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\\misdocumentos\sperfiles\oscar.sierra\Downloads\"/>
    </mc:Choice>
  </mc:AlternateContent>
  <xr:revisionPtr revIDLastSave="0" documentId="13_ncr:1_{E1A2F07F-9DB3-4087-9FA1-803668C97EA1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DICIEMBRE 2018-POZOS" sheetId="24" r:id="rId1"/>
    <sheet name="DICIEMBRE 2018 SISMICA" sheetId="25" r:id="rId2"/>
  </sheets>
  <externalReferences>
    <externalReference r:id="rId3"/>
  </externalReferences>
  <definedNames>
    <definedName name="_con">[1]lst!$C$15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" i="25" l="1"/>
  <c r="G8" i="25" l="1"/>
  <c r="F8" i="25"/>
  <c r="E8" i="25"/>
  <c r="Q2" i="25" l="1"/>
  <c r="D2" i="25" l="1"/>
</calcChain>
</file>

<file path=xl/sharedStrings.xml><?xml version="1.0" encoding="utf-8"?>
<sst xmlns="http://schemas.openxmlformats.org/spreadsheetml/2006/main" count="439" uniqueCount="206">
  <si>
    <t>No</t>
  </si>
  <si>
    <t>Nombre de Pozo</t>
  </si>
  <si>
    <t>Clasificación</t>
  </si>
  <si>
    <t>Contrato</t>
  </si>
  <si>
    <t>Cuenca</t>
  </si>
  <si>
    <t>Departamento</t>
  </si>
  <si>
    <t>A-3</t>
  </si>
  <si>
    <t>LLA</t>
  </si>
  <si>
    <t>VMM</t>
  </si>
  <si>
    <t>Fecha inicio</t>
  </si>
  <si>
    <t>Fecha TD</t>
  </si>
  <si>
    <t>Operador</t>
  </si>
  <si>
    <t>Tipo</t>
  </si>
  <si>
    <t>Municipio</t>
  </si>
  <si>
    <t>BÚFALO-1</t>
  </si>
  <si>
    <t>VMM-32</t>
  </si>
  <si>
    <t>E&amp;P</t>
  </si>
  <si>
    <t>ECOPETROL</t>
  </si>
  <si>
    <t>LA PLUMA-2</t>
  </si>
  <si>
    <t>CPO-13</t>
  </si>
  <si>
    <t>TECPETROL</t>
  </si>
  <si>
    <t>VSM-9</t>
  </si>
  <si>
    <t>VSM</t>
  </si>
  <si>
    <t>HOCOL</t>
  </si>
  <si>
    <t>MAGUEY-1</t>
  </si>
  <si>
    <t>GUACHIRIA SUR</t>
  </si>
  <si>
    <t>LEWIS ENERGY COLOMBIA</t>
  </si>
  <si>
    <t>PENDARE NORTE-1</t>
  </si>
  <si>
    <t>GAITEROS-1</t>
  </si>
  <si>
    <t>VIM-5</t>
  </si>
  <si>
    <t>VIM</t>
  </si>
  <si>
    <t>CNE OIL &amp; GAS</t>
  </si>
  <si>
    <t>JASPE-6D</t>
  </si>
  <si>
    <t>A-2c</t>
  </si>
  <si>
    <t>MIDAS</t>
  </si>
  <si>
    <t>FRONTERA ENERGY</t>
  </si>
  <si>
    <t>NOMBRE DEL PROGRAMA SISMICO</t>
  </si>
  <si>
    <t>ESTADO DEL PROGRAMA SISMICO</t>
  </si>
  <si>
    <t>SÍSMICA PROPUESTA</t>
  </si>
  <si>
    <t>SÍSMICA PROPUESTA - EQUIVALENTE EN 2D</t>
  </si>
  <si>
    <t>INICIO ADQUISICION</t>
  </si>
  <si>
    <t>FIN ADQUISICION</t>
  </si>
  <si>
    <t>FASE ACTUAL</t>
  </si>
  <si>
    <t>FIN DE FASE</t>
  </si>
  <si>
    <t>Registro Finalizado</t>
  </si>
  <si>
    <t>N/A</t>
  </si>
  <si>
    <t>EL DIFICIL 3D 2017</t>
  </si>
  <si>
    <t>FASE ÚNICA</t>
  </si>
  <si>
    <t>14 DE ENERO 2018</t>
  </si>
  <si>
    <t>22 DE ENERO 2018</t>
  </si>
  <si>
    <t>TOTORO-1</t>
  </si>
  <si>
    <t>CABRESTERO</t>
  </si>
  <si>
    <t xml:space="preserve"> PAREX</t>
  </si>
  <si>
    <t>TAPARA-1</t>
  </si>
  <si>
    <t>CHACHALACA SUR-01</t>
  </si>
  <si>
    <t>A-2b</t>
  </si>
  <si>
    <t>LLA-34</t>
  </si>
  <si>
    <t>GEOPARK COPLOMBIA S.A.S</t>
  </si>
  <si>
    <t>15 DE FEBRERO 2018</t>
  </si>
  <si>
    <t>ACUMULADO</t>
  </si>
  <si>
    <t>AVANCE ADQUISICION ENERO 2018 (KM)</t>
  </si>
  <si>
    <t>AVANCE ADQUISICION  FEBRERO 2018 (KM)</t>
  </si>
  <si>
    <t xml:space="preserve"> AVANCE TOTAL Km 2018</t>
  </si>
  <si>
    <t>COCOA-1</t>
  </si>
  <si>
    <t>LLA-30</t>
  </si>
  <si>
    <t>PAREX RESOURCES</t>
  </si>
  <si>
    <t>ISTAMBUL-1</t>
  </si>
  <si>
    <t>MARIA CONCHITA</t>
  </si>
  <si>
    <t>TURKISH PETROLEUM</t>
  </si>
  <si>
    <t>GUAJIRA</t>
  </si>
  <si>
    <t>CHIRIMIA-1</t>
  </si>
  <si>
    <t>CORALILLO-1</t>
  </si>
  <si>
    <t>GUATIQUIA</t>
  </si>
  <si>
    <t>SN-15</t>
  </si>
  <si>
    <t>AVANCE ADQUISICION  MARZO 2018 (KM)</t>
  </si>
  <si>
    <t>AVANCE ADQUISICION  ABRIL 2018 (KM)</t>
  </si>
  <si>
    <t>BREVA-1</t>
  </si>
  <si>
    <t>TONGA-1</t>
  </si>
  <si>
    <t>TIGUI SUR-1</t>
  </si>
  <si>
    <t>VIM-21</t>
  </si>
  <si>
    <t>CANACOL</t>
  </si>
  <si>
    <t>SN-3</t>
  </si>
  <si>
    <t>TD (Pies)</t>
  </si>
  <si>
    <t>AVANCE ADQUISICION  MAYO 2018 (KM)</t>
  </si>
  <si>
    <t>AVANCE ADQUISICION  JUNIO 2018 (KM)</t>
  </si>
  <si>
    <t>18 DE MAYO 2018</t>
  </si>
  <si>
    <t>YAGUASITO-1</t>
  </si>
  <si>
    <t>TIPLE</t>
  </si>
  <si>
    <t>CEPSA COLOMBIA</t>
  </si>
  <si>
    <t>BOROJÓ-1</t>
  </si>
  <si>
    <t>ESPERANZA</t>
  </si>
  <si>
    <t>GEOPRODUCTION OIL AND GAS</t>
  </si>
  <si>
    <t>APURE-3</t>
  </si>
  <si>
    <t>VIM-1</t>
  </si>
  <si>
    <t>ACORAZADO-1</t>
  </si>
  <si>
    <t>LLA-25</t>
  </si>
  <si>
    <t>LLA-32</t>
  </si>
  <si>
    <t>VERANO ENERGY</t>
  </si>
  <si>
    <t>AVANCE ADQUISICION  AGOSTO 2018 (KM)</t>
  </si>
  <si>
    <t>CACIQUE-1</t>
  </si>
  <si>
    <t>VMM-4</t>
  </si>
  <si>
    <t xml:space="preserve">LA LUNA </t>
  </si>
  <si>
    <t>CESAR</t>
  </si>
  <si>
    <t>SAN MARTÍN</t>
  </si>
  <si>
    <t>ANDINA-1</t>
  </si>
  <si>
    <t>CAPACHOS</t>
  </si>
  <si>
    <t>ARAUCA</t>
  </si>
  <si>
    <t>TAME</t>
  </si>
  <si>
    <t>BUCO-1</t>
  </si>
  <si>
    <t>CASANARE</t>
  </si>
  <si>
    <t>TAURAMENA</t>
  </si>
  <si>
    <t>LA PALOMA</t>
  </si>
  <si>
    <t>SANTANDER</t>
  </si>
  <si>
    <t>RIONEGRO</t>
  </si>
  <si>
    <t>CHILANGUITA-1</t>
  </si>
  <si>
    <t>ALEA 1848-A</t>
  </si>
  <si>
    <t>CAG-PUT</t>
  </si>
  <si>
    <t>PUTUMAYO</t>
  </si>
  <si>
    <t>PUERTO ASÍS</t>
  </si>
  <si>
    <t>AVANCE ADQUISICION  SEPTIEMBRE 2018 (KM)</t>
  </si>
  <si>
    <t>ACORDIONERO-24</t>
  </si>
  <si>
    <t>HERADURA-1</t>
  </si>
  <si>
    <t>PULPO-1</t>
  </si>
  <si>
    <t>RONDÓN</t>
  </si>
  <si>
    <t>JUGLAR-2-ST-2</t>
  </si>
  <si>
    <t>PINTADILLO-1</t>
  </si>
  <si>
    <t>PLATANILLO</t>
  </si>
  <si>
    <t>ARRECIFE -1-ST1</t>
  </si>
  <si>
    <t>VIM-8</t>
  </si>
  <si>
    <t>PECHICHE-1</t>
  </si>
  <si>
    <t>ASOC.</t>
  </si>
  <si>
    <t>GUA</t>
  </si>
  <si>
    <t>GRANTIERRA ENERGY</t>
  </si>
  <si>
    <t>SSJ</t>
  </si>
  <si>
    <t>OCCIDENTAL DE COLOMBIA</t>
  </si>
  <si>
    <t>VETRA</t>
  </si>
  <si>
    <t>AMERISUR</t>
  </si>
  <si>
    <t>CUNDINAMARCA</t>
  </si>
  <si>
    <t>GUADUAS</t>
  </si>
  <si>
    <t>META</t>
  </si>
  <si>
    <t>PUERTO GAITAN</t>
  </si>
  <si>
    <t>HUILA</t>
  </si>
  <si>
    <t>AIPE</t>
  </si>
  <si>
    <t>TRINIDAD</t>
  </si>
  <si>
    <t>CÓRDOBA</t>
  </si>
  <si>
    <t>SAHAGÚN</t>
  </si>
  <si>
    <t>VILLANUEVA</t>
  </si>
  <si>
    <t>OROCUÉ</t>
  </si>
  <si>
    <t>RIOHACHA</t>
  </si>
  <si>
    <t>SUCRE</t>
  </si>
  <si>
    <t>LA UNIÓN</t>
  </si>
  <si>
    <t>CABUYARO</t>
  </si>
  <si>
    <t>SAHAGUN</t>
  </si>
  <si>
    <t>PUEBLO NUEVO</t>
  </si>
  <si>
    <t>MAGDALENA</t>
  </si>
  <si>
    <t>TENERIFE</t>
  </si>
  <si>
    <t>PAYERO-1-ST1</t>
  </si>
  <si>
    <t>NISCOTA</t>
  </si>
  <si>
    <t>EQUION</t>
  </si>
  <si>
    <t>YOPAL</t>
  </si>
  <si>
    <t>ZAMURO-1</t>
  </si>
  <si>
    <t>CEDRILLO-1</t>
  </si>
  <si>
    <t>CASANARE ESTE</t>
  </si>
  <si>
    <t>AVANCE ADQUISICION  OCTUBRE 2018 (KM)</t>
  </si>
  <si>
    <t>LUNERA-1ST</t>
  </si>
  <si>
    <t>QUIFA</t>
  </si>
  <si>
    <t>HERADURA-2</t>
  </si>
  <si>
    <t>CONVEX</t>
  </si>
  <si>
    <t>VIGÍA SUR-6</t>
  </si>
  <si>
    <t>A-2a</t>
  </si>
  <si>
    <t>CAMPO RICO</t>
  </si>
  <si>
    <t>EMERAL ENERGY</t>
  </si>
  <si>
    <t>MANÍ</t>
  </si>
  <si>
    <t>San Luis de Palenque</t>
  </si>
  <si>
    <t>CHIPIRÓN FAR NORTH-1</t>
  </si>
  <si>
    <t>CHIPIRÓN</t>
  </si>
  <si>
    <t>OCELOTE-510</t>
  </si>
  <si>
    <t>GUARROJO</t>
  </si>
  <si>
    <t>HOCOL S.A.</t>
  </si>
  <si>
    <t>COSECHA C-01</t>
  </si>
  <si>
    <t>CANAGUEY</t>
  </si>
  <si>
    <t>ARAUQUITA</t>
  </si>
  <si>
    <t>ANACAONA-1</t>
  </si>
  <si>
    <t>CPO-11</t>
  </si>
  <si>
    <t>HUPECOL</t>
  </si>
  <si>
    <t>PUERTO LOPEZ</t>
  </si>
  <si>
    <t>DANÉS-1</t>
  </si>
  <si>
    <t>LLA-23</t>
  </si>
  <si>
    <t>CARRAO</t>
  </si>
  <si>
    <t>OCELOTE-500</t>
  </si>
  <si>
    <t>POMORROSO-1-ST2</t>
  </si>
  <si>
    <t>PUT-7</t>
  </si>
  <si>
    <t>Valle del Guamez</t>
  </si>
  <si>
    <t>OCELOTE-520</t>
  </si>
  <si>
    <t>AVANCE ADQUISICION  NOVIEMBRE 2018 (KM)</t>
  </si>
  <si>
    <t>PERDICES 
OCCIDENTAL 2D 2018</t>
  </si>
  <si>
    <t xml:space="preserve">En adquisición </t>
  </si>
  <si>
    <t>EN ADQUISICIÓN</t>
  </si>
  <si>
    <t>INDICO 1X</t>
  </si>
  <si>
    <t>EL SAPO-1</t>
  </si>
  <si>
    <t>FRANKMAVE EAST-1</t>
  </si>
  <si>
    <t>CPO 5</t>
  </si>
  <si>
    <t>CPO 13</t>
  </si>
  <si>
    <t>LLA 58</t>
  </si>
  <si>
    <t>ONGC VIDESH</t>
  </si>
  <si>
    <t>AVANCE ADQUISICION  DICIEMBRE 2018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</si>
</sst>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 [$€-2]\ * #,##0.00_ ;_ [$€-2]\ * \-#,##0.00_ ;_ [$€-2]\ * &quot;-&quot;??_ "/>
    <numFmt numFmtId="166" formatCode="0.0"/>
    <numFmt numFmtId="168" formatCode="_-* #,##0_-;\-* #,##0_-;_-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0"/>
      <color rgb="FFFFFF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5">
    <xf numFmtId="0" fontId="0" fillId="0" borderId="0"/>
    <xf numFmtId="165" fontId="1" fillId="0" borderId="0"/>
    <xf numFmtId="165" fontId="1" fillId="0" borderId="0"/>
    <xf numFmtId="0" fontId="2" fillId="0" borderId="0"/>
    <xf numFmtId="0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4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1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6" fillId="0" borderId="1" xfId="1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9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1" fontId="9" fillId="4" borderId="1" xfId="0" applyNumberFormat="1" applyFont="1" applyFill="1" applyBorder="1" applyAlignment="1">
      <alignment horizontal="center"/>
    </xf>
    <xf numFmtId="14" fontId="10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0" xfId="0"/>
    <xf numFmtId="14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</cellXfs>
  <cellStyles count="35">
    <cellStyle name="Millares [0] 2" xfId="34" xr:uid="{CE6172B5-4D0F-4374-99D8-0090EF7D912A}"/>
    <cellStyle name="Millares [0] 3" xfId="33" xr:uid="{C77270B6-1CA6-435F-8E49-0BA946C5FA39}"/>
    <cellStyle name="Millares 2" xfId="9" xr:uid="{00000000-0005-0000-0000-000000000000}"/>
    <cellStyle name="Normal" xfId="0" builtinId="0"/>
    <cellStyle name="Normal 14" xfId="10" xr:uid="{00000000-0005-0000-0000-000002000000}"/>
    <cellStyle name="Normal 2" xfId="6" xr:uid="{00000000-0005-0000-0000-000003000000}"/>
    <cellStyle name="Normal 2 2 2 24" xfId="5" xr:uid="{00000000-0005-0000-0000-000004000000}"/>
    <cellStyle name="Normal 2 3" xfId="8" xr:uid="{00000000-0005-0000-0000-000005000000}"/>
    <cellStyle name="Normal 21 2" xfId="3" xr:uid="{00000000-0005-0000-0000-000006000000}"/>
    <cellStyle name="Normal 3 2 17 5" xfId="2" xr:uid="{00000000-0005-0000-0000-000007000000}"/>
    <cellStyle name="Normal 45" xfId="17" xr:uid="{8973FB4E-CCD2-458B-9BF2-2F21EB8AA6D7}"/>
    <cellStyle name="Normal 46" xfId="18" xr:uid="{0A8E8ACF-22EE-4F5B-8767-A80FC5F76E7D}"/>
    <cellStyle name="Normal 47" xfId="19" xr:uid="{CF17E128-6139-4B2A-AED0-336F698AF222}"/>
    <cellStyle name="Normal 48" xfId="20" xr:uid="{B2A36739-2703-4A13-BA7D-946D55B95300}"/>
    <cellStyle name="Normal 49" xfId="21" xr:uid="{938AF2CF-F8C9-41CB-8023-E195B0EC7003}"/>
    <cellStyle name="Normal 49 3 4 2" xfId="1" xr:uid="{00000000-0005-0000-0000-000008000000}"/>
    <cellStyle name="Normal 50" xfId="16" xr:uid="{3F1A9283-BAAE-4F75-A33F-6A4F8AD79170}"/>
    <cellStyle name="Normal 51" xfId="22" xr:uid="{B758D442-DE16-4CD2-8390-42401DB6D21A}"/>
    <cellStyle name="Normal 52" xfId="23" xr:uid="{C948E855-3764-47BB-9F19-81B6D4590E72}"/>
    <cellStyle name="Normal 53" xfId="24" xr:uid="{3A91A715-E972-4DCB-9612-C45B0EF098D8}"/>
    <cellStyle name="Normal 54" xfId="25" xr:uid="{639C49A3-03F6-4D3C-B691-26130792ABA0}"/>
    <cellStyle name="Normal 55" xfId="26" xr:uid="{6F6019FB-9F45-4DC3-B865-F22DA667D453}"/>
    <cellStyle name="Normal 56" xfId="27" xr:uid="{4FD06EA8-2853-4A0A-A857-029B26749C5E}"/>
    <cellStyle name="Normal 57" xfId="7" xr:uid="{00000000-0005-0000-0000-000009000000}"/>
    <cellStyle name="Normal 57 2" xfId="28" xr:uid="{B792E5A3-7C8F-4619-8AC6-D9A398067A1E}"/>
    <cellStyle name="Normal 58" xfId="29" xr:uid="{1422D81D-D2EA-4953-80D8-85B8A5BC5CBE}"/>
    <cellStyle name="Normal 59" xfId="30" xr:uid="{25BE9643-EB03-4DB4-BAF7-79ABE92C813E}"/>
    <cellStyle name="Normal 60" xfId="31" xr:uid="{6057CFF1-DA1C-440A-A32C-B77BF54A514E}"/>
    <cellStyle name="Normal 61" xfId="32" xr:uid="{C3D9F89F-79DF-4454-BA3F-6015BCEEC3DE}"/>
    <cellStyle name="Normal 61 2" xfId="4" xr:uid="{00000000-0005-0000-0000-00000A000000}"/>
    <cellStyle name="Normal 66" xfId="12" xr:uid="{6635D040-C308-471A-B198-D0020DBBCDCF}"/>
    <cellStyle name="Normal 69" xfId="15" xr:uid="{08EECDF1-9FB4-4A76-8A8F-6966A6CC0314}"/>
    <cellStyle name="Normal 70" xfId="11" xr:uid="{D4BAF1DC-D856-4F70-83E7-02B5597E582C}"/>
    <cellStyle name="Normal 72" xfId="13" xr:uid="{88345D3F-D860-4464-A122-B4A9F53B8CFA}"/>
    <cellStyle name="Normal 73" xfId="14" xr:uid="{025F41F5-7243-4CD7-B9EF-D6CC27BDE0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49"/>
  <sheetViews>
    <sheetView showGridLines="0" tabSelected="1" topLeftCell="A26" workbookViewId="0">
      <selection activeCell="E41" sqref="E41"/>
    </sheetView>
  </sheetViews>
  <sheetFormatPr baseColWidth="10" defaultRowHeight="12.75" x14ac:dyDescent="0.2"/>
  <cols>
    <col min="1" max="1" width="4.85546875" style="15" bestFit="1" customWidth="1"/>
    <col min="2" max="2" width="22.42578125" style="15" bestFit="1" customWidth="1"/>
    <col min="3" max="3" width="15.28515625" style="15" bestFit="1" customWidth="1"/>
    <col min="4" max="4" width="20.7109375" style="15" bestFit="1" customWidth="1"/>
    <col min="5" max="5" width="33" style="15" bestFit="1" customWidth="1"/>
    <col min="6" max="6" width="10.7109375" style="15" bestFit="1" customWidth="1"/>
    <col min="7" max="7" width="18" style="15" bestFit="1" customWidth="1"/>
    <col min="8" max="8" width="13.28515625" style="15" bestFit="1" customWidth="1"/>
    <col min="9" max="9" width="13" style="15" bestFit="1" customWidth="1"/>
    <col min="10" max="10" width="12" style="34" bestFit="1" customWidth="1"/>
    <col min="11" max="11" width="11.7109375" style="34" bestFit="1" customWidth="1"/>
    <col min="12" max="12" width="6.5703125" style="15" bestFit="1" customWidth="1"/>
    <col min="13" max="16384" width="11.42578125" style="15"/>
  </cols>
  <sheetData>
    <row r="1" spans="1:12" ht="25.5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11</v>
      </c>
      <c r="F1" s="13" t="s">
        <v>12</v>
      </c>
      <c r="G1" s="13" t="s">
        <v>4</v>
      </c>
      <c r="H1" s="13" t="s">
        <v>5</v>
      </c>
      <c r="I1" s="13" t="s">
        <v>13</v>
      </c>
      <c r="J1" s="13" t="s">
        <v>9</v>
      </c>
      <c r="K1" s="13" t="s">
        <v>10</v>
      </c>
      <c r="L1" s="14" t="s">
        <v>82</v>
      </c>
    </row>
    <row r="2" spans="1:12" x14ac:dyDescent="0.2">
      <c r="A2" s="16">
        <v>1</v>
      </c>
      <c r="B2" s="23" t="s">
        <v>14</v>
      </c>
      <c r="C2" s="23" t="s">
        <v>6</v>
      </c>
      <c r="D2" s="23" t="s">
        <v>15</v>
      </c>
      <c r="E2" s="23" t="s">
        <v>17</v>
      </c>
      <c r="F2" s="23" t="s">
        <v>16</v>
      </c>
      <c r="G2" s="23" t="s">
        <v>8</v>
      </c>
      <c r="H2" s="23" t="s">
        <v>137</v>
      </c>
      <c r="I2" s="23" t="s">
        <v>138</v>
      </c>
      <c r="J2" s="32">
        <v>43092</v>
      </c>
      <c r="K2" s="32">
        <v>43103</v>
      </c>
      <c r="L2" s="25">
        <v>4000</v>
      </c>
    </row>
    <row r="3" spans="1:12" x14ac:dyDescent="0.2">
      <c r="A3" s="16">
        <v>2</v>
      </c>
      <c r="B3" s="23" t="s">
        <v>18</v>
      </c>
      <c r="C3" s="23" t="s">
        <v>6</v>
      </c>
      <c r="D3" s="23" t="s">
        <v>19</v>
      </c>
      <c r="E3" s="23" t="s">
        <v>20</v>
      </c>
      <c r="F3" s="23" t="s">
        <v>16</v>
      </c>
      <c r="G3" s="23" t="s">
        <v>7</v>
      </c>
      <c r="H3" s="23" t="s">
        <v>139</v>
      </c>
      <c r="I3" s="23" t="s">
        <v>140</v>
      </c>
      <c r="J3" s="32">
        <v>43095</v>
      </c>
      <c r="K3" s="32">
        <v>43104</v>
      </c>
      <c r="L3" s="25">
        <v>4430</v>
      </c>
    </row>
    <row r="4" spans="1:12" x14ac:dyDescent="0.2">
      <c r="A4" s="16">
        <v>3</v>
      </c>
      <c r="B4" s="23" t="s">
        <v>164</v>
      </c>
      <c r="C4" s="23" t="s">
        <v>6</v>
      </c>
      <c r="D4" s="23" t="s">
        <v>21</v>
      </c>
      <c r="E4" s="23" t="s">
        <v>23</v>
      </c>
      <c r="F4" s="23" t="s">
        <v>16</v>
      </c>
      <c r="G4" s="23" t="s">
        <v>22</v>
      </c>
      <c r="H4" s="23" t="s">
        <v>141</v>
      </c>
      <c r="I4" s="23" t="s">
        <v>142</v>
      </c>
      <c r="J4" s="32">
        <v>42956</v>
      </c>
      <c r="K4" s="32">
        <v>43115</v>
      </c>
      <c r="L4" s="25">
        <v>13434</v>
      </c>
    </row>
    <row r="5" spans="1:12" x14ac:dyDescent="0.2">
      <c r="A5" s="16">
        <v>4</v>
      </c>
      <c r="B5" s="23" t="s">
        <v>24</v>
      </c>
      <c r="C5" s="23" t="s">
        <v>6</v>
      </c>
      <c r="D5" s="23" t="s">
        <v>25</v>
      </c>
      <c r="E5" s="23" t="s">
        <v>26</v>
      </c>
      <c r="F5" s="23" t="s">
        <v>16</v>
      </c>
      <c r="G5" s="23" t="s">
        <v>7</v>
      </c>
      <c r="H5" s="23" t="s">
        <v>109</v>
      </c>
      <c r="I5" s="23" t="s">
        <v>143</v>
      </c>
      <c r="J5" s="32">
        <v>43113</v>
      </c>
      <c r="K5" s="32">
        <v>43120</v>
      </c>
      <c r="L5" s="25">
        <v>6975</v>
      </c>
    </row>
    <row r="6" spans="1:12" x14ac:dyDescent="0.2">
      <c r="A6" s="16">
        <v>5</v>
      </c>
      <c r="B6" s="23" t="s">
        <v>27</v>
      </c>
      <c r="C6" s="23" t="s">
        <v>6</v>
      </c>
      <c r="D6" s="23" t="s">
        <v>19</v>
      </c>
      <c r="E6" s="23" t="s">
        <v>20</v>
      </c>
      <c r="F6" s="23" t="s">
        <v>16</v>
      </c>
      <c r="G6" s="23" t="s">
        <v>7</v>
      </c>
      <c r="H6" s="23" t="s">
        <v>139</v>
      </c>
      <c r="I6" s="23" t="s">
        <v>140</v>
      </c>
      <c r="J6" s="32">
        <v>43117</v>
      </c>
      <c r="K6" s="32">
        <v>43127</v>
      </c>
      <c r="L6" s="25">
        <v>4860</v>
      </c>
    </row>
    <row r="7" spans="1:12" x14ac:dyDescent="0.2">
      <c r="A7" s="16">
        <v>6</v>
      </c>
      <c r="B7" s="23" t="s">
        <v>28</v>
      </c>
      <c r="C7" s="23" t="s">
        <v>6</v>
      </c>
      <c r="D7" s="23" t="s">
        <v>29</v>
      </c>
      <c r="E7" s="23" t="s">
        <v>31</v>
      </c>
      <c r="F7" s="23" t="s">
        <v>16</v>
      </c>
      <c r="G7" s="23" t="s">
        <v>30</v>
      </c>
      <c r="H7" s="23" t="s">
        <v>144</v>
      </c>
      <c r="I7" s="23" t="s">
        <v>145</v>
      </c>
      <c r="J7" s="32">
        <v>43115</v>
      </c>
      <c r="K7" s="32">
        <v>43128</v>
      </c>
      <c r="L7" s="25">
        <v>9357</v>
      </c>
    </row>
    <row r="8" spans="1:12" x14ac:dyDescent="0.2">
      <c r="A8" s="16">
        <v>7</v>
      </c>
      <c r="B8" s="23" t="s">
        <v>32</v>
      </c>
      <c r="C8" s="23" t="s">
        <v>33</v>
      </c>
      <c r="D8" s="23" t="s">
        <v>165</v>
      </c>
      <c r="E8" s="23" t="s">
        <v>35</v>
      </c>
      <c r="F8" s="23" t="s">
        <v>130</v>
      </c>
      <c r="G8" s="23" t="s">
        <v>7</v>
      </c>
      <c r="H8" s="23" t="s">
        <v>139</v>
      </c>
      <c r="I8" s="23" t="s">
        <v>140</v>
      </c>
      <c r="J8" s="32">
        <v>43126</v>
      </c>
      <c r="K8" s="32">
        <v>43130</v>
      </c>
      <c r="L8" s="25">
        <v>4900</v>
      </c>
    </row>
    <row r="9" spans="1:12" x14ac:dyDescent="0.2">
      <c r="A9" s="16">
        <v>8</v>
      </c>
      <c r="B9" s="23" t="s">
        <v>50</v>
      </c>
      <c r="C9" s="23" t="s">
        <v>6</v>
      </c>
      <c r="D9" s="23" t="s">
        <v>51</v>
      </c>
      <c r="E9" s="23" t="s">
        <v>52</v>
      </c>
      <c r="F9" s="23" t="s">
        <v>16</v>
      </c>
      <c r="G9" s="23" t="s">
        <v>7</v>
      </c>
      <c r="H9" s="23" t="s">
        <v>109</v>
      </c>
      <c r="I9" s="23" t="s">
        <v>146</v>
      </c>
      <c r="J9" s="32">
        <v>43120</v>
      </c>
      <c r="K9" s="32">
        <v>43132</v>
      </c>
      <c r="L9" s="25">
        <v>12050</v>
      </c>
    </row>
    <row r="10" spans="1:12" x14ac:dyDescent="0.2">
      <c r="A10" s="16">
        <v>9</v>
      </c>
      <c r="B10" s="23" t="s">
        <v>53</v>
      </c>
      <c r="C10" s="23" t="s">
        <v>6</v>
      </c>
      <c r="D10" s="23" t="s">
        <v>19</v>
      </c>
      <c r="E10" s="23" t="s">
        <v>20</v>
      </c>
      <c r="F10" s="23" t="s">
        <v>16</v>
      </c>
      <c r="G10" s="23" t="s">
        <v>7</v>
      </c>
      <c r="H10" s="23" t="s">
        <v>139</v>
      </c>
      <c r="I10" s="23" t="s">
        <v>140</v>
      </c>
      <c r="J10" s="32">
        <v>43141</v>
      </c>
      <c r="K10" s="32">
        <v>43145</v>
      </c>
      <c r="L10" s="25">
        <v>3470</v>
      </c>
    </row>
    <row r="11" spans="1:12" x14ac:dyDescent="0.2">
      <c r="A11" s="16">
        <v>10</v>
      </c>
      <c r="B11" s="23" t="s">
        <v>54</v>
      </c>
      <c r="C11" s="23" t="s">
        <v>55</v>
      </c>
      <c r="D11" s="23" t="s">
        <v>56</v>
      </c>
      <c r="E11" s="23" t="s">
        <v>57</v>
      </c>
      <c r="F11" s="23" t="s">
        <v>16</v>
      </c>
      <c r="G11" s="23" t="s">
        <v>7</v>
      </c>
      <c r="H11" s="23" t="s">
        <v>109</v>
      </c>
      <c r="I11" s="23" t="s">
        <v>110</v>
      </c>
      <c r="J11" s="32">
        <v>43134</v>
      </c>
      <c r="K11" s="32">
        <v>43148</v>
      </c>
      <c r="L11" s="25">
        <v>13062</v>
      </c>
    </row>
    <row r="12" spans="1:12" x14ac:dyDescent="0.2">
      <c r="A12" s="16">
        <v>11</v>
      </c>
      <c r="B12" s="23" t="s">
        <v>63</v>
      </c>
      <c r="C12" s="23" t="s">
        <v>6</v>
      </c>
      <c r="D12" s="23" t="s">
        <v>64</v>
      </c>
      <c r="E12" s="23" t="s">
        <v>65</v>
      </c>
      <c r="F12" s="23" t="s">
        <v>16</v>
      </c>
      <c r="G12" s="23" t="s">
        <v>7</v>
      </c>
      <c r="H12" s="23" t="s">
        <v>109</v>
      </c>
      <c r="I12" s="23" t="s">
        <v>147</v>
      </c>
      <c r="J12" s="32">
        <v>43172</v>
      </c>
      <c r="K12" s="32">
        <v>43179</v>
      </c>
      <c r="L12" s="25">
        <v>4711</v>
      </c>
    </row>
    <row r="13" spans="1:12" x14ac:dyDescent="0.2">
      <c r="A13" s="16">
        <v>12</v>
      </c>
      <c r="B13" s="23" t="s">
        <v>66</v>
      </c>
      <c r="C13" s="23" t="s">
        <v>6</v>
      </c>
      <c r="D13" s="23" t="s">
        <v>67</v>
      </c>
      <c r="E13" s="23" t="s">
        <v>68</v>
      </c>
      <c r="F13" s="23" t="s">
        <v>16</v>
      </c>
      <c r="G13" s="23" t="s">
        <v>131</v>
      </c>
      <c r="H13" s="23" t="s">
        <v>69</v>
      </c>
      <c r="I13" s="23" t="s">
        <v>148</v>
      </c>
      <c r="J13" s="32">
        <v>43158</v>
      </c>
      <c r="K13" s="32">
        <v>43180</v>
      </c>
      <c r="L13" s="25">
        <v>8740</v>
      </c>
    </row>
    <row r="14" spans="1:12" x14ac:dyDescent="0.2">
      <c r="A14" s="16">
        <v>13</v>
      </c>
      <c r="B14" s="23" t="s">
        <v>70</v>
      </c>
      <c r="C14" s="23" t="s">
        <v>6</v>
      </c>
      <c r="D14" s="23" t="s">
        <v>29</v>
      </c>
      <c r="E14" s="23" t="s">
        <v>31</v>
      </c>
      <c r="F14" s="23" t="s">
        <v>16</v>
      </c>
      <c r="G14" s="23" t="s">
        <v>30</v>
      </c>
      <c r="H14" s="23" t="s">
        <v>149</v>
      </c>
      <c r="I14" s="23" t="s">
        <v>150</v>
      </c>
      <c r="J14" s="32">
        <v>43171</v>
      </c>
      <c r="K14" s="32">
        <v>43183</v>
      </c>
      <c r="L14" s="25">
        <v>9310</v>
      </c>
    </row>
    <row r="15" spans="1:12" x14ac:dyDescent="0.2">
      <c r="A15" s="16">
        <v>14</v>
      </c>
      <c r="B15" s="23" t="s">
        <v>71</v>
      </c>
      <c r="C15" s="23" t="s">
        <v>6</v>
      </c>
      <c r="D15" s="23" t="s">
        <v>72</v>
      </c>
      <c r="E15" s="23" t="s">
        <v>35</v>
      </c>
      <c r="F15" s="23" t="s">
        <v>16</v>
      </c>
      <c r="G15" s="23" t="s">
        <v>7</v>
      </c>
      <c r="H15" s="23" t="s">
        <v>139</v>
      </c>
      <c r="I15" s="23" t="s">
        <v>151</v>
      </c>
      <c r="J15" s="32">
        <v>43146</v>
      </c>
      <c r="K15" s="32">
        <v>43186</v>
      </c>
      <c r="L15" s="25">
        <v>13240</v>
      </c>
    </row>
    <row r="16" spans="1:12" x14ac:dyDescent="0.2">
      <c r="A16" s="16">
        <v>15</v>
      </c>
      <c r="B16" s="23" t="s">
        <v>76</v>
      </c>
      <c r="C16" s="23" t="s">
        <v>6</v>
      </c>
      <c r="D16" s="24" t="s">
        <v>79</v>
      </c>
      <c r="E16" s="23" t="s">
        <v>80</v>
      </c>
      <c r="F16" s="23" t="s">
        <v>16</v>
      </c>
      <c r="G16" s="23" t="s">
        <v>30</v>
      </c>
      <c r="H16" s="23" t="s">
        <v>109</v>
      </c>
      <c r="I16" s="24" t="s">
        <v>110</v>
      </c>
      <c r="J16" s="33">
        <v>43212</v>
      </c>
      <c r="K16" s="32">
        <v>43232</v>
      </c>
      <c r="L16" s="25">
        <v>7560</v>
      </c>
    </row>
    <row r="17" spans="1:12" x14ac:dyDescent="0.2">
      <c r="A17" s="16">
        <v>16</v>
      </c>
      <c r="B17" s="23" t="s">
        <v>77</v>
      </c>
      <c r="C17" s="23" t="s">
        <v>6</v>
      </c>
      <c r="D17" s="24" t="s">
        <v>81</v>
      </c>
      <c r="E17" s="23" t="s">
        <v>132</v>
      </c>
      <c r="F17" s="23" t="s">
        <v>16</v>
      </c>
      <c r="G17" s="23" t="s">
        <v>133</v>
      </c>
      <c r="H17" s="23" t="s">
        <v>109</v>
      </c>
      <c r="I17" s="24" t="s">
        <v>146</v>
      </c>
      <c r="J17" s="33">
        <v>43224</v>
      </c>
      <c r="K17" s="32">
        <v>43243</v>
      </c>
      <c r="L17" s="25">
        <v>8000</v>
      </c>
    </row>
    <row r="18" spans="1:12" x14ac:dyDescent="0.2">
      <c r="A18" s="16">
        <v>17</v>
      </c>
      <c r="B18" s="23" t="s">
        <v>78</v>
      </c>
      <c r="C18" s="23" t="s">
        <v>6</v>
      </c>
      <c r="D18" s="24" t="s">
        <v>56</v>
      </c>
      <c r="E18" s="23" t="s">
        <v>57</v>
      </c>
      <c r="F18" s="23" t="s">
        <v>16</v>
      </c>
      <c r="G18" s="23" t="s">
        <v>7</v>
      </c>
      <c r="H18" s="23" t="s">
        <v>144</v>
      </c>
      <c r="I18" s="24" t="s">
        <v>152</v>
      </c>
      <c r="J18" s="33">
        <v>43219</v>
      </c>
      <c r="K18" s="32">
        <v>43245</v>
      </c>
      <c r="L18" s="25">
        <v>13277</v>
      </c>
    </row>
    <row r="19" spans="1:12" x14ac:dyDescent="0.2">
      <c r="A19" s="16">
        <v>18</v>
      </c>
      <c r="B19" s="23" t="s">
        <v>120</v>
      </c>
      <c r="C19" s="23" t="s">
        <v>33</v>
      </c>
      <c r="D19" s="24" t="s">
        <v>34</v>
      </c>
      <c r="E19" s="23" t="s">
        <v>132</v>
      </c>
      <c r="F19" s="23" t="s">
        <v>16</v>
      </c>
      <c r="G19" s="23" t="s">
        <v>8</v>
      </c>
      <c r="H19" s="23" t="s">
        <v>102</v>
      </c>
      <c r="I19" s="24" t="s">
        <v>103</v>
      </c>
      <c r="J19" s="33">
        <v>43223</v>
      </c>
      <c r="K19" s="32">
        <v>43252</v>
      </c>
      <c r="L19" s="25">
        <v>9390</v>
      </c>
    </row>
    <row r="20" spans="1:12" x14ac:dyDescent="0.2">
      <c r="A20" s="16">
        <v>19</v>
      </c>
      <c r="B20" s="23" t="s">
        <v>86</v>
      </c>
      <c r="C20" s="23" t="s">
        <v>6</v>
      </c>
      <c r="D20" s="24" t="s">
        <v>87</v>
      </c>
      <c r="E20" s="23" t="s">
        <v>88</v>
      </c>
      <c r="F20" s="23" t="s">
        <v>16</v>
      </c>
      <c r="G20" s="23" t="s">
        <v>7</v>
      </c>
      <c r="H20" s="23" t="s">
        <v>109</v>
      </c>
      <c r="I20" s="24" t="s">
        <v>110</v>
      </c>
      <c r="J20" s="33">
        <v>43247</v>
      </c>
      <c r="K20" s="32">
        <v>43255</v>
      </c>
      <c r="L20" s="25">
        <v>9196</v>
      </c>
    </row>
    <row r="21" spans="1:12" x14ac:dyDescent="0.2">
      <c r="A21" s="16">
        <v>20</v>
      </c>
      <c r="B21" s="23" t="s">
        <v>89</v>
      </c>
      <c r="C21" s="23" t="s">
        <v>6</v>
      </c>
      <c r="D21" s="24" t="s">
        <v>90</v>
      </c>
      <c r="E21" s="23" t="s">
        <v>91</v>
      </c>
      <c r="F21" s="23" t="s">
        <v>16</v>
      </c>
      <c r="G21" s="23" t="s">
        <v>30</v>
      </c>
      <c r="H21" s="23" t="s">
        <v>144</v>
      </c>
      <c r="I21" s="24" t="s">
        <v>153</v>
      </c>
      <c r="J21" s="33">
        <v>43252</v>
      </c>
      <c r="K21" s="32">
        <v>43262</v>
      </c>
      <c r="L21" s="25">
        <v>8012</v>
      </c>
    </row>
    <row r="22" spans="1:12" x14ac:dyDescent="0.2">
      <c r="A22" s="16">
        <v>21</v>
      </c>
      <c r="B22" s="23" t="s">
        <v>121</v>
      </c>
      <c r="C22" s="23" t="s">
        <v>6</v>
      </c>
      <c r="D22" s="24" t="s">
        <v>96</v>
      </c>
      <c r="E22" s="23" t="s">
        <v>97</v>
      </c>
      <c r="F22" s="23" t="s">
        <v>16</v>
      </c>
      <c r="G22" s="23" t="s">
        <v>7</v>
      </c>
      <c r="H22" s="23" t="s">
        <v>109</v>
      </c>
      <c r="I22" s="24" t="s">
        <v>110</v>
      </c>
      <c r="J22" s="33">
        <v>43268</v>
      </c>
      <c r="K22" s="32">
        <v>43279</v>
      </c>
      <c r="L22" s="25">
        <v>11693</v>
      </c>
    </row>
    <row r="23" spans="1:12" x14ac:dyDescent="0.2">
      <c r="A23" s="16">
        <v>22</v>
      </c>
      <c r="B23" s="23" t="s">
        <v>122</v>
      </c>
      <c r="C23" s="23" t="s">
        <v>6</v>
      </c>
      <c r="D23" s="24" t="s">
        <v>123</v>
      </c>
      <c r="E23" s="23" t="s">
        <v>134</v>
      </c>
      <c r="F23" s="23" t="s">
        <v>130</v>
      </c>
      <c r="G23" s="23" t="s">
        <v>7</v>
      </c>
      <c r="H23" s="23" t="s">
        <v>106</v>
      </c>
      <c r="I23" s="24" t="s">
        <v>106</v>
      </c>
      <c r="J23" s="33">
        <v>43275</v>
      </c>
      <c r="K23" s="32">
        <v>43285</v>
      </c>
      <c r="L23" s="25">
        <v>10849</v>
      </c>
    </row>
    <row r="24" spans="1:12" x14ac:dyDescent="0.2">
      <c r="A24" s="16">
        <v>23</v>
      </c>
      <c r="B24" s="23" t="s">
        <v>92</v>
      </c>
      <c r="C24" s="23" t="s">
        <v>6</v>
      </c>
      <c r="D24" s="23" t="s">
        <v>93</v>
      </c>
      <c r="E24" s="23" t="s">
        <v>65</v>
      </c>
      <c r="F24" s="23" t="s">
        <v>16</v>
      </c>
      <c r="G24" s="23" t="s">
        <v>30</v>
      </c>
      <c r="H24" s="23" t="s">
        <v>154</v>
      </c>
      <c r="I24" s="23" t="s">
        <v>155</v>
      </c>
      <c r="J24" s="32">
        <v>43176</v>
      </c>
      <c r="K24" s="32">
        <v>43295</v>
      </c>
      <c r="L24" s="25">
        <v>13100</v>
      </c>
    </row>
    <row r="25" spans="1:12" x14ac:dyDescent="0.2">
      <c r="A25" s="16">
        <v>24</v>
      </c>
      <c r="B25" s="23" t="s">
        <v>94</v>
      </c>
      <c r="C25" s="23" t="s">
        <v>6</v>
      </c>
      <c r="D25" s="24" t="s">
        <v>95</v>
      </c>
      <c r="E25" s="23" t="s">
        <v>35</v>
      </c>
      <c r="F25" s="23" t="s">
        <v>16</v>
      </c>
      <c r="G25" s="23" t="s">
        <v>7</v>
      </c>
      <c r="H25" s="23" t="s">
        <v>109</v>
      </c>
      <c r="I25" s="24" t="s">
        <v>110</v>
      </c>
      <c r="J25" s="33">
        <v>43176</v>
      </c>
      <c r="K25" s="32">
        <v>43304</v>
      </c>
      <c r="L25" s="25">
        <v>15470</v>
      </c>
    </row>
    <row r="26" spans="1:12" ht="13.5" customHeight="1" x14ac:dyDescent="0.2">
      <c r="A26" s="16">
        <v>25</v>
      </c>
      <c r="B26" s="23" t="s">
        <v>166</v>
      </c>
      <c r="C26" s="23" t="s">
        <v>55</v>
      </c>
      <c r="D26" s="24" t="s">
        <v>96</v>
      </c>
      <c r="E26" s="23" t="s">
        <v>97</v>
      </c>
      <c r="F26" s="23" t="s">
        <v>16</v>
      </c>
      <c r="G26" s="23" t="s">
        <v>7</v>
      </c>
      <c r="H26" s="23" t="s">
        <v>109</v>
      </c>
      <c r="I26" s="24" t="s">
        <v>110</v>
      </c>
      <c r="J26" s="33">
        <v>43298</v>
      </c>
      <c r="K26" s="32">
        <v>43309</v>
      </c>
      <c r="L26" s="25">
        <v>12700</v>
      </c>
    </row>
    <row r="27" spans="1:12" x14ac:dyDescent="0.2">
      <c r="A27" s="16">
        <v>26</v>
      </c>
      <c r="B27" s="23" t="s">
        <v>99</v>
      </c>
      <c r="C27" s="23" t="s">
        <v>6</v>
      </c>
      <c r="D27" s="24" t="s">
        <v>100</v>
      </c>
      <c r="E27" s="23" t="s">
        <v>101</v>
      </c>
      <c r="F27" s="23" t="s">
        <v>16</v>
      </c>
      <c r="G27" s="23" t="s">
        <v>8</v>
      </c>
      <c r="H27" s="23" t="s">
        <v>102</v>
      </c>
      <c r="I27" s="24" t="s">
        <v>103</v>
      </c>
      <c r="J27" s="33">
        <v>43309</v>
      </c>
      <c r="K27" s="32">
        <v>43323</v>
      </c>
      <c r="L27" s="25">
        <v>6547</v>
      </c>
    </row>
    <row r="28" spans="1:12" x14ac:dyDescent="0.2">
      <c r="A28" s="16">
        <v>27</v>
      </c>
      <c r="B28" s="23" t="s">
        <v>104</v>
      </c>
      <c r="C28" s="23" t="s">
        <v>6</v>
      </c>
      <c r="D28" s="24" t="s">
        <v>105</v>
      </c>
      <c r="E28" s="23" t="s">
        <v>65</v>
      </c>
      <c r="F28" s="26" t="s">
        <v>167</v>
      </c>
      <c r="G28" s="23" t="s">
        <v>7</v>
      </c>
      <c r="H28" s="23" t="s">
        <v>106</v>
      </c>
      <c r="I28" s="24" t="s">
        <v>107</v>
      </c>
      <c r="J28" s="33">
        <v>43254</v>
      </c>
      <c r="K28" s="32">
        <v>43332</v>
      </c>
      <c r="L28" s="25">
        <v>17500</v>
      </c>
    </row>
    <row r="29" spans="1:12" x14ac:dyDescent="0.2">
      <c r="A29" s="16">
        <v>28</v>
      </c>
      <c r="B29" s="23" t="s">
        <v>108</v>
      </c>
      <c r="C29" s="23" t="s">
        <v>6</v>
      </c>
      <c r="D29" s="24" t="s">
        <v>56</v>
      </c>
      <c r="E29" s="23" t="s">
        <v>57</v>
      </c>
      <c r="F29" s="23" t="s">
        <v>16</v>
      </c>
      <c r="G29" s="23" t="s">
        <v>7</v>
      </c>
      <c r="H29" s="23" t="s">
        <v>109</v>
      </c>
      <c r="I29" s="24" t="s">
        <v>110</v>
      </c>
      <c r="J29" s="33">
        <v>43324</v>
      </c>
      <c r="K29" s="32">
        <v>43333</v>
      </c>
      <c r="L29" s="25">
        <v>10291</v>
      </c>
    </row>
    <row r="30" spans="1:12" x14ac:dyDescent="0.2">
      <c r="A30" s="16">
        <v>29</v>
      </c>
      <c r="B30" s="23" t="s">
        <v>168</v>
      </c>
      <c r="C30" s="23" t="s">
        <v>169</v>
      </c>
      <c r="D30" s="24" t="s">
        <v>170</v>
      </c>
      <c r="E30" s="23" t="s">
        <v>171</v>
      </c>
      <c r="F30" s="23" t="s">
        <v>16</v>
      </c>
      <c r="G30" s="23" t="s">
        <v>7</v>
      </c>
      <c r="H30" s="23" t="s">
        <v>109</v>
      </c>
      <c r="I30" s="24" t="s">
        <v>172</v>
      </c>
      <c r="J30" s="33">
        <v>43326</v>
      </c>
      <c r="K30" s="33">
        <v>43339</v>
      </c>
      <c r="L30" s="25">
        <v>10365</v>
      </c>
    </row>
    <row r="31" spans="1:12" x14ac:dyDescent="0.2">
      <c r="A31" s="16">
        <v>30</v>
      </c>
      <c r="B31" s="23" t="s">
        <v>124</v>
      </c>
      <c r="C31" s="23" t="s">
        <v>55</v>
      </c>
      <c r="D31" s="24" t="s">
        <v>111</v>
      </c>
      <c r="E31" s="23" t="s">
        <v>132</v>
      </c>
      <c r="F31" s="23" t="s">
        <v>16</v>
      </c>
      <c r="G31" s="23" t="s">
        <v>8</v>
      </c>
      <c r="H31" s="23" t="s">
        <v>112</v>
      </c>
      <c r="I31" s="24" t="s">
        <v>113</v>
      </c>
      <c r="J31" s="33">
        <v>43289</v>
      </c>
      <c r="K31" s="32">
        <v>43340</v>
      </c>
      <c r="L31" s="25">
        <v>10649</v>
      </c>
    </row>
    <row r="32" spans="1:12" x14ac:dyDescent="0.2">
      <c r="A32" s="16">
        <v>31</v>
      </c>
      <c r="B32" s="23" t="s">
        <v>114</v>
      </c>
      <c r="C32" s="23" t="s">
        <v>6</v>
      </c>
      <c r="D32" s="24" t="s">
        <v>115</v>
      </c>
      <c r="E32" s="23" t="s">
        <v>135</v>
      </c>
      <c r="F32" s="23" t="s">
        <v>16</v>
      </c>
      <c r="G32" s="23" t="s">
        <v>116</v>
      </c>
      <c r="H32" s="23" t="s">
        <v>117</v>
      </c>
      <c r="I32" s="24" t="s">
        <v>118</v>
      </c>
      <c r="J32" s="33">
        <v>43319</v>
      </c>
      <c r="K32" s="32">
        <v>43342</v>
      </c>
      <c r="L32" s="25">
        <v>10351</v>
      </c>
    </row>
    <row r="33" spans="1:12" x14ac:dyDescent="0.2">
      <c r="A33" s="16">
        <v>32</v>
      </c>
      <c r="B33" s="23" t="s">
        <v>125</v>
      </c>
      <c r="C33" s="23" t="s">
        <v>6</v>
      </c>
      <c r="D33" s="24" t="s">
        <v>126</v>
      </c>
      <c r="E33" s="23" t="s">
        <v>136</v>
      </c>
      <c r="F33" s="23" t="s">
        <v>16</v>
      </c>
      <c r="G33" s="23"/>
      <c r="H33" s="23" t="s">
        <v>117</v>
      </c>
      <c r="I33" s="24" t="s">
        <v>118</v>
      </c>
      <c r="J33" s="33">
        <v>43344</v>
      </c>
      <c r="K33" s="32">
        <v>43360</v>
      </c>
      <c r="L33" s="25">
        <v>8465</v>
      </c>
    </row>
    <row r="34" spans="1:12" x14ac:dyDescent="0.2">
      <c r="A34" s="16">
        <v>33</v>
      </c>
      <c r="B34" s="23" t="s">
        <v>127</v>
      </c>
      <c r="C34" s="23" t="s">
        <v>6</v>
      </c>
      <c r="D34" s="24" t="s">
        <v>128</v>
      </c>
      <c r="E34" s="23" t="s">
        <v>23</v>
      </c>
      <c r="F34" s="23" t="s">
        <v>16</v>
      </c>
      <c r="G34" s="23" t="s">
        <v>30</v>
      </c>
      <c r="H34" s="23" t="s">
        <v>144</v>
      </c>
      <c r="I34" s="24" t="s">
        <v>153</v>
      </c>
      <c r="J34" s="33">
        <v>43332</v>
      </c>
      <c r="K34" s="32">
        <v>43363</v>
      </c>
      <c r="L34" s="25">
        <v>10050</v>
      </c>
    </row>
    <row r="35" spans="1:12" x14ac:dyDescent="0.2">
      <c r="A35" s="16">
        <v>34</v>
      </c>
      <c r="B35" s="23" t="s">
        <v>156</v>
      </c>
      <c r="C35" s="23" t="s">
        <v>6</v>
      </c>
      <c r="D35" s="24" t="s">
        <v>157</v>
      </c>
      <c r="E35" s="23" t="s">
        <v>158</v>
      </c>
      <c r="F35" s="23" t="s">
        <v>16</v>
      </c>
      <c r="G35" s="23" t="s">
        <v>7</v>
      </c>
      <c r="H35" s="23" t="s">
        <v>109</v>
      </c>
      <c r="I35" s="24" t="s">
        <v>159</v>
      </c>
      <c r="J35" s="33">
        <v>43304</v>
      </c>
      <c r="K35" s="32">
        <v>43366</v>
      </c>
      <c r="L35" s="25">
        <v>12390</v>
      </c>
    </row>
    <row r="36" spans="1:12" x14ac:dyDescent="0.2">
      <c r="A36" s="16">
        <v>35</v>
      </c>
      <c r="B36" s="23" t="s">
        <v>129</v>
      </c>
      <c r="C36" s="23" t="s">
        <v>6</v>
      </c>
      <c r="D36" s="24" t="s">
        <v>100</v>
      </c>
      <c r="E36" s="23" t="s">
        <v>101</v>
      </c>
      <c r="F36" s="23" t="s">
        <v>16</v>
      </c>
      <c r="G36" s="23" t="s">
        <v>8</v>
      </c>
      <c r="H36" s="23" t="s">
        <v>102</v>
      </c>
      <c r="I36" s="24" t="s">
        <v>103</v>
      </c>
      <c r="J36" s="33">
        <v>43352</v>
      </c>
      <c r="K36" s="32">
        <v>43371</v>
      </c>
      <c r="L36" s="25">
        <v>10348</v>
      </c>
    </row>
    <row r="37" spans="1:12" x14ac:dyDescent="0.2">
      <c r="A37" s="16">
        <v>36</v>
      </c>
      <c r="B37" s="23" t="s">
        <v>160</v>
      </c>
      <c r="C37" s="23" t="s">
        <v>6</v>
      </c>
      <c r="D37" s="24" t="s">
        <v>96</v>
      </c>
      <c r="E37" s="23" t="s">
        <v>97</v>
      </c>
      <c r="F37" s="23" t="s">
        <v>16</v>
      </c>
      <c r="G37" s="23" t="s">
        <v>7</v>
      </c>
      <c r="H37" s="23" t="s">
        <v>109</v>
      </c>
      <c r="I37" s="24" t="s">
        <v>110</v>
      </c>
      <c r="J37" s="33">
        <v>43372</v>
      </c>
      <c r="K37" s="32">
        <v>43380</v>
      </c>
      <c r="L37" s="25">
        <v>11010</v>
      </c>
    </row>
    <row r="38" spans="1:12" ht="24" x14ac:dyDescent="0.2">
      <c r="A38" s="16">
        <v>37</v>
      </c>
      <c r="B38" s="23" t="s">
        <v>161</v>
      </c>
      <c r="C38" s="23" t="s">
        <v>6</v>
      </c>
      <c r="D38" s="24" t="s">
        <v>162</v>
      </c>
      <c r="E38" s="23" t="s">
        <v>35</v>
      </c>
      <c r="F38" s="23" t="s">
        <v>16</v>
      </c>
      <c r="G38" s="23" t="s">
        <v>7</v>
      </c>
      <c r="H38" s="23" t="s">
        <v>109</v>
      </c>
      <c r="I38" s="24" t="s">
        <v>173</v>
      </c>
      <c r="J38" s="33">
        <v>43359</v>
      </c>
      <c r="K38" s="33">
        <v>43389</v>
      </c>
      <c r="L38" s="25">
        <v>10160</v>
      </c>
    </row>
    <row r="39" spans="1:12" x14ac:dyDescent="0.2">
      <c r="A39" s="16">
        <v>38</v>
      </c>
      <c r="B39" s="23" t="s">
        <v>174</v>
      </c>
      <c r="C39" s="23" t="s">
        <v>6</v>
      </c>
      <c r="D39" s="24" t="s">
        <v>175</v>
      </c>
      <c r="E39" s="23" t="s">
        <v>134</v>
      </c>
      <c r="F39" s="23" t="s">
        <v>130</v>
      </c>
      <c r="G39" s="23" t="s">
        <v>7</v>
      </c>
      <c r="H39" s="23" t="s">
        <v>106</v>
      </c>
      <c r="I39" s="24" t="s">
        <v>106</v>
      </c>
      <c r="J39" s="33">
        <v>43390</v>
      </c>
      <c r="K39" s="33">
        <v>43402</v>
      </c>
      <c r="L39" s="25">
        <v>9215</v>
      </c>
    </row>
    <row r="40" spans="1:12" x14ac:dyDescent="0.2">
      <c r="A40" s="16">
        <v>39</v>
      </c>
      <c r="B40" s="23" t="s">
        <v>176</v>
      </c>
      <c r="C40" s="23" t="s">
        <v>33</v>
      </c>
      <c r="D40" s="24" t="s">
        <v>177</v>
      </c>
      <c r="E40" s="23" t="s">
        <v>178</v>
      </c>
      <c r="F40" s="23" t="s">
        <v>16</v>
      </c>
      <c r="G40" s="23" t="s">
        <v>7</v>
      </c>
      <c r="H40" s="23" t="s">
        <v>139</v>
      </c>
      <c r="I40" s="24" t="s">
        <v>140</v>
      </c>
      <c r="J40" s="33">
        <v>43401</v>
      </c>
      <c r="K40" s="33">
        <v>43406</v>
      </c>
      <c r="L40" s="25">
        <v>6870</v>
      </c>
    </row>
    <row r="41" spans="1:12" x14ac:dyDescent="0.2">
      <c r="A41" s="16">
        <v>40</v>
      </c>
      <c r="B41" s="23" t="s">
        <v>179</v>
      </c>
      <c r="C41" s="23" t="s">
        <v>6</v>
      </c>
      <c r="D41" s="24" t="s">
        <v>180</v>
      </c>
      <c r="E41" s="23" t="s">
        <v>134</v>
      </c>
      <c r="F41" s="23" t="s">
        <v>130</v>
      </c>
      <c r="G41" s="23" t="s">
        <v>7</v>
      </c>
      <c r="H41" s="23" t="s">
        <v>106</v>
      </c>
      <c r="I41" s="24" t="s">
        <v>181</v>
      </c>
      <c r="J41" s="33">
        <v>43383</v>
      </c>
      <c r="K41" s="33">
        <v>43409</v>
      </c>
      <c r="L41" s="25">
        <v>10893</v>
      </c>
    </row>
    <row r="42" spans="1:12" x14ac:dyDescent="0.2">
      <c r="A42" s="16">
        <v>41</v>
      </c>
      <c r="B42" s="23" t="s">
        <v>182</v>
      </c>
      <c r="C42" s="23" t="s">
        <v>6</v>
      </c>
      <c r="D42" s="24" t="s">
        <v>183</v>
      </c>
      <c r="E42" s="23" t="s">
        <v>184</v>
      </c>
      <c r="F42" s="23" t="s">
        <v>16</v>
      </c>
      <c r="G42" s="23" t="s">
        <v>7</v>
      </c>
      <c r="H42" s="23" t="s">
        <v>139</v>
      </c>
      <c r="I42" s="24" t="s">
        <v>185</v>
      </c>
      <c r="J42" s="33">
        <v>43406</v>
      </c>
      <c r="K42" s="33">
        <v>43410</v>
      </c>
      <c r="L42" s="25">
        <v>5032</v>
      </c>
    </row>
    <row r="43" spans="1:12" x14ac:dyDescent="0.2">
      <c r="A43" s="16">
        <v>42</v>
      </c>
      <c r="B43" s="23" t="s">
        <v>186</v>
      </c>
      <c r="C43" s="23" t="s">
        <v>6</v>
      </c>
      <c r="D43" s="24" t="s">
        <v>187</v>
      </c>
      <c r="E43" s="23" t="s">
        <v>188</v>
      </c>
      <c r="F43" s="23" t="s">
        <v>16</v>
      </c>
      <c r="G43" s="23" t="s">
        <v>7</v>
      </c>
      <c r="H43" s="23" t="s">
        <v>109</v>
      </c>
      <c r="I43" s="24" t="s">
        <v>147</v>
      </c>
      <c r="J43" s="33">
        <v>43398</v>
      </c>
      <c r="K43" s="33">
        <v>43417</v>
      </c>
      <c r="L43" s="25">
        <v>11276</v>
      </c>
    </row>
    <row r="44" spans="1:12" x14ac:dyDescent="0.2">
      <c r="A44" s="16">
        <v>43</v>
      </c>
      <c r="B44" s="23" t="s">
        <v>189</v>
      </c>
      <c r="C44" s="23" t="s">
        <v>33</v>
      </c>
      <c r="D44" s="24" t="s">
        <v>177</v>
      </c>
      <c r="E44" s="23" t="s">
        <v>178</v>
      </c>
      <c r="F44" s="23" t="s">
        <v>16</v>
      </c>
      <c r="G44" s="23" t="s">
        <v>7</v>
      </c>
      <c r="H44" s="23" t="s">
        <v>139</v>
      </c>
      <c r="I44" s="24" t="s">
        <v>140</v>
      </c>
      <c r="J44" s="33">
        <v>43414</v>
      </c>
      <c r="K44" s="32">
        <v>43417</v>
      </c>
      <c r="L44" s="25">
        <v>4850</v>
      </c>
    </row>
    <row r="45" spans="1:12" ht="24" x14ac:dyDescent="0.2">
      <c r="A45" s="16">
        <v>44</v>
      </c>
      <c r="B45" s="23" t="s">
        <v>190</v>
      </c>
      <c r="C45" s="23" t="s">
        <v>6</v>
      </c>
      <c r="D45" s="24" t="s">
        <v>191</v>
      </c>
      <c r="E45" s="23" t="s">
        <v>132</v>
      </c>
      <c r="F45" s="23" t="s">
        <v>16</v>
      </c>
      <c r="G45" s="23" t="s">
        <v>116</v>
      </c>
      <c r="H45" s="23" t="s">
        <v>117</v>
      </c>
      <c r="I45" s="24" t="s">
        <v>192</v>
      </c>
      <c r="J45" s="33">
        <v>43372</v>
      </c>
      <c r="K45" s="32">
        <v>43419</v>
      </c>
      <c r="L45" s="25">
        <v>11714</v>
      </c>
    </row>
    <row r="46" spans="1:12" x14ac:dyDescent="0.2">
      <c r="A46" s="16">
        <v>45</v>
      </c>
      <c r="B46" s="23" t="s">
        <v>193</v>
      </c>
      <c r="C46" s="23" t="s">
        <v>33</v>
      </c>
      <c r="D46" s="24" t="s">
        <v>177</v>
      </c>
      <c r="E46" s="23" t="s">
        <v>178</v>
      </c>
      <c r="F46" s="23" t="s">
        <v>16</v>
      </c>
      <c r="G46" s="23" t="s">
        <v>7</v>
      </c>
      <c r="H46" s="23" t="s">
        <v>139</v>
      </c>
      <c r="I46" s="24" t="s">
        <v>140</v>
      </c>
      <c r="J46" s="33">
        <v>43428</v>
      </c>
      <c r="K46" s="42">
        <v>43434</v>
      </c>
      <c r="L46" s="43">
        <v>6560</v>
      </c>
    </row>
    <row r="47" spans="1:12" x14ac:dyDescent="0.2">
      <c r="A47" s="40">
        <v>46</v>
      </c>
      <c r="B47" s="40" t="s">
        <v>198</v>
      </c>
      <c r="C47" s="39" t="s">
        <v>6</v>
      </c>
      <c r="D47" s="40" t="s">
        <v>201</v>
      </c>
      <c r="E47" s="36" t="s">
        <v>204</v>
      </c>
      <c r="F47" s="39" t="s">
        <v>16</v>
      </c>
      <c r="G47" s="39" t="s">
        <v>7</v>
      </c>
      <c r="H47" s="36" t="s">
        <v>139</v>
      </c>
      <c r="I47" s="36" t="s">
        <v>151</v>
      </c>
      <c r="J47" s="38">
        <v>43411</v>
      </c>
      <c r="K47" s="35">
        <v>43441</v>
      </c>
      <c r="L47" s="37">
        <v>10602</v>
      </c>
    </row>
    <row r="48" spans="1:12" x14ac:dyDescent="0.2">
      <c r="A48" s="40">
        <v>47</v>
      </c>
      <c r="B48" s="40" t="s">
        <v>199</v>
      </c>
      <c r="C48" s="39" t="s">
        <v>6</v>
      </c>
      <c r="D48" s="40" t="s">
        <v>202</v>
      </c>
      <c r="E48" s="36" t="s">
        <v>20</v>
      </c>
      <c r="F48" s="39" t="s">
        <v>16</v>
      </c>
      <c r="G48" s="39" t="s">
        <v>7</v>
      </c>
      <c r="H48" s="36" t="s">
        <v>139</v>
      </c>
      <c r="I48" s="36" t="s">
        <v>140</v>
      </c>
      <c r="J48" s="38">
        <v>43441</v>
      </c>
      <c r="K48" s="35">
        <v>43446</v>
      </c>
      <c r="L48" s="37">
        <v>3983</v>
      </c>
    </row>
    <row r="49" spans="1:12" x14ac:dyDescent="0.2">
      <c r="A49" s="40">
        <v>48</v>
      </c>
      <c r="B49" s="40" t="s">
        <v>200</v>
      </c>
      <c r="C49" s="39" t="s">
        <v>6</v>
      </c>
      <c r="D49" s="40" t="s">
        <v>203</v>
      </c>
      <c r="E49" s="36" t="s">
        <v>184</v>
      </c>
      <c r="F49" s="39" t="s">
        <v>16</v>
      </c>
      <c r="G49" s="39" t="s">
        <v>7</v>
      </c>
      <c r="H49" s="36" t="s">
        <v>139</v>
      </c>
      <c r="I49" s="36" t="s">
        <v>185</v>
      </c>
      <c r="J49" s="38">
        <v>43442</v>
      </c>
      <c r="K49" s="35">
        <v>43451</v>
      </c>
      <c r="L49" s="37">
        <v>5284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U8"/>
  <sheetViews>
    <sheetView showGridLines="0" workbookViewId="0">
      <selection activeCell="D5" sqref="D5"/>
    </sheetView>
  </sheetViews>
  <sheetFormatPr baseColWidth="10" defaultRowHeight="15" x14ac:dyDescent="0.25"/>
  <cols>
    <col min="1" max="1" width="16.5703125" bestFit="1" customWidth="1"/>
    <col min="16" max="16" width="11.42578125" style="41"/>
    <col min="18" max="18" width="20.42578125" customWidth="1"/>
    <col min="19" max="19" width="20.7109375" customWidth="1"/>
    <col min="27" max="27" width="53.42578125" bestFit="1" customWidth="1"/>
  </cols>
  <sheetData>
    <row r="1" spans="1:21" ht="45" x14ac:dyDescent="0.25">
      <c r="A1" s="1" t="s">
        <v>36</v>
      </c>
      <c r="B1" s="1" t="s">
        <v>37</v>
      </c>
      <c r="C1" s="1" t="s">
        <v>38</v>
      </c>
      <c r="D1" s="1" t="s">
        <v>39</v>
      </c>
      <c r="E1" s="1" t="s">
        <v>60</v>
      </c>
      <c r="F1" s="1" t="s">
        <v>61</v>
      </c>
      <c r="G1" s="1" t="s">
        <v>74</v>
      </c>
      <c r="H1" s="1" t="s">
        <v>75</v>
      </c>
      <c r="I1" s="1" t="s">
        <v>83</v>
      </c>
      <c r="J1" s="1" t="s">
        <v>84</v>
      </c>
      <c r="K1" s="1" t="s">
        <v>84</v>
      </c>
      <c r="L1" s="1" t="s">
        <v>98</v>
      </c>
      <c r="M1" s="1" t="s">
        <v>119</v>
      </c>
      <c r="N1" s="1" t="s">
        <v>163</v>
      </c>
      <c r="O1" s="1" t="s">
        <v>194</v>
      </c>
      <c r="P1" s="1" t="s">
        <v>205</v>
      </c>
      <c r="Q1" s="1" t="s">
        <v>62</v>
      </c>
      <c r="R1" s="1" t="s">
        <v>40</v>
      </c>
      <c r="S1" s="1" t="s">
        <v>41</v>
      </c>
      <c r="T1" s="1" t="s">
        <v>42</v>
      </c>
      <c r="U1" s="1" t="s">
        <v>43</v>
      </c>
    </row>
    <row r="2" spans="1:21" ht="30" x14ac:dyDescent="0.25">
      <c r="A2" s="2" t="s">
        <v>46</v>
      </c>
      <c r="B2" s="4" t="s">
        <v>44</v>
      </c>
      <c r="C2" s="3">
        <v>109.69</v>
      </c>
      <c r="D2" s="3">
        <f>C2*1.6</f>
        <v>175.50400000000002</v>
      </c>
      <c r="E2" s="2">
        <v>89.8</v>
      </c>
      <c r="F2" s="6">
        <v>45.4</v>
      </c>
      <c r="G2" s="9">
        <v>0</v>
      </c>
      <c r="H2" s="11">
        <v>0</v>
      </c>
      <c r="I2" s="12">
        <v>0</v>
      </c>
      <c r="J2" s="18">
        <v>0</v>
      </c>
      <c r="K2" s="19">
        <v>0</v>
      </c>
      <c r="L2" s="21">
        <v>0</v>
      </c>
      <c r="M2" s="22">
        <v>0</v>
      </c>
      <c r="N2" s="27">
        <v>0</v>
      </c>
      <c r="O2" s="28">
        <v>0</v>
      </c>
      <c r="P2" s="30"/>
      <c r="Q2" s="7">
        <f>SUM(E2:M2)</f>
        <v>135.19999999999999</v>
      </c>
      <c r="R2" s="5">
        <v>43087</v>
      </c>
      <c r="S2" s="5" t="s">
        <v>58</v>
      </c>
      <c r="T2" s="3" t="s">
        <v>47</v>
      </c>
      <c r="U2" s="5">
        <v>43709</v>
      </c>
    </row>
    <row r="3" spans="1:21" ht="30" x14ac:dyDescent="0.25">
      <c r="A3" s="2" t="s">
        <v>22</v>
      </c>
      <c r="B3" s="4" t="s">
        <v>44</v>
      </c>
      <c r="C3" s="3">
        <v>320</v>
      </c>
      <c r="D3" s="3">
        <v>320</v>
      </c>
      <c r="E3" s="2">
        <v>175.5</v>
      </c>
      <c r="F3" s="6">
        <v>0</v>
      </c>
      <c r="G3" s="9">
        <v>0</v>
      </c>
      <c r="H3" s="11">
        <v>0</v>
      </c>
      <c r="I3" s="12">
        <v>0</v>
      </c>
      <c r="J3" s="18">
        <v>0</v>
      </c>
      <c r="K3" s="19">
        <v>0</v>
      </c>
      <c r="L3" s="21">
        <v>0</v>
      </c>
      <c r="M3" s="22">
        <v>0</v>
      </c>
      <c r="N3" s="27">
        <v>0</v>
      </c>
      <c r="O3" s="28">
        <v>0</v>
      </c>
      <c r="P3" s="30"/>
      <c r="Q3" s="7">
        <v>175.55</v>
      </c>
      <c r="R3" s="5">
        <v>43091</v>
      </c>
      <c r="S3" s="5" t="s">
        <v>49</v>
      </c>
      <c r="T3" s="3" t="s">
        <v>45</v>
      </c>
      <c r="U3" s="3" t="s">
        <v>45</v>
      </c>
    </row>
    <row r="4" spans="1:21" ht="30" x14ac:dyDescent="0.25">
      <c r="A4" s="2" t="s">
        <v>30</v>
      </c>
      <c r="B4" s="4" t="s">
        <v>44</v>
      </c>
      <c r="C4" s="3">
        <v>370</v>
      </c>
      <c r="D4" s="3">
        <v>370</v>
      </c>
      <c r="E4" s="2">
        <v>222.05</v>
      </c>
      <c r="F4" s="6">
        <v>0</v>
      </c>
      <c r="G4" s="9">
        <v>0</v>
      </c>
      <c r="H4" s="11">
        <v>0</v>
      </c>
      <c r="I4" s="12">
        <v>0</v>
      </c>
      <c r="J4" s="18">
        <v>0</v>
      </c>
      <c r="K4" s="19">
        <v>0</v>
      </c>
      <c r="L4" s="21">
        <v>0</v>
      </c>
      <c r="M4" s="22">
        <v>0</v>
      </c>
      <c r="N4" s="27">
        <v>0</v>
      </c>
      <c r="O4" s="28">
        <v>0</v>
      </c>
      <c r="P4" s="30"/>
      <c r="Q4" s="7">
        <v>222.05</v>
      </c>
      <c r="R4" s="5">
        <v>43085</v>
      </c>
      <c r="S4" s="5" t="s">
        <v>48</v>
      </c>
      <c r="T4" s="3" t="s">
        <v>45</v>
      </c>
      <c r="U4" s="3" t="s">
        <v>45</v>
      </c>
    </row>
    <row r="5" spans="1:21" ht="30" x14ac:dyDescent="0.25">
      <c r="A5" s="10" t="s">
        <v>73</v>
      </c>
      <c r="B5" s="4" t="s">
        <v>44</v>
      </c>
      <c r="C5" s="3">
        <v>294</v>
      </c>
      <c r="D5" s="3">
        <v>294</v>
      </c>
      <c r="E5" s="9">
        <v>0</v>
      </c>
      <c r="F5" s="9">
        <v>0</v>
      </c>
      <c r="G5" s="9">
        <v>105.48</v>
      </c>
      <c r="H5" s="11">
        <v>95.8</v>
      </c>
      <c r="I5" s="12">
        <v>126.6</v>
      </c>
      <c r="J5" s="18">
        <v>0</v>
      </c>
      <c r="K5" s="19">
        <v>0</v>
      </c>
      <c r="L5" s="21">
        <v>0</v>
      </c>
      <c r="M5" s="22">
        <v>0</v>
      </c>
      <c r="N5" s="27">
        <v>0</v>
      </c>
      <c r="O5" s="28">
        <v>0</v>
      </c>
      <c r="P5" s="30"/>
      <c r="Q5" s="9">
        <v>327.84</v>
      </c>
      <c r="R5" s="5">
        <v>43172</v>
      </c>
      <c r="S5" s="5" t="s">
        <v>85</v>
      </c>
      <c r="T5" s="3">
        <v>1</v>
      </c>
      <c r="U5" s="5">
        <v>44225</v>
      </c>
    </row>
    <row r="6" spans="1:21" ht="42.75" customHeight="1" x14ac:dyDescent="0.25">
      <c r="A6" s="29" t="s">
        <v>195</v>
      </c>
      <c r="B6" s="4" t="s">
        <v>196</v>
      </c>
      <c r="C6" s="3">
        <v>246.3</v>
      </c>
      <c r="D6" s="3">
        <v>246.3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125.7</v>
      </c>
      <c r="P6" s="30">
        <v>120.6</v>
      </c>
      <c r="Q6" s="28">
        <v>125.7</v>
      </c>
      <c r="R6" s="5">
        <v>43413</v>
      </c>
      <c r="S6" s="5" t="s">
        <v>197</v>
      </c>
      <c r="T6" s="3" t="s">
        <v>45</v>
      </c>
      <c r="U6" s="5" t="s">
        <v>45</v>
      </c>
    </row>
    <row r="7" spans="1:21" x14ac:dyDescent="0.25">
      <c r="A7" s="9"/>
      <c r="B7" s="4"/>
      <c r="C7" s="3"/>
      <c r="D7" s="3"/>
      <c r="E7" s="9"/>
      <c r="F7" s="9"/>
      <c r="G7" s="9"/>
      <c r="H7" s="11"/>
      <c r="I7" s="12"/>
      <c r="J7" s="18"/>
      <c r="K7" s="19"/>
      <c r="L7" s="21"/>
      <c r="M7" s="22"/>
      <c r="N7" s="27"/>
      <c r="O7" s="28"/>
      <c r="P7" s="30"/>
      <c r="Q7" s="9"/>
      <c r="R7" s="5"/>
      <c r="S7" s="5"/>
      <c r="T7" s="3"/>
      <c r="U7" s="3"/>
    </row>
    <row r="8" spans="1:21" x14ac:dyDescent="0.25">
      <c r="A8" s="31" t="s">
        <v>59</v>
      </c>
      <c r="B8" s="31"/>
      <c r="C8" s="31"/>
      <c r="D8" s="31"/>
      <c r="E8" s="8">
        <f>SUM(E2:E6)</f>
        <v>487.35</v>
      </c>
      <c r="F8" s="8">
        <f>SUM(F2:F6)</f>
        <v>45.4</v>
      </c>
      <c r="G8" s="8">
        <f>SUM(G2:G6)</f>
        <v>105.48</v>
      </c>
      <c r="H8" s="11">
        <v>95.8</v>
      </c>
      <c r="I8" s="12">
        <v>126.6</v>
      </c>
      <c r="J8" s="18">
        <v>0</v>
      </c>
      <c r="K8" s="19">
        <v>0</v>
      </c>
      <c r="L8" s="21">
        <v>0</v>
      </c>
      <c r="M8" s="22">
        <v>0</v>
      </c>
      <c r="N8" s="27">
        <v>0</v>
      </c>
      <c r="O8" s="28">
        <v>125.7</v>
      </c>
      <c r="P8" s="30">
        <v>120.6</v>
      </c>
      <c r="Q8" s="17">
        <f>SUM(E8:P8)</f>
        <v>1106.93</v>
      </c>
      <c r="R8" s="20"/>
      <c r="S8" s="20"/>
      <c r="T8" s="20"/>
      <c r="U8" s="20"/>
    </row>
  </sheetData>
  <mergeCells count="1">
    <mergeCell ref="A8:D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ifras_x0020_y_x0020_Estad_x00ed_sticas xmlns="8d41497f-d9a9-47bd-b0f3-f09eb9957490">a 2018</Cifras_x0020_y_x0020_Estad_x00ed_sticas>
    <Orden xmlns="33f0f362-d297-4961-815a-0832cccc088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DAE7A4-952A-4D01-B3D2-B0A788BE8B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fde810-2293-4670-bb5c-117753097ca5"/>
    <ds:schemaRef ds:uri="8d41497f-d9a9-47bd-b0f3-f09eb9957490"/>
    <ds:schemaRef ds:uri="33f0f362-d297-4961-815a-0832cccc08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69A02A-07D4-492A-86FB-2B8D5A9D782F}">
  <ds:schemaRefs>
    <ds:schemaRef ds:uri="http://schemas.microsoft.com/office/2006/metadata/properties"/>
    <ds:schemaRef ds:uri="http://schemas.microsoft.com/office/infopath/2007/PartnerControls"/>
    <ds:schemaRef ds:uri="8d41497f-d9a9-47bd-b0f3-f09eb9957490"/>
    <ds:schemaRef ds:uri="33f0f362-d297-4961-815a-0832cccc0881"/>
  </ds:schemaRefs>
</ds:datastoreItem>
</file>

<file path=customXml/itemProps3.xml><?xml version="1.0" encoding="utf-8"?>
<ds:datastoreItem xmlns:ds="http://schemas.openxmlformats.org/officeDocument/2006/customXml" ds:itemID="{16E2607F-897F-483B-8EB3-708ABA6A95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DICIEMBRE 2018-POZOS</vt:lpstr>
      <vt:lpstr>DICIEMBRE 2018 SISMICA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Deybe Lorena Rojas</dc:creator>
  <cp:lastModifiedBy>Oscar David Sierra Gonzalez</cp:lastModifiedBy>
  <cp:lastPrinted>2014-10-24T15:22:28Z</cp:lastPrinted>
  <dcterms:created xsi:type="dcterms:W3CDTF">2014-10-24T12:56:48Z</dcterms:created>
  <dcterms:modified xsi:type="dcterms:W3CDTF">2022-05-15T23:14:19Z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</Properties>
</file>