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style3.xml" ContentType="application/vnd.ms-office.chartstyle+xml"/>
  <Override PartName="/xl/charts/chart3.xml" ContentType="application/vnd.openxmlformats-officedocument.drawingml.chart+xml"/>
  <Override PartName="/xl/charts/colors3.xml" ContentType="application/vnd.ms-office.chartcolorstyle+xml"/>
  <Override PartName="/xl/worksheets/sheet5.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olors1.xml" ContentType="application/vnd.ms-office.chartcolorstyle+xml"/>
  <Override PartName="/xl/charts/style1.xml" ContentType="application/vnd.ms-office.chartstyle+xml"/>
  <Override PartName="/xl/charts/chart2.xml" ContentType="application/vnd.openxmlformats-officedocument.drawingml.chart+xml"/>
  <Override PartName="/xl/charts/colors2.xml" ContentType="application/vnd.ms-office.chartcolorstyle+xml"/>
  <Override PartName="/xl/drawings/drawing2.xml" ContentType="application/vnd.openxmlformats-officedocument.drawing+xml"/>
  <Override PartName="/xl/charts/style2.xml" ContentType="application/vnd.ms-office.chartstyle+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julio.irurita\OneDrive para la Empresa\Proyectos Internos\Requerimientos Itop\Estadisiticas PQRS DOrys\"/>
    </mc:Choice>
  </mc:AlternateContent>
  <bookViews>
    <workbookView xWindow="0" yWindow="0" windowWidth="24000" windowHeight="9510" activeTab="4"/>
  </bookViews>
  <sheets>
    <sheet name="TABLA DINAMICA " sheetId="6" r:id="rId1"/>
    <sheet name="DEPARTAMENTO" sheetId="9" r:id="rId2"/>
    <sheet name="TRASLADOS " sheetId="8" r:id="rId3"/>
    <sheet name="SUBTEMA" sheetId="7" r:id="rId4"/>
    <sheet name="DATOS TERCER TRIMESTRE" sheetId="1" r:id="rId5"/>
  </sheets>
  <definedNames>
    <definedName name="_xlnm._FilterDatabase" localSheetId="4" hidden="1">'DATOS TERCER TRIMESTRE'!$A$2:$X$348</definedName>
  </definedNames>
  <calcPr calcId="171027"/>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8" i="1" l="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alcChain>
</file>

<file path=xl/sharedStrings.xml><?xml version="1.0" encoding="utf-8"?>
<sst xmlns="http://schemas.openxmlformats.org/spreadsheetml/2006/main" count="5974" uniqueCount="932">
  <si>
    <t>ID</t>
  </si>
  <si>
    <t>ESTADO
TRÁMITE</t>
  </si>
  <si>
    <t>MES</t>
  </si>
  <si>
    <t>MEDIO
RECEPCIÓN</t>
  </si>
  <si>
    <t>RADICADO</t>
  </si>
  <si>
    <t>FECHA
RADICACIÓN</t>
  </si>
  <si>
    <t>UNIDAD</t>
  </si>
  <si>
    <t>OFICINA</t>
  </si>
  <si>
    <t>TIPOLOGÍA
DOCUMENTAL</t>
  </si>
  <si>
    <t>RESUMEN</t>
  </si>
  <si>
    <t>ACTIVO</t>
  </si>
  <si>
    <t>ASUNTO</t>
  </si>
  <si>
    <t>FECHA
VENCIMIENTO</t>
  </si>
  <si>
    <t>DIAS DE VENCIMIENTO</t>
  </si>
  <si>
    <t>OFICINA
TRÁMITE INICIAL</t>
  </si>
  <si>
    <t>FUNCIONARIO
TRÁMITE INICIAL</t>
  </si>
  <si>
    <t>RADICADO
DE RESPUESTA</t>
  </si>
  <si>
    <t>FECHA RADICADO RESPUESTA</t>
  </si>
  <si>
    <t>FUNCIONARIO
TRÁMITE FINAL</t>
  </si>
  <si>
    <t>OFICINA
TRÁMITE FINAL</t>
  </si>
  <si>
    <t>DIAS
TRÁMITE</t>
  </si>
  <si>
    <t>DEPARTAMENTO</t>
  </si>
  <si>
    <t>SUBTEMA</t>
  </si>
  <si>
    <t>TRASLADO</t>
  </si>
  <si>
    <t>GESTION EXITOSA</t>
  </si>
  <si>
    <t xml:space="preserve">EMPRESA DE MENSAJERIA </t>
  </si>
  <si>
    <t>R-641-2016-037312</t>
  </si>
  <si>
    <t>VICEPRESIDENCIA ADMINISTRATIVA Y FINANCIERA</t>
  </si>
  <si>
    <t>ATENCION CIUDADANA Y COMUNICACIONES</t>
  </si>
  <si>
    <t>TRASLADO PQRS A OTRAS ENTIDADES</t>
  </si>
  <si>
    <t>SI</t>
  </si>
  <si>
    <t>PARTICIPACION CIUDADANA ANH COLOMBIA. ADMINISTRADOR</t>
  </si>
  <si>
    <t>CORDOBA</t>
  </si>
  <si>
    <t>Estado actual de Pozos</t>
  </si>
  <si>
    <t>R-641-2016-037313</t>
  </si>
  <si>
    <t>CUNDINAMARCA</t>
  </si>
  <si>
    <t>Información proyectos de perforación y profundidad</t>
  </si>
  <si>
    <t>R-641-2016-037314</t>
  </si>
  <si>
    <t>Actividad Hidrocarburífera en regiones del país</t>
  </si>
  <si>
    <t>R-641-2016-037326</t>
  </si>
  <si>
    <t>SOLICITUD DE INFORMACION</t>
  </si>
  <si>
    <t>datos a nivel de inversión de los contratos activos de la anh y el tipo de extracción que se realizan en estos posos por parte de las operadoras Datos Firmante: Nombres: ANONIMO, Teléfono: , Dirección: , Cargo: , Email :</t>
  </si>
  <si>
    <t>NO</t>
  </si>
  <si>
    <t>ENTREGA PERSONAL</t>
  </si>
  <si>
    <t>R-641-2016-037479</t>
  </si>
  <si>
    <t>VICTOR MANUEL  SEPULVEDA CASTAÑENDA. GESTOR</t>
  </si>
  <si>
    <t>GERENCIA DE GESTION DEL CONOCIMIENTO</t>
  </si>
  <si>
    <t>Información y aclaración procesos contractuales, términos de referencia, plazos, pólizas</t>
  </si>
  <si>
    <t>R-641-2016-037480</t>
  </si>
  <si>
    <t>Información Geológica de perforaciones</t>
  </si>
  <si>
    <t>R-641-2016-037481</t>
  </si>
  <si>
    <t>Cifras oficiales de producción en el país (producción, precio, demanda, Columnas Estratigráficas</t>
  </si>
  <si>
    <t>R-641-2016-037482</t>
  </si>
  <si>
    <t>R-641-2016-037484</t>
  </si>
  <si>
    <t>DERECHO DE PETICION</t>
  </si>
  <si>
    <t>CASANARE</t>
  </si>
  <si>
    <t>Información y aclaración sobre los TEAs, E&amp;P, Bloques</t>
  </si>
  <si>
    <t>R-641-2016-037486</t>
  </si>
  <si>
    <t>STEFANIA JIMENEZ CANIZALES. CONTRATISTA</t>
  </si>
  <si>
    <t>GERENCIA DE SEGURIDAD, COMUNIDADES Y MEDIO AMBIENTE</t>
  </si>
  <si>
    <t>Acompañamiento a comunidad en desarrollo de proyecto (ambiental, social)</t>
  </si>
  <si>
    <t>CORREO ELECTRONICO</t>
  </si>
  <si>
    <t>R-641-2016-037487</t>
  </si>
  <si>
    <t>META</t>
  </si>
  <si>
    <t>Inconformidad por desarrollo irregular de proyecto</t>
  </si>
  <si>
    <t>R-641-2016-037489</t>
  </si>
  <si>
    <t>R-641-2016-037493</t>
  </si>
  <si>
    <t>ALONSO M CARDONA DELGADO. CONTRATISTA</t>
  </si>
  <si>
    <t>GESTION DE REGALIAS Y DERECHOS ECONOMICOS</t>
  </si>
  <si>
    <t>BOLIVAR</t>
  </si>
  <si>
    <t>Reliquidación de regalías</t>
  </si>
  <si>
    <t>R-641-2016-037497</t>
  </si>
  <si>
    <t>AMPLIACION DE INFORMACION</t>
  </si>
  <si>
    <t>DORIS GOMEZ SILVA. EXPERTO</t>
  </si>
  <si>
    <t xml:space="preserve">Intervención por no pago a subcontratistas por parte de Operadoras </t>
  </si>
  <si>
    <t>R-641-2016-037498</t>
  </si>
  <si>
    <t>R-641-2016-037500</t>
  </si>
  <si>
    <t>LAURA PAOLA GONZALEZ IRIARTE. EXPERTO</t>
  </si>
  <si>
    <t>R-641-2016-037504</t>
  </si>
  <si>
    <t>Certificación de ejecución presupuestal</t>
  </si>
  <si>
    <t>R-641-2016-037642</t>
  </si>
  <si>
    <t xml:space="preserve"> E-641-2016-092297</t>
  </si>
  <si>
    <t>R-641-2016-037643</t>
  </si>
  <si>
    <t>JOHANNA MATEUS DIAZ. CONTRATISTA</t>
  </si>
  <si>
    <t>VICEPRESIDENCIA PROMOCION Y ASIGNACION DE AREAS</t>
  </si>
  <si>
    <t>R-641-2016-037644</t>
  </si>
  <si>
    <t>Planes de manejo ambiental: Licencias, compromisos E&amp;P, normatividad contaminación</t>
  </si>
  <si>
    <t>R-641-2016-037650</t>
  </si>
  <si>
    <t>R-641-2016-037690</t>
  </si>
  <si>
    <t xml:space="preserve"> E-521-2016-048564, E-521-2016-048563, E-521-2016-048562, E-521-2016-048561</t>
  </si>
  <si>
    <t>JOSE DE FRANCISCO LAGOS CABALLERO. EXPERTO</t>
  </si>
  <si>
    <t>PUTUMAYO</t>
  </si>
  <si>
    <t>Información del trámite o proceso para pago de regalías</t>
  </si>
  <si>
    <t>R-641-2016-037708</t>
  </si>
  <si>
    <t>JUAN CARLOS BAZAN ACHURY. GERENCIA DE PROYECTOS O FUNCIONAL</t>
  </si>
  <si>
    <t>LA GUAJIRA</t>
  </si>
  <si>
    <t>R-641-2016-037713</t>
  </si>
  <si>
    <t>ANTIOQUIA</t>
  </si>
  <si>
    <t>Coordenadas de los vértices que limitan bloques</t>
  </si>
  <si>
    <t>R-641-2016-037886</t>
  </si>
  <si>
    <t xml:space="preserve"> E-521-2016-069473</t>
  </si>
  <si>
    <t>R-641-2016-037890</t>
  </si>
  <si>
    <t xml:space="preserve"> E-521-2016-069470</t>
  </si>
  <si>
    <t>R-641-2016-037972</t>
  </si>
  <si>
    <t>Información Institucional: Transformación de Ecopetrol en ANH, misión, visión, funciones y objetivos</t>
  </si>
  <si>
    <t>R-641-2016-037998</t>
  </si>
  <si>
    <t>Información de Operadores en Colombia</t>
  </si>
  <si>
    <t>R-641-2016-037999</t>
  </si>
  <si>
    <t>Empresas con pozos en producción o exploración</t>
  </si>
  <si>
    <t>R-641-2016-038000</t>
  </si>
  <si>
    <t>Otros</t>
  </si>
  <si>
    <t>R-641-2016-038182</t>
  </si>
  <si>
    <t>R-641-2016-038280</t>
  </si>
  <si>
    <t>R-641-2016-038281</t>
  </si>
  <si>
    <t>R-641-2016-038283</t>
  </si>
  <si>
    <t>Certificación laboral Colaborador (funcionario o contratista)</t>
  </si>
  <si>
    <t>R-641-2016-038286</t>
  </si>
  <si>
    <t>Líneas sísmicas por cuenca</t>
  </si>
  <si>
    <t>R-641-2016-038302</t>
  </si>
  <si>
    <t xml:space="preserve">Competencia del Ministerio de Minas y Energía </t>
  </si>
  <si>
    <t>R-641-2016-038303</t>
  </si>
  <si>
    <t xml:space="preserve">Congreso de la República y Senado </t>
  </si>
  <si>
    <t>R-641-2016-038311</t>
  </si>
  <si>
    <t xml:space="preserve"> E-521-2016-069618</t>
  </si>
  <si>
    <t>ALEXANDER SIERRA VARGAS. GESTOR</t>
  </si>
  <si>
    <t>R-641-2016-038338</t>
  </si>
  <si>
    <t>R-641-2016-038342</t>
  </si>
  <si>
    <t>NARIÑO</t>
  </si>
  <si>
    <t>R-641-2016-038362</t>
  </si>
  <si>
    <t>R-641-2016-038363</t>
  </si>
  <si>
    <t xml:space="preserve"> E-641-2016-092262</t>
  </si>
  <si>
    <t>EMILIA TORRES PIÑEROS. CONTRATISTA</t>
  </si>
  <si>
    <t>GERENCIA DE SEGUIMIENTO A CONTRATOS EN EXPLORACION</t>
  </si>
  <si>
    <t>Áreas Asignadas, Áreas libres, reglamentación especial, requisitos y criterios para su asignación</t>
  </si>
  <si>
    <t>R-641-2016-038406</t>
  </si>
  <si>
    <t>Estudios geofísicos y de sísmica</t>
  </si>
  <si>
    <t>R-641-2016-038407</t>
  </si>
  <si>
    <t>Proyecciones del país en pozos y sísmica</t>
  </si>
  <si>
    <t>R-641-2016-038434</t>
  </si>
  <si>
    <t>R-641-2016-038435</t>
  </si>
  <si>
    <t>R-641-2016-038441</t>
  </si>
  <si>
    <t>Información con fines Académicos (tesis de pregrado y postgrado)</t>
  </si>
  <si>
    <t>R-641-2016-038472</t>
  </si>
  <si>
    <t xml:space="preserve"> E-521-2016-069594, E-521-2016-069661</t>
  </si>
  <si>
    <t>R-641-2016-038676</t>
  </si>
  <si>
    <t>R-641-2016-038677</t>
  </si>
  <si>
    <t>R-641-2016-038825</t>
  </si>
  <si>
    <t xml:space="preserve"> E-431-2016-058874</t>
  </si>
  <si>
    <t>OSCAR ORLANDO OSORIO. EXPERTO</t>
  </si>
  <si>
    <t>R-641-2016-038872</t>
  </si>
  <si>
    <t xml:space="preserve"> E-511-2016-071500</t>
  </si>
  <si>
    <t>CAQUETA</t>
  </si>
  <si>
    <t>R-641-2016-038873</t>
  </si>
  <si>
    <t>R-641-2016-038913</t>
  </si>
  <si>
    <t>TALENTO HUMANO</t>
  </si>
  <si>
    <t>GESTION DOCUMENTAL</t>
  </si>
  <si>
    <t>R-641-2016-038949</t>
  </si>
  <si>
    <t>R-641-2016-038955</t>
  </si>
  <si>
    <t>Probable existencia de yacimiento Petrolero</t>
  </si>
  <si>
    <t>R-641-2016-039012</t>
  </si>
  <si>
    <t>Impacto y planes de manejo ambiental: Licencias, compromisos E&amp;P normatividad, contaminación</t>
  </si>
  <si>
    <t>R-641-2016-039071</t>
  </si>
  <si>
    <t>CARLOS ALBERTO MORA. CONTRATISTA</t>
  </si>
  <si>
    <t>R-641-2016-039073</t>
  </si>
  <si>
    <t>ARAUCA</t>
  </si>
  <si>
    <t>R-641-2016-039074</t>
  </si>
  <si>
    <t xml:space="preserve"> E-521-2016-070077</t>
  </si>
  <si>
    <t>R-641-2016-039076</t>
  </si>
  <si>
    <t>R-641-2016-039077</t>
  </si>
  <si>
    <t>R-641-2016-049007</t>
  </si>
  <si>
    <t>R-641-2016-049095</t>
  </si>
  <si>
    <t>R-641-2016-049138</t>
  </si>
  <si>
    <t xml:space="preserve"> E-511-2016-069242</t>
  </si>
  <si>
    <t>JUAN SEBASTIAN LIZCANO. CONTRATISTA</t>
  </si>
  <si>
    <t>GERENCIA DE RESERVAS Y OPERACIONES</t>
  </si>
  <si>
    <t>R-641-2016-049200</t>
  </si>
  <si>
    <t>ELSA CRISTINA TOVAR PULECIO. EXPERTO</t>
  </si>
  <si>
    <t>R-641-2016-049204</t>
  </si>
  <si>
    <t>R-641-2016-049271</t>
  </si>
  <si>
    <t>R-641-2016-049272</t>
  </si>
  <si>
    <t>R-641-2016-049273</t>
  </si>
  <si>
    <t>CONSULTAS</t>
  </si>
  <si>
    <t>Promoción y Mercadeo Eventos por realizar organizados ANH</t>
  </si>
  <si>
    <t>R-641-2016-049274</t>
  </si>
  <si>
    <t>R-641-2016-049276</t>
  </si>
  <si>
    <t xml:space="preserve"> E-511-2016-069479, E-511-2016-069884</t>
  </si>
  <si>
    <t>R-641-2016-049288</t>
  </si>
  <si>
    <t>MARIA DEL PILAR URIBE PONTON. EXPERTO</t>
  </si>
  <si>
    <t>R-641-2016-049296</t>
  </si>
  <si>
    <t>Planes y proyectos de exploración y expansión de hidrocarburos</t>
  </si>
  <si>
    <t>R-641-2016-049298</t>
  </si>
  <si>
    <t>Reservas probadas ó estimadas de Hidrocarburos en Colombia</t>
  </si>
  <si>
    <t>R-641-2016-049322</t>
  </si>
  <si>
    <t>JORGE ALBERTO VALBUENA MADERO. CONTRATISTA</t>
  </si>
  <si>
    <t>R-641-2016-049350</t>
  </si>
  <si>
    <t xml:space="preserve"> E-641-2016-093735, E-641-2016-093736, E-641-2016-093737</t>
  </si>
  <si>
    <t>R-641-2016-049388</t>
  </si>
  <si>
    <t>R-641-2016-049389</t>
  </si>
  <si>
    <t>R-641-2016-049397</t>
  </si>
  <si>
    <t>R-641-2016-049398</t>
  </si>
  <si>
    <t>JUAN FRANCISCO CHISACA. CONTRATISTA</t>
  </si>
  <si>
    <t>R-641-2016-049438</t>
  </si>
  <si>
    <t>NORTE DE SANTANDER</t>
  </si>
  <si>
    <t>R-641-2016-049458</t>
  </si>
  <si>
    <t>R-641-2016-049489</t>
  </si>
  <si>
    <t>R-641-2016-049495</t>
  </si>
  <si>
    <t>CAUCA</t>
  </si>
  <si>
    <t>Cartografía zonas Petrolera</t>
  </si>
  <si>
    <t>R-641-2016-049497</t>
  </si>
  <si>
    <t>R-641-2016-059498</t>
  </si>
  <si>
    <t xml:space="preserve"> E-641-2016-092195</t>
  </si>
  <si>
    <t>BOYACA</t>
  </si>
  <si>
    <t>R-641-2016-059510</t>
  </si>
  <si>
    <t>Copias de contratos (E&amp;P, TEAS y Administrativos)</t>
  </si>
  <si>
    <t>R-641-2016-059512</t>
  </si>
  <si>
    <t>R-641-2016-059610</t>
  </si>
  <si>
    <t>R-641-2016-059611</t>
  </si>
  <si>
    <t>R-641-2016-059612</t>
  </si>
  <si>
    <t>R-641-2016-059613</t>
  </si>
  <si>
    <t>R-641-2016-059614</t>
  </si>
  <si>
    <t>R-641-2016-059615</t>
  </si>
  <si>
    <t>R-641-2016-059630</t>
  </si>
  <si>
    <t>R-641-2016-059632</t>
  </si>
  <si>
    <t xml:space="preserve"> E-521-2016-091873</t>
  </si>
  <si>
    <t>R-641-2016-059670</t>
  </si>
  <si>
    <t>R-641-2016-059726</t>
  </si>
  <si>
    <t xml:space="preserve"> E-511-2016-070609</t>
  </si>
  <si>
    <t>MARCELA PEÑA RAMIREZ. CONTRATISTA</t>
  </si>
  <si>
    <t>Comportamiento del mercado de hidrocarburos en Colombia (producción y consumo interno petróleo y gas)</t>
  </si>
  <si>
    <t>R-641-2016-059742</t>
  </si>
  <si>
    <t xml:space="preserve">Competencia Autoridad Nacional de Licencias Ambientales </t>
  </si>
  <si>
    <t>I-641-2016-060842</t>
  </si>
  <si>
    <t>QUEJA</t>
  </si>
  <si>
    <t>R-641-2016-059829</t>
  </si>
  <si>
    <t>BOGOTA D.C.</t>
  </si>
  <si>
    <t>R-641-2016-059830</t>
  </si>
  <si>
    <t>R-641-2016-059857</t>
  </si>
  <si>
    <t>MONICA ALEJANDRA LEAÑO TORRES. CONTRATISTA</t>
  </si>
  <si>
    <t>R-641-2016-059858</t>
  </si>
  <si>
    <t>R-641-2016-059859</t>
  </si>
  <si>
    <t>R-641-2016-059866</t>
  </si>
  <si>
    <t>R-641-2016-059917</t>
  </si>
  <si>
    <t>08</t>
  </si>
  <si>
    <t>R-641-2016-059978</t>
  </si>
  <si>
    <t>8</t>
  </si>
  <si>
    <t>R-641-2016-059981</t>
  </si>
  <si>
    <t>TRASLADO DERECHO DE PETICION</t>
  </si>
  <si>
    <t xml:space="preserve"> E-641-2016-093039</t>
  </si>
  <si>
    <t>R-641-2016-059984</t>
  </si>
  <si>
    <t>0</t>
  </si>
  <si>
    <t>R-641-2016-059986</t>
  </si>
  <si>
    <t>DONALDO ENRIQUE MEZA BOHORQUEZ. EXPERTO</t>
  </si>
  <si>
    <t>R-641-2016-060124</t>
  </si>
  <si>
    <t>1</t>
  </si>
  <si>
    <t>R-641-2016-060163</t>
  </si>
  <si>
    <t>10</t>
  </si>
  <si>
    <t>R-641-2016-060210</t>
  </si>
  <si>
    <t xml:space="preserve"> E-641-2016-093059</t>
  </si>
  <si>
    <t>R-641-2016-060211</t>
  </si>
  <si>
    <t>R-641-2016-060212</t>
  </si>
  <si>
    <t>16</t>
  </si>
  <si>
    <t>R-641-2016-060213</t>
  </si>
  <si>
    <t xml:space="preserve"> E-641-2016-094354, E-641-2016-094355</t>
  </si>
  <si>
    <t>R-641-2016-060222</t>
  </si>
  <si>
    <t xml:space="preserve"> , E-641-2016-092465</t>
  </si>
  <si>
    <t>FERNANDO  CRUZ CORTES. ANALISTA</t>
  </si>
  <si>
    <t>Derechos e Impuestos de Hidrocarburos</t>
  </si>
  <si>
    <t>R-641-2016-060287</t>
  </si>
  <si>
    <t>R-641-2016-060417</t>
  </si>
  <si>
    <t>R-641-2016-060486</t>
  </si>
  <si>
    <t>ATLANTICO</t>
  </si>
  <si>
    <t>R-641-2016-060488</t>
  </si>
  <si>
    <t>R-641-2016-060489</t>
  </si>
  <si>
    <t xml:space="preserve"> E-641-2016-094314</t>
  </si>
  <si>
    <t>EDGAR EMILIO RODRIGUEZ BASTIDAS. EXPERTO</t>
  </si>
  <si>
    <t>R-641-2016-060513</t>
  </si>
  <si>
    <t>HUILA</t>
  </si>
  <si>
    <t>Geología de Cuencas</t>
  </si>
  <si>
    <t>R-641-2016-060516</t>
  </si>
  <si>
    <t xml:space="preserve"> E-641-2016-093051, E-641-2016-093053</t>
  </si>
  <si>
    <t>LENNI CAROLINA RINCON SANCHEZ. CONTRATISTA</t>
  </si>
  <si>
    <t>R-641-2016-060518</t>
  </si>
  <si>
    <t xml:space="preserve"> E-641-2016-093044</t>
  </si>
  <si>
    <t>CESAR</t>
  </si>
  <si>
    <t>R-641-2016-060519</t>
  </si>
  <si>
    <t>GUAVIARE</t>
  </si>
  <si>
    <t>R-641-2016-060571</t>
  </si>
  <si>
    <t xml:space="preserve"> E-641-2016-093042</t>
  </si>
  <si>
    <t>R-641-2016-060625</t>
  </si>
  <si>
    <t xml:space="preserve"> E-641-2016-092476, E-641-2016-093037, E-641-2016-095059</t>
  </si>
  <si>
    <t>CONSUELO BEJARANO ALMONACID. GERENCIA DE PROYECTOS O FUNCIONAL</t>
  </si>
  <si>
    <t>R-641-2016-060626</t>
  </si>
  <si>
    <t xml:space="preserve"> E-641-2016-093035</t>
  </si>
  <si>
    <t>R-641-2016-060635</t>
  </si>
  <si>
    <t>R-641-2016-060653</t>
  </si>
  <si>
    <t>radicado de respuesta 136117</t>
  </si>
  <si>
    <t>R-641-2016-060791</t>
  </si>
  <si>
    <t>R-641-2016-060832</t>
  </si>
  <si>
    <t xml:space="preserve"> E-641-2016-092326</t>
  </si>
  <si>
    <t>R-641-2016-060833</t>
  </si>
  <si>
    <t xml:space="preserve"> E-431-2016-093519</t>
  </si>
  <si>
    <t>BORIS ERNESTO MONROY DELGADO. GESTOR</t>
  </si>
  <si>
    <t>R-641-2016-060859</t>
  </si>
  <si>
    <t xml:space="preserve"> E-641-2016-093608</t>
  </si>
  <si>
    <t>MICHAEL JHOAN BAUTISTA RODRIGUEZ. CONTRATISTA</t>
  </si>
  <si>
    <t>R-641-2016-060860</t>
  </si>
  <si>
    <t xml:space="preserve"> E-641-2016-093611</t>
  </si>
  <si>
    <t>Seguros de bienes y muebles de la ANH</t>
  </si>
  <si>
    <t>R-641-2016-060871</t>
  </si>
  <si>
    <t xml:space="preserve"> E-140-2016-093142</t>
  </si>
  <si>
    <t>NEIVIS DEL SOCORRO ARTETA MOLINA. EXPERTO</t>
  </si>
  <si>
    <t>OFICINA ASESORA JURIDICA</t>
  </si>
  <si>
    <t>R-641-2016-060872</t>
  </si>
  <si>
    <t xml:space="preserve"> E-641-2016-093390</t>
  </si>
  <si>
    <t>Asesoría para negociar predio con evidencia de existencia de petróleo</t>
  </si>
  <si>
    <t>R-641-2016-060873</t>
  </si>
  <si>
    <t>radicado de respuesta 136119</t>
  </si>
  <si>
    <t>R-641-2016-060874</t>
  </si>
  <si>
    <t>R-641-2016-060889</t>
  </si>
  <si>
    <t>R-641-2016-060890</t>
  </si>
  <si>
    <t xml:space="preserve"> E-641-2016-092272</t>
  </si>
  <si>
    <t>JORGE RAMON CARLOS TRIAS VISBAL. JEFE DE OFICINA DE AGENCIA</t>
  </si>
  <si>
    <t>R-641-2016-060891</t>
  </si>
  <si>
    <t>R-641-2016-060951</t>
  </si>
  <si>
    <t xml:space="preserve"> E-641-2016-095277</t>
  </si>
  <si>
    <t>R-641-2016-060952</t>
  </si>
  <si>
    <t>ANDREA DEL PILAR SANABRIA DEL RIO. CONTRATISTA</t>
  </si>
  <si>
    <t>R-641-2016-060976</t>
  </si>
  <si>
    <t>R-641-2016-061012</t>
  </si>
  <si>
    <t>R-641-2016-061016</t>
  </si>
  <si>
    <t xml:space="preserve"> E-641-2016-093060</t>
  </si>
  <si>
    <t>R-641-2016-061017</t>
  </si>
  <si>
    <t xml:space="preserve"> E-641-2016-093058</t>
  </si>
  <si>
    <t>R-641-2016-061018</t>
  </si>
  <si>
    <t xml:space="preserve"> E-641-2016-093061</t>
  </si>
  <si>
    <t>R-641-2016-061019</t>
  </si>
  <si>
    <t xml:space="preserve"> E-641-2016-093057</t>
  </si>
  <si>
    <t>CARTAGENA</t>
  </si>
  <si>
    <t>R-641-2016-061079</t>
  </si>
  <si>
    <t>R-641-2016-061082</t>
  </si>
  <si>
    <t>R-641-2016-061122</t>
  </si>
  <si>
    <t>R-641-2016-061226</t>
  </si>
  <si>
    <t xml:space="preserve"> E-641-2016-092701</t>
  </si>
  <si>
    <t>R-641-2016-061227</t>
  </si>
  <si>
    <t xml:space="preserve"> E-641-2016-092872</t>
  </si>
  <si>
    <t>R-641-2016-061229</t>
  </si>
  <si>
    <t xml:space="preserve">Incoder Titulación de Baldíos </t>
  </si>
  <si>
    <t>R-641-2016-061232</t>
  </si>
  <si>
    <t xml:space="preserve"> E-641-2016-094229</t>
  </si>
  <si>
    <t>R-641-2016-061260</t>
  </si>
  <si>
    <t>R-641-2016-061290</t>
  </si>
  <si>
    <t xml:space="preserve"> E-641-2016-093040</t>
  </si>
  <si>
    <t>Estado de contrato de asociación</t>
  </si>
  <si>
    <t>R-641-2016-061291</t>
  </si>
  <si>
    <t xml:space="preserve"> E-641-2016-094470, E-641-2016-094730</t>
  </si>
  <si>
    <t>R-641-2016-061292</t>
  </si>
  <si>
    <t xml:space="preserve"> , E-641-2016-092787</t>
  </si>
  <si>
    <t>R-641-2016-061351</t>
  </si>
  <si>
    <t xml:space="preserve"> E-641-2016-095286</t>
  </si>
  <si>
    <t>R-641-2016-061363</t>
  </si>
  <si>
    <t>R-641-2016-061427</t>
  </si>
  <si>
    <t>R-641-2016-061530</t>
  </si>
  <si>
    <t xml:space="preserve"> E-431-2016-093518</t>
  </si>
  <si>
    <t>R-641-2016-061531</t>
  </si>
  <si>
    <t xml:space="preserve"> E-140-2016-092080</t>
  </si>
  <si>
    <t>R-641-2016-061532</t>
  </si>
  <si>
    <t xml:space="preserve"> E-431-2016-093523</t>
  </si>
  <si>
    <t>R-641-2016-061576</t>
  </si>
  <si>
    <t xml:space="preserve"> E-641-2016-093045</t>
  </si>
  <si>
    <t>R-641-2016-061579</t>
  </si>
  <si>
    <t xml:space="preserve"> E-641-2016-093041</t>
  </si>
  <si>
    <t>R-641-2016-061582</t>
  </si>
  <si>
    <t xml:space="preserve"> E-641-2016-092462</t>
  </si>
  <si>
    <t>R-641-2016-061589</t>
  </si>
  <si>
    <t xml:space="preserve"> E-641-2016-092942</t>
  </si>
  <si>
    <t>R-641-2016-061598</t>
  </si>
  <si>
    <t>R-641-2016-061648</t>
  </si>
  <si>
    <t xml:space="preserve"> E-641-2016-092817</t>
  </si>
  <si>
    <t>R-641-2016-061682</t>
  </si>
  <si>
    <t xml:space="preserve"> E-641-2016-092992</t>
  </si>
  <si>
    <t>R-641-2016-061684</t>
  </si>
  <si>
    <t>R-641-2016-061703</t>
  </si>
  <si>
    <t>R-641-2016-061725</t>
  </si>
  <si>
    <t xml:space="preserve">Competencia Ecopetrol </t>
  </si>
  <si>
    <t>R-641-2016-061727</t>
  </si>
  <si>
    <t xml:space="preserve"> E-521-2016-092595</t>
  </si>
  <si>
    <t>R-641-2016-061736</t>
  </si>
  <si>
    <t>R-641-2016-061806</t>
  </si>
  <si>
    <t>R-641-2016-061808</t>
  </si>
  <si>
    <t xml:space="preserve"> E-641-2016-092401</t>
  </si>
  <si>
    <t>PATRICIA LONDOÑO RIVERA. GERENCIA DE PROYECTOS O FUNCIONAL</t>
  </si>
  <si>
    <t>R-641-2016-061830</t>
  </si>
  <si>
    <t xml:space="preserve"> I-140-2016-082994</t>
  </si>
  <si>
    <t>DEISSY MILDREY BUITRAGO RIVERA. GESTOR</t>
  </si>
  <si>
    <t>R-641-2016-061831</t>
  </si>
  <si>
    <t>MARLENY CLAVIJO MENESES. EXPERTO</t>
  </si>
  <si>
    <t>CONTROL INTERNO DISCIPLINARIO</t>
  </si>
  <si>
    <t>R-641-2016-061858</t>
  </si>
  <si>
    <t>R-641-2016-061877</t>
  </si>
  <si>
    <t xml:space="preserve"> E-641-2016-092551</t>
  </si>
  <si>
    <t>R-641-2016-061911</t>
  </si>
  <si>
    <t xml:space="preserve"> E-641-2016-092770</t>
  </si>
  <si>
    <t>R-641-2016-061938</t>
  </si>
  <si>
    <t>R-641-2016-061947</t>
  </si>
  <si>
    <t xml:space="preserve"> E-641-2016-092237</t>
  </si>
  <si>
    <t>HUGO ERNEY CAMARGO CHAVEZ. CONTRATISTA</t>
  </si>
  <si>
    <t>R-641-2016-061958</t>
  </si>
  <si>
    <t xml:space="preserve"> E-641-2016-093456</t>
  </si>
  <si>
    <t>R-641-2016-061989</t>
  </si>
  <si>
    <t>R-641-2016-072006</t>
  </si>
  <si>
    <t xml:space="preserve"> E-511-2016-092812</t>
  </si>
  <si>
    <t>Muestras de Pozos</t>
  </si>
  <si>
    <t>R-641-2016-072008</t>
  </si>
  <si>
    <t xml:space="preserve"> E-641-2016-092192</t>
  </si>
  <si>
    <t>R-641-2016-072016</t>
  </si>
  <si>
    <t xml:space="preserve"> E-641-2016-093196</t>
  </si>
  <si>
    <t>R-641-2016-072046</t>
  </si>
  <si>
    <t>R-641-2016-072104</t>
  </si>
  <si>
    <t xml:space="preserve"> E-641-2016-093147</t>
  </si>
  <si>
    <t>R-641-2016-072105</t>
  </si>
  <si>
    <t xml:space="preserve"> E-641-2016-093457</t>
  </si>
  <si>
    <t>R-641-2016-072196</t>
  </si>
  <si>
    <t xml:space="preserve"> E-641-2016-093903, E-641-2016-093905, E-641-2016-094092, E-641-2016-094094, E-641-2016-094963</t>
  </si>
  <si>
    <t>R-641-2016-072212</t>
  </si>
  <si>
    <t>R-641-2016-072216</t>
  </si>
  <si>
    <t xml:space="preserve"> E-641-2016-095121</t>
  </si>
  <si>
    <t>R-641-2016-072243</t>
  </si>
  <si>
    <t>R-641-2016-072267</t>
  </si>
  <si>
    <t xml:space="preserve"> E-521-2016-093914, I-511-2016-082992</t>
  </si>
  <si>
    <t>Recursos de regalías girados por municipio y departamentos</t>
  </si>
  <si>
    <t>R-641-2016-072354</t>
  </si>
  <si>
    <t xml:space="preserve"> E-641-2016-095122</t>
  </si>
  <si>
    <t>R-641-2016-072375</t>
  </si>
  <si>
    <t xml:space="preserve"> E-641-2016-094181</t>
  </si>
  <si>
    <t>R-641-2016-072418</t>
  </si>
  <si>
    <t xml:space="preserve"> E-641-2016-092461</t>
  </si>
  <si>
    <t>R-641-2016-072421</t>
  </si>
  <si>
    <t xml:space="preserve"> E-641-2016-095123</t>
  </si>
  <si>
    <t>R-641-2016-072422</t>
  </si>
  <si>
    <t xml:space="preserve"> E-641-2016-094166</t>
  </si>
  <si>
    <t>R-641-2016-072425</t>
  </si>
  <si>
    <t xml:space="preserve"> E-641-2016-092307</t>
  </si>
  <si>
    <t>R-641-2016-072428</t>
  </si>
  <si>
    <t>R-641-2016-072434</t>
  </si>
  <si>
    <t xml:space="preserve"> E-641-2016-093047</t>
  </si>
  <si>
    <t>Intervención para que compañía pague daños causados o tomar correctivos</t>
  </si>
  <si>
    <t>R-641-2016-072435</t>
  </si>
  <si>
    <t xml:space="preserve"> E-641-2016-093195</t>
  </si>
  <si>
    <t>R-641-2016-072455</t>
  </si>
  <si>
    <t xml:space="preserve"> E-641-2016-095124</t>
  </si>
  <si>
    <t>R-641-2016-072456</t>
  </si>
  <si>
    <t xml:space="preserve"> E-641-2016-092833</t>
  </si>
  <si>
    <t>R-641-2016-072457</t>
  </si>
  <si>
    <t xml:space="preserve"> E-641-2016-092273</t>
  </si>
  <si>
    <t>R-641-2016-072470</t>
  </si>
  <si>
    <t>Existencia yacimiento de Petróleo</t>
  </si>
  <si>
    <t>R-641-2016-072485</t>
  </si>
  <si>
    <t xml:space="preserve"> E-641-2016-092325</t>
  </si>
  <si>
    <t>R-641-2016-072501</t>
  </si>
  <si>
    <t>JUAN CARLOS ISAZA QUINTERO. CONTRATISTA</t>
  </si>
  <si>
    <t>VICEPRESIDENCIA TECNICA</t>
  </si>
  <si>
    <t>R-641-2016-072502</t>
  </si>
  <si>
    <t xml:space="preserve"> E-641-2016-095125</t>
  </si>
  <si>
    <t>R-641-2016-072527</t>
  </si>
  <si>
    <t xml:space="preserve"> E-641-2016-092394</t>
  </si>
  <si>
    <t>R-641-2016-072543</t>
  </si>
  <si>
    <t xml:space="preserve"> E-641-2016-095128</t>
  </si>
  <si>
    <t>MAGDALENA</t>
  </si>
  <si>
    <t>R-641-2016-072544</t>
  </si>
  <si>
    <t xml:space="preserve"> E-641-2016-095127</t>
  </si>
  <si>
    <t>R-641-2016-072615</t>
  </si>
  <si>
    <t xml:space="preserve"> E-641-2016-092591</t>
  </si>
  <si>
    <t>MAYRA ALEJANDRA MERCHAN PEÑA. CONTRATISTA</t>
  </si>
  <si>
    <t>R-641-2016-072717</t>
  </si>
  <si>
    <t xml:space="preserve"> E-641-2016-094041</t>
  </si>
  <si>
    <t>INFORME DE PETICIONES QUEJAS RECLAMOS Y SUGERENCIA DEL TERCER TRIMESTRE 2016</t>
  </si>
  <si>
    <t>09</t>
  </si>
  <si>
    <t>R-641-2016-072751</t>
  </si>
  <si>
    <t xml:space="preserve"> E-641-2016-092972, E-641-2016-092973</t>
  </si>
  <si>
    <t>Mapa de Geoquímica</t>
  </si>
  <si>
    <t>R-641-2016-072805</t>
  </si>
  <si>
    <t xml:space="preserve"> E-641-2016-093125</t>
  </si>
  <si>
    <t>Información en formato shapefile acerca de las reservas naturales, humedales y comunidades</t>
  </si>
  <si>
    <t>R-641-2016-072924</t>
  </si>
  <si>
    <t>COMUNICACION DE FELICITACION Y/O AGRADECIMIENTO</t>
  </si>
  <si>
    <t>R-641-2016-072925</t>
  </si>
  <si>
    <t xml:space="preserve"> E-641-2016-093901</t>
  </si>
  <si>
    <t>R-641-2016-072926</t>
  </si>
  <si>
    <t xml:space="preserve">pendiente </t>
  </si>
  <si>
    <t>R-641-2016-072927</t>
  </si>
  <si>
    <t xml:space="preserve"> E-641-2016-095129</t>
  </si>
  <si>
    <t>R-641-2016-072930</t>
  </si>
  <si>
    <t xml:space="preserve"> E-641-2016-093815</t>
  </si>
  <si>
    <t>R-641-2016-072982</t>
  </si>
  <si>
    <t xml:space="preserve"> E-641-2016-092715</t>
  </si>
  <si>
    <t>R-641-2016-073012</t>
  </si>
  <si>
    <t xml:space="preserve"> E-641-2016-093723</t>
  </si>
  <si>
    <t>R-641-2016-073101</t>
  </si>
  <si>
    <t xml:space="preserve"> E-641-2016-092672</t>
  </si>
  <si>
    <t>R-641-2016-073104</t>
  </si>
  <si>
    <t>ORLANDO VELANDIA SEPULVEDA. PRESIDENTE DE AGENCIA</t>
  </si>
  <si>
    <t>PRESIDENCIA</t>
  </si>
  <si>
    <t>R-641-2016-073113</t>
  </si>
  <si>
    <t xml:space="preserve"> E-641-2016-092663, E-641-2016-092664</t>
  </si>
  <si>
    <t>R-641-2016-073170</t>
  </si>
  <si>
    <t xml:space="preserve"> E-641-2016-095439</t>
  </si>
  <si>
    <t>R-641-2016-073174</t>
  </si>
  <si>
    <t xml:space="preserve"> E-641-2016-094365</t>
  </si>
  <si>
    <t>R-641-2016-073182</t>
  </si>
  <si>
    <t xml:space="preserve"> E-641-2016-095126</t>
  </si>
  <si>
    <t>R-641-2016-073183</t>
  </si>
  <si>
    <t xml:space="preserve"> E-641-2016-095173</t>
  </si>
  <si>
    <t>R-641-2016-073339</t>
  </si>
  <si>
    <t xml:space="preserve"> E-521-2016-093001</t>
  </si>
  <si>
    <t>R-641-2016-073340</t>
  </si>
  <si>
    <t xml:space="preserve"> E-431-2016-094417</t>
  </si>
  <si>
    <t>NADIA CAROLINA PLAZAS FAJARDO. EXPERTO</t>
  </si>
  <si>
    <t>R-641-2016-073341</t>
  </si>
  <si>
    <t xml:space="preserve">RECLAMO </t>
  </si>
  <si>
    <t xml:space="preserve"> E-641-2016-093724, E-641-2016-094376</t>
  </si>
  <si>
    <t>R-641-2016-073344</t>
  </si>
  <si>
    <t xml:space="preserve"> E-641-2016-092945, E-641-2016-094308</t>
  </si>
  <si>
    <t>DAVID LEONARDO FLOREZ GARCIA. CONTRATISTA</t>
  </si>
  <si>
    <t>No</t>
  </si>
  <si>
    <t>R-641-2016-073356</t>
  </si>
  <si>
    <t xml:space="preserve"> E-641-2016-094897, E-511-2016-095295</t>
  </si>
  <si>
    <t>R-641-2016-073372</t>
  </si>
  <si>
    <t>JOSE FERNANDO OSORNO. GERENCIA DE PROYECTOS O FUNCIONAL</t>
  </si>
  <si>
    <t>GERENCIA DE LA GESTION DE LA INFORMACION TECNICA</t>
  </si>
  <si>
    <t>R-641-2016-073387</t>
  </si>
  <si>
    <t xml:space="preserve"> E-641-2016-094030, E-641-2016-094031</t>
  </si>
  <si>
    <t>I-641-2016-082896</t>
  </si>
  <si>
    <t>SOLICITUD CERTIFICACIONES</t>
  </si>
  <si>
    <t>ORLANDO  VELANDIA SEPULVEDA. VICEPRESIDENTE DE AGENCIA</t>
  </si>
  <si>
    <t>R-641-2016-073484</t>
  </si>
  <si>
    <t xml:space="preserve"> E-641-2016-092887</t>
  </si>
  <si>
    <t>I-641-2016-082931</t>
  </si>
  <si>
    <t>R-641-2016-073564</t>
  </si>
  <si>
    <t xml:space="preserve"> E-641-2016-093863</t>
  </si>
  <si>
    <t>R-641-2016-073565</t>
  </si>
  <si>
    <t xml:space="preserve"> E-641-2016-094367</t>
  </si>
  <si>
    <t>R-641-2016-073639</t>
  </si>
  <si>
    <t xml:space="preserve"> E-641-2016-094362, E-641-2016-094374</t>
  </si>
  <si>
    <t>R-641-2016-073640</t>
  </si>
  <si>
    <t xml:space="preserve"> E-641-2016-094790</t>
  </si>
  <si>
    <t>R-641-2016-073641</t>
  </si>
  <si>
    <t xml:space="preserve"> E-641-2016-095079</t>
  </si>
  <si>
    <t>R-641-2016-073718</t>
  </si>
  <si>
    <t xml:space="preserve"> E-641-2016-094370</t>
  </si>
  <si>
    <t>R-641-2016-073751</t>
  </si>
  <si>
    <t>CAROLINA ESTHER PEÑA MUGNO. GESTOR</t>
  </si>
  <si>
    <t>R-641-2016-073799</t>
  </si>
  <si>
    <t>JOSE LUIS PANESSO GARCIA. EXPERTO</t>
  </si>
  <si>
    <t>R-641-2016-073823</t>
  </si>
  <si>
    <t xml:space="preserve"> E-641-2016-093205</t>
  </si>
  <si>
    <t>R-641-2016-073824</t>
  </si>
  <si>
    <t xml:space="preserve"> E-641-2016-093197</t>
  </si>
  <si>
    <t>R-641-2016-073840</t>
  </si>
  <si>
    <t xml:space="preserve"> E-641-2016-094369</t>
  </si>
  <si>
    <t>R-641-2016-073842</t>
  </si>
  <si>
    <t xml:space="preserve"> E-641-2016-094988</t>
  </si>
  <si>
    <t>R-641-2016-073975</t>
  </si>
  <si>
    <t xml:space="preserve"> E-641-2016-093337</t>
  </si>
  <si>
    <t>R-641-2016-073984</t>
  </si>
  <si>
    <t xml:space="preserve"> E-641-2016-093328</t>
  </si>
  <si>
    <t>informacion con fines academicos</t>
  </si>
  <si>
    <t>R-641-2016-073986</t>
  </si>
  <si>
    <t xml:space="preserve"> E-511-2016-095178</t>
  </si>
  <si>
    <t>MARIA LILIANA HERNANDEZ. CONTRATISTA</t>
  </si>
  <si>
    <t>R-641-2016-073997</t>
  </si>
  <si>
    <t xml:space="preserve"> E-641-2016-095193, E-641-2016-095194</t>
  </si>
  <si>
    <t>R-641-2016-074004</t>
  </si>
  <si>
    <t xml:space="preserve"> E-521-2016-095358</t>
  </si>
  <si>
    <t>R-641-2016-074005</t>
  </si>
  <si>
    <t>R-641-2016-074006</t>
  </si>
  <si>
    <t xml:space="preserve"> E-641-2016-094989</t>
  </si>
  <si>
    <t>R-641-2016-074028</t>
  </si>
  <si>
    <t xml:space="preserve"> E-641-2016-093383</t>
  </si>
  <si>
    <t>No aplica</t>
  </si>
  <si>
    <t>R-641-2016-074030</t>
  </si>
  <si>
    <t xml:space="preserve"> E-641-2016-094025</t>
  </si>
  <si>
    <t>R-641-2016-074070</t>
  </si>
  <si>
    <t xml:space="preserve"> E-641-2016-093501</t>
  </si>
  <si>
    <t>R-641-2016-074105</t>
  </si>
  <si>
    <t xml:space="preserve"> E-641-2016-093461</t>
  </si>
  <si>
    <t>R-641-2016-074114</t>
  </si>
  <si>
    <t xml:space="preserve"> E-521-2016-095336</t>
  </si>
  <si>
    <t>R-641-2016-074115</t>
  </si>
  <si>
    <t xml:space="preserve"> E-521-2016-094187</t>
  </si>
  <si>
    <t>R-641-2016-074116</t>
  </si>
  <si>
    <t xml:space="preserve"> E-641-2016-093494</t>
  </si>
  <si>
    <t>R-641-2016-074225</t>
  </si>
  <si>
    <t xml:space="preserve"> E-641-2016-094986</t>
  </si>
  <si>
    <t>CARLOS ALBERTO REY GONZALEZ. EXPERTO</t>
  </si>
  <si>
    <t>Documentos de las historias laborales</t>
  </si>
  <si>
    <t>R-641-2016-074228</t>
  </si>
  <si>
    <t xml:space="preserve"> E-641-2016-093714</t>
  </si>
  <si>
    <t>R-641-2016-074229</t>
  </si>
  <si>
    <t xml:space="preserve"> E-641-2016-094372</t>
  </si>
  <si>
    <t>R-641-2016-074230</t>
  </si>
  <si>
    <t xml:space="preserve"> E-641-2016-093595</t>
  </si>
  <si>
    <t>Si</t>
  </si>
  <si>
    <t>R-641-2016-074239</t>
  </si>
  <si>
    <t xml:space="preserve"> E-521-2016-094760</t>
  </si>
  <si>
    <t>ALFONSO RODRIGUEZ LOZANO. CONTRATISTA</t>
  </si>
  <si>
    <t>I-641-2016-083210</t>
  </si>
  <si>
    <t>R-641-2016-074291</t>
  </si>
  <si>
    <t xml:space="preserve"> E-641-2016-093707</t>
  </si>
  <si>
    <t>R-641-2016-074342</t>
  </si>
  <si>
    <t xml:space="preserve"> E-641-2016-095195, E-641-2016-095196, E-641-2016-095197</t>
  </si>
  <si>
    <t>Forma de pago a los operadores de los bloques</t>
  </si>
  <si>
    <t>I-641-2016-083252</t>
  </si>
  <si>
    <t>R-641-2016-074379</t>
  </si>
  <si>
    <t xml:space="preserve"> E-641-2016-094439</t>
  </si>
  <si>
    <t>R-641-2016-074397</t>
  </si>
  <si>
    <t xml:space="preserve"> E-641-2016-094990, E-641-2016-095042</t>
  </si>
  <si>
    <t>R-641-2016-074398</t>
  </si>
  <si>
    <t xml:space="preserve"> E-140-2016-094471</t>
  </si>
  <si>
    <t>R-641-2016-074413</t>
  </si>
  <si>
    <t xml:space="preserve"> E-641-2016-093754</t>
  </si>
  <si>
    <t>R-641-2016-074414</t>
  </si>
  <si>
    <t>JORGE ALIRIO ORTIZ TOVAR. GERENCIA DE PROYECTOS O FUNCIONAL</t>
  </si>
  <si>
    <t>R-641-2016-074415</t>
  </si>
  <si>
    <t xml:space="preserve"> E-641-2016-095041</t>
  </si>
  <si>
    <t>Intervención para que operador vincule personal</t>
  </si>
  <si>
    <t>R-641-2016-074438</t>
  </si>
  <si>
    <t xml:space="preserve"> E-641-2016-095690</t>
  </si>
  <si>
    <t>R-641-2016-074439</t>
  </si>
  <si>
    <t xml:space="preserve"> E-431-2016-095093</t>
  </si>
  <si>
    <t>R-641-2016-074485</t>
  </si>
  <si>
    <t xml:space="preserve"> E-641-2016-094992</t>
  </si>
  <si>
    <t>Informes sobres Consultas previas</t>
  </si>
  <si>
    <t>R-641-2016-074501</t>
  </si>
  <si>
    <t>R-641-2016-074502</t>
  </si>
  <si>
    <t>SANDRA PATRICIA MONTOYA CORTES. CONTRATISTA</t>
  </si>
  <si>
    <t>R-641-2016-074555</t>
  </si>
  <si>
    <t xml:space="preserve"> E-641-2016-094741</t>
  </si>
  <si>
    <t>R-641-2016-074556</t>
  </si>
  <si>
    <t>R-641-2016-074557</t>
  </si>
  <si>
    <t>ADRIANA DAZA CAMACHO. CONTRATISTA</t>
  </si>
  <si>
    <t>R-641-2016-074644</t>
  </si>
  <si>
    <t xml:space="preserve"> E-641-2016-095612</t>
  </si>
  <si>
    <t>Exploración yacimientos y títulos míneros</t>
  </si>
  <si>
    <t>R-641-2016-074658</t>
  </si>
  <si>
    <t xml:space="preserve"> E-521-2016-094860</t>
  </si>
  <si>
    <t>R-641-2016-074659</t>
  </si>
  <si>
    <t xml:space="preserve"> E-641-2016-094112, E-221-2016-094183</t>
  </si>
  <si>
    <t>I-641-2016-083434</t>
  </si>
  <si>
    <t>LUZ ALEXZANDRA RINCON MALAVER. EXPERTO</t>
  </si>
  <si>
    <t>Certificacion Laboral Colaborador</t>
  </si>
  <si>
    <t>I-641-2016-083443</t>
  </si>
  <si>
    <t>R-641-2016-074732</t>
  </si>
  <si>
    <t xml:space="preserve"> E-511-2016-094468, E-641-2016-094494, E-641-2016-094738</t>
  </si>
  <si>
    <t>R-641-2016-074733</t>
  </si>
  <si>
    <t>CARLOS ERNESTO GARCIA RUIZ. EXPERTO</t>
  </si>
  <si>
    <t>VALLE</t>
  </si>
  <si>
    <t>R-641-2016-074762</t>
  </si>
  <si>
    <t xml:space="preserve"> E-641-2016-095135, E-641-2016-095136</t>
  </si>
  <si>
    <t>NICOLAS. ZAPATA.T. GERENCIA DE PROYECTOS O FUNCIONAL</t>
  </si>
  <si>
    <t>VICEPRESIDENCIA CONTRATOS DE HIDROCARBUROS</t>
  </si>
  <si>
    <t>I-641-2016-083481</t>
  </si>
  <si>
    <t>R-641-2016-074766</t>
  </si>
  <si>
    <t xml:space="preserve"> E-641-2016-094440</t>
  </si>
  <si>
    <t xml:space="preserve">Fracking </t>
  </si>
  <si>
    <t>I-641-2016-083483</t>
  </si>
  <si>
    <t>LAURA FERNANDA SALGADO MESA. CONTRATISTA</t>
  </si>
  <si>
    <t>R-641-2016-074799</t>
  </si>
  <si>
    <t>GLORIA TERESA MARTINEZ MORALES. EXPERTO</t>
  </si>
  <si>
    <t>Publicaciones e Informes, Estudios: geofísicos, sísmica y estratigrafía</t>
  </si>
  <si>
    <t>R-641-2016-074811</t>
  </si>
  <si>
    <t xml:space="preserve"> E-641-2016-094436, E-641-2016-094437</t>
  </si>
  <si>
    <t>R-641-2016-074818</t>
  </si>
  <si>
    <t xml:space="preserve"> E-641-2016-095120</t>
  </si>
  <si>
    <t>LUIS CARLOS VASQUEZ LARA. GESTOR</t>
  </si>
  <si>
    <t>I-641-2016-083592</t>
  </si>
  <si>
    <t>R-641-2016-074937</t>
  </si>
  <si>
    <t>R-641-2016-074938</t>
  </si>
  <si>
    <t>I-641-2016-083603</t>
  </si>
  <si>
    <t>R-641-2016-074994</t>
  </si>
  <si>
    <t xml:space="preserve"> E-641-2016-095105, E-641-2016-095106</t>
  </si>
  <si>
    <t>R-641-2016-075020</t>
  </si>
  <si>
    <t>DIANA PATRICIA LONDOÑO NAVARRO. GESTOR</t>
  </si>
  <si>
    <t>ADMINISTRATIVA</t>
  </si>
  <si>
    <t>R-641-2016-075080</t>
  </si>
  <si>
    <t>ALEXANDRA GALVIS. ADMINISTRADOR</t>
  </si>
  <si>
    <t>R-641-2016-075082</t>
  </si>
  <si>
    <t xml:space="preserve"> E-641-2016-095693</t>
  </si>
  <si>
    <t>R-641-2016-075133</t>
  </si>
  <si>
    <t>R-641-2016-075134</t>
  </si>
  <si>
    <t>R-641-2016-075136</t>
  </si>
  <si>
    <t>R-641-2016-075140</t>
  </si>
  <si>
    <t>SOLICITUD DE RECHAZO SOBRE LA INTERVENCION QUE MANIFESTO EL DR ECHEVERRY GERENTE DE ECOPETROL</t>
  </si>
  <si>
    <t>I-641-2016-083765</t>
  </si>
  <si>
    <t>R-641-2016-075142</t>
  </si>
  <si>
    <t>HAIVER NAHIN MANOSALVA SOLANO. CONTRATISTA</t>
  </si>
  <si>
    <t>GERENCIA DE SEGUIMIENTO A CONTRATOS EN PRODUCCION</t>
  </si>
  <si>
    <t>I-641-2016-083772</t>
  </si>
  <si>
    <t>Certificación de inexistencia para la V.T, solicitud id 131491</t>
  </si>
  <si>
    <t>I-641-2016-083775</t>
  </si>
  <si>
    <t>Certificación de inexistencia - solicitud id 133095 VORP</t>
  </si>
  <si>
    <t>I-641-2016-083776</t>
  </si>
  <si>
    <t>Certificacion de inexistencia solicictudes id 132680 y 129826 SIGARE</t>
  </si>
  <si>
    <t>I-641-2016-083779</t>
  </si>
  <si>
    <t>Certificación de inexistencia para la OTI, solicitd id 132679</t>
  </si>
  <si>
    <t>R-641-2016-075187</t>
  </si>
  <si>
    <t>R-641-2016-075188</t>
  </si>
  <si>
    <t xml:space="preserve"> E-641-2016-095043</t>
  </si>
  <si>
    <t xml:space="preserve">Competencia Agencia Nacional de Minería </t>
  </si>
  <si>
    <t>R-641-2016-075199</t>
  </si>
  <si>
    <t>PROYECTO DE LEY ESTATUTARIA N° 150 DE 2016 SENADO</t>
  </si>
  <si>
    <t xml:space="preserve"> E-641-2016-095315</t>
  </si>
  <si>
    <t>R-641-2016-075202</t>
  </si>
  <si>
    <t>TRASLADO DE QUEJA PROCEDIMIENTO  INGRESO  A PREDIO CUMARRAL-META PROYECTO SISMICO  LLA-69 3D</t>
  </si>
  <si>
    <t>R-641-2016-075219</t>
  </si>
  <si>
    <t>SOLICITUD CONCEPTO PROYECTO DE LEY NO 147 DE 2016 CAMACRA - HS IVAN DUQUE MARQUEZ</t>
  </si>
  <si>
    <t xml:space="preserve"> E-641-2016-095691</t>
  </si>
  <si>
    <t>R-641-2016-075220</t>
  </si>
  <si>
    <t>SOLICITUD CONCEPTO PROYECTO DE LEY NO 128 DE 2016 SENADO - HS JUAN MANUEL GALAN</t>
  </si>
  <si>
    <t xml:space="preserve"> E-641-2016-095692</t>
  </si>
  <si>
    <t>R-641-2016-075238</t>
  </si>
  <si>
    <t>SOLICITUD CONCEPTO PROYECTO DE LEY ESTATUTARIA NO 150 DE 2016 SENADO</t>
  </si>
  <si>
    <t xml:space="preserve"> E-641-2016-095688</t>
  </si>
  <si>
    <t>R-641-2016-075241</t>
  </si>
  <si>
    <t xml:space="preserve"> E-641-2016-094953</t>
  </si>
  <si>
    <t>R-641-2016-075257</t>
  </si>
  <si>
    <t xml:space="preserve"> E-641-2016-094931</t>
  </si>
  <si>
    <t>R-641-2016-075259</t>
  </si>
  <si>
    <t xml:space="preserve"> E-641-2016-094942</t>
  </si>
  <si>
    <t>R-641-2016-075318</t>
  </si>
  <si>
    <t>R-641-2016-075319</t>
  </si>
  <si>
    <t>LUZ STELLA MURGAS MAYA. VICEPRESIDENTE DE AGENCIA</t>
  </si>
  <si>
    <t>R-641-2016-075321</t>
  </si>
  <si>
    <t>SOLICITUD DE CONCEPTO PROYECTO DE LEY NO 144 DE 2016, CAMARA HR OLGA LUCIA VELASQUEZ</t>
  </si>
  <si>
    <t xml:space="preserve"> E-641-2016-095689</t>
  </si>
  <si>
    <t>R-641-2016-075342</t>
  </si>
  <si>
    <t>SOLICITUD DE INFORMACION  EN VIRTUD  DE LA SU 377 DE 2017 - DERECHO DE PETICION</t>
  </si>
  <si>
    <t>GERMAN MATALLANA GARCIA. GESTOR</t>
  </si>
  <si>
    <t>Comunicado informativo de Corponariño para el proyecto de Guayacana</t>
  </si>
  <si>
    <t xml:space="preserve">Maria del Pilar envia la respuesta por correo electrónico al peticionario </t>
  </si>
  <si>
    <t xml:space="preserve">ID 137921 ID: 137923 Se dio respuesta en Comité del mes de septiembre </t>
  </si>
  <si>
    <t>ID:137930 Se dio respuesta con correo del 12 de agosto de 2016</t>
  </si>
  <si>
    <t>ID:100290</t>
  </si>
  <si>
    <t>E-641-2016-096137</t>
  </si>
  <si>
    <t>se contesto con correo de fecha 7 de octubre de 2016</t>
  </si>
  <si>
    <t>Radicado id.137940  se dio respuesta con correo electronico de fecha 12 de septiembre de 2016</t>
  </si>
  <si>
    <t>Radicado respuesta id.136766  se dio respuesta con correo electronico de fecha 11 de octubre de 2016</t>
  </si>
  <si>
    <t>Radicado respuesta id.136556  se dio respuesta con correo electronico de fecha 10 de octubre de 2016</t>
  </si>
  <si>
    <t xml:space="preserve"> 10/10/2016</t>
  </si>
  <si>
    <t>I-651-2016-082939 Id: 129384,</t>
  </si>
  <si>
    <t>I-651-2016-082939 Id: 129384</t>
  </si>
  <si>
    <t>E-641-2016-095783</t>
  </si>
  <si>
    <t>E-641-2016-095782 Id: 136933</t>
  </si>
  <si>
    <t>E-641-2016-095784 id:136935</t>
  </si>
  <si>
    <t>La solicitud a la que hace referencia hace parte de un proceso disciplinario.</t>
  </si>
  <si>
    <t>E-641-2016-096411 id:138465</t>
  </si>
  <si>
    <t>Este radicado la comunicación es de carácter informativo para el proceso de contratación de Carpas</t>
  </si>
  <si>
    <t>E-641-2016-095775</t>
  </si>
  <si>
    <t>E-641-2016-095778 id:136921</t>
  </si>
  <si>
    <t>E-521-2016-069492</t>
  </si>
  <si>
    <t>E-521-2016-096181 id :137920</t>
  </si>
  <si>
    <t>E-641-2016-096248 Id: 138091</t>
  </si>
  <si>
    <t>E-511-2016-096165 Id: 137874</t>
  </si>
  <si>
    <t>E-641-2016-096292 Id: 138283</t>
  </si>
  <si>
    <t>E-641-2016-095293 Id: 135103</t>
  </si>
  <si>
    <t>E-641-2016-095288 Id: 135097</t>
  </si>
  <si>
    <t>E-511-2016-096162 Id: 137869</t>
  </si>
  <si>
    <t>Id: 100434</t>
  </si>
  <si>
    <t>Id: 74288</t>
  </si>
  <si>
    <t>id:75779</t>
  </si>
  <si>
    <t>Id: 74624</t>
  </si>
  <si>
    <t>Id: 88542</t>
  </si>
  <si>
    <t>id:99492</t>
  </si>
  <si>
    <t>Etiquetas de fila</t>
  </si>
  <si>
    <t>Total general</t>
  </si>
  <si>
    <t>CANT</t>
  </si>
  <si>
    <t>NO TIENE INFORMACION</t>
  </si>
  <si>
    <t>Cuenta de UNIDAD</t>
  </si>
  <si>
    <t xml:space="preserve">CANT </t>
  </si>
  <si>
    <t>Id: 74937</t>
  </si>
  <si>
    <t>Id: 77444</t>
  </si>
  <si>
    <t>Id: 76878</t>
  </si>
  <si>
    <t>Id: 76875</t>
  </si>
  <si>
    <t>Id: 77454</t>
  </si>
  <si>
    <t>E-521-2016-069827 Id: 101196</t>
  </si>
  <si>
    <t>Id: 105471</t>
  </si>
  <si>
    <t>Id: 99993</t>
  </si>
  <si>
    <t>Id: 100903</t>
  </si>
  <si>
    <t>Id: 104997</t>
  </si>
  <si>
    <t>Id: 105597</t>
  </si>
  <si>
    <t>Id: 104704</t>
  </si>
  <si>
    <t>Id: 105824</t>
  </si>
  <si>
    <t>Id: 104809</t>
  </si>
  <si>
    <t>Id: 75512</t>
  </si>
  <si>
    <t>Id: 74824</t>
  </si>
  <si>
    <t>Id: 78205</t>
  </si>
  <si>
    <t>Id: 102636</t>
  </si>
  <si>
    <t>Id: 102502</t>
  </si>
  <si>
    <t>Id: 101626</t>
  </si>
  <si>
    <t>id:89117</t>
  </si>
  <si>
    <t>Id: 103265</t>
  </si>
  <si>
    <t>Id: 89060</t>
  </si>
  <si>
    <t>id:74709</t>
  </si>
  <si>
    <t>Id: 102633</t>
  </si>
  <si>
    <t>id:88084</t>
  </si>
  <si>
    <t>Id: 75826</t>
  </si>
  <si>
    <t>Id: 76251</t>
  </si>
  <si>
    <t>Id: 75808</t>
  </si>
  <si>
    <t>Id: 101102</t>
  </si>
  <si>
    <t>Id: 103440</t>
  </si>
  <si>
    <t>Id: 102637</t>
  </si>
  <si>
    <t>Id: 88095</t>
  </si>
  <si>
    <t>Id: 76520</t>
  </si>
  <si>
    <t>Id: 88121</t>
  </si>
  <si>
    <t>Id: 101610</t>
  </si>
  <si>
    <t>id:77487</t>
  </si>
  <si>
    <t>Id: 89110</t>
  </si>
  <si>
    <t>Id: 77430</t>
  </si>
  <si>
    <t>Id: 77403</t>
  </si>
  <si>
    <t>Id: 101667</t>
  </si>
  <si>
    <t>Id: 102638</t>
  </si>
  <si>
    <t>Id: 103900</t>
  </si>
  <si>
    <t>Id: 78069</t>
  </si>
  <si>
    <t>Id: 102964</t>
  </si>
  <si>
    <t>Id: 102894</t>
  </si>
  <si>
    <t>id:103446</t>
  </si>
  <si>
    <t>Id: 103448</t>
  </si>
  <si>
    <t>Id: 102689</t>
  </si>
  <si>
    <t>Id: 88108</t>
  </si>
  <si>
    <t>Id: 100320</t>
  </si>
  <si>
    <t>Id: 89302</t>
  </si>
  <si>
    <t>Id: 103883</t>
  </si>
  <si>
    <t>Id: 89296</t>
  </si>
  <si>
    <t>Id: 100499</t>
  </si>
  <si>
    <t>Id: 105695</t>
  </si>
  <si>
    <t>Id: 89144</t>
  </si>
  <si>
    <t>Id: 103881</t>
  </si>
  <si>
    <t>Id: 104558</t>
  </si>
  <si>
    <t>Id: 101595</t>
  </si>
  <si>
    <t>Id: 99975</t>
  </si>
  <si>
    <t>id:101649</t>
  </si>
  <si>
    <t>Id: 99442</t>
  </si>
  <si>
    <t>Id: 104475</t>
  </si>
  <si>
    <t>Id: 101717</t>
  </si>
  <si>
    <t>Id: 102380</t>
  </si>
  <si>
    <t>Id: 101492</t>
  </si>
  <si>
    <t>Id: 103273</t>
  </si>
  <si>
    <t>Id: 100439</t>
  </si>
  <si>
    <t>Id: 99929</t>
  </si>
  <si>
    <t>Id: 100315</t>
  </si>
  <si>
    <t>Id: 104749</t>
  </si>
  <si>
    <t>Id: 103902</t>
  </si>
  <si>
    <t>Id: 100533</t>
  </si>
  <si>
    <t>Id: 103028</t>
  </si>
  <si>
    <t>Id: 100758</t>
  </si>
  <si>
    <t>Id: 101262</t>
  </si>
  <si>
    <t>Id: 105002</t>
  </si>
  <si>
    <t>Id: 101224</t>
  </si>
  <si>
    <t>Id: 105486</t>
  </si>
  <si>
    <t>Id: 103285</t>
  </si>
  <si>
    <t>Id: 102958</t>
  </si>
  <si>
    <t>Id: 103156</t>
  </si>
  <si>
    <t>Id: 102087</t>
  </si>
  <si>
    <t>Id: 102536</t>
  </si>
  <si>
    <t>Id: 104770</t>
  </si>
  <si>
    <t>Id: 103036</t>
  </si>
  <si>
    <t>Id: 105592</t>
  </si>
  <si>
    <t>Id: 104477</t>
  </si>
  <si>
    <t>Id: 103182</t>
  </si>
  <si>
    <t>Id: 105533</t>
  </si>
  <si>
    <t>Id: 105545</t>
  </si>
  <si>
    <t>Id: 103880</t>
  </si>
  <si>
    <t>Id: 103664</t>
  </si>
  <si>
    <t>Id: 104266</t>
  </si>
  <si>
    <t>Id: 104953</t>
  </si>
  <si>
    <t>Id: 104971</t>
  </si>
  <si>
    <t>Id: 126221</t>
  </si>
  <si>
    <t>Id: 105618</t>
  </si>
  <si>
    <t>Id: 126242</t>
  </si>
  <si>
    <t>Id: 125907</t>
  </si>
  <si>
    <t>Id: 126211</t>
  </si>
  <si>
    <t>Id: 135163</t>
  </si>
  <si>
    <t>id:102644</t>
  </si>
  <si>
    <t>E-641-2016-096556 Id: 138763</t>
  </si>
  <si>
    <t>E-641-2016-096140 Id: 137775</t>
  </si>
  <si>
    <t>E-641-2016-096532 Id: 138724</t>
  </si>
  <si>
    <t>E-521-2016-095519 Id: 135980</t>
  </si>
  <si>
    <t>E-641-2016-096531 Id: 138722</t>
  </si>
  <si>
    <t>E-641-2016-096781 Id: 139286</t>
  </si>
  <si>
    <t>solicitud informacion empresas con pozos en producción o exploración</t>
  </si>
  <si>
    <t>Manifestacion de inconformidad por exploracion de ecopetrol en doncello caqueta</t>
  </si>
  <si>
    <t>Solicitud de informacion  cumplimiento de contrato de exploracion y produccion de hidrocarburos Ey P</t>
  </si>
  <si>
    <t>Solicitud de informacion sobre acumulados de produccion</t>
  </si>
  <si>
    <t>Reclamo por inconformidad de  empresa operadora  en Puerto gaitan</t>
  </si>
  <si>
    <t>derecho de repeticion respecto a la solicitud de informacion sobre listado de titulos de exploracion de hidrocarburos</t>
  </si>
  <si>
    <t>Derecho de peticion sobre infromacion de areas de  hidrocarburos en Sonson Antioquia</t>
  </si>
  <si>
    <t>repuesta a inquietudes y reclamaciones  presentadas a la empresa D:C</t>
  </si>
  <si>
    <t>Traslado de Queja  en Mani Casanare</t>
  </si>
  <si>
    <t>Solicitan numero y tipo de licencias o concesion ambiental  de exploracion y explotacion</t>
  </si>
  <si>
    <t>solicita infromacion con fines academicos</t>
  </si>
  <si>
    <t xml:space="preserve">Derecho de peticion ..solicitud infromacion sobre linea sismica ,pozos </t>
  </si>
  <si>
    <t xml:space="preserve">Problemática generado por el contrato de exploracion y explotacion de una empresa operadora </t>
  </si>
  <si>
    <t xml:space="preserve">Solicita informacion de actos administrativos en caqueta </t>
  </si>
  <si>
    <t>Solicitud de informacion por el sistma generala de regalias</t>
  </si>
  <si>
    <t xml:space="preserve">informacion sobre predios donde hay contratos de exploracion y explotacion </t>
  </si>
  <si>
    <t xml:space="preserve">Solicitud de certificaciones sobre p4roceso disciplinario </t>
  </si>
  <si>
    <t>informacion sobre materiales para reparacion de carpa</t>
  </si>
  <si>
    <t>Seguimiento al plan de mejoramiento archvistico ANH</t>
  </si>
  <si>
    <t>Respuesta a solicitud de proceso disciplinario</t>
  </si>
  <si>
    <t>Derecho de peticion para la solicitud de empleos</t>
  </si>
  <si>
    <t>Derecho de peticion de beneficios a comunidades proyecto de exploracion</t>
  </si>
  <si>
    <t xml:space="preserve">Solicita informacion sobre  obligaciones  en lugar de exploracion  </t>
  </si>
  <si>
    <t>prueba</t>
  </si>
  <si>
    <t>derecho de peticion sobre montos reliquidados</t>
  </si>
  <si>
    <t>Reporte informacion sobre licencias ,cantidades de crudo  explotadas ; empresas operadoras</t>
  </si>
  <si>
    <t>E-641-2016-096933 Id: 139541</t>
  </si>
  <si>
    <t>E-641-2016-096931 Id: 139537</t>
  </si>
  <si>
    <t xml:space="preserve">SOLICITUD DE COPIAS </t>
  </si>
  <si>
    <t>SOLICITUD DE COPIAS</t>
  </si>
  <si>
    <t>E-641-2016-096979 Id: 139655</t>
  </si>
  <si>
    <t xml:space="preserve">Electrónica </t>
  </si>
  <si>
    <t xml:space="preserve">Se expide la certificación de inexistencia solicitada por el área </t>
  </si>
  <si>
    <t xml:space="preserve">Se envia la respuesta por correo electrónico el 21 de septiembre </t>
  </si>
  <si>
    <t>La respuesta se da con la comunicación No.E-641-2016-097053 Id: 139811</t>
  </si>
  <si>
    <t>E-641-2016-097053 Id: 139811</t>
  </si>
  <si>
    <t>E-641-2016-097053 Id: 135980</t>
  </si>
  <si>
    <t>Se responde con el radicado 135980</t>
  </si>
  <si>
    <t>Se responde con correo electrónico del 1 de noviembre de 2016</t>
  </si>
  <si>
    <t>Se responde con correo electrónico del 27 de octubre  de 2016</t>
  </si>
  <si>
    <t xml:space="preserve">información geologica y petrofísica del bloque Esperanza ubicado en el Valle Inferior Magdalena </t>
  </si>
  <si>
    <t xml:space="preserve">Intervención por no pago a subcontratistas por parte de Operadoras  información geológica y petrofísica del bloque esperanza ubicado en el Valle Inferior Magdalena </t>
  </si>
  <si>
    <t>radicado No. 144718</t>
  </si>
  <si>
    <t>Radicado No. 145073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</si>
</sst>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indexed="8"/>
      <name val="Arial"/>
      <family val="2"/>
    </font>
    <font>
      <b/>
      <sz val="14"/>
      <color theme="1"/>
      <name val="Arial"/>
      <family val="2"/>
    </font>
    <font>
      <b/>
      <sz val="9"/>
      <color indexed="8"/>
      <name val="Arial"/>
      <family val="2"/>
    </font>
    <font>
      <sz val="8"/>
      <name val="Arial"/>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3">
    <xf numFmtId="0" fontId="0" fillId="0" borderId="0" xfId="0"/>
    <xf numFmtId="0" fontId="1" fillId="0" borderId="1" xfId="0" applyFont="1" applyBorder="1" applyAlignment="1" applyProtection="1">
      <alignment horizontal="center" vertical="top" wrapText="1" readingOrder="1"/>
      <protection locked="0"/>
    </xf>
    <xf numFmtId="0" fontId="1" fillId="0" borderId="1" xfId="0" applyFont="1" applyBorder="1" applyAlignment="1" applyProtection="1">
      <alignment vertical="top" wrapText="1" readingOrder="1"/>
      <protection locked="0"/>
    </xf>
    <xf numFmtId="0" fontId="1" fillId="0" borderId="1" xfId="0" applyNumberFormat="1" applyFont="1" applyBorder="1" applyAlignment="1" applyProtection="1">
      <alignment horizontal="center" vertical="top" wrapText="1" readingOrder="1"/>
      <protection locked="0"/>
    </xf>
    <xf numFmtId="0" fontId="1" fillId="0" borderId="1" xfId="0" applyFont="1" applyBorder="1" applyAlignment="1" applyProtection="1">
      <alignment horizontal="left" vertical="top" wrapText="1" readingOrder="1"/>
      <protection locked="0"/>
    </xf>
    <xf numFmtId="14" fontId="1" fillId="0" borderId="1" xfId="0" applyNumberFormat="1" applyFont="1" applyBorder="1" applyAlignment="1" applyProtection="1">
      <alignment vertical="top" wrapText="1" readingOrder="1"/>
      <protection locked="0"/>
    </xf>
    <xf numFmtId="14" fontId="0" fillId="0" borderId="0" xfId="0" applyNumberFormat="1"/>
    <xf numFmtId="14" fontId="1" fillId="0" borderId="1" xfId="0" applyNumberFormat="1" applyFont="1" applyBorder="1" applyAlignment="1" applyProtection="1">
      <alignment horizontal="center" vertical="top" wrapText="1" readingOrder="1"/>
      <protection locked="0"/>
    </xf>
    <xf numFmtId="0" fontId="1" fillId="5" borderId="1" xfId="0" applyFont="1" applyFill="1" applyBorder="1" applyAlignment="1" applyProtection="1">
      <alignment horizontal="center" vertical="top" wrapText="1" readingOrder="1"/>
      <protection locked="0"/>
    </xf>
    <xf numFmtId="0" fontId="1" fillId="5" borderId="1" xfId="0" applyFont="1" applyFill="1" applyBorder="1" applyAlignment="1" applyProtection="1">
      <alignment vertical="top" wrapText="1" readingOrder="1"/>
      <protection locked="0"/>
    </xf>
    <xf numFmtId="0" fontId="0" fillId="0" borderId="0" xfId="0" applyAlignment="1">
      <alignment horizontal="center" vertical="top" wrapText="1"/>
    </xf>
    <xf numFmtId="0" fontId="0" fillId="0" borderId="1" xfId="0" applyBorder="1" applyAlignment="1">
      <alignment horizontal="left"/>
    </xf>
    <xf numFmtId="0" fontId="0" fillId="0" borderId="0" xfId="0" pivotButton="1"/>
    <xf numFmtId="0" fontId="0" fillId="0" borderId="0" xfId="0" applyAlignment="1">
      <alignment horizontal="left"/>
    </xf>
    <xf numFmtId="0" fontId="0" fillId="0" borderId="0" xfId="0" applyNumberFormat="1"/>
    <xf numFmtId="0" fontId="0" fillId="0" borderId="1" xfId="0" applyNumberFormat="1" applyBorder="1"/>
    <xf numFmtId="0" fontId="1" fillId="0" borderId="3" xfId="0" applyFont="1" applyBorder="1" applyAlignment="1" applyProtection="1">
      <alignment horizontal="center" vertical="top" wrapText="1" readingOrder="1"/>
      <protection locked="0"/>
    </xf>
    <xf numFmtId="0" fontId="1" fillId="4" borderId="3" xfId="0" applyFont="1" applyFill="1" applyBorder="1" applyAlignment="1" applyProtection="1">
      <alignment horizontal="center" vertical="top" wrapText="1" readingOrder="1"/>
      <protection locked="0"/>
    </xf>
    <xf numFmtId="0" fontId="1" fillId="0" borderId="3" xfId="0" applyFont="1" applyFill="1" applyBorder="1" applyAlignment="1" applyProtection="1">
      <alignment horizontal="center" vertical="top" wrapText="1" readingOrder="1"/>
      <protection locked="0"/>
    </xf>
    <xf numFmtId="0" fontId="1" fillId="5" borderId="3" xfId="0" applyFont="1" applyFill="1" applyBorder="1" applyAlignment="1" applyProtection="1">
      <alignment horizontal="center" vertical="top" wrapText="1" readingOrder="1"/>
      <protection locked="0"/>
    </xf>
    <xf numFmtId="0" fontId="4" fillId="5" borderId="3" xfId="0" applyFont="1" applyFill="1" applyBorder="1" applyAlignment="1" applyProtection="1">
      <alignment horizontal="center" vertical="top" wrapText="1" readingOrder="1"/>
      <protection locked="0"/>
    </xf>
    <xf numFmtId="0" fontId="1" fillId="6" borderId="3" xfId="0" applyFont="1" applyFill="1" applyBorder="1" applyAlignment="1" applyProtection="1">
      <alignment horizontal="center" vertical="top" wrapText="1" readingOrder="1"/>
      <protection locked="0"/>
    </xf>
    <xf numFmtId="0" fontId="1" fillId="0" borderId="4" xfId="0" applyFont="1" applyBorder="1" applyAlignment="1" applyProtection="1">
      <alignment horizontal="left" vertical="top" wrapText="1" readingOrder="1"/>
      <protection locked="0"/>
    </xf>
    <xf numFmtId="0" fontId="3" fillId="0" borderId="5" xfId="0" applyFont="1" applyBorder="1" applyAlignment="1" applyProtection="1">
      <alignment horizontal="center" vertical="top" wrapText="1" readingOrder="1"/>
      <protection locked="0"/>
    </xf>
    <xf numFmtId="0" fontId="3" fillId="0" borderId="6" xfId="0" applyFont="1" applyBorder="1" applyAlignment="1" applyProtection="1">
      <alignment vertical="top" wrapText="1" readingOrder="1"/>
      <protection locked="0"/>
    </xf>
    <xf numFmtId="0" fontId="3" fillId="0" borderId="6" xfId="0" applyFont="1" applyBorder="1" applyAlignment="1" applyProtection="1">
      <alignment horizontal="center" vertical="top" wrapText="1" readingOrder="1"/>
      <protection locked="0"/>
    </xf>
    <xf numFmtId="14" fontId="3" fillId="0" borderId="6" xfId="0" applyNumberFormat="1" applyFont="1" applyBorder="1" applyAlignment="1" applyProtection="1">
      <alignment vertical="top" wrapText="1" readingOrder="1"/>
      <protection locked="0"/>
    </xf>
    <xf numFmtId="14" fontId="3" fillId="0" borderId="6" xfId="0" applyNumberFormat="1" applyFont="1" applyBorder="1" applyAlignment="1" applyProtection="1">
      <alignment horizontal="center" vertical="top" wrapText="1" readingOrder="1"/>
      <protection locked="0"/>
    </xf>
    <xf numFmtId="0" fontId="3" fillId="0" borderId="7" xfId="0" applyFont="1" applyBorder="1" applyAlignment="1" applyProtection="1">
      <alignment horizontal="center" vertical="top" wrapText="1" readingOrder="1"/>
      <protection locked="0"/>
    </xf>
    <xf numFmtId="0" fontId="1" fillId="0" borderId="2" xfId="0" applyFont="1" applyBorder="1" applyAlignment="1" applyProtection="1">
      <alignment vertical="top" wrapText="1" readingOrder="1"/>
      <protection locked="0"/>
    </xf>
    <xf numFmtId="0" fontId="1" fillId="0" borderId="2" xfId="0" applyFont="1" applyBorder="1" applyAlignment="1" applyProtection="1">
      <alignment horizontal="center" vertical="top" wrapText="1" readingOrder="1"/>
      <protection locked="0"/>
    </xf>
    <xf numFmtId="14" fontId="1" fillId="0" borderId="2" xfId="0" applyNumberFormat="1" applyFont="1" applyBorder="1" applyAlignment="1" applyProtection="1">
      <alignment horizontal="center" vertical="top" wrapText="1" readingOrder="1"/>
      <protection locked="0"/>
    </xf>
    <xf numFmtId="0" fontId="1" fillId="0" borderId="2" xfId="0" applyFont="1" applyBorder="1" applyAlignment="1" applyProtection="1">
      <alignment horizontal="left" vertical="top" wrapText="1" readingOrder="1"/>
      <protection locked="0"/>
    </xf>
    <xf numFmtId="0" fontId="1" fillId="0" borderId="9" xfId="0" applyFont="1" applyBorder="1" applyAlignment="1" applyProtection="1">
      <alignment horizontal="left" vertical="top" wrapText="1" readingOrder="1"/>
      <protection locked="0"/>
    </xf>
    <xf numFmtId="0" fontId="5" fillId="7" borderId="1" xfId="0" applyFont="1" applyFill="1" applyBorder="1" applyAlignment="1">
      <alignment horizontal="left"/>
    </xf>
    <xf numFmtId="0" fontId="5" fillId="7" borderId="1" xfId="0" applyNumberFormat="1" applyFont="1" applyFill="1" applyBorder="1"/>
    <xf numFmtId="0" fontId="5" fillId="3" borderId="1" xfId="0" applyFont="1" applyFill="1" applyBorder="1"/>
    <xf numFmtId="0" fontId="1" fillId="4" borderId="8" xfId="0" applyFont="1" applyFill="1" applyBorder="1" applyAlignment="1" applyProtection="1">
      <alignment horizontal="center" vertical="top" wrapText="1" readingOrder="1"/>
      <protection locked="0"/>
    </xf>
    <xf numFmtId="0" fontId="1" fillId="0" borderId="1" xfId="0" applyNumberFormat="1" applyFont="1" applyFill="1" applyBorder="1" applyAlignment="1" applyProtection="1">
      <alignment horizontal="center" vertical="top" wrapText="1" readingOrder="1"/>
      <protection locked="0"/>
    </xf>
    <xf numFmtId="0" fontId="1" fillId="0" borderId="1" xfId="0" applyNumberFormat="1" applyFont="1" applyBorder="1" applyAlignment="1" applyProtection="1">
      <alignment horizontal="left" vertical="top" wrapText="1" readingOrder="1"/>
      <protection locked="0"/>
    </xf>
    <xf numFmtId="0" fontId="1" fillId="5" borderId="1" xfId="0" applyNumberFormat="1" applyFont="1" applyFill="1" applyBorder="1" applyAlignment="1" applyProtection="1">
      <alignment horizontal="center" vertical="top" wrapText="1" readingOrder="1"/>
      <protection locked="0"/>
    </xf>
    <xf numFmtId="14" fontId="1" fillId="5" borderId="1" xfId="0" applyNumberFormat="1" applyFont="1" applyFill="1" applyBorder="1" applyAlignment="1" applyProtection="1">
      <alignment horizontal="center" vertical="top" wrapText="1" readingOrder="1"/>
      <protection locked="0"/>
    </xf>
    <xf numFmtId="0" fontId="2" fillId="2" borderId="1" xfId="0" applyFont="1" applyFill="1" applyBorder="1" applyAlignment="1">
      <alignment horizontal="center"/>
    </xf>
  </cellXfs>
  <cellStyles count="1">
    <cellStyle name="Normal" xfId="0" builtinId="0"/>
  </cellStyles>
  <dxfs count="27">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numFmt numFmtId="0" formatCode="General"/>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general"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numFmt numFmtId="19" formatCode="d/mm/yyyy"/>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numFmt numFmtId="19" formatCode="d/mm/yyyy"/>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numFmt numFmtId="19" formatCode="d/mm/yyyy"/>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general"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numFmt numFmtId="19" formatCode="d/mm/yyyy"/>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indexed="8"/>
        <name val="Arial"/>
        <family val="2"/>
        <scheme val="none"/>
      </font>
      <alignment horizontal="center" vertical="top" textRotation="0" wrapText="1" indent="0" justifyLastLine="0" shrinkToFit="0" readingOrder="1"/>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indexed="8"/>
        <name val="Arial"/>
        <family val="2"/>
        <scheme val="none"/>
      </font>
      <alignment horizontal="left" vertical="top" textRotation="0" wrapText="1" indent="0" justifyLastLine="0" shrinkToFit="0" readingOrder="1"/>
      <protection locked="0" hidden="0"/>
    </dxf>
    <dxf>
      <border outline="0">
        <bottom style="thin">
          <color indexed="64"/>
        </bottom>
      </border>
    </dxf>
    <dxf>
      <font>
        <b/>
        <i val="0"/>
        <strike val="0"/>
        <condense val="0"/>
        <extend val="0"/>
        <outline val="0"/>
        <shadow val="0"/>
        <u val="none"/>
        <vertAlign val="baseline"/>
        <sz val="9"/>
        <color indexed="8"/>
        <name val="Arial"/>
        <family val="2"/>
        <scheme val="none"/>
      </font>
      <alignment horizontal="center" vertical="top" textRotation="0" wrapText="1" indent="0" justifyLastLine="0" shrinkToFit="0" readingOrder="1"/>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solidFill>
                  <a:srgbClr val="FF0000"/>
                </a:solidFill>
              </a:rPr>
              <a:t>CANT RAD</a:t>
            </a:r>
            <a:r>
              <a:rPr lang="es-CO" baseline="0">
                <a:solidFill>
                  <a:srgbClr val="FF0000"/>
                </a:solidFill>
              </a:rPr>
              <a:t> POR DEPARTAMENTO </a:t>
            </a:r>
            <a:endParaRPr lang="es-CO">
              <a:solidFill>
                <a:srgbClr val="FF0000"/>
              </a:solidFill>
            </a:endParaRPr>
          </a:p>
        </c:rich>
      </c:tx>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DEPARTAMENTO!$A$3:$A$24</c:f>
              <c:strCache>
                <c:ptCount val="22"/>
                <c:pt idx="0">
                  <c:v>ANTIOQUIA</c:v>
                </c:pt>
                <c:pt idx="1">
                  <c:v>ARAUCA</c:v>
                </c:pt>
                <c:pt idx="2">
                  <c:v>ATLANTICO</c:v>
                </c:pt>
                <c:pt idx="3">
                  <c:v>BOGOTA D.C.</c:v>
                </c:pt>
                <c:pt idx="4">
                  <c:v>BOLIVAR</c:v>
                </c:pt>
                <c:pt idx="5">
                  <c:v>BOYACA</c:v>
                </c:pt>
                <c:pt idx="6">
                  <c:v>CAQUETA</c:v>
                </c:pt>
                <c:pt idx="7">
                  <c:v>CARTAGENA</c:v>
                </c:pt>
                <c:pt idx="8">
                  <c:v>CASANARE</c:v>
                </c:pt>
                <c:pt idx="9">
                  <c:v>CAUCA</c:v>
                </c:pt>
                <c:pt idx="10">
                  <c:v>CESAR</c:v>
                </c:pt>
                <c:pt idx="11">
                  <c:v>CORDOBA</c:v>
                </c:pt>
                <c:pt idx="12">
                  <c:v>CUNDINAMARCA</c:v>
                </c:pt>
                <c:pt idx="13">
                  <c:v>GUAVIARE</c:v>
                </c:pt>
                <c:pt idx="14">
                  <c:v>HUILA</c:v>
                </c:pt>
                <c:pt idx="15">
                  <c:v>LA GUAJIRA</c:v>
                </c:pt>
                <c:pt idx="16">
                  <c:v>MAGDALENA</c:v>
                </c:pt>
                <c:pt idx="17">
                  <c:v>META</c:v>
                </c:pt>
                <c:pt idx="18">
                  <c:v>NARIÑO</c:v>
                </c:pt>
                <c:pt idx="19">
                  <c:v>NORTE DE SANTANDER</c:v>
                </c:pt>
                <c:pt idx="20">
                  <c:v>PUTUMAYO</c:v>
                </c:pt>
                <c:pt idx="21">
                  <c:v>VALLE</c:v>
                </c:pt>
              </c:strCache>
            </c:strRef>
          </c:cat>
          <c:val>
            <c:numRef>
              <c:f>DEPARTAMENTO!$B$3:$B$24</c:f>
              <c:numCache>
                <c:formatCode>General</c:formatCode>
                <c:ptCount val="22"/>
                <c:pt idx="0">
                  <c:v>9</c:v>
                </c:pt>
                <c:pt idx="1">
                  <c:v>3</c:v>
                </c:pt>
                <c:pt idx="2">
                  <c:v>2</c:v>
                </c:pt>
                <c:pt idx="3">
                  <c:v>7</c:v>
                </c:pt>
                <c:pt idx="4">
                  <c:v>5</c:v>
                </c:pt>
                <c:pt idx="5">
                  <c:v>2</c:v>
                </c:pt>
                <c:pt idx="6">
                  <c:v>10</c:v>
                </c:pt>
                <c:pt idx="7">
                  <c:v>1</c:v>
                </c:pt>
                <c:pt idx="8">
                  <c:v>15</c:v>
                </c:pt>
                <c:pt idx="9">
                  <c:v>2</c:v>
                </c:pt>
                <c:pt idx="10">
                  <c:v>8</c:v>
                </c:pt>
                <c:pt idx="11">
                  <c:v>4</c:v>
                </c:pt>
                <c:pt idx="12">
                  <c:v>194</c:v>
                </c:pt>
                <c:pt idx="13">
                  <c:v>2</c:v>
                </c:pt>
                <c:pt idx="14">
                  <c:v>2</c:v>
                </c:pt>
                <c:pt idx="15">
                  <c:v>8</c:v>
                </c:pt>
                <c:pt idx="16">
                  <c:v>1</c:v>
                </c:pt>
                <c:pt idx="17">
                  <c:v>57</c:v>
                </c:pt>
                <c:pt idx="18">
                  <c:v>2</c:v>
                </c:pt>
                <c:pt idx="19">
                  <c:v>4</c:v>
                </c:pt>
                <c:pt idx="20">
                  <c:v>7</c:v>
                </c:pt>
                <c:pt idx="21">
                  <c:v>1</c:v>
                </c:pt>
              </c:numCache>
            </c:numRef>
          </c:val>
          <c:extLst>
            <c:ext xmlns:c16="http://schemas.microsoft.com/office/drawing/2014/chart" uri="{C3380CC4-5D6E-409C-BE32-E72D297353CC}">
              <c16:uniqueId val="{00000000-79F7-419D-90A9-DD099315D091}"/>
            </c:ext>
          </c:extLst>
        </c:ser>
        <c:dLbls>
          <c:showLegendKey val="0"/>
          <c:showVal val="0"/>
          <c:showCatName val="0"/>
          <c:showSerName val="0"/>
          <c:showPercent val="0"/>
          <c:showBubbleSize val="0"/>
        </c:dLbls>
        <c:gapWidth val="150"/>
        <c:shape val="box"/>
        <c:axId val="313216056"/>
        <c:axId val="313213104"/>
        <c:axId val="0"/>
      </c:bar3DChart>
      <c:catAx>
        <c:axId val="3132160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3213104"/>
        <c:crosses val="autoZero"/>
        <c:auto val="1"/>
        <c:lblAlgn val="ctr"/>
        <c:lblOffset val="100"/>
        <c:noMultiLvlLbl val="0"/>
      </c:catAx>
      <c:valAx>
        <c:axId val="3132131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3216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 </a:t>
            </a:r>
            <a:r>
              <a:rPr lang="es-CO">
                <a:solidFill>
                  <a:srgbClr val="FF0000"/>
                </a:solidFill>
              </a:rPr>
              <a:t>CANT TRASLADOS</a:t>
            </a:r>
          </a:p>
        </c:rich>
      </c:tx>
      <c:layout>
        <c:manualLayout>
          <c:xMode val="edge"/>
          <c:yMode val="edge"/>
          <c:x val="0.38193044619422573"/>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'TRASLADOS '!$B$1</c:f>
              <c:strCache>
                <c:ptCount val="1"/>
                <c:pt idx="0">
                  <c:v>CANT</c:v>
                </c:pt>
              </c:strCache>
            </c:strRef>
          </c:tx>
          <c:spPr>
            <a:solidFill>
              <a:schemeClr val="accent1"/>
            </a:solidFill>
            <a:ln>
              <a:noFill/>
            </a:ln>
            <a:effectLst/>
            <a:sp3d/>
          </c:spPr>
          <c:invertIfNegative val="0"/>
          <c:cat>
            <c:strRef>
              <c:f>'TRASLADOS '!$A$2:$A$3</c:f>
              <c:strCache>
                <c:ptCount val="2"/>
                <c:pt idx="0">
                  <c:v>NO</c:v>
                </c:pt>
                <c:pt idx="1">
                  <c:v>SI</c:v>
                </c:pt>
              </c:strCache>
            </c:strRef>
          </c:cat>
          <c:val>
            <c:numRef>
              <c:f>'TRASLADOS '!$B$2:$B$3</c:f>
              <c:numCache>
                <c:formatCode>General</c:formatCode>
                <c:ptCount val="2"/>
                <c:pt idx="0">
                  <c:v>277</c:v>
                </c:pt>
                <c:pt idx="1">
                  <c:v>69</c:v>
                </c:pt>
              </c:numCache>
            </c:numRef>
          </c:val>
          <c:extLst>
            <c:ext xmlns:c16="http://schemas.microsoft.com/office/drawing/2014/chart" uri="{C3380CC4-5D6E-409C-BE32-E72D297353CC}">
              <c16:uniqueId val="{00000000-61A0-4C83-87E8-656CCFB1E41C}"/>
            </c:ext>
          </c:extLst>
        </c:ser>
        <c:dLbls>
          <c:showLegendKey val="0"/>
          <c:showVal val="0"/>
          <c:showCatName val="0"/>
          <c:showSerName val="0"/>
          <c:showPercent val="0"/>
          <c:showBubbleSize val="0"/>
        </c:dLbls>
        <c:gapWidth val="150"/>
        <c:shape val="box"/>
        <c:axId val="489037712"/>
        <c:axId val="489039352"/>
        <c:axId val="0"/>
      </c:bar3DChart>
      <c:catAx>
        <c:axId val="489037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9039352"/>
        <c:crosses val="autoZero"/>
        <c:auto val="1"/>
        <c:lblAlgn val="ctr"/>
        <c:lblOffset val="100"/>
        <c:noMultiLvlLbl val="0"/>
      </c:catAx>
      <c:valAx>
        <c:axId val="489039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903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solidFill>
                  <a:srgbClr val="FF0000"/>
                </a:solidFill>
              </a:rPr>
              <a:t>SUBTEMAS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SUBTEMA!$B$2</c:f>
              <c:strCache>
                <c:ptCount val="1"/>
                <c:pt idx="0">
                  <c:v>CANT</c:v>
                </c:pt>
              </c:strCache>
            </c:strRef>
          </c:tx>
          <c:spPr>
            <a:solidFill>
              <a:schemeClr val="accent1"/>
            </a:solidFill>
            <a:ln>
              <a:noFill/>
            </a:ln>
            <a:effectLst/>
            <a:sp3d/>
          </c:spPr>
          <c:invertIfNegative val="0"/>
          <c:cat>
            <c:strRef>
              <c:f>SUBTEMA!$A$3:$A$62</c:f>
              <c:strCache>
                <c:ptCount val="60"/>
                <c:pt idx="0">
                  <c:v>Acompañamiento a comunidad en desarrollo de proyecto (ambiental, social)</c:v>
                </c:pt>
                <c:pt idx="1">
                  <c:v>Actividad Hidrocarburífera en regiones del país</c:v>
                </c:pt>
                <c:pt idx="2">
                  <c:v>Áreas Asignadas, Áreas libres, reglamentación especial, requisitos y criterios para su asignación</c:v>
                </c:pt>
                <c:pt idx="3">
                  <c:v>Asesoría para negociar predio con evidencia de existencia de petróleo</c:v>
                </c:pt>
                <c:pt idx="4">
                  <c:v>Cartografía zonas Petrolera</c:v>
                </c:pt>
                <c:pt idx="5">
                  <c:v>Certificación de ejecución presupuestal</c:v>
                </c:pt>
                <c:pt idx="6">
                  <c:v>Certificacion Laboral Colaborador</c:v>
                </c:pt>
                <c:pt idx="7">
                  <c:v>Certificación laboral Colaborador (funcionario o contratista)</c:v>
                </c:pt>
                <c:pt idx="8">
                  <c:v>Cifras oficiales de producción en el país (producción, precio, demanda, Columnas Estratigráficas</c:v>
                </c:pt>
                <c:pt idx="9">
                  <c:v>Competencia Agencia Nacional de Minería </c:v>
                </c:pt>
                <c:pt idx="10">
                  <c:v>Competencia Autoridad Nacional de Licencias Ambientales </c:v>
                </c:pt>
                <c:pt idx="11">
                  <c:v>Competencia del Ministerio de Minas y Energía </c:v>
                </c:pt>
                <c:pt idx="12">
                  <c:v>Competencia Ecopetrol </c:v>
                </c:pt>
                <c:pt idx="13">
                  <c:v>Comportamiento del mercado de hidrocarburos en Colombia (producción y consumo interno petróleo y gas)</c:v>
                </c:pt>
                <c:pt idx="14">
                  <c:v>Congreso de la República y Senado </c:v>
                </c:pt>
                <c:pt idx="15">
                  <c:v>Coordenadas de los vértices que limitan bloques</c:v>
                </c:pt>
                <c:pt idx="16">
                  <c:v>Copias de contratos (E&amp;P, TEAS y Administrativos)</c:v>
                </c:pt>
                <c:pt idx="17">
                  <c:v>Derechos e Impuestos de Hidrocarburos</c:v>
                </c:pt>
                <c:pt idx="18">
                  <c:v>Documentos de las historias laborales</c:v>
                </c:pt>
                <c:pt idx="19">
                  <c:v>Empresas con pozos en producción o exploración</c:v>
                </c:pt>
                <c:pt idx="20">
                  <c:v>Estado actual de Pozos</c:v>
                </c:pt>
                <c:pt idx="21">
                  <c:v>Estado de contrato de asociación</c:v>
                </c:pt>
                <c:pt idx="22">
                  <c:v>Estudios geofísicos y de sísmica</c:v>
                </c:pt>
                <c:pt idx="23">
                  <c:v>Existencia yacimiento de Petróleo</c:v>
                </c:pt>
                <c:pt idx="24">
                  <c:v>Exploración yacimientos y títulos míneros</c:v>
                </c:pt>
                <c:pt idx="25">
                  <c:v>Forma de pago a los operadores de los bloques</c:v>
                </c:pt>
                <c:pt idx="26">
                  <c:v>Fracking </c:v>
                </c:pt>
                <c:pt idx="27">
                  <c:v>Geología de Cuencas</c:v>
                </c:pt>
                <c:pt idx="28">
                  <c:v>Impacto y planes de manejo ambiental: Licencias, compromisos E&amp;P normatividad, contaminación</c:v>
                </c:pt>
                <c:pt idx="29">
                  <c:v>Incoder Titulación de Baldíos </c:v>
                </c:pt>
                <c:pt idx="30">
                  <c:v>Inconformidad por desarrollo irregular de proyecto</c:v>
                </c:pt>
                <c:pt idx="31">
                  <c:v>informacion con fines academicos</c:v>
                </c:pt>
                <c:pt idx="32">
                  <c:v>Información con fines Académicos (tesis de pregrado y postgrado)</c:v>
                </c:pt>
                <c:pt idx="33">
                  <c:v>Información de Operadores en Colombia</c:v>
                </c:pt>
                <c:pt idx="34">
                  <c:v>Información del trámite o proceso para pago de regalías</c:v>
                </c:pt>
                <c:pt idx="35">
                  <c:v>Información en formato shapefile acerca de las reservas naturales, humedales y comunidades</c:v>
                </c:pt>
                <c:pt idx="36">
                  <c:v>Información Geológica de perforaciones</c:v>
                </c:pt>
                <c:pt idx="37">
                  <c:v>Información Institucional: Transformación de Ecopetrol en ANH, misión, visión, funciones y objetivos</c:v>
                </c:pt>
                <c:pt idx="38">
                  <c:v>Información proyectos de perforación y profundidad</c:v>
                </c:pt>
                <c:pt idx="39">
                  <c:v>Información y aclaración procesos contractuales, términos de referencia, plazos, pólizas</c:v>
                </c:pt>
                <c:pt idx="40">
                  <c:v>Información y aclaración sobre los TEAs, E&amp;P, Bloques</c:v>
                </c:pt>
                <c:pt idx="41">
                  <c:v>Informes sobres Consultas previas</c:v>
                </c:pt>
                <c:pt idx="42">
                  <c:v>Intervención para que compañía pague daños causados o tomar correctivos</c:v>
                </c:pt>
                <c:pt idx="43">
                  <c:v>Intervención para que operador vincule personal</c:v>
                </c:pt>
                <c:pt idx="44">
                  <c:v>Intervención por no pago a subcontratistas por parte de Operadoras </c:v>
                </c:pt>
                <c:pt idx="45">
                  <c:v>Líneas sísmicas por cuenca</c:v>
                </c:pt>
                <c:pt idx="46">
                  <c:v>Mapa de Geoquímica</c:v>
                </c:pt>
                <c:pt idx="47">
                  <c:v>Muestras de Pozos</c:v>
                </c:pt>
                <c:pt idx="48">
                  <c:v>No aplica</c:v>
                </c:pt>
                <c:pt idx="49">
                  <c:v>Otros</c:v>
                </c:pt>
                <c:pt idx="50">
                  <c:v>Planes de manejo ambiental: Licencias, compromisos E&amp;P, normatividad contaminación</c:v>
                </c:pt>
                <c:pt idx="51">
                  <c:v>Planes y proyectos de exploración y expansión de hidrocarburos</c:v>
                </c:pt>
                <c:pt idx="52">
                  <c:v>Probable existencia de yacimiento Petrolero</c:v>
                </c:pt>
                <c:pt idx="53">
                  <c:v>Promoción y Mercadeo Eventos por realizar organizados ANH</c:v>
                </c:pt>
                <c:pt idx="54">
                  <c:v>Proyecciones del país en pozos y sísmica</c:v>
                </c:pt>
                <c:pt idx="55">
                  <c:v>Publicaciones e Informes, Estudios: geofísicos, sísmica y estratigrafía</c:v>
                </c:pt>
                <c:pt idx="56">
                  <c:v>Recursos de regalías girados por municipio y departamentos</c:v>
                </c:pt>
                <c:pt idx="57">
                  <c:v>Reliquidación de regalías</c:v>
                </c:pt>
                <c:pt idx="58">
                  <c:v>Reservas probadas ó estimadas de Hidrocarburos en Colombia</c:v>
                </c:pt>
                <c:pt idx="59">
                  <c:v>Seguros de bienes y muebles de la ANH</c:v>
                </c:pt>
              </c:strCache>
            </c:strRef>
          </c:cat>
          <c:val>
            <c:numRef>
              <c:f>SUBTEMA!$B$3:$B$62</c:f>
              <c:numCache>
                <c:formatCode>General</c:formatCode>
                <c:ptCount val="60"/>
                <c:pt idx="0">
                  <c:v>68</c:v>
                </c:pt>
                <c:pt idx="1">
                  <c:v>27</c:v>
                </c:pt>
                <c:pt idx="2">
                  <c:v>18</c:v>
                </c:pt>
                <c:pt idx="3">
                  <c:v>2</c:v>
                </c:pt>
                <c:pt idx="4">
                  <c:v>4</c:v>
                </c:pt>
                <c:pt idx="5">
                  <c:v>2</c:v>
                </c:pt>
                <c:pt idx="6">
                  <c:v>2</c:v>
                </c:pt>
                <c:pt idx="7">
                  <c:v>3</c:v>
                </c:pt>
                <c:pt idx="8">
                  <c:v>6</c:v>
                </c:pt>
                <c:pt idx="9">
                  <c:v>1</c:v>
                </c:pt>
                <c:pt idx="10">
                  <c:v>2</c:v>
                </c:pt>
                <c:pt idx="11">
                  <c:v>3</c:v>
                </c:pt>
                <c:pt idx="12">
                  <c:v>5</c:v>
                </c:pt>
                <c:pt idx="13">
                  <c:v>3</c:v>
                </c:pt>
                <c:pt idx="14">
                  <c:v>31</c:v>
                </c:pt>
                <c:pt idx="15">
                  <c:v>1</c:v>
                </c:pt>
                <c:pt idx="16">
                  <c:v>4</c:v>
                </c:pt>
                <c:pt idx="17">
                  <c:v>1</c:v>
                </c:pt>
                <c:pt idx="18">
                  <c:v>1</c:v>
                </c:pt>
                <c:pt idx="19">
                  <c:v>3</c:v>
                </c:pt>
                <c:pt idx="20">
                  <c:v>7</c:v>
                </c:pt>
                <c:pt idx="21">
                  <c:v>1</c:v>
                </c:pt>
                <c:pt idx="22">
                  <c:v>5</c:v>
                </c:pt>
                <c:pt idx="23">
                  <c:v>1</c:v>
                </c:pt>
                <c:pt idx="24">
                  <c:v>1</c:v>
                </c:pt>
                <c:pt idx="25">
                  <c:v>1</c:v>
                </c:pt>
                <c:pt idx="26">
                  <c:v>1</c:v>
                </c:pt>
                <c:pt idx="27">
                  <c:v>1</c:v>
                </c:pt>
                <c:pt idx="28">
                  <c:v>10</c:v>
                </c:pt>
                <c:pt idx="29">
                  <c:v>5</c:v>
                </c:pt>
                <c:pt idx="30">
                  <c:v>6</c:v>
                </c:pt>
                <c:pt idx="31">
                  <c:v>2</c:v>
                </c:pt>
                <c:pt idx="32">
                  <c:v>6</c:v>
                </c:pt>
                <c:pt idx="33">
                  <c:v>3</c:v>
                </c:pt>
                <c:pt idx="34">
                  <c:v>16</c:v>
                </c:pt>
                <c:pt idx="35">
                  <c:v>1</c:v>
                </c:pt>
                <c:pt idx="36">
                  <c:v>2</c:v>
                </c:pt>
                <c:pt idx="37">
                  <c:v>2</c:v>
                </c:pt>
                <c:pt idx="38">
                  <c:v>3</c:v>
                </c:pt>
                <c:pt idx="39">
                  <c:v>3</c:v>
                </c:pt>
                <c:pt idx="40">
                  <c:v>4</c:v>
                </c:pt>
                <c:pt idx="41">
                  <c:v>1</c:v>
                </c:pt>
                <c:pt idx="42">
                  <c:v>2</c:v>
                </c:pt>
                <c:pt idx="43">
                  <c:v>1</c:v>
                </c:pt>
                <c:pt idx="44">
                  <c:v>12</c:v>
                </c:pt>
                <c:pt idx="45">
                  <c:v>3</c:v>
                </c:pt>
                <c:pt idx="46">
                  <c:v>1</c:v>
                </c:pt>
                <c:pt idx="47">
                  <c:v>1</c:v>
                </c:pt>
                <c:pt idx="48">
                  <c:v>2</c:v>
                </c:pt>
                <c:pt idx="49">
                  <c:v>34</c:v>
                </c:pt>
                <c:pt idx="50">
                  <c:v>1</c:v>
                </c:pt>
                <c:pt idx="51">
                  <c:v>1</c:v>
                </c:pt>
                <c:pt idx="52">
                  <c:v>3</c:v>
                </c:pt>
                <c:pt idx="53">
                  <c:v>1</c:v>
                </c:pt>
                <c:pt idx="54">
                  <c:v>1</c:v>
                </c:pt>
                <c:pt idx="55">
                  <c:v>1</c:v>
                </c:pt>
                <c:pt idx="56">
                  <c:v>3</c:v>
                </c:pt>
                <c:pt idx="57">
                  <c:v>7</c:v>
                </c:pt>
                <c:pt idx="58">
                  <c:v>2</c:v>
                </c:pt>
                <c:pt idx="59">
                  <c:v>1</c:v>
                </c:pt>
              </c:numCache>
            </c:numRef>
          </c:val>
          <c:extLst>
            <c:ext xmlns:c16="http://schemas.microsoft.com/office/drawing/2014/chart" uri="{C3380CC4-5D6E-409C-BE32-E72D297353CC}">
              <c16:uniqueId val="{00000000-4DEB-4624-B522-25261D54A033}"/>
            </c:ext>
          </c:extLst>
        </c:ser>
        <c:dLbls>
          <c:showLegendKey val="0"/>
          <c:showVal val="0"/>
          <c:showCatName val="0"/>
          <c:showSerName val="0"/>
          <c:showPercent val="0"/>
          <c:showBubbleSize val="0"/>
        </c:dLbls>
        <c:gapWidth val="150"/>
        <c:shape val="box"/>
        <c:axId val="492803016"/>
        <c:axId val="492800392"/>
        <c:axId val="0"/>
      </c:bar3DChart>
      <c:catAx>
        <c:axId val="492803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2800392"/>
        <c:crosses val="autoZero"/>
        <c:auto val="1"/>
        <c:lblAlgn val="ctr"/>
        <c:lblOffset val="100"/>
        <c:noMultiLvlLbl val="0"/>
      </c:catAx>
      <c:valAx>
        <c:axId val="492800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2803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180975</xdr:rowOff>
    </xdr:from>
    <xdr:to>
      <xdr:col>7</xdr:col>
      <xdr:colOff>390525</xdr:colOff>
      <xdr:row>15</xdr:row>
      <xdr:rowOff>66675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0</xdr:rowOff>
    </xdr:from>
    <xdr:to>
      <xdr:col>7</xdr:col>
      <xdr:colOff>400050</xdr:colOff>
      <xdr:row>14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xdr:row>
      <xdr:rowOff>9525</xdr:rowOff>
    </xdr:from>
    <xdr:to>
      <xdr:col>7</xdr:col>
      <xdr:colOff>400050</xdr:colOff>
      <xdr:row>15</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gar Orlando Rodriguez Bernal" refreshedDate="42663.434244791664" createdVersion="6" refreshedVersion="6" minRefreshableVersion="3" recordCount="346">
  <cacheSource type="worksheet">
    <worksheetSource name="Tabla2"/>
  </cacheSource>
  <cacheFields count="26">
    <cacheField name="ID" numFmtId="0">
      <sharedItems containsSemiMixedTypes="0" containsString="0" containsNumber="1" containsInteger="1" minValue="74161" maxValue="134199"/>
    </cacheField>
    <cacheField name="ESTADO_x000a_TRÁMITE" numFmtId="0">
      <sharedItems/>
    </cacheField>
    <cacheField name="MES" numFmtId="0">
      <sharedItems containsMixedTypes="1" containsNumber="1" containsInteger="1" minValue="7" maxValue="7"/>
    </cacheField>
    <cacheField name="MEDIO_x000a_RECEPCIÓN" numFmtId="0">
      <sharedItems containsBlank="1"/>
    </cacheField>
    <cacheField name="RADICADO" numFmtId="0">
      <sharedItems/>
    </cacheField>
    <cacheField name="FECHA_x000a_RADICACIÓN" numFmtId="14">
      <sharedItems containsSemiMixedTypes="0" containsNonDate="0" containsDate="1" containsString="0" minDate="2016-07-01T08:45:24" maxDate="2016-09-29T15:01:08"/>
    </cacheField>
    <cacheField name="UNIDAD" numFmtId="0">
      <sharedItems/>
    </cacheField>
    <cacheField name="OFICINA" numFmtId="0">
      <sharedItems/>
    </cacheField>
    <cacheField name="TIPOLOGÍA_x000a_DOCUMENTAL" numFmtId="0">
      <sharedItems count="11">
        <s v="TRASLADO PQRS A OTRAS ENTIDADES"/>
        <s v="SOLICITUD DE INFORMACION"/>
        <s v="SOLICITUD"/>
        <s v="DERECHO DE PETICION"/>
        <s v="AMPLIACION DE INFORMACION"/>
        <s v="CONSULTAS"/>
        <s v="RECLAMO "/>
        <s v="QUEJA"/>
        <s v="SOLICITUD COPIAS"/>
        <s v="COMUNICACION DE FELICITACION Y/O AGRADECIMIENTO"/>
        <s v="SOLICITUD CERTIFICACIONES"/>
      </sharedItems>
    </cacheField>
    <cacheField name="RESUMEN" numFmtId="0">
      <sharedItems longText="1"/>
    </cacheField>
    <cacheField name="FIRMANTE_x000a_REMITENTE / DATOS PERSONALES" numFmtId="0">
      <sharedItems longText="1"/>
    </cacheField>
    <cacheField name="ACTIVO" numFmtId="0">
      <sharedItems/>
    </cacheField>
    <cacheField name="ENTIDAD / DATOS PERSONALES " numFmtId="0">
      <sharedItems longText="1"/>
    </cacheField>
    <cacheField name="ASUNTO" numFmtId="0">
      <sharedItems longText="1"/>
    </cacheField>
    <cacheField name="FECHA_x000a_VENCIMIENTO" numFmtId="14">
      <sharedItems containsNonDate="0" containsDate="1" containsString="0" containsBlank="1" minDate="2016-07-14T14:16:48" maxDate="2016-11-17T15:41:25"/>
    </cacheField>
    <cacheField name="DIAS DE VENCIMIENTO" numFmtId="0">
      <sharedItems containsSemiMixedTypes="0" containsString="0" containsNumber="1" containsInteger="1" minValue="0" maxValue="45"/>
    </cacheField>
    <cacheField name="OFICINA_x000a_TRÁMITE INICIAL" numFmtId="0">
      <sharedItems containsBlank="1"/>
    </cacheField>
    <cacheField name="FUNCIONARIO_x000a_TRÁMITE INICIAL" numFmtId="0">
      <sharedItems containsBlank="1"/>
    </cacheField>
    <cacheField name="RADICADO_x000a_DE RESPUESTA" numFmtId="0">
      <sharedItems containsBlank="1" containsMixedTypes="1" containsNumber="1" containsInteger="1" minValue="0" maxValue="0"/>
    </cacheField>
    <cacheField name="FECHA RADICADO RESPUESTA" numFmtId="14">
      <sharedItems containsDate="1" containsBlank="1" containsMixedTypes="1" minDate="2016-07-01T11:54:12" maxDate="2016-10-19T00:00:00"/>
    </cacheField>
    <cacheField name="FUNCIONARIO_x000a_TRÁMITE FINAL" numFmtId="0">
      <sharedItems/>
    </cacheField>
    <cacheField name="OFICINA_x000a_TRÁMITE FINAL" numFmtId="0">
      <sharedItems/>
    </cacheField>
    <cacheField name="DIAS_x000a_TRÁMITE" numFmtId="0">
      <sharedItems containsMixedTypes="1" containsNumber="1" containsInteger="1" minValue="0" maxValue="91"/>
    </cacheField>
    <cacheField name="DEPARTAMENTO" numFmtId="0">
      <sharedItems count="22">
        <s v="CORDOBA"/>
        <s v="CUNDINAMARCA"/>
        <s v="CASANARE"/>
        <s v="META"/>
        <s v="BOLIVAR"/>
        <s v="PUTUMAYO"/>
        <s v="LA GUAJIRA"/>
        <s v="ANTIOQUIA"/>
        <s v="NARIÑO"/>
        <s v="CAQUETA"/>
        <s v="ARAUCA"/>
        <s v="NORTE DE SANTANDER"/>
        <s v="CAUCA"/>
        <s v="BOYACA"/>
        <s v="BOGOTA D.C."/>
        <s v="ATLANTICO"/>
        <s v="HUILA"/>
        <s v="CESAR"/>
        <s v="GUAVIARE"/>
        <s v="CARTAGENA"/>
        <s v="MAGDALENA"/>
        <s v="VALLE"/>
      </sharedItems>
    </cacheField>
    <cacheField name="SUBTEMA" numFmtId="0">
      <sharedItems count="60">
        <s v="Estado actual de Pozos"/>
        <s v="Información proyectos de perforación y profundidad"/>
        <s v="Actividad Hidrocarburífera en regiones del país"/>
        <s v="Información y aclaración procesos contractuales, términos de referencia, plazos, pólizas"/>
        <s v="Información Geológica de perforaciones"/>
        <s v="Cifras oficiales de producción en el país (producción, precio, demanda, Columnas Estratigráficas"/>
        <s v="Información y aclaración sobre los TEAs, E&amp;P, Bloques"/>
        <s v="Acompañamiento a comunidad en desarrollo de proyecto (ambiental, social)"/>
        <s v="Inconformidad por desarrollo irregular de proyecto"/>
        <s v="Reliquidación de regalías"/>
        <s v="Intervención por no pago a subcontratistas por parte de Operadoras "/>
        <s v="Certificación de ejecución presupuestal"/>
        <s v="Planes de manejo ambiental: Licencias, compromisos E&amp;P, normatividad contaminación"/>
        <s v="Información del trámite o proceso para pago de regalías"/>
        <s v="Coordenadas de los vértices que limitan bloques"/>
        <s v="Información Institucional: Transformación de Ecopetrol en ANH, misión, visión, funciones y objetivos"/>
        <s v="Información de Operadores en Colombia"/>
        <s v="Empresas con pozos en producción o exploración"/>
        <s v="Otros"/>
        <s v="Certificación laboral Colaborador (funcionario o contratista)"/>
        <s v="Líneas sísmicas por cuenca"/>
        <s v="Competencia del Ministerio de Minas y Energía "/>
        <s v="Congreso de la República y Senado "/>
        <s v="Áreas Asignadas, Áreas libres, reglamentación especial, requisitos y criterios para su asignación"/>
        <s v="Estudios geofísicos y de sísmica"/>
        <s v="Proyecciones del país en pozos y sísmica"/>
        <s v="Información con fines Académicos (tesis de pregrado y postgrado)"/>
        <s v="Probable existencia de yacimiento Petrolero"/>
        <s v="Impacto y planes de manejo ambiental: Licencias, compromisos E&amp;P normatividad, contaminación"/>
        <s v="Recursos de regalías girados por municipio y departamentos"/>
        <s v="Promoción y Mercadeo Eventos por realizar organizados ANH"/>
        <s v="Planes y proyectos de exploración y expansión de hidrocarburos"/>
        <s v="Reservas probadas ó estimadas de Hidrocarburos en Colombia"/>
        <s v="Cartografía zonas Petrolera"/>
        <s v="Copias de contratos (E&amp;P, TEAS y Administrativos)"/>
        <s v="Comportamiento del mercado de hidrocarburos en Colombia (producción y consumo interno petróleo y gas)"/>
        <s v="Competencia Autoridad Nacional de Licencias Ambientales "/>
        <s v="Derechos e Impuestos de Hidrocarburos"/>
        <s v="Geología de Cuencas"/>
        <s v="Seguros de bienes y muebles de la ANH"/>
        <s v="Asesoría para negociar predio con evidencia de existencia de petróleo"/>
        <s v="Incoder Titulación de Baldíos "/>
        <s v="Estado de contrato de asociación"/>
        <s v="Competencia Ecopetrol "/>
        <s v="Muestras de Pozos"/>
        <s v="informacion con fines academicos"/>
        <s v="Intervención para que compañía pague daños causados o tomar correctivos"/>
        <s v="Existencia yacimiento de Petróleo"/>
        <s v="Mapa de Geoquímica"/>
        <s v="Información en formato shapefile acerca de las reservas naturales, humedales y comunidades"/>
        <s v="No aplica"/>
        <s v="Documentos de las historias laborales"/>
        <s v="Forma de pago a los operadores de los bloques"/>
        <s v="Intervención para que operador vincule personal"/>
        <s v="Informes sobres Consultas previas"/>
        <s v="Exploración yacimientos y títulos míneros"/>
        <s v="Certificacion Laboral Colaborador"/>
        <s v="Fracking "/>
        <s v="Publicaciones e Informes, Estudios: geofísicos, sísmica y estratigrafía"/>
        <s v="Competencia Agencia Nacional de Minería "/>
      </sharedItems>
    </cacheField>
    <cacheField name="TRASLADO" numFmtId="0">
      <sharedItems count="2">
        <s v="SI"/>
        <s v="N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n v="74161"/>
    <s v="GESTION EXITOSA"/>
    <n v="7"/>
    <s v="EMPRESA DE MENSAJERIA "/>
    <s v="R-641-2016-037312"/>
    <d v="2016-07-01T08:45:24"/>
    <s v="VICEPRESIDENCIA ADMINISTRATIVA Y FINANCIERA"/>
    <s v="ATENCION CIUDADANA Y COMUNICACIONES"/>
    <x v="0"/>
    <s v="TRASLADO DE DERECHO DE PETICION"/>
    <s v="HECTOR PEREZ CARDONA: COORDINADOR GRUPO DE GESTIÓN INTERINSTITUCIONAL Y SOCIAL - MINISTERIO DE MINAS Y ENERGIA"/>
    <s v="SI"/>
    <s v="HECTOR PEREZ CARDONA: COORDINADOR GRUPO DE GESTIÓN INTERINSTITUCIONAL Y SOCIAL - MINISTERIO DE MINAS Y ENERGIA"/>
    <s v="TRASLADO DE DERECHO DE PETICION"/>
    <d v="2016-07-18T08:45:24"/>
    <n v="10"/>
    <s v="ATENCION CIUDADANA Y COMUNICACIONES"/>
    <s v="PARTICIPACION CIUDADANA ANH COLOMBIA. ADMINISTRADOR"/>
    <s v="Id: 74288"/>
    <d v="2016-07-01T11:54:12"/>
    <s v="PARTICIPACION CIUDADANA ANH COLOMBIA. ADMINISTRADOR"/>
    <s v="ATENCION CIUDADANA Y COMUNICACIONES"/>
    <n v="0"/>
    <x v="0"/>
    <x v="0"/>
    <x v="0"/>
  </r>
  <r>
    <n v="74162"/>
    <s v="GESTION EXITOSA"/>
    <n v="7"/>
    <s v="EMPRESA DE MENSAJERIA "/>
    <s v="R-641-2016-037313"/>
    <d v="2016-07-01T08:46:45"/>
    <s v="VICEPRESIDENCIA ADMINISTRATIVA Y FINANCIERA"/>
    <s v="ATENCION CIUDADANA Y COMUNICACIONES"/>
    <x v="0"/>
    <s v="TRASLADO DE DERECHO DE PETICION DEL REPRESENTANTE ALIRIO URIBE M"/>
    <s v="MARTA CALVACHE: DIRECTOR TECNICO - SERVICIO GEOLOGICO COLOMBIANO"/>
    <s v="SI"/>
    <s v="MARTA CALVACHE: DIRECTOR TECNICO - SERVICIO GEOLOGICO COLOMBIANO"/>
    <s v="TRASLADO DE DERECHO DE PETICION DEL REPRESENTANTE ALIRIO URIBE M"/>
    <d v="2016-07-18T08:46:45"/>
    <n v="10"/>
    <s v="ATENCION CIUDADANA Y COMUNICACIONES"/>
    <s v="PARTICIPACION CIUDADANA ANH COLOMBIA. ADMINISTRADOR"/>
    <s v="id:75779"/>
    <d v="2016-07-08T08:47:21"/>
    <s v="PARTICIPACION CIUDADANA ANH COLOMBIA. ADMINISTRADOR"/>
    <s v="ATENCION CIUDADANA Y COMUNICACIONES"/>
    <n v="7"/>
    <x v="1"/>
    <x v="1"/>
    <x v="0"/>
  </r>
  <r>
    <n v="74163"/>
    <s v="GESTION EXITOSA"/>
    <n v="7"/>
    <s v="EMPRESA DE MENSAJERIA "/>
    <s v="R-641-2016-037314"/>
    <d v="2016-07-01T08:48:18"/>
    <s v="VICEPRESIDENCIA ADMINISTRATIVA Y FINANCIERA"/>
    <s v="ATENCION CIUDADANA Y COMUNICACIONES"/>
    <x v="0"/>
    <s v="TRASLADO DE SOLICITUD PORTAL WEB"/>
    <s v="JOSE MARIA  NEIRA PINTO: JEFE DE PARTICIPACION CIUDADANA - ECOPETROL S.A - SEDE EDIFICIO SAN MARTIN"/>
    <s v="SI"/>
    <s v="JOSE MARIA  NEIRA PINTO: JEFE DE PARTICIPACION CIUDADANA - ECOPETROL S.A - SEDE EDIFICIO SAN MARTIN"/>
    <s v="TRASLADO DE SOLICITUD PORTAL WEB"/>
    <d v="2016-07-18T08:48:18"/>
    <n v="10"/>
    <s v="ATENCION CIUDADANA Y COMUNICACIONES"/>
    <s v="PARTICIPACION CIUDADANA ANH COLOMBIA. ADMINISTRADOR"/>
    <s v="Id: 74624"/>
    <d v="2016-07-05T11:40:13"/>
    <s v="PARTICIPACION CIUDADANA ANH COLOMBIA. ADMINISTRADOR"/>
    <s v="ATENCION CIUDADANA Y COMUNICACIONES"/>
    <n v="4"/>
    <x v="1"/>
    <x v="2"/>
    <x v="0"/>
  </r>
  <r>
    <n v="74177"/>
    <s v="GESTION EXITOSA"/>
    <n v="7"/>
    <m/>
    <s v="R-641-2016-037326"/>
    <d v="2016-07-01T09:22:22"/>
    <s v="VICEPRESIDENCIA ADMINISTRATIVA Y FINANCIERA"/>
    <s v="ATENCION CIUDADANA Y COMUNICACIONES"/>
    <x v="1"/>
    <s v="datos a nivel de inversión de los contratos activos de la anh y el tipo de extracción que se realizan en estos posos por parte de las operadoras Datos Firmante: Nombres: ANONIMO, Teléfono: , Dirección: , Cargo: , Email :"/>
    <s v="ANONIMO:                                      Telefono:                                     Dirección:                                      Email: "/>
    <s v="SI"/>
    <s v="ANONIMO:                                      Telefono:                                     Dirección:                                      Email: "/>
    <s v="datos a nivel de inversión de los contratos activos de la anh y el tipo de extracción que se realizan en estos posos por parte de las operadoras Datos Firmante: Nombres: ANONIMO, Teléfono: , Dirección: , Cargo: , Email :"/>
    <d v="2016-07-15T09:22:22"/>
    <n v="10"/>
    <s v="ATENCION CIUDADANA Y COMUNICACIONES"/>
    <s v="PARTICIPACION CIUDADANA ANH COLOMBIA. ADMINISTRADOR"/>
    <s v="Id: 88542"/>
    <d v="2016-07-21T11:03:36"/>
    <s v="PARTICIPACION CIUDADANA ANH COLOMBIA. ADMINISTRADOR"/>
    <s v="ATENCION CIUDADANA Y COMUNICACIONES"/>
    <n v="20"/>
    <x v="1"/>
    <x v="2"/>
    <x v="1"/>
  </r>
  <r>
    <n v="74492"/>
    <s v="SIN INICIAR TRAMITE"/>
    <n v="7"/>
    <s v="ENTREGA PERSONAL"/>
    <s v="R-641-2016-037479"/>
    <d v="2016-07-05T09:19:40"/>
    <s v="VICEPRESIDENCIA ADMINISTRATIVA Y FINANCIERA"/>
    <s v="ATENCION CIUDADANA Y COMUNICACIONES"/>
    <x v="2"/>
    <s v="INCUMPLIMIENTO CRONOGRAMA"/>
    <s v="WILLIAM FERNANDO PEÑA: GERENTE - ANSALL"/>
    <s v="SI"/>
    <s v="WILLIAM FERNANDO PEÑA: GERENTE - ANSALL"/>
    <s v="INCUMPLIMIENTO CRONOGRAMA"/>
    <d v="2016-07-19T09:19:40"/>
    <n v="10"/>
    <s v="ATENCION CIUDADANA Y COMUNICACIONES"/>
    <s v="PARTICIPACION CIUDADANA ANH COLOMBIA. ADMINISTRADOR"/>
    <m/>
    <m/>
    <s v="VICTOR MANUEL  SEPULVEDA CASTAÑENDA. GESTOR"/>
    <s v="GERENCIA DE GESTION DEL CONOCIMIENTO"/>
    <n v="91"/>
    <x v="1"/>
    <x v="3"/>
    <x v="1"/>
  </r>
  <r>
    <n v="74495"/>
    <s v="GESTION EXITOSA"/>
    <n v="7"/>
    <s v="ENTREGA PERSONAL"/>
    <s v="R-641-2016-037480"/>
    <d v="2016-07-05T09:23:28"/>
    <s v="VICEPRESIDENCIA ADMINISTRATIVA Y FINANCIERA"/>
    <s v="ATENCION CIUDADANA Y COMUNICACIONES"/>
    <x v="2"/>
    <s v="SOLICITUD INFORMACION"/>
    <s v="GERMAN CAMILO BELLO:  - CORPORACION AUTONOMA REGIONAL DE CUNDINAMARCA  -  CAR"/>
    <s v="SI"/>
    <s v="GERMAN CAMILO BELLO:  - CORPORACION AUTONOMA REGIONAL DE CUNDINAMARCA  -  CAR"/>
    <s v="SOLICITUD INFORMACION"/>
    <d v="2016-07-19T09:23:28"/>
    <n v="10"/>
    <s v="ATENCION CIUDADANA Y COMUNICACIONES"/>
    <s v="PARTICIPACION CIUDADANA ANH COLOMBIA. ADMINISTRADOR"/>
    <s v="id:99492"/>
    <d v="2016-07-26T16:00:35"/>
    <s v="PARTICIPACION CIUDADANA ANH COLOMBIA. ADMINISTRADOR"/>
    <s v="ATENCION CIUDADANA Y COMUNICACIONES"/>
    <n v="21"/>
    <x v="1"/>
    <x v="4"/>
    <x v="1"/>
  </r>
  <r>
    <n v="74496"/>
    <s v="GESTION EXITOSA"/>
    <n v="7"/>
    <s v="ENTREGA PERSONAL"/>
    <s v="R-641-2016-037481"/>
    <d v="2016-07-05T09:25:27"/>
    <s v="VICEPRESIDENCIA ADMINISTRATIVA Y FINANCIERA"/>
    <s v="ATENCION CIUDADANA Y COMUNICACIONES"/>
    <x v="2"/>
    <s v="SOLICITUD INFORMACION"/>
    <s v="ANDREA BARRETO MORALES: .                                     Telefono:                                     Dirección: SIN                                     Email: "/>
    <s v="SI"/>
    <s v="ANDREA BARRETO MORALES: .                                     Telefono:                                     Dirección: SIN                                     Email: "/>
    <s v="SOLICITUD INFORMACION"/>
    <d v="2016-07-19T09:25:27"/>
    <n v="10"/>
    <s v="ATENCION CIUDADANA Y COMUNICACIONES"/>
    <s v="PARTICIPACION CIUDADANA ANH COLOMBIA. ADMINISTRADOR"/>
    <s v=" "/>
    <d v="2016-07-07T14:33:54"/>
    <s v="PARTICIPACION CIUDADANA ANH COLOMBIA. ADMINISTRADOR"/>
    <s v="ATENCION CIUDADANA Y COMUNICACIONES"/>
    <n v="2"/>
    <x v="1"/>
    <x v="5"/>
    <x v="1"/>
  </r>
  <r>
    <n v="74497"/>
    <s v="GESTION EXITOSA"/>
    <n v="7"/>
    <s v="ENTREGA PERSONAL"/>
    <s v="R-641-2016-037482"/>
    <d v="2016-07-05T09:26:15"/>
    <s v="VICEPRESIDENCIA ADMINISTRATIVA Y FINANCIERA"/>
    <s v="ATENCION CIUDADANA Y COMUNICACIONES"/>
    <x v="2"/>
    <s v="SOLICITUD INFORMACION"/>
    <s v="ANDREA BARRETO MORALES: .                                     Telefono:                                     Dirección: SIN                                     Email: "/>
    <s v="SI"/>
    <s v="ANDREA BARRETO MORALES: .                                     Telefono:                                     Dirección: SIN                                     Email: "/>
    <s v="SOLICITUD INFORMACION"/>
    <d v="2016-07-19T09:26:15"/>
    <n v="10"/>
    <s v="ATENCION CIUDADANA Y COMUNICACIONES"/>
    <s v="PARTICIPACION CIUDADANA ANH COLOMBIA. ADMINISTRADOR"/>
    <s v=" "/>
    <d v="2016-07-05T16:18:29"/>
    <s v="PARTICIPACION CIUDADANA ANH COLOMBIA. ADMINISTRADOR"/>
    <s v="ATENCION CIUDADANA Y COMUNICACIONES"/>
    <n v="0"/>
    <x v="1"/>
    <x v="5"/>
    <x v="1"/>
  </r>
  <r>
    <n v="74499"/>
    <s v="GESTION EXITOSA"/>
    <n v="7"/>
    <s v="ENTREGA PERSONAL"/>
    <s v="R-641-2016-037484"/>
    <d v="2016-07-05T09:28:29"/>
    <s v="VICEPRESIDENCIA ADMINISTRATIVA Y FINANCIERA"/>
    <s v="ATENCION CIUDADANA Y COMUNICACIONES"/>
    <x v="3"/>
    <s v="DERECHO PETICION"/>
    <s v="OSCAR GUZMAN MORANTES:                                      Telefono:                                     Dirección: CALLE  20 N° 29-10 VILA MARIA                                     Email: "/>
    <s v="SI"/>
    <s v="OSCAR GUZMAN MORANTES:                                      Telefono:                                     Dirección: CALLE  20 N° 29-10 VILA MARIA                                     Email: "/>
    <s v="DERECHO PETICION"/>
    <d v="2016-07-27T09:28:29"/>
    <n v="15"/>
    <s v="ATENCION CIUDADANA Y COMUNICACIONES"/>
    <s v="PARTICIPACION CIUDADANA ANH COLOMBIA. ADMINISTRADOR"/>
    <s v=" "/>
    <d v="2016-07-18T12:41:47"/>
    <s v="PARTICIPACION CIUDADANA ANH COLOMBIA. ADMINISTRADOR"/>
    <s v="ATENCION CIUDADANA Y COMUNICACIONES"/>
    <n v="13"/>
    <x v="2"/>
    <x v="6"/>
    <x v="1"/>
  </r>
  <r>
    <n v="74501"/>
    <s v="GESTION EXITOSA"/>
    <n v="7"/>
    <s v="ENTREGA PERSONAL"/>
    <s v="R-641-2016-037486"/>
    <d v="2016-07-05T09:30:33"/>
    <s v="VICEPRESIDENCIA ADMINISTRATIVA Y FINANCIERA"/>
    <s v="ATENCION CIUDADANA Y COMUNICACIONES"/>
    <x v="2"/>
    <s v="REQUERIMIENTO PREVIO"/>
    <s v="OSCAR GUZMAN MORANTES:                                      Telefono:                                     Dirección: CALLE  20 N° 29-10 VILA MARIA                                     Email: "/>
    <s v="SI"/>
    <s v="OSCAR GUZMAN MORANTES:                                      Telefono:                                     Dirección: CALLE  20 N° 29-10 VILA MARIA                                     Email: "/>
    <s v="REQUERIMIENTO PREVIO"/>
    <d v="2016-07-19T09:30:33"/>
    <n v="10"/>
    <s v="ATENCION CIUDADANA Y COMUNICACIONES"/>
    <s v="PARTICIPACION CIUDADANA ANH COLOMBIA. ADMINISTRADOR"/>
    <s v=" "/>
    <d v="2016-08-08T10:45:10"/>
    <s v="STEFANIA JIMENEZ CANIZALES. CONTRATISTA"/>
    <s v="GERENCIA DE SEGURIDAD, COMUNIDADES Y MEDIO AMBIENTE"/>
    <n v="34"/>
    <x v="2"/>
    <x v="7"/>
    <x v="1"/>
  </r>
  <r>
    <n v="74503"/>
    <s v="GESTION EXITOSA"/>
    <n v="7"/>
    <s v="CORREO ELECTRONICO"/>
    <s v="R-641-2016-037487"/>
    <d v="2016-07-05T09:33:45"/>
    <s v="VICEPRESIDENCIA ADMINISTRATIVA Y FINANCIERA"/>
    <s v="ATENCION CIUDADANA Y COMUNICACIONES"/>
    <x v="2"/>
    <s v="SOLICITUD"/>
    <s v="ORLANDO AMOROCHO: .                                     Telefono:                                     Dirección: SIN                                     Email: ORLANDOAMOROCHOCHACON@GMAIL.COM"/>
    <s v="SI"/>
    <s v="ORLANDO AMOROCHO: .                                     Telefono:                                     Dirección: SIN                                     Email: ORLANDOAMOROCHOCHACON@GMAIL.COM"/>
    <s v="SOLICITUD"/>
    <d v="2016-07-19T09:33:45"/>
    <n v="10"/>
    <s v="ATENCION CIUDADANA Y COMUNICACIONES"/>
    <s v="PARTICIPACION CIUDADANA ANH COLOMBIA. ADMINISTRADOR"/>
    <s v=" "/>
    <d v="2016-08-06T22:24:37"/>
    <s v="STEFANIA JIMENEZ CANIZALES. CONTRATISTA"/>
    <s v="GERENCIA DE SEGURIDAD, COMUNIDADES Y MEDIO AMBIENTE"/>
    <n v="32"/>
    <x v="3"/>
    <x v="8"/>
    <x v="1"/>
  </r>
  <r>
    <n v="74506"/>
    <s v="GESTION EXITOSA"/>
    <n v="7"/>
    <s v="CORREO ELECTRONICO"/>
    <s v="R-641-2016-037489"/>
    <d v="2016-07-05T09:35:40"/>
    <s v="VICEPRESIDENCIA ADMINISTRATIVA Y FINANCIERA"/>
    <s v="ATENCION CIUDADANA Y COMUNICACIONES"/>
    <x v="2"/>
    <s v="SOLICITUD"/>
    <s v="ALBERTO CONTRERAS: VEEDOR CIUDADANO - RED DE CONTROL SOCIAL Y ASESORIA A VEEDURIAS PUERTO GAITAN"/>
    <s v="SI"/>
    <s v="ALBERTO CONTRERAS: VEEDOR CIUDADANO - RED DE CONTROL SOCIAL Y ASESORIA A VEEDURIAS PUERTO GAITAN"/>
    <s v="SOLICITUD"/>
    <d v="2016-07-19T09:35:40"/>
    <n v="10"/>
    <s v="ATENCION CIUDADANA Y COMUNICACIONES"/>
    <s v="PARTICIPACION CIUDADANA ANH COLOMBIA. ADMINISTRADOR"/>
    <s v=" "/>
    <d v="2016-08-03T17:34:58"/>
    <s v="STEFANIA JIMENEZ CANIZALES. CONTRATISTA"/>
    <s v="GERENCIA DE SEGURIDAD, COMUNIDADES Y MEDIO AMBIENTE"/>
    <n v="29"/>
    <x v="3"/>
    <x v="7"/>
    <x v="1"/>
  </r>
  <r>
    <n v="74513"/>
    <s v="GESTION EXITOSA"/>
    <n v="7"/>
    <s v="CORREO ELECTRONICO"/>
    <s v="R-641-2016-037493"/>
    <d v="2016-07-05T09:41:49"/>
    <s v="VICEPRESIDENCIA ADMINISTRATIVA Y FINANCIERA"/>
    <s v="ATENCION CIUDADANA Y COMUNICACIONES"/>
    <x v="2"/>
    <s v="SOLICITUD"/>
    <s v="MARITZA DEL SOCORRO QUINTERO: ABOGADA - GAS ENERGY OIL"/>
    <s v="SI"/>
    <s v="MARITZA DEL SOCORRO QUINTERO: ABOGADA - GAS ENERGY OIL"/>
    <s v="SOLICITUD"/>
    <d v="2016-07-19T09:41:49"/>
    <n v="10"/>
    <s v="ATENCION CIUDADANA Y COMUNICACIONES"/>
    <s v="PARTICIPACION CIUDADANA ANH COLOMBIA. ADMINISTRADOR"/>
    <s v="E-521-2016-069492"/>
    <d v="2016-10-18T00:00:00"/>
    <s v="ALONSO M CARDONA DELGADO. CONTRATISTA"/>
    <s v="GESTION DE REGALIAS Y DERECHOS ECONOMICOS"/>
    <n v="38"/>
    <x v="4"/>
    <x v="9"/>
    <x v="1"/>
  </r>
  <r>
    <n v="74518"/>
    <s v="GESTION EXITOSA"/>
    <n v="7"/>
    <s v="CORREO ELECTRONICO"/>
    <s v="R-641-2016-037497"/>
    <d v="2016-07-05T09:45:14"/>
    <s v="VICEPRESIDENCIA ADMINISTRATIVA Y FINANCIERA"/>
    <s v="ATENCION CIUDADANA Y COMUNICACIONES"/>
    <x v="4"/>
    <s v="INFORMACION"/>
    <s v="IVAN DARIO AREVALO: REPRESENTANTE LEGAL - PACIFIC E&amp;P"/>
    <s v="SI"/>
    <s v="IVAN DARIO AREVALO: REPRESENTANTE LEGAL - PACIFIC E&amp;P"/>
    <s v="INFORMACION"/>
    <d v="2016-09-08T09:45:14"/>
    <n v="45"/>
    <s v="ATENCION CIUDADANA Y COMUNICACIONES"/>
    <s v="PARTICIPACION CIUDADANA ANH COLOMBIA. ADMINISTRADOR"/>
    <s v=" , "/>
    <d v="2016-07-25T11:10:21"/>
    <s v="DORIS GOMEZ SILVA. EXPERTO"/>
    <s v="ATENCION CIUDADANA Y COMUNICACIONES"/>
    <n v="20"/>
    <x v="3"/>
    <x v="10"/>
    <x v="0"/>
  </r>
  <r>
    <n v="74519"/>
    <s v="GESTION EXITOSA"/>
    <n v="7"/>
    <s v="CORREO ELECTRONICO"/>
    <s v="R-641-2016-037498"/>
    <d v="2016-07-05T09:48:22"/>
    <s v="VICEPRESIDENCIA ADMINISTRATIVA Y FINANCIERA"/>
    <s v="ATENCION CIUDADANA Y COMUNICACIONES"/>
    <x v="4"/>
    <s v="INFORMACION"/>
    <s v="ASOCIACIO GREMIAL DE TRANSPORTADORES DE PUERTO GAITAN:                                      Telefono:                                     Dirección: CRA 10 NO 13-20                                     Email: "/>
    <s v="SI"/>
    <s v="ASOCIACIO GREMIAL DE TRANSPORTADORES DE PUERTO GAITAN:                                      Telefono:                                     Dirección: CRA 10 NO 13-20                                     Email: "/>
    <s v="INFORMACION"/>
    <d v="2016-09-08T09:48:22"/>
    <n v="45"/>
    <s v="ATENCION CIUDADANA Y COMUNICACIONES"/>
    <s v="PARTICIPACION CIUDADANA ANH COLOMBIA. ADMINISTRADOR"/>
    <s v=" "/>
    <d v="2016-08-10T12:03:24"/>
    <s v="STEFANIA JIMENEZ CANIZALES. CONTRATISTA"/>
    <s v="GERENCIA DE SEGURIDAD, COMUNIDADES Y MEDIO AMBIENTE"/>
    <n v="36"/>
    <x v="3"/>
    <x v="7"/>
    <x v="1"/>
  </r>
  <r>
    <n v="74533"/>
    <s v="GESTION EXITOSA"/>
    <n v="7"/>
    <s v="CORREO ELECTRONICO"/>
    <s v="R-641-2016-037500"/>
    <d v="2016-07-05T09:59:56"/>
    <s v="VICEPRESIDENCIA ADMINISTRATIVA Y FINANCIERA"/>
    <s v="ATENCION CIUDADANA Y COMUNICACIONES"/>
    <x v="4"/>
    <s v="INVITACION"/>
    <s v="MARION CADIER: . - FIDH"/>
    <s v="SI"/>
    <s v="MARION CADIER: . - FIDH"/>
    <s v="INVITACION"/>
    <d v="2016-09-08T09:59:56"/>
    <n v="45"/>
    <s v="ATENCION CIUDADANA Y COMUNICACIONES"/>
    <s v="PARTICIPACION CIUDADANA ANH COLOMBIA. ADMINISTRADOR"/>
    <s v=" "/>
    <d v="2016-07-25T09:35:01"/>
    <s v="LAURA PAOLA GONZALEZ IRIARTE. EXPERTO"/>
    <s v="GERENCIA DE SEGURIDAD, COMUNIDADES Y MEDIO AMBIENTE"/>
    <n v="20"/>
    <x v="3"/>
    <x v="7"/>
    <x v="1"/>
  </r>
  <r>
    <n v="74542"/>
    <s v="GESTION EXITOSA"/>
    <n v="7"/>
    <s v="CORREO ELECTRONICO"/>
    <s v="R-641-2016-037504"/>
    <d v="2016-07-05T10:06:47"/>
    <s v="VICEPRESIDENCIA ADMINISTRATIVA Y FINANCIERA"/>
    <s v="ATENCION CIUDADANA Y COMUNICACIONES"/>
    <x v="4"/>
    <s v="RESPUESTA TRAMITE"/>
    <s v="CAMILO JOSE GRANADA: . - PRESIDENCIA DE LA REPUBLICA"/>
    <s v="SI"/>
    <s v="CAMILO JOSE GRANADA: . - PRESIDENCIA DE LA REPUBLICA"/>
    <s v="RESPUESTA TRAMITE"/>
    <d v="2016-09-08T10:06:47"/>
    <n v="45"/>
    <s v="ATENCION CIUDADANA Y COMUNICACIONES"/>
    <s v="PARTICIPACION CIUDADANA ANH COLOMBIA. ADMINISTRADOR"/>
    <s v=" "/>
    <d v="2016-07-05T14:46:52"/>
    <s v="PARTICIPACION CIUDADANA ANH COLOMBIA. ADMINISTRADOR"/>
    <s v="ATENCION CIUDADANA Y COMUNICACIONES"/>
    <n v="0"/>
    <x v="1"/>
    <x v="11"/>
    <x v="0"/>
  </r>
  <r>
    <n v="74890"/>
    <s v="GESTION EXITOSA"/>
    <n v="7"/>
    <s v="CORREO ELECTRONICO"/>
    <s v="R-641-2016-037642"/>
    <d v="2016-07-06T09:15:43"/>
    <s v="VICEPRESIDENCIA ADMINISTRATIVA Y FINANCIERA"/>
    <s v="ATENCION CIUDADANA Y COMUNICACIONES"/>
    <x v="1"/>
    <s v="SOLICITUD DE INFORMACION"/>
    <s v="SILVA &amp; CIA ABOGADOS:                                      Telefono: 6949446                                    Dirección: CRA 15 NO 97-40 OF 403                                     Email: "/>
    <s v="SI"/>
    <s v="SILVA &amp; CIA ABOGADOS:                                      Telefono: 6949446                                    Dirección: CRA 15 NO 97-40 OF 403                                     Email: "/>
    <s v="SOLICITUD DE INFORMACION"/>
    <d v="2016-07-21T09:15:43"/>
    <n v="10"/>
    <s v="ATENCION CIUDADANA Y COMUNICACIONES"/>
    <s v="PARTICIPACION CIUDADANA ANH COLOMBIA. ADMINISTRADOR"/>
    <s v=" E-641-2016-092297"/>
    <d v="2016-08-30T11:23:38"/>
    <s v="PARTICIPACION CIUDADANA ANH COLOMBIA. ADMINISTRADOR"/>
    <s v="ATENCION CIUDADANA Y COMUNICACIONES"/>
    <n v="55"/>
    <x v="1"/>
    <x v="3"/>
    <x v="1"/>
  </r>
  <r>
    <n v="74894"/>
    <s v="GESTION EXITOSA"/>
    <n v="7"/>
    <s v="CORREO ELECTRONICO"/>
    <s v="R-641-2016-037643"/>
    <d v="2016-07-06T09:19:00"/>
    <s v="VICEPRESIDENCIA ADMINISTRATIVA Y FINANCIERA"/>
    <s v="ATENCION CIUDADANA Y COMUNICACIONES"/>
    <x v="1"/>
    <s v="SOLICITUD"/>
    <s v="ALEJANDRO MORENO V: . - GRUPO GRAÑA Y MONTERO"/>
    <s v="SI"/>
    <s v="ALEJANDRO MORENO V: . - GRUPO GRAÑA Y MONTERO"/>
    <s v="SOLICITUD"/>
    <d v="2016-07-21T09:19:00"/>
    <n v="10"/>
    <s v="ATENCION CIUDADANA Y COMUNICACIONES"/>
    <s v="PARTICIPACION CIUDADANA ANH COLOMBIA. ADMINISTRADOR"/>
    <s v="E-641-2016-095293 Id: 135103"/>
    <d v="2016-10-04T04:39:39"/>
    <s v="JOHANNA MATEUS DIAZ. CONTRATISTA"/>
    <s v="VICEPRESIDENCIA PROMOCION Y ASIGNACION DE AREAS"/>
    <n v="59"/>
    <x v="1"/>
    <x v="3"/>
    <x v="1"/>
  </r>
  <r>
    <n v="74895"/>
    <s v="GESTION EXITOSA"/>
    <n v="7"/>
    <s v="EMPRESA DE MENSAJERIA "/>
    <s v="R-641-2016-037644"/>
    <d v="2016-07-06T09:19:11"/>
    <s v="VICEPRESIDENCIA ADMINISTRATIVA Y FINANCIERA"/>
    <s v="ATENCION CIUDADANA Y COMUNICACIONES"/>
    <x v="0"/>
    <s v="TRASLADO  DERECHO DE PETICION RAD: R-641-2016-015721 ID.49342 DEL 10 DE JUNIO DE 2016"/>
    <s v="PARQUES NACIONALES NATURALES DE COLOMBIA:                                      Telefono: 3532400                                    Dirección: CALLE 74 NO. 11-71                                     Email: "/>
    <s v="SI"/>
    <s v="PARQUES NACIONALES NATURALES DE COLOMBIA:                                      Telefono: 3532400                                    Dirección: CALLE 74 NO. 11-71                                     Email: "/>
    <s v="TRASLADO  DERECHO DE PETICION RAD: R-641-2016-015721 ID.49342 DEL 10 DE JUNIO DE 2016"/>
    <d v="2016-07-21T09:19:11"/>
    <n v="10"/>
    <s v="ATENCION CIUDADANA Y COMUNICACIONES"/>
    <s v="PARTICIPACION CIUDADANA ANH COLOMBIA. ADMINISTRADOR"/>
    <s v=" "/>
    <d v="2016-07-06T10:15:43"/>
    <s v="PARTICIPACION CIUDADANA ANH COLOMBIA. ADMINISTRADOR"/>
    <s v="ATENCION CIUDADANA Y COMUNICACIONES"/>
    <n v="0"/>
    <x v="1"/>
    <x v="12"/>
    <x v="1"/>
  </r>
  <r>
    <n v="74904"/>
    <s v="GESTION EXITOSA"/>
    <n v="7"/>
    <s v="CORREO ELECTRONICO"/>
    <s v="R-641-2016-037650"/>
    <d v="2016-07-06T09:46:42"/>
    <s v="VICEPRESIDENCIA ADMINISTRATIVA Y FINANCIERA"/>
    <s v="ATENCION CIUDADANA Y COMUNICACIONES"/>
    <x v="1"/>
    <s v="SOLICITUD DE INFORMACION"/>
    <s v="ISIDORO PUERTORIENTE:                                      Telefono:                                     Dirección: CRA 22 N° 1089 LOCAL 108                                     Email: "/>
    <s v="SI"/>
    <s v="ISIDORO PUERTORIENTE:                                      Telefono:                                     Dirección: CRA 22 N° 1089 LOCAL 108                                     Email: "/>
    <s v="SOLICITUD DE INFORMACION"/>
    <d v="2016-07-21T09:46:42"/>
    <n v="10"/>
    <s v="ATENCION CIUDADANA Y COMUNICACIONES"/>
    <s v="PARTICIPACION CIUDADANA ANH COLOMBIA. ADMINISTRADOR"/>
    <s v=" "/>
    <d v="2016-08-08T10:42:12"/>
    <s v="STEFANIA JIMENEZ CANIZALES. CONTRATISTA"/>
    <s v="GERENCIA DE SEGURIDAD, COMUNIDADES Y MEDIO AMBIENTE"/>
    <n v="33"/>
    <x v="3"/>
    <x v="10"/>
    <x v="1"/>
  </r>
  <r>
    <n v="75027"/>
    <s v="GESTION EXITOSA"/>
    <n v="7"/>
    <s v="ENTREGA PERSONAL"/>
    <s v="R-641-2016-037690"/>
    <d v="2016-07-06T11:14:25"/>
    <s v="VICEPRESIDENCIA ADMINISTRATIVA Y FINANCIERA"/>
    <s v="ATENCION CIUDADANA Y COMUNICACIONES"/>
    <x v="3"/>
    <s v="DERECHO DE PETICION"/>
    <s v="NICOLAS SEGURA:                                      Telefono:                                     Dirección: CALLE 35 C SUR N° 78H-24 BLOQUE 33 APTO 205                                     Email: "/>
    <s v="SI"/>
    <s v="NICOLAS SEGURA:                                      Telefono:                                     Dirección: CALLE 35 C SUR N° 78H-24 BLOQUE 33 APTO 205                                     Email: "/>
    <s v="DERECHO DE PETICION"/>
    <d v="2016-07-28T11:14:25"/>
    <n v="15"/>
    <s v="ATENCION CIUDADANA Y COMUNICACIONES"/>
    <s v="PARTICIPACION CIUDADANA ANH COLOMBIA. ADMINISTRADOR"/>
    <s v=" E-521-2016-048564, E-521-2016-048563, E-521-2016-048562, E-521-2016-048561"/>
    <d v="2016-07-14T15:03:26"/>
    <s v="JOSE DE FRANCISCO LAGOS CABALLERO. EXPERTO"/>
    <s v="GESTION DE REGALIAS Y DERECHOS ECONOMICOS"/>
    <n v="8"/>
    <x v="5"/>
    <x v="13"/>
    <x v="1"/>
  </r>
  <r>
    <n v="75068"/>
    <s v="GESTION EXITOSA"/>
    <n v="7"/>
    <m/>
    <s v="R-641-2016-037708"/>
    <d v="2016-07-06T12:04:28"/>
    <s v="VICEPRESIDENCIA ADMINISTRATIVA Y FINANCIERA"/>
    <s v="ATENCION CIUDADANA Y COMUNICACIONES"/>
    <x v="1"/>
    <s v="Producion  y regalias recibidas (anual y mensual) de sal marina.producion  y regaias recibidas (anual y mensual) de  carbonproduccion y regalias recibdas (anual  mensual) de  gas. Todo lo anterior  correponde al  departamento de  la  Guajira en el periodo 1980 -2015 Datos Firmante: Nombres: ANONIMO, Teléfono: , Dirección: , Cargo: , Email :"/>
    <s v="ANONIMO:                                      Telefono:                                     Dirección:                                      Email: "/>
    <s v="SI"/>
    <s v="ANONIMO:                                      Telefono:                                     Dirección:                                      Email: "/>
    <s v="Producion  y regalias recibidas (anual y mensual) de sal marina.producion  y regaias recibidas (anual y mensual) de  carbonproduccion y regalias recibdas (anual  mensual) de  gas. Todo lo anterior  correponde al  departamento de  la  Guajira en el periodo 1980 -2015 Datos Firmante: Nombres: ANONIMO, Teléfono: , Dirección: , Cargo: , Email :"/>
    <d v="2016-07-19T12:04:28"/>
    <n v="10"/>
    <s v="ATENCION CIUDADANA Y COMUNICACIONES"/>
    <s v="PARTICIPACION CIUDADANA ANH COLOMBIA. ADMINISTRADOR"/>
    <s v=" "/>
    <d v="2016-07-08T15:40:11"/>
    <s v="JUAN CARLOS BAZAN ACHURY. GERENCIA DE PROYECTOS O FUNCIONAL"/>
    <s v="GESTION DE REGALIAS Y DERECHOS ECONOMICOS"/>
    <n v="2"/>
    <x v="6"/>
    <x v="13"/>
    <x v="1"/>
  </r>
  <r>
    <n v="75080"/>
    <s v="GESTION EXITOSA"/>
    <n v="7"/>
    <s v="ENTREGA PERSONAL"/>
    <s v="R-641-2016-037713"/>
    <d v="2016-07-06T12:21:27"/>
    <s v="VICEPRESIDENCIA ADMINISTRATIVA Y FINANCIERA"/>
    <s v="ATENCION CIUDADANA Y COMUNICACIONES"/>
    <x v="1"/>
    <s v="PRESENTACION Y SOLICITUD DE INFORMACION  GENERAL"/>
    <s v="WILFRIDO SEGURA: COORDINADOR AMBIENTAL - CONSULTORES UNIDOS S.A"/>
    <s v="SI"/>
    <s v="WILFRIDO SEGURA: COORDINADOR AMBIENTAL - CONSULTORES UNIDOS S.A"/>
    <s v="PRESENTACION Y SOLICITUD DE INFORMACION  GENERAL"/>
    <d v="2016-07-21T12:21:27"/>
    <n v="10"/>
    <s v="ATENCION CIUDADANA Y COMUNICACIONES"/>
    <s v="PARTICIPACION CIUDADANA ANH COLOMBIA. ADMINISTRADOR"/>
    <s v=" "/>
    <d v="2016-07-22T09:50:17"/>
    <s v="PARTICIPACION CIUDADANA ANH COLOMBIA. ADMINISTRADOR"/>
    <s v="ATENCION CIUDADANA Y COMUNICACIONES"/>
    <n v="16"/>
    <x v="7"/>
    <x v="14"/>
    <x v="1"/>
  </r>
  <r>
    <n v="75504"/>
    <s v="GESTION EXITOSA"/>
    <n v="7"/>
    <s v="ENTREGA PERSONAL"/>
    <s v="R-641-2016-037886"/>
    <d v="2016-07-07T14:16:48"/>
    <s v="VICEPRESIDENCIA ADMINISTRATIVA Y FINANCIERA"/>
    <s v="ATENCION CIUDADANA Y COMUNICACIONES"/>
    <x v="0"/>
    <s v="TRASLADO POR  COMPETENCIA DE  RADICADO N° 1-2016-050445"/>
    <s v="MINISTERIO DE HACIENDA:                                      Telefono: 3811700                                    Dirección: CRA 8 N° 6C-38                                     Email: "/>
    <s v="SI"/>
    <s v="MINISTERIO DE HACIENDA:                                      Telefono: 3811700                                    Dirección: CRA 8 N° 6C-38                                     Email: "/>
    <s v="TRASLADO POR  COMPETENCIA DE  RADICADO N° 1-2016-050445"/>
    <d v="2016-07-14T14:16:48"/>
    <n v="5"/>
    <s v="ATENCION CIUDADANA Y COMUNICACIONES"/>
    <s v="PARTICIPACION CIUDADANA ANH COLOMBIA. ADMINISTRADOR"/>
    <s v=" E-521-2016-069473"/>
    <d v="2016-07-27T16:03:48"/>
    <s v="ALONSO M CARDONA DELGADO. CONTRATISTA"/>
    <s v="GESTION DE REGALIAS Y DERECHOS ECONOMICOS"/>
    <n v="20"/>
    <x v="7"/>
    <x v="13"/>
    <x v="1"/>
  </r>
  <r>
    <n v="75511"/>
    <s v="GESTION EXITOSA"/>
    <n v="7"/>
    <s v="ENTREGA PERSONAL"/>
    <s v="R-641-2016-037890"/>
    <d v="2016-07-07T14:32:48"/>
    <s v="VICEPRESIDENCIA ADMINISTRATIVA Y FINANCIERA"/>
    <s v="ATENCION CIUDADANA Y COMUNICACIONES"/>
    <x v="0"/>
    <s v="TRASLADO DERECHO DE PETICION  RAD. MHCP-1-2016-050251"/>
    <s v="MINISTERIO DE HACIENDA:                                      Telefono: 3811700                                    Dirección: CRA 8 N° 6C-38                                     Email: "/>
    <s v="SI"/>
    <s v="MINISTERIO DE HACIENDA:                                      Telefono: 3811700                                    Dirección: CRA 8 N° 6C-38                                     Email: "/>
    <s v="TRASLADO DERECHO DE PETICION  RAD. MHCP-1-2016-050251"/>
    <d v="2016-07-22T14:32:48"/>
    <n v="10"/>
    <s v="ATENCION CIUDADANA Y COMUNICACIONES"/>
    <s v="PARTICIPACION CIUDADANA ANH COLOMBIA. ADMINISTRADOR"/>
    <s v=" E-521-2016-069470"/>
    <d v="2016-07-27T16:04:19"/>
    <s v="ALONSO M CARDONA DELGADO. CONTRATISTA"/>
    <s v="GESTION DE REGALIAS Y DERECHOS ECONOMICOS"/>
    <n v="20"/>
    <x v="5"/>
    <x v="13"/>
    <x v="1"/>
  </r>
  <r>
    <n v="75652"/>
    <s v="GESTION EXITOSA"/>
    <n v="7"/>
    <m/>
    <s v="R-641-2016-037972"/>
    <d v="2016-07-07T16:13:20"/>
    <s v="VICEPRESIDENCIA ADMINISTRATIVA Y FINANCIERA"/>
    <s v="ATENCION CIUDADANA Y COMUNICACIONES"/>
    <x v="1"/>
    <s v="Yo quiero saber que hace la ANH Datos Firmante: Nombres: ANONIMO, Teléfono: , Dirección: , Cargo: , Email :"/>
    <s v="ANONIMO:                                      Telefono:                                     Dirección:                                      Email: "/>
    <s v="SI"/>
    <s v="ANONIMO:                                      Telefono:                                     Dirección:                                      Email: "/>
    <s v="Yo quiero saber que hace la ANH Datos Firmante: Nombres: ANONIMO, Teléfono: , Dirección: , Cargo: , Email :"/>
    <d v="2016-07-21T16:13:20"/>
    <n v="10"/>
    <s v="ATENCION CIUDADANA Y COMUNICACIONES"/>
    <s v="PARTICIPACION CIUDADANA ANH COLOMBIA. ADMINISTRADOR"/>
    <s v=" "/>
    <d v="2016-07-08T10:10:54"/>
    <s v="PARTICIPACION CIUDADANA ANH COLOMBIA. ADMINISTRADOR"/>
    <s v="ATENCION CIUDADANA Y COMUNICACIONES"/>
    <n v="1"/>
    <x v="1"/>
    <x v="15"/>
    <x v="1"/>
  </r>
  <r>
    <n v="75767"/>
    <s v="GESTION EXITOSA"/>
    <n v="7"/>
    <s v="CORREO ELECTRONICO"/>
    <s v="R-641-2016-037998"/>
    <d v="2016-07-08T08:11:18"/>
    <s v="VICEPRESIDENCIA ADMINISTRATIVA Y FINANCIERA"/>
    <s v="ATENCION CIUDADANA Y COMUNICACIONES"/>
    <x v="2"/>
    <s v="SOLICITUD"/>
    <s v="JAIRO SOTELO:                                      Telefono:                                     Dirección: BOGOTA                                     Email: "/>
    <s v="SI"/>
    <s v="JAIRO SOTELO:                                      Telefono:                                     Dirección: BOGOTA                                     Email: "/>
    <s v="SOLICITUD"/>
    <d v="2016-07-25T08:11:18"/>
    <n v="10"/>
    <s v="ATENCION CIUDADANA Y COMUNICACIONES"/>
    <s v="PARTICIPACION CIUDADANA ANH COLOMBIA. ADMINISTRADOR"/>
    <s v=" "/>
    <d v="2016-07-11T09:50:07"/>
    <s v="PARTICIPACION CIUDADANA ANH COLOMBIA. ADMINISTRADOR"/>
    <s v="ATENCION CIUDADANA Y COMUNICACIONES"/>
    <n v="3"/>
    <x v="1"/>
    <x v="16"/>
    <x v="1"/>
  </r>
  <r>
    <n v="75768"/>
    <s v="GESTION EXITOSA"/>
    <n v="7"/>
    <s v="CORREO ELECTRONICO"/>
    <s v="R-641-2016-037999"/>
    <d v="2016-07-08T08:14:14"/>
    <s v="VICEPRESIDENCIA ADMINISTRATIVA Y FINANCIERA"/>
    <s v="ATENCION CIUDADANA Y COMUNICACIONES"/>
    <x v="2"/>
    <s v="SOLICITUD  DE INFORMACION"/>
    <s v="BEATRIZ ECHEVERRY: COORDINADORA - MINISTERIO DE COMERCIO EXTERIOR"/>
    <s v="SI"/>
    <s v="BEATRIZ ECHEVERRY: COORDINADORA - MINISTERIO DE COMERCIO EXTERIOR"/>
    <s v="SOLICITUD  DE INFORMACION"/>
    <d v="2016-07-25T08:14:14"/>
    <n v="10"/>
    <s v="ATENCION CIUDADANA Y COMUNICACIONES"/>
    <s v="PARTICIPACION CIUDADANA ANH COLOMBIA. ADMINISTRADOR"/>
    <s v="ID:100290"/>
    <d v="2016-07-29T10:34:26"/>
    <s v="DORIS GOMEZ SILVA. EXPERTO"/>
    <s v="ATENCION CIUDADANA Y COMUNICACIONES"/>
    <n v="21"/>
    <x v="1"/>
    <x v="17"/>
    <x v="1"/>
  </r>
  <r>
    <n v="75769"/>
    <s v="GESTION EXITOSA"/>
    <n v="7"/>
    <s v="CORREO ELECTRONICO"/>
    <s v="R-641-2016-038000"/>
    <d v="2016-07-08T08:15:58"/>
    <s v="VICEPRESIDENCIA ADMINISTRATIVA Y FINANCIERA"/>
    <s v="ATENCION CIUDADANA Y COMUNICACIONES"/>
    <x v="2"/>
    <s v="COMUNICADO"/>
    <s v="CORPORACION  CORDATEC:  - CORPORACION  CORDATEC"/>
    <s v="SI"/>
    <s v="CORPORACION  CORDATEC:  - CORPORACION  CORDATEC"/>
    <s v="COMUNICADO"/>
    <d v="2016-07-25T08:15:58"/>
    <n v="10"/>
    <s v="ATENCION CIUDADANA Y COMUNICACIONES"/>
    <s v="PARTICIPACION CIUDADANA ANH COLOMBIA. ADMINISTRADOR"/>
    <s v=" "/>
    <d v="2016-07-08T09:31:45"/>
    <s v="PARTICIPACION CIUDADANA ANH COLOMBIA. ADMINISTRADOR"/>
    <s v="ATENCION CIUDADANA Y COMUNICACIONES"/>
    <n v="0"/>
    <x v="1"/>
    <x v="18"/>
    <x v="1"/>
  </r>
  <r>
    <n v="76256"/>
    <s v="GESTION EXITOSA"/>
    <n v="7"/>
    <s v="ENTREGA PERSONAL"/>
    <s v="R-641-2016-038182"/>
    <d v="2016-07-11T10:06:09"/>
    <s v="VICEPRESIDENCIA ADMINISTRATIVA Y FINANCIERA"/>
    <s v="ATENCION CIUDADANA Y COMUNICACIONES"/>
    <x v="2"/>
    <s v="PRESENTACION Y SOLICITUD INFORMACION GENERAL"/>
    <s v="EDGAR ANDRES PEREZ: DIRECTOR - CONSULTORES UNIDOS S.A"/>
    <s v="SI"/>
    <s v="EDGAR ANDRES PEREZ: DIRECTOR - CONSULTORES UNIDOS S.A"/>
    <s v="PRESENTACION Y SOLICITUD INFORMACION GENERAL"/>
    <d v="2016-07-26T10:06:09"/>
    <n v="10"/>
    <s v="ATENCION CIUDADANA Y COMUNICACIONES"/>
    <s v="PARTICIPACION CIUDADANA ANH COLOMBIA. ADMINISTRADOR"/>
    <s v=" "/>
    <d v="2016-08-02T15:39:23"/>
    <s v="STEFANIA JIMENEZ CANIZALES. CONTRATISTA"/>
    <s v="GERENCIA DE SEGURIDAD, COMUNIDADES Y MEDIO AMBIENTE"/>
    <n v="22"/>
    <x v="3"/>
    <x v="2"/>
    <x v="1"/>
  </r>
  <r>
    <n v="76445"/>
    <s v="GESTION EXITOSA"/>
    <n v="7"/>
    <s v="CORREO ELECTRONICO"/>
    <s v="R-641-2016-038280"/>
    <d v="2016-07-12T07:39:38"/>
    <s v="VICEPRESIDENCIA ADMINISTRATIVA Y FINANCIERA"/>
    <s v="ATENCION CIUDADANA Y COMUNICACIONES"/>
    <x v="3"/>
    <s v="DERECHO DE PETI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6-08-03T07:39:38"/>
    <n v="15"/>
    <s v="ATENCION CIUDADANA Y COMUNICACIONES"/>
    <s v="PARTICIPACION CIUDADANA ANH COLOMBIA. ADMINISTRADOR"/>
    <s v=" "/>
    <d v="2016-08-11T07:32:54"/>
    <s v="STEFANIA JIMENEZ CANIZALES. CONTRATISTA"/>
    <s v="GERENCIA DE SEGURIDAD, COMUNIDADES Y MEDIO AMBIENTE"/>
    <n v="30"/>
    <x v="3"/>
    <x v="7"/>
    <x v="1"/>
  </r>
  <r>
    <n v="76449"/>
    <s v="GESTION EXITOSA"/>
    <n v="7"/>
    <s v="CORREO ELECTRONICO"/>
    <s v="R-641-2016-038281"/>
    <d v="2016-07-12T07:47:47"/>
    <s v="VICEPRESIDENCIA ADMINISTRATIVA Y FINANCIERA"/>
    <s v="ATENCION CIUDADANA Y COMUNICACIONES"/>
    <x v="3"/>
    <s v="DERECHO DE PETICION"/>
    <s v="CARMEN ROSA  GUAPACHA:                                      Telefono:                                     Dirección: MODULO 8 CASA 7 BARRIO CRICARI                                     Email: "/>
    <s v="SI"/>
    <s v="CARMEN ROSA  GUAPACHA:                                      Telefono:                                     Dirección: MODULO 8 CASA 7 BARRIO CRICARI                                     Email: "/>
    <s v="DERECHO DE PETICION"/>
    <d v="2016-08-03T07:47:47"/>
    <n v="15"/>
    <s v="ATENCION CIUDADANA Y COMUNICACIONES"/>
    <s v="PARTICIPACION CIUDADANA ANH COLOMBIA. ADMINISTRADOR"/>
    <s v=" "/>
    <d v="2016-08-08T10:46:39"/>
    <s v="STEFANIA JIMENEZ CANIZALES. CONTRATISTA"/>
    <s v="GERENCIA DE SEGURIDAD, COMUNIDADES Y MEDIO AMBIENTE"/>
    <n v="27"/>
    <x v="2"/>
    <x v="7"/>
    <x v="1"/>
  </r>
  <r>
    <n v="76455"/>
    <s v="GESTION EXITOSA"/>
    <n v="7"/>
    <s v="CORREO ELECTRONICO"/>
    <s v="R-641-2016-038283"/>
    <d v="2016-07-12T07:59:02"/>
    <s v="VICEPRESIDENCIA ADMINISTRATIVA Y FINANCIERA"/>
    <s v="ATENCION CIUDADANA Y COMUNICACIONES"/>
    <x v="3"/>
    <s v="DERECHO DE PETICION"/>
    <s v="ESCUELA SUPERIOR DE ADMINISTRACION PUBLICA ESAP - SEDE BOGOTA:                                      Telefono: 2202790                                    Dirección: DIAGONAL 40 NO. 46A - 37 CAN                                     Email: "/>
    <s v="SI"/>
    <s v="ESCUELA SUPERIOR DE ADMINISTRACION PUBLICA ESAP - SEDE BOGOTA:                                      Telefono: 2202790                                    Dirección: DIAGONAL 40 NO. 46A - 37 CAN                                     Email: "/>
    <s v="DERECHO DE PETICION"/>
    <d v="2016-08-03T07:59:02"/>
    <n v="15"/>
    <s v="ATENCION CIUDADANA Y COMUNICACIONES"/>
    <s v="PARTICIPACION CIUDADANA ANH COLOMBIA. ADMINISTRADOR"/>
    <s v=" "/>
    <d v="2016-07-19T08:20:39"/>
    <s v="DORIS GOMEZ SILVA. EXPERTO"/>
    <s v="ATENCION CIUDADANA Y COMUNICACIONES"/>
    <n v="7"/>
    <x v="1"/>
    <x v="19"/>
    <x v="1"/>
  </r>
  <r>
    <n v="76464"/>
    <s v="GESTION EXITOSA"/>
    <n v="7"/>
    <s v="CORREO ELECTRONICO"/>
    <s v="R-641-2016-038286"/>
    <d v="2016-07-12T08:14:41"/>
    <s v="VICEPRESIDENCIA ADMINISTRATIVA Y FINANCIERA"/>
    <s v="ATENCION CIUDADANA Y COMUNICACIONES"/>
    <x v="3"/>
    <s v="SOLICITUD DE INFORMACION"/>
    <s v="JUAN SEBASTIAN CARVAJAL:                                      Telefono:                                     Dirección: BOGOTA                                     Email: JUANSEBASTIANCARVAJAL.26@GMAIL.COM"/>
    <s v="SI"/>
    <s v="JUAN SEBASTIAN CARVAJAL:                                      Telefono:                                     Dirección: BOGOTA                                     Email: JUANSEBASTIANCARVAJAL.26@GMAIL.COM"/>
    <s v="SOLICITUD DE INFORMACION"/>
    <d v="2016-08-03T08:14:41"/>
    <n v="15"/>
    <s v="ATENCION CIUDADANA Y COMUNICACIONES"/>
    <s v="PARTICIPACION CIUDADANA ANH COLOMBIA. ADMINISTRADOR"/>
    <s v=" "/>
    <d v="2016-07-12T10:21:27"/>
    <s v="PARTICIPACION CIUDADANA ANH COLOMBIA. ADMINISTRADOR"/>
    <s v="ATENCION CIUDADANA Y COMUNICACIONES"/>
    <n v="0"/>
    <x v="3"/>
    <x v="20"/>
    <x v="1"/>
  </r>
  <r>
    <n v="76495"/>
    <s v="GESTION EXITOSA"/>
    <n v="7"/>
    <s v="ENTREGA PERSONAL"/>
    <s v="R-641-2016-038302"/>
    <d v="2016-07-12T09:27:54"/>
    <s v="VICEPRESIDENCIA ADMINISTRATIVA Y FINANCIERA"/>
    <s v="ATENCION CIUDADANA Y COMUNICACIONES"/>
    <x v="0"/>
    <s v="TRASLADO DE DERECHO DE PETICION"/>
    <s v="MINISTERIO DE MINAS Y ENERGIA:                                      Telefono: 2200300                                    Dirección: CALLE 43 NO. 57-31 CAN                                     Email: menergia@minminas.gov.co"/>
    <s v="SI"/>
    <s v="MINISTERIO DE MINAS Y ENERGIA:                                      Telefono: 2200300                                    Dirección: CALLE 43 NO. 57-31 CAN                                     Email: menergia@minminas.gov.co"/>
    <s v="TRASLADO DE DERECHO DE PETICION"/>
    <d v="2016-07-19T09:27:54"/>
    <n v="5"/>
    <s v="ATENCION CIUDADANA Y COMUNICACIONES"/>
    <s v="PARTICIPACION CIUDADANA ANH COLOMBIA. ADMINISTRADOR"/>
    <s v=" "/>
    <d v="2016-07-14T10:21:29"/>
    <s v="PARTICIPACION CIUDADANA ANH COLOMBIA. ADMINISTRADOR"/>
    <s v="ATENCION CIUDADANA Y COMUNICACIONES"/>
    <n v="2"/>
    <x v="1"/>
    <x v="21"/>
    <x v="1"/>
  </r>
  <r>
    <n v="76497"/>
    <s v="GESTION EXITOSA"/>
    <n v="7"/>
    <s v="ENTREGA PERSONAL"/>
    <s v="R-641-2016-038303"/>
    <d v="2016-07-12T09:35:17"/>
    <s v="VICEPRESIDENCIA ADMINISTRATIVA Y FINANCIERA"/>
    <s v="ATENCION CIUDADANA Y COMUNICACIONES"/>
    <x v="2"/>
    <s v="SOLICITUD COPIA DE ACTOS ADMINISTRATIVOS EXPEDIDOS EN DESARROLLO DE LA LEY 80 DE 1931"/>
    <s v="CRISTINA PARDO: . - PRESIDENCIA DE LA REPUBLICA"/>
    <s v="SI"/>
    <s v="CRISTINA PARDO: . - PRESIDENCIA DE LA REPUBLICA"/>
    <s v="SOLICITUD COPIA DE ACTOS ADMINISTRATIVOS EXPEDIDOS EN DESARROLLO DE LA LEY 80 DE 1931"/>
    <d v="2016-07-27T09:35:17"/>
    <n v="10"/>
    <s v="ATENCION CIUDADANA Y COMUNICACIONES"/>
    <s v="PARTICIPACION CIUDADANA ANH COLOMBIA. ADMINISTRADOR"/>
    <s v=" "/>
    <d v="2016-07-19T09:36:44"/>
    <s v="PARTICIPACION CIUDADANA ANH COLOMBIA. ADMINISTRADOR"/>
    <s v="ATENCION CIUDADANA Y COMUNICACIONES"/>
    <n v="7"/>
    <x v="1"/>
    <x v="22"/>
    <x v="0"/>
  </r>
  <r>
    <n v="76529"/>
    <s v="GESTION EXITOSA"/>
    <n v="7"/>
    <s v="ENTREGA PERSONAL"/>
    <s v="R-641-2016-038311"/>
    <d v="2016-07-12T10:31:37"/>
    <s v="VICEPRESIDENCIA ADMINISTRATIVA Y FINANCIERA"/>
    <s v="ATENCION CIUDADANA Y COMUNICACIONES"/>
    <x v="3"/>
    <s v="DERECHO DE PETICION"/>
    <s v="INES ELVIRA  VESGA GAVIRIA:                                      Telefono:                                     Dirección: CARRERA 7 NO. 71-52 TORRE B PISO 9                                     Email: "/>
    <s v="SI"/>
    <s v="INES ELVIRA  VESGA GAVIRIA:                                      Telefono:                                     Dirección: CARRERA 7 NO. 71-52 TORRE B PISO 9                                     Email: "/>
    <s v="DERECHO DE PETICION"/>
    <d v="2016-08-03T10:31:37"/>
    <n v="15"/>
    <s v="ATENCION CIUDADANA Y COMUNICACIONES"/>
    <s v="PARTICIPACION CIUDADANA ANH COLOMBIA. ADMINISTRADOR"/>
    <s v=" E-521-2016-069618"/>
    <d v="2016-08-04T09:42:44"/>
    <s v="ALEXANDER SIERRA VARGAS. GESTOR"/>
    <s v="GESTION DE REGALIAS Y DERECHOS ECONOMICOS"/>
    <n v="23"/>
    <x v="1"/>
    <x v="9"/>
    <x v="1"/>
  </r>
  <r>
    <n v="76568"/>
    <s v="GESTION EXITOSA"/>
    <n v="7"/>
    <s v="EMPRESA DE MENSAJERIA "/>
    <s v="R-641-2016-038338"/>
    <d v="2016-07-12T11:44:30"/>
    <s v="VICEPRESIDENCIA ADMINISTRATIVA Y FINANCIERA"/>
    <s v="ATENCION CIUDADANA Y COMUNICACIONES"/>
    <x v="1"/>
    <s v="SOLICITUDS DE INFORMACION  PARA POMCA Y RIO SECO Y OTROS DIRECTOS  AL MAGDALENAS"/>
    <s v="CORPORACION AUTONOMA REGIONAL DE CUNDINAMARCA  -  CAR:                                      Telefono: 3209000                                    Dirección: CRA 7 N° 36-45                                     Email: "/>
    <s v="SI"/>
    <s v="CORPORACION AUTONOMA REGIONAL DE CUNDINAMARCA  -  CAR:                                      Telefono: 3209000                                    Dirección: CRA 7 N° 36-45                                     Email: "/>
    <s v="SOLICITUDS DE INFORMACION  PARA POMCA Y RIO SECO Y OTROS DIRECTOS  AL MAGDALENAS"/>
    <d v="2016-07-27T11:44:30"/>
    <n v="10"/>
    <s v="ATENCION CIUDADANA Y COMUNICACIONES"/>
    <s v="PARTICIPACION CIUDADANA ANH COLOMBIA. ADMINISTRADOR"/>
    <s v=" "/>
    <d v="2016-08-03T16:39:46"/>
    <s v="PARTICIPACION CIUDADANA ANH COLOMBIA. ADMINISTRADOR"/>
    <s v="ATENCION CIUDADANA Y COMUNICACIONES"/>
    <n v="22"/>
    <x v="1"/>
    <x v="2"/>
    <x v="1"/>
  </r>
  <r>
    <n v="76596"/>
    <s v="GESTION EXITOSA"/>
    <n v="7"/>
    <s v="ENTREGA PERSONAL"/>
    <s v="R-641-2016-038342"/>
    <d v="2016-07-12T12:04:32"/>
    <s v="VICEPRESIDENCIA ADMINISTRATIVA Y FINANCIERA"/>
    <s v="ATENCION CIUDADANA Y COMUNICACIONES"/>
    <x v="3"/>
    <s v="DERECHO DE PETICION"/>
    <s v="FREDY ERAZO MENDOZA:  - SINTRAINCODER"/>
    <s v="SI"/>
    <s v="FREDY ERAZO MENDOZA:  - SINTRAINCODER"/>
    <s v="DERECHO DE PETICION"/>
    <d v="2016-08-03T12:04:32"/>
    <n v="15"/>
    <s v="ATENCION CIUDADANA Y COMUNICACIONES"/>
    <s v="PARTICIPACION CIUDADANA ANH COLOMBIA. ADMINISTRADOR"/>
    <s v=" "/>
    <d v="2016-07-14T11:18:30"/>
    <s v="PARTICIPACION CIUDADANA ANH COLOMBIA. ADMINISTRADOR"/>
    <s v="ATENCION CIUDADANA Y COMUNICACIONES"/>
    <n v="2"/>
    <x v="8"/>
    <x v="18"/>
    <x v="1"/>
  </r>
  <r>
    <n v="76641"/>
    <s v="GESTION EXITOSA"/>
    <n v="7"/>
    <s v="CORREO ELECTRONICO"/>
    <s v="R-641-2016-038362"/>
    <d v="2016-07-12T14:41:14"/>
    <s v="VICEPRESIDENCIA ADMINISTRATIVA Y FINANCIERA"/>
    <s v="ATENCION CIUDADANA Y COMUNICACIONES"/>
    <x v="1"/>
    <s v="SOLICITUD ACTA DE REUNION"/>
    <s v="RED DE CONTROL SOCIAL Y ASESORIA  A VEEDURIAS - DERECHOS HUMANOS Y MEDIO AMBIENTE:                                      Telefono:                                     Dirección: SIN DIRECCION                                     Email: veedurias1a@gmail.com"/>
    <s v="SI"/>
    <s v="RED DE CONTROL SOCIAL Y ASESORIA  A VEEDURIAS - DERECHOS HUMANOS Y MEDIO AMBIENTE:                                      Telefono:                                     Dirección: SIN DIRECCION                                     Email: veedurias1a@gmail.com"/>
    <s v="SOLICITUD ACTA DE REUNION"/>
    <d v="2016-07-27T14:41:14"/>
    <n v="10"/>
    <s v="ATENCION CIUDADANA Y COMUNICACIONES"/>
    <s v="PARTICIPACION CIUDADANA ANH COLOMBIA. ADMINISTRADOR"/>
    <s v=" "/>
    <d v="2016-07-25T11:02:21"/>
    <s v="DORIS GOMEZ SILVA. EXPERTO"/>
    <s v="ATENCION CIUDADANA Y COMUNICACIONES"/>
    <n v="13"/>
    <x v="3"/>
    <x v="7"/>
    <x v="1"/>
  </r>
  <r>
    <n v="76642"/>
    <s v="GESTION EXITOSA"/>
    <n v="7"/>
    <s v="CORREO ELECTRONICO"/>
    <s v="R-641-2016-038363"/>
    <d v="2016-07-12T14:44:02"/>
    <s v="VICEPRESIDENCIA ADMINISTRATIVA Y FINANCIERA"/>
    <s v="ATENCION CIUDADANA Y COMUNICACIONES"/>
    <x v="1"/>
    <s v="SOLICITUD"/>
    <s v="DANIELA GUTIERREZ:  - SHELL EXPLORATION  AND  PRODUCTION COLOMBIA  GMBH"/>
    <s v="SI"/>
    <s v="DANIELA GUTIERREZ:  - SHELL EXPLORATION  AND  PRODUCTION COLOMBIA  GMBH"/>
    <s v="SOLICITUD"/>
    <d v="2016-07-27T14:44:02"/>
    <n v="10"/>
    <s v="ATENCION CIUDADANA Y COMUNICACIONES"/>
    <s v="PARTICIPACION CIUDADANA ANH COLOMBIA. ADMINISTRADOR"/>
    <s v=" E-641-2016-092262"/>
    <d v="2016-08-30T09:54:10"/>
    <s v="EMILIA TORRES PIÑEROS. CONTRATISTA"/>
    <s v="GERENCIA DE SEGUIMIENTO A CONTRATOS EN EXPLORACION"/>
    <n v="49"/>
    <x v="1"/>
    <x v="23"/>
    <x v="1"/>
  </r>
  <r>
    <n v="76759"/>
    <s v="GESTION EXITOSA"/>
    <n v="7"/>
    <m/>
    <s v="R-641-2016-038406"/>
    <d v="2016-07-12T21:37:46"/>
    <s v="VICEPRESIDENCIA ADMINISTRATIVA Y FINANCIERA"/>
    <s v="ATENCION CIUDADANA Y COMUNICACIONES"/>
    <x v="1"/>
    <s v="información geologica y petrofísica del bloque Esperanza ubicado en el Valle Inferior Magdalena  Datos Firmante: Nombres: ANONIMO, Teléfono: , Dirección: , Cargo: , Email :"/>
    <s v="ANONIMO:                                      Telefono:                                     Dirección:                                      Email: "/>
    <s v="SI"/>
    <s v="ANONIMO:                                      Telefono:                                     Dirección:                                      Email: "/>
    <s v="información geologica y petrofísica del bloque Esperanza ubicado en el Valle Inferior Magdalena  Datos Firmante: Nombres: ANONIMO, Teléfono: , Dirección: , Cargo: , Email :"/>
    <d v="2016-07-26T21:37:46"/>
    <n v="10"/>
    <s v="ATENCION CIUDADANA Y COMUNICACIONES"/>
    <s v="PARTICIPACION CIUDADANA ANH COLOMBIA. ADMINISTRADOR"/>
    <s v=" "/>
    <d v="2016-07-14T09:45:11"/>
    <s v="PARTICIPACION CIUDADANA ANH COLOMBIA. ADMINISTRADOR"/>
    <s v="ATENCION CIUDADANA Y COMUNICACIONES"/>
    <n v="2"/>
    <x v="1"/>
    <x v="24"/>
    <x v="1"/>
  </r>
  <r>
    <n v="76760"/>
    <s v="GESTION EXITOSA"/>
    <n v="7"/>
    <m/>
    <s v="R-641-2016-038407"/>
    <d v="2016-07-12T21:54:36"/>
    <s v="VICEPRESIDENCIA ADMINISTRATIVA Y FINANCIERA"/>
    <s v="ATENCION CIUDADANA Y COMUNICACIONES"/>
    <x v="1"/>
    <s v=" información geológica y petrofísica del bloque esperanza ubicado en el Valle Inferior Magdalena Datos Firmante: Nombres: ANONIMO, Teléfono: , Dirección: , Cargo: , Email :"/>
    <s v="ANONIMO:                                      Telefono:                                     Dirección:                                      Email: "/>
    <s v="SI"/>
    <s v="ANONIMO:                                      Telefono:                                     Dirección:                                      Email: "/>
    <s v=" información geológica y petrofísica del bloque esperanza ubicado en el Valle Inferior Magdalena Datos Firmante: Nombres: ANONIMO, Teléfono: , Dirección: , Cargo: , Email :"/>
    <d v="2016-07-26T21:54:36"/>
    <n v="10"/>
    <s v="ATENCION CIUDADANA Y COMUNICACIONES"/>
    <s v="PARTICIPACION CIUDADANA ANH COLOMBIA. ADMINISTRADOR"/>
    <s v=" "/>
    <d v="2016-07-14T09:14:22"/>
    <s v="PARTICIPACION CIUDADANA ANH COLOMBIA. ADMINISTRADOR"/>
    <s v="ATENCION CIUDADANA Y COMUNICACIONES"/>
    <n v="2"/>
    <x v="1"/>
    <x v="25"/>
    <x v="1"/>
  </r>
  <r>
    <n v="76858"/>
    <s v="GESTION EXITOSA"/>
    <n v="7"/>
    <s v="ENTREGA PERSONAL"/>
    <s v="R-641-2016-038434"/>
    <d v="2016-07-13T09:59:25"/>
    <s v="VICEPRESIDENCIA ADMINISTRATIVA Y FINANCIERA"/>
    <s v="ATENCION CIUDADANA Y COMUNICACIONES"/>
    <x v="0"/>
    <s v="RESPUESTA A TRASLADO DERECHO DE PETICION  RAD: -R641-2016-015038 ID: 47760 DEL 30 DE JUNIO DE 2016"/>
    <s v="TRAYECTORIA OIL &amp; GAS:                                      Telefono: 5169999                                    Dirección: CLL110  NO 9 - 25 OFICINA  705                                     Email: "/>
    <s v="SI"/>
    <s v="TRAYECTORIA OIL &amp; GAS:                                      Telefono: 5169999                                    Dirección: CLL110  NO 9 - 25 OFICINA  705                                     Email: "/>
    <s v="RESPUESTA A TRASLADO DERECHO DE PETICION  RAD: -R641-2016-015038 ID: 47760 DEL 30 DE JUNIO DE 2016"/>
    <d v="2016-07-28T09:59:25"/>
    <n v="10"/>
    <s v="ATENCION CIUDADANA Y COMUNICACIONES"/>
    <s v="PARTICIPACION CIUDADANA ANH COLOMBIA. ADMINISTRADOR"/>
    <s v=" "/>
    <d v="2016-07-13T10:38:06"/>
    <s v="PARTICIPACION CIUDADANA ANH COLOMBIA. ADMINISTRADOR"/>
    <s v="ATENCION CIUDADANA Y COMUNICACIONES"/>
    <n v="0"/>
    <x v="1"/>
    <x v="10"/>
    <x v="0"/>
  </r>
  <r>
    <n v="76859"/>
    <s v="GESTION EXITOSA"/>
    <n v="7"/>
    <s v="ENTREGA PERSONAL"/>
    <s v="R-641-2016-038435"/>
    <d v="2016-07-13T10:00:46"/>
    <s v="VICEPRESIDENCIA ADMINISTRATIVA Y FINANCIERA"/>
    <s v="ATENCION CIUDADANA Y COMUNICACIONES"/>
    <x v="0"/>
    <s v="RESPUESTA A TRASLADO DERECHO DE PETICION  DEL 23 DE JUNIO DE 2016"/>
    <s v="TRAYECTORIA OIL &amp; GAS:                                      Telefono: 5169999                                    Dirección: CLL110  NO 9 - 25 OFICINA  705                                     Email: "/>
    <s v="SI"/>
    <s v="TRAYECTORIA OIL &amp; GAS:                                      Telefono: 5169999                                    Dirección: CLL110  NO 9 - 25 OFICINA  705                                     Email: "/>
    <s v="RESPUESTA A TRASLADO DERECHO DE PETICION  DEL 23 DE JUNIO DE 2016"/>
    <d v="2016-07-28T10:00:46"/>
    <n v="10"/>
    <s v="ATENCION CIUDADANA Y COMUNICACIONES"/>
    <s v="PARTICIPACION CIUDADANA ANH COLOMBIA. ADMINISTRADOR"/>
    <s v=" "/>
    <d v="2016-07-13T10:35:08"/>
    <s v="PARTICIPACION CIUDADANA ANH COLOMBIA. ADMINISTRADOR"/>
    <s v="ATENCION CIUDADANA Y COMUNICACIONES"/>
    <n v="0"/>
    <x v="1"/>
    <x v="10"/>
    <x v="0"/>
  </r>
  <r>
    <n v="76895"/>
    <s v="GESTION EXITOSA"/>
    <n v="7"/>
    <s v="CORREO ELECTRONICO"/>
    <s v="R-641-2016-038441"/>
    <d v="2016-07-13T10:53:27"/>
    <s v="VICEPRESIDENCIA ADMINISTRATIVA Y FINANCIERA"/>
    <s v="ATENCION CIUDADANA Y COMUNICACIONES"/>
    <x v="1"/>
    <s v="SOLICITUD DE INFORMACION"/>
    <s v="SARA CAMELO:                                      Telefono:                                     Dirección: CRA 4 N° 48J-67 SUR APTO 101                                     Email: "/>
    <s v="SI"/>
    <s v="SARA CAMELO:                                      Telefono:                                     Dirección: CRA 4 N° 48J-67 SUR APTO 101                                     Email: "/>
    <s v="SOLICITUD DE INFORMACION"/>
    <d v="2016-07-28T10:53:27"/>
    <n v="10"/>
    <s v="ATENCION CIUDADANA Y COMUNICACIONES"/>
    <s v="PARTICIPACION CIUDADANA ANH COLOMBIA. ADMINISTRADOR"/>
    <s v=" "/>
    <d v="2016-08-04T09:21:59"/>
    <s v="PARTICIPACION CIUDADANA ANH COLOMBIA. ADMINISTRADOR"/>
    <s v="ATENCION CIUDADANA Y COMUNICACIONES"/>
    <n v="22"/>
    <x v="4"/>
    <x v="26"/>
    <x v="1"/>
  </r>
  <r>
    <n v="77009"/>
    <s v="GESTION EXITOSA"/>
    <n v="7"/>
    <s v="EMPRESA DE MENSAJERIA "/>
    <s v="R-641-2016-038472"/>
    <d v="2016-07-13T15:00:42"/>
    <s v="VICEPRESIDENCIA ADMINISTRATIVA Y FINANCIERA"/>
    <s v="ATENCION CIUDADANA Y COMUNICACIONES"/>
    <x v="0"/>
    <s v="TRASLADO DE SOLICITUD INFORMACION MUNICIPIO DE BARBOSA- ANTIOQUIA ,"/>
    <s v="MIGUEL ANDRES SANCHEZ PRADA: SUBDIRECTOR DE PROYECTOS - DEPARTAMENTO NACIONAL DE PLANEACION   - DNP"/>
    <s v="SI"/>
    <s v="MIGUEL ANDRES SANCHEZ PRADA: SUBDIRECTOR DE PROYECTOS - DEPARTAMENTO NACIONAL DE PLANEACION   - DNP"/>
    <s v="TRASLADO DE SOLICITUD INFORMACION MUNICIPIO DE BARBOSA- ANTIOQUIA ,"/>
    <d v="2016-07-28T15:00:42"/>
    <n v="10"/>
    <s v="ATENCION CIUDADANA Y COMUNICACIONES"/>
    <s v="PARTICIPACION CIUDADANA ANH COLOMBIA. ADMINISTRADOR"/>
    <s v=" E-521-2016-069594, E-521-2016-069661"/>
    <d v="2016-07-29T10:40:56"/>
    <s v="JOSE DE FRANCISCO LAGOS CABALLERO. EXPERTO"/>
    <s v="GESTION DE REGALIAS Y DERECHOS ECONOMICOS"/>
    <n v="16"/>
    <x v="7"/>
    <x v="13"/>
    <x v="0"/>
  </r>
  <r>
    <n v="77399"/>
    <s v="GESTION EXITOSA"/>
    <n v="7"/>
    <s v="CORREO ELECTRONICO"/>
    <s v="R-641-2016-038676"/>
    <d v="2016-07-14T09:08:03"/>
    <s v="VICEPRESIDENCIA ADMINISTRATIVA Y FINANCIERA"/>
    <s v="ATENCION CIUDADANA Y COMUNICACIONES"/>
    <x v="2"/>
    <s v="SOLICITUD"/>
    <s v="ANGIE VANESSA BELTRAN: . - TUBODRILLING INSPECTION COMPANY S.A.S"/>
    <s v="SI"/>
    <s v="ANGIE VANESSA BELTRAN: . - TUBODRILLING INSPECTION COMPANY S.A.S"/>
    <s v="SOLICITUD"/>
    <d v="2016-07-29T09:08:03"/>
    <n v="10"/>
    <s v="ATENCION CIUDADANA Y COMUNICACIONES"/>
    <s v="PARTICIPACION CIUDADANA ANH COLOMBIA. ADMINISTRADOR"/>
    <s v=" "/>
    <d v="2016-08-08T10:49:29"/>
    <s v="STEFANIA JIMENEZ CANIZALES. CONTRATISTA"/>
    <s v="GERENCIA DE SEGURIDAD, COMUNIDADES Y MEDIO AMBIENTE"/>
    <n v="25"/>
    <x v="3"/>
    <x v="10"/>
    <x v="1"/>
  </r>
  <r>
    <n v="77402"/>
    <s v="GESTION EXITOSA"/>
    <n v="7"/>
    <s v="CORREO ELECTRONICO"/>
    <s v="R-641-2016-038677"/>
    <d v="2016-07-14T09:14:20"/>
    <s v="VICEPRESIDENCIA ADMINISTRATIVA Y FINANCIERA"/>
    <s v="ATENCION CIUDADANA Y COMUNICACIONES"/>
    <x v="0"/>
    <s v="TRASLADO SOLICITUD"/>
    <s v="JHON FREDY CRIOLLO: GERENTE - EMPRESAS PUBLICAS DE EL DONCELLO S.A E.S.P"/>
    <s v="SI"/>
    <s v="JHON FREDY CRIOLLO: GERENTE - EMPRESAS PUBLICAS DE EL DONCELLO S.A E.S.P"/>
    <s v="TRASLADO SOLICITUD"/>
    <d v="2016-07-29T09:14:20"/>
    <n v="10"/>
    <s v="ATENCION CIUDADANA Y COMUNICACIONES"/>
    <s v="PARTICIPACION CIUDADANA ANH COLOMBIA. ADMINISTRADOR"/>
    <s v=" "/>
    <d v="2016-07-14T10:38:17"/>
    <s v="PARTICIPACION CIUDADANA ANH COLOMBIA. ADMINISTRADOR"/>
    <s v="ATENCION CIUDADANA Y COMUNICACIONES"/>
    <n v="0"/>
    <x v="1"/>
    <x v="7"/>
    <x v="1"/>
  </r>
  <r>
    <n v="77651"/>
    <s v="GESTION EXITOSA"/>
    <n v="7"/>
    <s v="EMPRESA DE MENSAJERIA "/>
    <s v="R-641-2016-038825"/>
    <d v="2016-07-14T16:24:39"/>
    <s v="VICEPRESIDENCIA ADMINISTRATIVA Y FINANCIERA"/>
    <s v="ATENCION CIUDADANA Y COMUNICACIONES"/>
    <x v="1"/>
    <s v="SOLICITUD DE INFORMACION"/>
    <s v="ALVARO ECHEVERRY LONDOÑA: DIRECTOR - MINISTERIO DEL  INTERIOR"/>
    <s v="SI"/>
    <s v="ALVARO ECHEVERRY LONDOÑA: DIRECTOR - MINISTERIO DEL  INTERIOR"/>
    <s v="SOLICITUD DE INFORMACION"/>
    <d v="2016-07-29T16:24:39"/>
    <n v="10"/>
    <s v="ATENCION CIUDADANA Y COMUNICACIONES"/>
    <s v="PARTICIPACION CIUDADANA ANH COLOMBIA. ADMINISTRADOR"/>
    <s v=" E-431-2016-058874"/>
    <d v="2016-08-01T11:39:54"/>
    <s v="OSCAR ORLANDO OSORIO. EXPERTO"/>
    <s v="GERENCIA DE SEGURIDAD, COMUNIDADES Y MEDIO AMBIENTE"/>
    <n v="18"/>
    <x v="1"/>
    <x v="18"/>
    <x v="1"/>
  </r>
  <r>
    <n v="77752"/>
    <s v="GESTION EXITOSA"/>
    <n v="7"/>
    <s v="EMPRESA DE MENSAJERIA "/>
    <s v="R-641-2016-038872"/>
    <d v="2016-07-15T08:57:44"/>
    <s v="VICEPRESIDENCIA ADMINISTRATIVA Y FINANCIERA"/>
    <s v="ATENCION CIUDADANA Y COMUNICACIONES"/>
    <x v="1"/>
    <s v="TRASLADO SOLICITUD DE INFORMACION"/>
    <s v="CARLOS DAVID BELTRÁN QUINTERO: DIRECTOR DE HIDROCARBUROS - MINISTERIO DE MINAS Y ENERGIA"/>
    <s v="SI"/>
    <s v="CARLOS DAVID BELTRÁN QUINTERO: DIRECTOR DE HIDROCARBUROS - MINISTERIO DE MINAS Y ENERGIA"/>
    <s v="TRASLADO SOLICITUD DE INFORMACION"/>
    <d v="2016-08-01T08:57:44"/>
    <n v="10"/>
    <s v="ATENCION CIUDADANA Y COMUNICACIONES"/>
    <s v="PARTICIPACION CIUDADANA ANH COLOMBIA. ADMINISTRADOR"/>
    <s v=" E-511-2016-071500"/>
    <d v="2016-08-19T11:56:42"/>
    <s v="DORIS GOMEZ SILVA. EXPERTO"/>
    <s v="ATENCION CIUDADANA Y COMUNICACIONES"/>
    <n v="35"/>
    <x v="9"/>
    <x v="0"/>
    <x v="0"/>
  </r>
  <r>
    <n v="77754"/>
    <s v="GESTION EXITOSA"/>
    <n v="7"/>
    <s v="ENTREGA PERSONAL"/>
    <s v="R-641-2016-038873"/>
    <d v="2016-07-15T09:02:58"/>
    <s v="VICEPRESIDENCIA ADMINISTRATIVA Y FINANCIERA"/>
    <s v="ATENCION CIUDADANA Y COMUNICACIONES"/>
    <x v="1"/>
    <s v="SOLICITUD DE INFORMACION"/>
    <s v="ANGELA PAOLA HERNANDEZ:                                      Telefono:                                     Dirección: CALLE 13B N° 75-56                                     Email: ANGELITATAMIS@GMAIL.COM"/>
    <s v="SI"/>
    <s v="ANGELA PAOLA HERNANDEZ:                                      Telefono:                                     Dirección: CALLE 13B N° 75-56                                     Email: ANGELITATAMIS@GMAIL.COM"/>
    <s v="SOLICITUD DE INFORMACION"/>
    <d v="2016-08-01T09:02:58"/>
    <n v="10"/>
    <s v="ATENCION CIUDADANA Y COMUNICACIONES"/>
    <s v="PARTICIPACION CIUDADANA ANH COLOMBIA. ADMINISTRADOR"/>
    <s v=" , "/>
    <d v="2016-08-12T10:40:03"/>
    <s v="STEFANIA JIMENEZ CANIZALES. CONTRATISTA"/>
    <s v="GERENCIA DE SEGURIDAD, COMUNIDADES Y MEDIO AMBIENTE"/>
    <n v="28"/>
    <x v="1"/>
    <x v="6"/>
    <x v="1"/>
  </r>
  <r>
    <n v="77845"/>
    <s v="GESTION EXITOSA"/>
    <n v="7"/>
    <s v="ENTREGA PERSONAL"/>
    <s v="R-641-2016-038913"/>
    <d v="2016-07-15T11:34:40"/>
    <s v="VICEPRESIDENCIA ADMINISTRATIVA Y FINANCIERA"/>
    <s v="ATENCION CIUDADANA Y COMUNICACIONES"/>
    <x v="3"/>
    <s v="DERECHO DE PETICION"/>
    <s v="HUGO PUENTES:  - CODIS C.I.S.A"/>
    <s v="SI"/>
    <s v="HUGO PUENTES:  - CODIS C.I.S.A"/>
    <s v="DERECHO DE PETICION"/>
    <d v="2016-08-08T11:34:40"/>
    <n v="15"/>
    <s v="ATENCION CIUDADANA Y COMUNICACIONES"/>
    <s v="PARTICIPACION CIUDADANA ANH COLOMBIA. ADMINISTRADOR"/>
    <s v=" "/>
    <d v="2016-07-18T08:43:37"/>
    <s v="PARTICIPACION CIUDADANA ANH COLOMBIA. ADMINISTRADOR"/>
    <s v="ATENCION CIUDADANA Y COMUNICACIONES"/>
    <n v="3"/>
    <x v="1"/>
    <x v="18"/>
    <x v="1"/>
  </r>
  <r>
    <n v="77901"/>
    <s v="GESTION EXITOSA"/>
    <n v="7"/>
    <s v="ENTREGA PERSONAL"/>
    <s v="R-641-2016-038949"/>
    <d v="2016-07-15T14:32:24"/>
    <s v="VICEPRESIDENCIA ADMINISTRATIVA Y FINANCIERA"/>
    <s v="ATENCION CIUDADANA Y COMUNICACIONES"/>
    <x v="1"/>
    <s v="Buenas tardes,La presente es para solicitar información acerca de generalidades de la Cuenca de la Guajira tanto Onshore como Offshore, en la cual se tenga presente información como: historia, marco geológico (estratigrafía) descripción de depositaciones rocosas (Formaciones), Geología Estrutural, Geología de hidrocarburo (Roca generadora, Roca almacenadora, Sello, Trampa y migración) y ambientes sedimentarios. La información solicitada es para el correcto desarrollo del capítulo  geológico del trabajo de grado que se esta realizando por mi parte en la Universidad de América, que tiene como base el estudio de un pozo exploratorio en dicha Cuenca.Muchas gracias por la atención prestada.Cordial saludo. Datos Firmante: Nombres: ANONIMO, Teléfono: , Dirección: , Cargo: , Email :"/>
    <s v="ANONIMO:                                      Telefono:                                     Dirección:                                      Email: "/>
    <s v="SI"/>
    <s v="ANONIMO:                                      Telefono:                                     Dirección:                                      Email: "/>
    <s v="Buenas tardes,La presente es para solicitar información acerca de generalidades de la Cuenca de la Guajira tanto Onshore como Offshore, en la cual se tenga presente información como: historia, marco geológico (estratigrafía) descripción de depositaciones rocosas (Formaciones), Geología Estrutural, Geología de hidrocarburo (Roca generadora, Roca almacenadora, Sello, Trampa y migración) y ambientes sedimentarios. La información solicitada es para el correcto desarrollo del capítulo  geológico del trabajo de grado que se esta realizando por mi parte en la Universidad de América, que tiene como base el estudio de un pozo exploratorio en dicha Cuenca.Muchas gracias por la atención prestada.Cordial saludo. Datos Firmante: Nombres: ANONIMO, Teléfono: , Dirección: , Cargo: , Email :"/>
    <d v="2016-07-29T14:32:24"/>
    <n v="10"/>
    <s v="ATENCION CIUDADANA Y COMUNICACIONES"/>
    <s v="PARTICIPACION CIUDADANA ANH COLOMBIA. ADMINISTRADOR"/>
    <s v=" "/>
    <d v="2016-08-09T11:37:04"/>
    <s v="PARTICIPACION CIUDADANA ANH COLOMBIA. ADMINISTRADOR"/>
    <s v="ATENCION CIUDADANA Y COMUNICACIONES"/>
    <n v="25"/>
    <x v="6"/>
    <x v="2"/>
    <x v="1"/>
  </r>
  <r>
    <n v="77934"/>
    <s v="GESTION EXITOSA"/>
    <n v="7"/>
    <s v="EMPRESA DE MENSAJERIA "/>
    <s v="R-641-2016-038955"/>
    <d v="2016-07-15T15:13:19"/>
    <s v="VICEPRESIDENCIA ADMINISTRATIVA Y FINANCIERA"/>
    <s v="ATENCION CIUDADANA Y COMUNICACIONES"/>
    <x v="2"/>
    <s v="SOLICITUD"/>
    <s v="JESUS EMILIO MANCO SEPULVEDA: .                                     Telefono: 8335011                                    Dirección: SIN                                     Email: PAPELERIAVILLANET@YAHOO.COM"/>
    <s v="SI"/>
    <s v="JESUS EMILIO MANCO SEPULVEDA: .                                     Telefono: 8335011                                    Dirección: SIN                                     Email: PAPELERIAVILLANET@YAHOO.COM"/>
    <s v="SOLICITUD"/>
    <d v="2016-08-01T15:13:19"/>
    <n v="10"/>
    <s v="ATENCION CIUDADANA Y COMUNICACIONES"/>
    <s v="PARTICIPACION CIUDADANA ANH COLOMBIA. ADMINISTRADOR"/>
    <s v=" "/>
    <d v="2016-08-09T09:03:44"/>
    <s v="PARTICIPACION CIUDADANA ANH COLOMBIA. ADMINISTRADOR"/>
    <s v="ATENCION CIUDADANA Y COMUNICACIONES"/>
    <n v="25"/>
    <x v="7"/>
    <x v="27"/>
    <x v="1"/>
  </r>
  <r>
    <n v="78090"/>
    <s v="GESTION EXITOSA"/>
    <n v="7"/>
    <s v="ENTREGA PERSONAL"/>
    <s v="R-641-2016-039012"/>
    <d v="2016-07-18T09:43:27"/>
    <s v="VICEPRESIDENCIA ADMINISTRATIVA Y FINANCIERA"/>
    <s v="ATENCION CIUDADANA Y COMUNICACIONES"/>
    <x v="1"/>
    <s v="RAD:N°753599 DE 30-06-2016 - SOLICITUD DE IDENTIFICACION  DE CABLES SUBMARINOS DE FIBRA OPTICA."/>
    <s v="MINISTERIO DE TECNOLOGIAS  DE LA INFORMACION Y LAS COMUNICACIONES:                                      Telefono: 3442248                                    Dirección: EDIFICI MURILLO TORO  CRA 8A ENTRE CALLE 12 Y 13                                     Email: "/>
    <s v="SI"/>
    <s v="MINISTERIO DE TECNOLOGIAS  DE LA INFORMACION Y LAS COMUNICACIONES:                                      Telefono: 3442248                                    Dirección: EDIFICI MURILLO TORO  CRA 8A ENTRE CALLE 12 Y 13                                     Email: "/>
    <s v="RAD:N°753599 DE 30-06-2016 - SOLICITUD DE IDENTIFICACION  DE CABLES SUBMARINOS DE FIBRA OPTICA."/>
    <d v="2016-08-02T09:43:27"/>
    <n v="10"/>
    <s v="ATENCION CIUDADANA Y COMUNICACIONES"/>
    <s v="PARTICIPACION CIUDADANA ANH COLOMBIA. ADMINISTRADOR"/>
    <s v=" "/>
    <d v="2016-08-11T07:37:27"/>
    <s v="STEFANIA JIMENEZ CANIZALES. CONTRATISTA"/>
    <s v="GERENCIA DE SEGURIDAD, COMUNIDADES Y MEDIO AMBIENTE"/>
    <n v="24"/>
    <x v="6"/>
    <x v="28"/>
    <x v="0"/>
  </r>
  <r>
    <n v="78260"/>
    <s v="GESTION EXITOSA"/>
    <n v="7"/>
    <s v="CORREO ELECTRONICO"/>
    <s v="R-641-2016-039071"/>
    <d v="2016-07-18T14:41:55"/>
    <s v="VICEPRESIDENCIA ADMINISTRATIVA Y FINANCIERA"/>
    <s v="ATENCION CIUDADANA Y COMUNICACIONES"/>
    <x v="2"/>
    <s v="SOLICITUD DE INFORMACION PARA ELABORACION EL PLAN DE MANEJO AMBIENTAL"/>
    <s v="CORPORACION AUTONOMA REGIONAL DE NARIÑO - CORPONARIÑO:                                      Telefono: 7309282                                    Dirección: CALLE 25 NO. 7 ESTE-84 FINCA LOPE VIA LA CAROLINA                                     Email: quejasreclamos@corponarino.gov.co"/>
    <s v="SI"/>
    <s v="CORPORACION AUTONOMA REGIONAL DE NARIÑO - CORPONARIÑO:                                      Telefono: 7309282                                    Dirección: CALLE 25 NO. 7 ESTE-84 FINCA LOPE VIA LA CAROLINA                                     Email: quejasreclamos@corponarino.gov.co"/>
    <s v="SOLICITUD DE INFORMACION PARA ELABORACION EL PLAN DE MANEJO AMBIENTAL"/>
    <d v="2016-08-02T14:41:55"/>
    <n v="10"/>
    <s v="ATENCION CIUDADANA Y COMUNICACIONES"/>
    <s v="PARTICIPACION CIUDADANA ANH COLOMBIA. ADMINISTRADOR"/>
    <s v="Comunicado informativo de Corponariño para el proyecto de Guayacana"/>
    <d v="2016-07-19T00:00:00"/>
    <s v="CARLOS ALBERTO MORA. CONTRATISTA"/>
    <s v="GERENCIA DE SEGURIDAD, COMUNIDADES Y MEDIO AMBIENTE"/>
    <n v="78"/>
    <x v="8"/>
    <x v="23"/>
    <x v="1"/>
  </r>
  <r>
    <n v="78264"/>
    <s v="GESTION EXITOSA"/>
    <n v="7"/>
    <s v="CORREO ELECTRONICO"/>
    <s v="R-641-2016-039073"/>
    <d v="2016-07-18T14:45:36"/>
    <s v="VICEPRESIDENCIA ADMINISTRATIVA Y FINANCIERA"/>
    <s v="ATENCION CIUDADANA Y COMUNICACIONES"/>
    <x v="2"/>
    <s v="CARTA ABIERTA"/>
    <s v="ANIBAL MENDOZA BOHORQUEZ: . - CONSEJO MUNICIPAL DE TAME"/>
    <s v="SI"/>
    <s v="ANIBAL MENDOZA BOHORQUEZ: . - CONSEJO MUNICIPAL DE TAME"/>
    <s v="CARTA ABIERTA"/>
    <d v="2016-08-02T14:45:36"/>
    <n v="10"/>
    <s v="ATENCION CIUDADANA Y COMUNICACIONES"/>
    <s v="PARTICIPACION CIUDADANA ANH COLOMBIA. ADMINISTRADOR"/>
    <s v=" "/>
    <d v="2016-08-11T07:38:57"/>
    <s v="STEFANIA JIMENEZ CANIZALES. CONTRATISTA"/>
    <s v="GERENCIA DE SEGURIDAD, COMUNIDADES Y MEDIO AMBIENTE"/>
    <n v="24"/>
    <x v="10"/>
    <x v="7"/>
    <x v="1"/>
  </r>
  <r>
    <n v="78265"/>
    <s v="GESTION EXITOSA"/>
    <n v="7"/>
    <s v="CORREO ELECTRONICO"/>
    <s v="R-641-2016-039074"/>
    <d v="2016-07-18T14:48:34"/>
    <s v="VICEPRESIDENCIA ADMINISTRATIVA Y FINANCIERA"/>
    <s v="ATENCION CIUDADANA Y COMUNICACIONES"/>
    <x v="2"/>
    <s v="SOLICITUD INFORMACION"/>
    <s v="ALBERTO CONTRERAS: REPRESENTANTE - RED DE CONTROL SOCIAL Y ASESORIA  A VEEDURIAS - DERECHOS HUMANOS Y MEDIO AMBIENTE"/>
    <s v="SI"/>
    <s v="ALBERTO CONTRERAS: REPRESENTANTE - RED DE CONTROL SOCIAL Y ASESORIA  A VEEDURIAS - DERECHOS HUMANOS Y MEDIO AMBIENTE"/>
    <s v="SOLICITUD INFORMACION"/>
    <d v="2016-08-02T14:48:34"/>
    <n v="10"/>
    <s v="ATENCION CIUDADANA Y COMUNICACIONES"/>
    <s v="PARTICIPACION CIUDADANA ANH COLOMBIA. ADMINISTRADOR"/>
    <s v=" E-521-2016-070077"/>
    <d v="2016-08-05T11:11:14"/>
    <s v="ALEXANDER SIERRA VARGAS. GESTOR"/>
    <s v="GESTION DE REGALIAS Y DERECHOS ECONOMICOS"/>
    <n v="18"/>
    <x v="1"/>
    <x v="2"/>
    <x v="1"/>
  </r>
  <r>
    <n v="78268"/>
    <s v="GESTION EXITOSA"/>
    <n v="7"/>
    <s v="CORREO ELECTRONICO"/>
    <s v="R-641-2016-039076"/>
    <d v="2016-07-18T14:51:02"/>
    <s v="VICEPRESIDENCIA ADMINISTRATIVA Y FINANCIERA"/>
    <s v="ATENCION CIUDADANA Y COMUNICACIONES"/>
    <x v="2"/>
    <s v="SOLICITUD INFORMACION"/>
    <s v="DANIELA GUTIERREZ:  - SHELL EXPLORATION  AND  PRODUCTION COLOMBIA  GMBH"/>
    <s v="SI"/>
    <s v="DANIELA GUTIERREZ:  - SHELL EXPLORATION  AND  PRODUCTION COLOMBIA  GMBH"/>
    <s v="SOLICITUD INFORMACION"/>
    <d v="2016-08-02T14:51:02"/>
    <n v="10"/>
    <s v="ATENCION CIUDADANA Y COMUNICACIONES"/>
    <s v="PARTICIPACION CIUDADANA ANH COLOMBIA. ADMINISTRADOR"/>
    <s v=" "/>
    <d v="2016-08-08T11:57:12"/>
    <s v="PARTICIPACION CIUDADANA ANH COLOMBIA. ADMINISTRADOR"/>
    <s v="ATENCION CIUDADANA Y COMUNICACIONES"/>
    <n v="21"/>
    <x v="1"/>
    <x v="2"/>
    <x v="1"/>
  </r>
  <r>
    <n v="78270"/>
    <s v="GESTION EXITOSA"/>
    <n v="7"/>
    <s v="CORREO ELECTRONICO"/>
    <s v="R-641-2016-039077"/>
    <d v="2016-07-18T14:52:17"/>
    <s v="VICEPRESIDENCIA ADMINISTRATIVA Y FINANCIERA"/>
    <s v="ATENCION CIUDADANA Y COMUNICACIONES"/>
    <x v="2"/>
    <s v="APLAZAMIENTO FERIA DE FLORENCIA"/>
    <s v="LUZ PATRICIA CANO: DIRECTORA - DEPARTAMENTO NACIONAL DE PLANEACION   - DNP"/>
    <s v="SI"/>
    <s v="LUZ PATRICIA CANO: DIRECTORA - DEPARTAMENTO NACIONAL DE PLANEACION   - DNP"/>
    <s v="APLAZAMIENTO FERIA DE FLORENCIA"/>
    <d v="2016-08-02T14:52:17"/>
    <n v="10"/>
    <s v="ATENCION CIUDADANA Y COMUNICACIONES"/>
    <s v="PARTICIPACION CIUDADANA ANH COLOMBIA. ADMINISTRADOR"/>
    <s v=" "/>
    <d v="2016-07-19T08:59:47"/>
    <s v="PARTICIPACION CIUDADANA ANH COLOMBIA. ADMINISTRADOR"/>
    <s v="ATENCION CIUDADANA Y COMUNICACIONES"/>
    <n v="1"/>
    <x v="9"/>
    <x v="7"/>
    <x v="1"/>
  </r>
  <r>
    <n v="88094"/>
    <s v="GESTION EXITOSA"/>
    <n v="7"/>
    <s v="CORREO ELECTRONICO"/>
    <s v="R-641-2016-049007"/>
    <d v="2016-07-19T08:14:06"/>
    <s v="VICEPRESIDENCIA ADMINISTRATIVA Y FINANCIERA"/>
    <s v="ATENCION CIUDADANA Y COMUNICACIONES"/>
    <x v="1"/>
    <s v="SOLICITUD DE INFORMACION"/>
    <s v="JUAN CAMILO ROBLEDO: .                                     Telefono:                                     Dirección: SIN                                     Email: JUANROBLEDOR@GMAIL.COM"/>
    <s v="SI"/>
    <s v="JUAN CAMILO ROBLEDO: .                                     Telefono:                                     Dirección: SIN                                     Email: JUANROBLEDOR@GMAIL.COM"/>
    <s v="SOLICITUD DE INFORMACION"/>
    <d v="2016-08-03T08:14:06"/>
    <n v="10"/>
    <s v="ATENCION CIUDADANA Y COMUNICACIONES"/>
    <s v="PARTICIPACION CIUDADANA ANH COLOMBIA. ADMINISTRADOR"/>
    <s v="E-641-2016-095288 Id: 135097"/>
    <d v="2016-10-04T04:30:04"/>
    <s v="JOHANNA MATEUS DIAZ. CONTRATISTA"/>
    <s v="VICEPRESIDENCIA PROMOCION Y ASIGNACION DE AREAS"/>
    <n v="55"/>
    <x v="1"/>
    <x v="2"/>
    <x v="1"/>
  </r>
  <r>
    <n v="88305"/>
    <s v="GESTION EXITOSA"/>
    <n v="7"/>
    <s v="ENTREGA PERSONAL"/>
    <s v="R-641-2016-049095"/>
    <d v="2016-07-19T15:06:06"/>
    <s v="VICEPRESIDENCIA ADMINISTRATIVA Y FINANCIERA"/>
    <s v="ATENCION CIUDADANA Y COMUNICACIONES"/>
    <x v="3"/>
    <s v="DERECHO DE PETICION"/>
    <s v="MIREYA LATRIGLIA VARGAS: .                                     Telefono: 4706778                                    Dirección: CRA 11 D NO 119 64 APTO 301                                     Email: "/>
    <s v="SI"/>
    <s v="MIREYA LATRIGLIA VARGAS: .                                     Telefono: 4706778                                    Dirección: CRA 11 D NO 119 64 APTO 301                                     Email: "/>
    <s v="DERECHO DE PETICION"/>
    <d v="2016-08-10T15:06:06"/>
    <n v="15"/>
    <s v="ATENCION CIUDADANA Y COMUNICACIONES"/>
    <s v="PARTICIPACION CIUDADANA ANH COLOMBIA. ADMINISTRADOR"/>
    <s v=" , , , "/>
    <d v="2016-08-04T08:37:01"/>
    <s v="PARTICIPACION CIUDADANA ANH COLOMBIA. ADMINISTRADOR"/>
    <s v="ATENCION CIUDADANA Y COMUNICACIONES"/>
    <n v="16"/>
    <x v="2"/>
    <x v="6"/>
    <x v="1"/>
  </r>
  <r>
    <n v="88443"/>
    <s v="GESTION EXITOSA"/>
    <n v="7"/>
    <s v="CORREO ELECTRONICO"/>
    <s v="R-641-2016-049138"/>
    <d v="2016-07-21T08:06:00"/>
    <s v="VICEPRESIDENCIA ADMINISTRATIVA Y FINANCIERA"/>
    <s v="ATENCION CIUDADANA Y COMUNICACIONES"/>
    <x v="2"/>
    <s v="SOLICITUD DE INFORMACION"/>
    <s v="CAMILA SERRANO POVEDA: INGENIERA - CANACOL ENERGY"/>
    <s v="SI"/>
    <s v="CAMILA SERRANO POVEDA: INGENIERA - CANACOL ENERGY"/>
    <s v="SOLICITUD DE INFORMACION"/>
    <d v="2016-08-04T08:06:00"/>
    <n v="10"/>
    <s v="ATENCION CIUDADANA Y COMUNICACIONES"/>
    <s v="PARTICIPACION CIUDADANA ANH COLOMBIA. ADMINISTRADOR"/>
    <s v=" E-511-2016-069242"/>
    <d v="2016-07-27T10:14:14"/>
    <s v="JUAN SEBASTIAN LIZCANO. CONTRATISTA"/>
    <s v="GERENCIA DE RESERVAS Y OPERACIONES"/>
    <n v="6"/>
    <x v="1"/>
    <x v="5"/>
    <x v="1"/>
  </r>
  <r>
    <n v="88581"/>
    <s v="GESTION EXITOSA"/>
    <n v="7"/>
    <s v="ENTREGA PERSONAL"/>
    <s v="R-641-2016-049200"/>
    <d v="2016-07-21T12:54:50"/>
    <s v="VICEPRESIDENCIA ADMINISTRATIVA Y FINANCIERA"/>
    <s v="ATENCION CIUDADANA Y COMUNICACIONES"/>
    <x v="5"/>
    <s v="SOLICITUD DE APOYO  ECONOMICO  PARA ESTUDIOS SUPERIORES"/>
    <s v="JORGE RAMON TRIAS  VISBAL: JEFE JURIDICA                                     Telefono:                                     Dirección: CALLE 238 N° 52-85 CASA 15                                     Email: "/>
    <s v="SI"/>
    <s v="JORGE RAMON TRIAS  VISBAL: JEFE JURIDICA                                     Telefono:                                     Dirección: CALLE 238 N° 52-85 CASA 15                                     Email: "/>
    <s v="SOLICITUD DE APOYO  ECONOMICO  PARA ESTUDIOS SUPERIORES"/>
    <d v="2016-09-06T12:54:50"/>
    <n v="10"/>
    <s v="ATENCION CIUDADANA Y COMUNICACIONES"/>
    <s v="PARTICIPACION CIUDADANA ANH COLOMBIA. ADMINISTRADOR"/>
    <s v="ID 137921 ID: 137923 Se dio respuesta en Comité del mes de septiembre "/>
    <d v="2016-10-13T00:00:00"/>
    <s v="ELSA CRISTINA TOVAR PULECIO. EXPERTO"/>
    <s v="TALENTO HUMANO"/>
    <n v="75"/>
    <x v="1"/>
    <x v="18"/>
    <x v="1"/>
  </r>
  <r>
    <n v="88597"/>
    <s v="GESTION EXITOSA"/>
    <n v="7"/>
    <s v="ENTREGA PERSONAL"/>
    <s v="R-641-2016-049204"/>
    <d v="2016-07-21T14:01:06"/>
    <s v="VICEPRESIDENCIA ADMINISTRATIVA Y FINANCIERA"/>
    <s v="ATENCION CIUDADANA Y COMUNICACIONES"/>
    <x v="3"/>
    <s v="DERECHO DE PETICION"/>
    <s v="YEFERSON ALEJANDRO RINCON: .                                     Telefono:                                     Dirección: CLL 147 NO 95 A 17 TORRE 1 APT 502                                     Email: "/>
    <s v="SI"/>
    <s v="YEFERSON ALEJANDRO RINCON: .                                     Telefono:                                     Dirección: CLL 147 NO 95 A 17 TORRE 1 APT 502                                     Email: "/>
    <s v="DERECHO DE PETICION"/>
    <d v="2016-08-11T14:01:06"/>
    <n v="15"/>
    <s v="ATENCION CIUDADANA Y COMUNICACIONES"/>
    <s v="PARTICIPACION CIUDADANA ANH COLOMBIA. ADMINISTRADOR"/>
    <s v=" "/>
    <d v="2016-07-29T11:08:56"/>
    <s v="PARTICIPACION CIUDADANA ANH COLOMBIA. ADMINISTRADOR"/>
    <s v="ATENCION CIUDADANA Y COMUNICACIONES"/>
    <n v="8"/>
    <x v="1"/>
    <x v="29"/>
    <x v="1"/>
  </r>
  <r>
    <n v="88716"/>
    <s v="GESTION EXITOSA"/>
    <n v="7"/>
    <s v="CORREO ELECTRONICO"/>
    <s v="R-641-2016-049271"/>
    <d v="2016-07-22T07:50:44"/>
    <s v="VICEPRESIDENCIA ADMINISTRATIVA Y FINANCIERA"/>
    <s v="ATENCION CIUDADANA Y COMUNICACIONES"/>
    <x v="1"/>
    <s v="SOLICITUD DE INFORMACION"/>
    <s v="CAMILO ANDRES  ALVAREZ RUIZ:                                      Telefono:                                     Dirección: BOGOTA                                     Email: CANDRES.ALVAREZRUIZ.GMAIL.COM"/>
    <s v="SI"/>
    <s v="CAMILO ANDRES  ALVAREZ RUIZ:                                      Telefono:                                     Dirección: BOGOTA                                     Email: CANDRES.ALVAREZRUIZ.GMAIL.COM"/>
    <s v="SOLICITUD DE INFORMACION"/>
    <d v="2016-08-05T07:50:44"/>
    <n v="10"/>
    <s v="ATENCION CIUDADANA Y COMUNICACIONES"/>
    <s v="PARTICIPACION CIUDADANA ANH COLOMBIA. ADMINISTRADOR"/>
    <s v=" "/>
    <d v="2016-07-25T17:06:50"/>
    <s v="PARTICIPACION CIUDADANA ANH COLOMBIA. ADMINISTRADOR"/>
    <s v="ATENCION CIUDADANA Y COMUNICACIONES"/>
    <n v="3"/>
    <x v="3"/>
    <x v="21"/>
    <x v="1"/>
  </r>
  <r>
    <n v="88718"/>
    <s v="GESTION EXITOSA"/>
    <n v="7"/>
    <s v="CORREO ELECTRONICO"/>
    <s v="R-641-2016-049272"/>
    <d v="2016-07-22T07:52:56"/>
    <s v="VICEPRESIDENCIA ADMINISTRATIVA Y FINANCIERA"/>
    <s v="ATENCION CIUDADANA Y COMUNICACIONES"/>
    <x v="1"/>
    <s v="SOLICITUD DE INFORMACION"/>
    <s v="DIEGO MONTENEGRO:                                      Telefono:                                     Dirección: BOGOTA                                     Email: JAVIER.YANEZ@MINITERIOR.GOV.CO"/>
    <s v="SI"/>
    <s v="DIEGO MONTENEGRO:                                      Telefono:                                     Dirección: BOGOTA                                     Email: JAVIER.YANEZ@MINITERIOR.GOV.CO"/>
    <s v="SOLICITUD DE INFORMACION"/>
    <d v="2016-08-05T07:52:56"/>
    <n v="10"/>
    <s v="ATENCION CIUDADANA Y COMUNICACIONES"/>
    <s v="PARTICIPACION CIUDADANA ANH COLOMBIA. ADMINISTRADOR"/>
    <s v=" "/>
    <d v="2016-08-12T10:17:01"/>
    <s v="STEFANIA JIMENEZ CANIZALES. CONTRATISTA"/>
    <s v="GERENCIA DE SEGURIDAD, COMUNIDADES Y MEDIO AMBIENTE"/>
    <n v="21"/>
    <x v="10"/>
    <x v="7"/>
    <x v="1"/>
  </r>
  <r>
    <n v="88720"/>
    <s v="GESTION EXITOSA"/>
    <n v="7"/>
    <s v="CORREO ELECTRONICO"/>
    <s v="R-641-2016-049273"/>
    <d v="2016-07-22T07:54:29"/>
    <s v="VICEPRESIDENCIA ADMINISTRATIVA Y FINANCIERA"/>
    <s v="ATENCION CIUDADANA Y COMUNICACIONES"/>
    <x v="5"/>
    <s v="SOLICITUD DE INFORMACION"/>
    <s v="LUZ PATRICIA CANO: DIRECTORA - DEPARTAMENTO NACIONAL DE PLANEACION   - DNP"/>
    <s v="SI"/>
    <s v="LUZ PATRICIA CANO: DIRECTORA - DEPARTAMENTO NACIONAL DE PLANEACION   - DNP"/>
    <s v="SOLICITUD DE INFORMACION"/>
    <d v="2016-09-05T07:54:29"/>
    <n v="30"/>
    <s v="ATENCION CIUDADANA Y COMUNICACIONES"/>
    <s v="PARTICIPACION CIUDADANA ANH COLOMBIA. ADMINISTRADOR"/>
    <s v=" "/>
    <d v="2016-07-25T16:52:06"/>
    <s v="PARTICIPACION CIUDADANA ANH COLOMBIA. ADMINISTRADOR"/>
    <s v="ATENCION CIUDADANA Y COMUNICACIONES"/>
    <n v="3"/>
    <x v="9"/>
    <x v="30"/>
    <x v="1"/>
  </r>
  <r>
    <n v="88724"/>
    <s v="GESTION EXITOSA"/>
    <n v="7"/>
    <s v="EMPRESA DE MENSAJERIA "/>
    <s v="R-641-2016-049274"/>
    <d v="2016-07-22T07:57:18"/>
    <s v="VICEPRESIDENCIA ADMINISTRATIVA Y FINANCIERA"/>
    <s v="ATENCION CIUDADANA Y COMUNICACIONES"/>
    <x v="3"/>
    <s v="DERECHO  DE  PETICION"/>
    <s v="MARIA IRENE RAMIREZ: REPRESENTANTE LEGAL - ASOCIACION CAMPESINA  DEL VALLE DEL RIO CIMITARRA  RED AGROECOLOGICA NACIONAL  - ACVC- RAN"/>
    <s v="SI"/>
    <s v="MARIA IRENE RAMIREZ: REPRESENTANTE LEGAL - ASOCIACION CAMPESINA  DEL VALLE DEL RIO CIMITARRA  RED AGROECOLOGICA NACIONAL  - ACVC- RAN"/>
    <s v="DERECHO  DE  PETICION"/>
    <d v="2016-08-12T07:57:18"/>
    <n v="15"/>
    <s v="ATENCION CIUDADANA Y COMUNICACIONES"/>
    <s v="PARTICIPACION CIUDADANA ANH COLOMBIA. ADMINISTRADOR"/>
    <s v=" , "/>
    <d v="2016-07-29T16:07:00"/>
    <s v="PARTICIPACION CIUDADANA ANH COLOMBIA. ADMINISTRADOR"/>
    <s v="ATENCION CIUDADANA Y COMUNICACIONES"/>
    <n v="7"/>
    <x v="7"/>
    <x v="23"/>
    <x v="1"/>
  </r>
  <r>
    <n v="88734"/>
    <s v="GESTION EXITOSA"/>
    <n v="7"/>
    <s v="ENTREGA PERSONAL"/>
    <s v="R-641-2016-049276"/>
    <d v="2016-07-22T08:05:09"/>
    <s v="VICEPRESIDENCIA ADMINISTRATIVA Y FINANCIERA"/>
    <s v="ATENCION CIUDADANA Y COMUNICACIONES"/>
    <x v="1"/>
    <s v="SOLICITUD DE INFORMACION"/>
    <s v="FISCALIA GENERAL DE LA NACION:                                      Telefono: 5702000                                    Dirección: DIAGONAL 22B NO. 52-01 BLOQUE C PISO 4 CIUDAD SALITRE                                     Email: "/>
    <s v="SI"/>
    <s v="FISCALIA GENERAL DE LA NACION:                                      Telefono: 5702000                                    Dirección: DIAGONAL 22B NO. 52-01 BLOQUE C PISO 4 CIUDAD SALITRE                                     Email: "/>
    <s v="SOLICITUD DE INFORMACION"/>
    <d v="2016-08-05T08:05:09"/>
    <n v="10"/>
    <s v="ATENCION CIUDADANA Y COMUNICACIONES"/>
    <s v="PARTICIPACION CIUDADANA ANH COLOMBIA. ADMINISTRADOR"/>
    <s v=" E-511-2016-069479, E-511-2016-069884"/>
    <d v="2016-07-28T13:24:40"/>
    <s v="PARTICIPACION CIUDADANA ANH COLOMBIA. ADMINISTRADOR"/>
    <s v="ATENCION CIUDADANA Y COMUNICACIONES"/>
    <n v="6"/>
    <x v="1"/>
    <x v="17"/>
    <x v="1"/>
  </r>
  <r>
    <n v="88771"/>
    <s v="GESTION EXITOSA"/>
    <n v="7"/>
    <s v="CORREO ELECTRONICO"/>
    <s v="R-641-2016-049288"/>
    <d v="2016-07-22T09:17:39"/>
    <s v="VICEPRESIDENCIA ADMINISTRATIVA Y FINANCIERA"/>
    <s v="ATENCION CIUDADANA Y COMUNICACIONES"/>
    <x v="2"/>
    <s v="SOLICITU INFORMACION"/>
    <s v="ANDRES FELIPE MONTOYA: DIRECTOR - INATLANTIC S.A"/>
    <s v="SI"/>
    <s v="ANDRES FELIPE MONTOYA: DIRECTOR - INATLANTIC S.A"/>
    <s v="SOLICITU INFORMACION"/>
    <d v="2016-08-05T09:17:39"/>
    <n v="10"/>
    <s v="ATENCION CIUDADANA Y COMUNICACIONES"/>
    <s v="PARTICIPACION CIUDADANA ANH COLOMBIA. ADMINISTRADOR"/>
    <s v="Maria del Pilar envia la respuesta por correo electrónico al peticionario "/>
    <d v="2016-07-22T00:00:00"/>
    <s v="MARIA DEL PILAR URIBE PONTON. EXPERTO"/>
    <s v="VICEPRESIDENCIA PROMOCION Y ASIGNACION DE AREAS"/>
    <n v="74"/>
    <x v="4"/>
    <x v="23"/>
    <x v="1"/>
  </r>
  <r>
    <n v="88806"/>
    <s v="GESTION EXITOSA"/>
    <n v="7"/>
    <s v="EMPRESA DE MENSAJERIA "/>
    <s v="R-641-2016-049296"/>
    <d v="2016-07-22T10:54:50"/>
    <s v="VICEPRESIDENCIA ADMINISTRATIVA Y FINANCIERA"/>
    <s v="ATENCION CIUDADANA Y COMUNICACIONES"/>
    <x v="1"/>
    <s v="SOLICITUD DE  INFORMACION"/>
    <s v="IVAN CEPEDA CASTRO: SENADOR - CONGRESO DE LA REPUBLICA DE COLOMBIA"/>
    <s v="SI"/>
    <s v="IVAN CEPEDA CASTRO: SENADOR - CONGRESO DE LA REPUBLICA DE COLOMBIA"/>
    <s v="SOLICITUD DE  INFORMACION"/>
    <d v="2016-08-05T10:54:50"/>
    <n v="10"/>
    <s v="ATENCION CIUDADANA Y COMUNICACIONES"/>
    <s v="PARTICIPACION CIUDADANA ANH COLOMBIA. ADMINISTRADOR"/>
    <s v=" "/>
    <d v="2016-08-22T16:07:09"/>
    <s v="PARTICIPACION CIUDADANA ANH COLOMBIA. ADMINISTRADOR"/>
    <s v="ATENCION CIUDADANA Y COMUNICACIONES"/>
    <n v="31"/>
    <x v="4"/>
    <x v="31"/>
    <x v="1"/>
  </r>
  <r>
    <n v="88809"/>
    <s v="GESTION EXITOSA"/>
    <n v="7"/>
    <s v="CORREO ELECTRONICO"/>
    <s v="R-641-2016-049298"/>
    <d v="2016-07-22T11:01:20"/>
    <s v="VICEPRESIDENCIA ADMINISTRATIVA Y FINANCIERA"/>
    <s v="ATENCION CIUDADANA Y COMUNICACIONES"/>
    <x v="1"/>
    <s v="SOLICITUD DE INFORMACION"/>
    <s v="HECTOR CAMILO  MONCADA:                                      Telefono:                                     Dirección: BOGOTA                                     Email: CMONCADA@MIRADORCOMMUNICATIONS.COM"/>
    <s v="SI"/>
    <s v="HECTOR CAMILO  MONCADA:                                      Telefono:                                     Dirección: BOGOTA                                     Email: CMONCADA@MIRADORCOMMUNICATIONS.COM"/>
    <s v="SOLICITUD DE INFORMACION"/>
    <d v="2016-08-05T11:01:20"/>
    <n v="10"/>
    <s v="ATENCION CIUDADANA Y COMUNICACIONES"/>
    <s v="PARTICIPACION CIUDADANA ANH COLOMBIA. ADMINISTRADOR"/>
    <s v=" "/>
    <d v="2016-07-25T11:49:17"/>
    <s v="PARTICIPACION CIUDADANA ANH COLOMBIA. ADMINISTRADOR"/>
    <s v="ATENCION CIUDADANA Y COMUNICACIONES"/>
    <n v="3"/>
    <x v="1"/>
    <x v="32"/>
    <x v="1"/>
  </r>
  <r>
    <n v="88850"/>
    <s v="GESTION EXITOSA"/>
    <n v="7"/>
    <s v="ENTREGA PERSONAL"/>
    <s v="R-641-2016-049322"/>
    <d v="2016-07-22T11:50:51"/>
    <s v="VICEPRESIDENCIA ADMINISTRATIVA Y FINANCIERA"/>
    <s v="ATENCION CIUDADANA Y COMUNICACIONES"/>
    <x v="3"/>
    <s v="DERECHO DE PETICION"/>
    <s v="JORGE ALEJANDRO HERNANDEZ:  - FUNDACION  EMPRESARIAL  Y DE CAPACITACION  SOCIAL  FEMSO DE COLOMBIA"/>
    <s v="SI"/>
    <s v="JORGE ALEJANDRO HERNANDEZ:  - FUNDACION  EMPRESARIAL  Y DE CAPACITACION  SOCIAL  FEMSO DE COLOMBIA"/>
    <s v="CONSULTA"/>
    <d v="2016-09-06T11:50:51"/>
    <n v="15"/>
    <s v="ATENCION CIUDADANA Y COMUNICACIONES"/>
    <s v="PARTICIPACION CIUDADANA ANH COLOMBIA. ADMINISTRADOR"/>
    <s v="E-511-2016-096162 Id: 137869"/>
    <d v="2016-10-13T02:59:49"/>
    <s v="JORGE ALBERTO VALBUENA MADERO. CONTRATISTA"/>
    <s v="GERENCIA DE RESERVAS Y OPERACIONES"/>
    <n v="58"/>
    <x v="2"/>
    <x v="28"/>
    <x v="1"/>
  </r>
  <r>
    <n v="88933"/>
    <s v="GESTION EXITOSA"/>
    <n v="7"/>
    <s v="ENTREGA PERSONAL"/>
    <s v="R-641-2016-049350"/>
    <d v="2016-07-22T14:58:36"/>
    <s v="VICEPRESIDENCIA ADMINISTRATIVA Y FINANCIERA"/>
    <s v="ATENCION CIUDADANA Y COMUNICACIONES"/>
    <x v="1"/>
    <s v="SOLICITUD DE INFORMACION  SOBRE CAMPO DE PRODUCCION  EN LA ORINOQUIA - PROYECTO  FINANCIADO  POR COLCIENCIA"/>
    <s v="UNIVERSIDAD NACIONAL DE COLOMBIA  - SEDE BOGOTA:                                      Telefono: 3165000                                    Dirección: CARRERA  30 CALLE 45-03 CIUDAD UNIVERSITARIA                                     Email: "/>
    <s v="SI"/>
    <s v="UNIVERSIDAD NACIONAL DE COLOMBIA  - SEDE BOGOTA:                                      Telefono: 3165000                                    Dirección: CARRERA  30 CALLE 45-03 CIUDAD UNIVERSITARIA                                     Email: "/>
    <s v="SOLICITUD DE INFORMACION  SOBRE CAMPO DE PRODUCCION  EN LA ORINOQUIA - PROYECTO  FINANCIADO  POR COLCIENCIA"/>
    <d v="2016-08-05T14:58:36"/>
    <n v="10"/>
    <s v="ATENCION CIUDADANA Y COMUNICACIONES"/>
    <s v="PARTICIPACION CIUDADANA ANH COLOMBIA. ADMINISTRADOR"/>
    <s v=" E-641-2016-093735, E-641-2016-093736, E-641-2016-093737"/>
    <d v="2016-09-15T14:45:33"/>
    <s v="PARTICIPACION CIUDADANA ANH COLOMBIA. ADMINISTRADOR"/>
    <s v="ATENCION CIUDADANA Y COMUNICACIONES"/>
    <n v="55"/>
    <x v="5"/>
    <x v="2"/>
    <x v="1"/>
  </r>
  <r>
    <n v="89041"/>
    <s v="GESTION EXITOSA"/>
    <n v="7"/>
    <s v="ENTREGA PERSONAL"/>
    <s v="R-641-2016-049388"/>
    <d v="2016-07-25T08:21:30"/>
    <s v="VICEPRESIDENCIA ADMINISTRATIVA Y FINANCIERA"/>
    <s v="ATENCION CIUDADANA Y COMUNICACIONES"/>
    <x v="0"/>
    <s v="DERECHO DE PETICION  MINMINAS 2016044081 DE 01-07-2016"/>
    <s v="CARLOS DAVID BELTRÁN QUINTERO: DIRECTOR DE HIDROCARBUROS - MINISTERIO DE MINAS Y ENERGIA"/>
    <s v="SI"/>
    <s v="CARLOS DAVID BELTRÁN QUINTERO: DIRECTOR DE HIDROCARBUROS - MINISTERIO DE MINAS Y ENERGIA"/>
    <s v="DERECHO DE PETICION  MINMINAS 2016044081 DE 01-07-2016"/>
    <d v="2016-08-08T08:21:30"/>
    <n v="10"/>
    <s v="ATENCION CIUDADANA Y COMUNICACIONES"/>
    <s v="PARTICIPACION CIUDADANA ANH COLOMBIA. ADMINISTRADOR"/>
    <m/>
    <d v="2016-08-08T09:30:10"/>
    <s v="JOSE DE FRANCISCO LAGOS CABALLERO. EXPERTO"/>
    <s v="GESTION DE REGALIAS Y DERECHOS ECONOMICOS"/>
    <n v="14"/>
    <x v="3"/>
    <x v="9"/>
    <x v="0"/>
  </r>
  <r>
    <n v="89042"/>
    <s v="GESTION EXITOSA"/>
    <n v="7"/>
    <s v="ENTREGA PERSONAL"/>
    <s v="R-641-2016-049389"/>
    <d v="2016-07-25T08:22:53"/>
    <s v="VICEPRESIDENCIA ADMINISTRATIVA Y FINANCIERA"/>
    <s v="ATENCION CIUDADANA Y COMUNICACIONES"/>
    <x v="0"/>
    <s v="DERECHO DE PETICION  MINMINAS 2016044707  - SOLICITUD DE  INFORMACION"/>
    <s v="CARLOS DAVID BELTRÁN QUINTERO: DIRECTOR DE HIDROCARBUROS - MINISTERIO DE MINAS Y ENERGIA"/>
    <s v="SI"/>
    <s v="CARLOS DAVID BELTRÁN QUINTERO: DIRECTOR DE HIDROCARBUROS - MINISTERIO DE MINAS Y ENERGIA"/>
    <s v="DERECHO DE PETICION  MINMINAS 2016044707  - SOLICITUD DE  INFORMACION"/>
    <d v="2016-08-08T08:22:53"/>
    <n v="10"/>
    <s v="ATENCION CIUDADANA Y COMUNICACIONES"/>
    <s v="PARTICIPACION CIUDADANA ANH COLOMBIA. ADMINISTRADOR"/>
    <s v=" , , "/>
    <d v="2016-08-17T15:23:50"/>
    <s v="DORIS GOMEZ SILVA. EXPERTO"/>
    <s v="ATENCION CIUDADANA Y COMUNICACIONES"/>
    <n v="23"/>
    <x v="5"/>
    <x v="2"/>
    <x v="0"/>
  </r>
  <r>
    <n v="89059"/>
    <s v="GESTION EXITOSA"/>
    <n v="7"/>
    <s v="CORREO ELECTRONICO"/>
    <s v="R-641-2016-049397"/>
    <d v="2016-07-25T09:34:39"/>
    <s v="VICEPRESIDENCIA ADMINISTRATIVA Y FINANCIERA"/>
    <s v="ATENCION CIUDADANA Y COMUNICACIONES"/>
    <x v="3"/>
    <s v="DERECHO DE PETICION"/>
    <s v="RED DE VEEDURIAS CIUDADANAS CASANARE:                                      Telefono: 635 861                                    Dirección: CARRERA 19 NO. 6-100                                     Email: "/>
    <s v="SI"/>
    <s v="RED DE VEEDURIAS CIUDADANAS CASANARE:                                      Telefono: 635 861                                    Dirección: CARRERA 19 NO. 6-100                                     Email: "/>
    <s v="DERECHO DE PETICION"/>
    <d v="2016-08-16T09:34:39"/>
    <n v="15"/>
    <s v="ATENCION CIUDADANA Y COMUNICACIONES"/>
    <s v="PARTICIPACION CIUDADANA ANH COLOMBIA. ADMINISTRADOR"/>
    <s v=" "/>
    <d v="2016-08-12T10:14:58"/>
    <s v="STEFANIA JIMENEZ CANIZALES. CONTRATISTA"/>
    <s v="GERENCIA DE SEGURIDAD, COMUNIDADES Y MEDIO AMBIENTE"/>
    <n v="18"/>
    <x v="3"/>
    <x v="7"/>
    <x v="1"/>
  </r>
  <r>
    <n v="89062"/>
    <s v="GESTION EXITOSA"/>
    <n v="7"/>
    <s v="CORREO ELECTRONICO"/>
    <s v="R-641-2016-049398"/>
    <d v="2016-07-25T09:37:41"/>
    <s v="VICEPRESIDENCIA ADMINISTRATIVA Y FINANCIERA"/>
    <s v="ATENCION CIUDADANA Y COMUNICACIONES"/>
    <x v="3"/>
    <s v="DERECHO DE PETICION"/>
    <s v="SIMON SANTANDER  MARTINEZ: VEEDOR                                     Telefono:                                     Dirección: CRA 2 N° 20-69  - PERLAS DE MANACACIAS                                     Email: JACURBANIZACIONPERLAS123@GMAIL.COM"/>
    <s v="SI"/>
    <s v="SIMON SANTANDER  MARTINEZ: VEEDOR                                     Telefono:                                     Dirección: CRA 2 N° 20-69  - PERLAS DE MANACACIAS                                     Email: JACURBANIZACIONPERLAS123@GMAIL.COM"/>
    <s v="DERECHO DE PETICION"/>
    <d v="2016-08-16T09:37:41"/>
    <n v="15"/>
    <s v="ATENCION CIUDADANA Y COMUNICACIONES"/>
    <s v="PARTICIPACION CIUDADANA ANH COLOMBIA. ADMINISTRADOR"/>
    <s v=" "/>
    <d v="2016-08-16T15:46:07"/>
    <s v="JUAN FRANCISCO CHISACA. CONTRATISTA"/>
    <s v="GERENCIA DE SEGURIDAD, COMUNIDADES Y MEDIO AMBIENTE"/>
    <n v="22"/>
    <x v="3"/>
    <x v="7"/>
    <x v="1"/>
  </r>
  <r>
    <n v="89150"/>
    <s v="GESTION EXITOSA"/>
    <n v="7"/>
    <s v="EMPRESA DE MENSAJERIA "/>
    <s v="R-641-2016-049438"/>
    <d v="2016-07-25T12:18:11"/>
    <s v="VICEPRESIDENCIA ADMINISTRATIVA Y FINANCIERA"/>
    <s v="ATENCION CIUDADANA Y COMUNICACIONES"/>
    <x v="1"/>
    <s v="SOLICITUD DE INFORMACION - SEGUNDA INSISTENCIA"/>
    <s v="DEFENSORIA DEL PUEBLO:                                      Telefono: 3147300                                    Dirección: CALLE 55 NO. 10 - 32/46                                     Email: "/>
    <s v="SI"/>
    <s v="DEFENSORIA DEL PUEBLO:                                      Telefono: 3147300                                    Dirección: CALLE 55 NO. 10 - 32/46                                     Email: "/>
    <s v="SOLICITUD DE INFORMACION - SEGUNDA INSISTENCIA"/>
    <d v="2016-08-08T12:18:11"/>
    <n v="10"/>
    <s v="ATENCION CIUDADANA Y COMUNICACIONES"/>
    <s v="PARTICIPACION CIUDADANA ANH COLOMBIA. ADMINISTRADOR"/>
    <s v="Id: 100434"/>
    <d v="2016-07-29T02:57:45"/>
    <s v="JOHANNA MATEUS DIAZ. CONTRATISTA"/>
    <s v="VICEPRESIDENCIA PROMOCION Y ASIGNACION DE AREAS"/>
    <n v="3"/>
    <x v="11"/>
    <x v="2"/>
    <x v="1"/>
  </r>
  <r>
    <n v="89208"/>
    <s v="GESTION EXITOSA"/>
    <n v="7"/>
    <s v="EMPRESA DE MENSAJERIA "/>
    <s v="R-641-2016-049458"/>
    <d v="2016-07-25T14:54:06"/>
    <s v="VICEPRESIDENCIA ADMINISTRATIVA Y FINANCIERA"/>
    <s v="ATENCION CIUDADANA Y COMUNICACIONES"/>
    <x v="2"/>
    <s v="SOLICITUD DE CONCEPTO"/>
    <s v="MARTHA LUCIA RODRIGUEZ: COORDINADOR GRUPO DE ENLACE - MINISTERIO DE MINAS Y ENERGIA"/>
    <s v="SI"/>
    <s v="MARTHA LUCIA RODRIGUEZ: COORDINADOR GRUPO DE ENLACE - MINISTERIO DE MINAS Y ENERGIA"/>
    <s v="SOLICITUD DE CONCEPTO"/>
    <d v="2016-08-08T14:54:06"/>
    <n v="10"/>
    <s v="ATENCION CIUDADANA Y COMUNICACIONES"/>
    <s v="PARTICIPACION CIUDADANA ANH COLOMBIA. ADMINISTRADOR"/>
    <s v=" "/>
    <d v="2016-08-03T16:25:26"/>
    <s v="PARTICIPACION CIUDADANA ANH COLOMBIA. ADMINISTRADOR"/>
    <s v="ATENCION CIUDADANA Y COMUNICACIONES"/>
    <n v="9"/>
    <x v="1"/>
    <x v="22"/>
    <x v="0"/>
  </r>
  <r>
    <n v="89353"/>
    <s v="GESTION EXITOSA"/>
    <n v="7"/>
    <s v="EMPRESA DE MENSAJERIA "/>
    <s v="R-641-2016-049489"/>
    <d v="2016-07-26T07:59:08"/>
    <s v="VICEPRESIDENCIA ADMINISTRATIVA Y FINANCIERA"/>
    <s v="ATENCION CIUDADANA Y COMUNICACIONES"/>
    <x v="5"/>
    <s v="COMUNICACION N° R-641-2016-015840 DEL 10 DE  JUNIO DE 2016 ID: 49620"/>
    <s v="NATHALIA DEL PILAR CASTRO: . - PACIFIC STRATUS  ENERGY COLOMBIA CORP"/>
    <s v="SI"/>
    <s v="NATHALIA DEL PILAR CASTRO: . - PACIFIC STRATUS  ENERGY COLOMBIA CORP"/>
    <s v="COMUNICACION N° R-641-2016-015840 DEL 10 DE  JUNIO DE 2016 ID: 49620"/>
    <d v="2016-09-07T07:59:08"/>
    <n v="30"/>
    <s v="ATENCION CIUDADANA Y COMUNICACIONES"/>
    <s v="PARTICIPACION CIUDADANA ANH COLOMBIA. ADMINISTRADOR"/>
    <s v=" "/>
    <d v="2016-07-28T10:27:28"/>
    <s v="PARTICIPACION CIUDADANA ANH COLOMBIA. ADMINISTRADOR"/>
    <s v="ATENCION CIUDADANA Y COMUNICACIONES"/>
    <n v="2"/>
    <x v="3"/>
    <x v="7"/>
    <x v="1"/>
  </r>
  <r>
    <n v="89373"/>
    <s v="GESTION EXITOSA"/>
    <n v="7"/>
    <s v="CORREO ELECTRONICO"/>
    <s v="R-641-2016-049495"/>
    <d v="2016-07-26T08:59:38"/>
    <s v="VICEPRESIDENCIA ADMINISTRATIVA Y FINANCIERA"/>
    <s v="ATENCION CIUDADANA Y COMUNICACIONES"/>
    <x v="1"/>
    <s v="SOLICITUD  DE INFORMACION  DE COORDENADAS"/>
    <s v="JUAN PABLO CARDONA  URIBE:                                      Telefono:                                     Dirección: COLOMBIA                                     Email: JCARDONA @PROGRESOVERDE.CO"/>
    <s v="SI"/>
    <s v="JUAN PABLO CARDONA  URIBE:                                      Telefono:                                     Dirección: COLOMBIA                                     Email: JCARDONA @PROGRESOVERDE.CO"/>
    <s v="SOLICITUD  DE INFORMACION  DE COORDENADAS"/>
    <d v="2016-08-09T08:59:38"/>
    <n v="10"/>
    <s v="ATENCION CIUDADANA Y COMUNICACIONES"/>
    <s v="PARTICIPACION CIUDADANA ANH COLOMBIA. ADMINISTRADOR"/>
    <s v=" "/>
    <d v="2016-08-04T08:31:06"/>
    <s v="PARTICIPACION CIUDADANA ANH COLOMBIA. ADMINISTRADOR"/>
    <s v="ATENCION CIUDADANA Y COMUNICACIONES"/>
    <n v="9"/>
    <x v="12"/>
    <x v="33"/>
    <x v="1"/>
  </r>
  <r>
    <n v="89378"/>
    <s v="GESTION EXITOSA"/>
    <n v="7"/>
    <s v="ENTREGA PERSONAL"/>
    <s v="R-641-2016-049497"/>
    <d v="2016-07-26T09:09:08"/>
    <s v="VICEPRESIDENCIA ADMINISTRATIVA Y FINANCIERA"/>
    <s v="ATENCION CIUDADANA Y COMUNICACIONES"/>
    <x v="3"/>
    <s v="DERECHO DE PETI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6-08-17T09:09:08"/>
    <n v="15"/>
    <s v="ATENCION CIUDADANA Y COMUNICACIONES"/>
    <s v="PARTICIPACION CIUDADANA ANH COLOMBIA. ADMINISTRADOR"/>
    <s v=" "/>
    <d v="2016-07-26T15:02:39"/>
    <s v="PARTICIPACION CIUDADANA ANH COLOMBIA. ADMINISTRADOR"/>
    <s v="ATENCION CIUDADANA Y COMUNICACIONES"/>
    <n v="0"/>
    <x v="3"/>
    <x v="7"/>
    <x v="1"/>
  </r>
  <r>
    <n v="99382"/>
    <s v="GESTION EXITOSA"/>
    <n v="7"/>
    <s v="CORREO ELECTRONICO"/>
    <s v="R-641-2016-059498"/>
    <d v="2016-07-26T12:27:53"/>
    <s v="VICEPRESIDENCIA ADMINISTRATIVA Y FINANCIERA"/>
    <s v="ATENCION CIUDADANA Y COMUNICACIONES"/>
    <x v="1"/>
    <s v="SOLICITUD DE INFORMACION"/>
    <s v="ALCADIA DE PUERTO BOYACA:                                      Telefono: 7383490                                    Dirección: PALACIO MUNICIPAL                                     Email: "/>
    <s v="SI"/>
    <s v="ALCADIA DE PUERTO BOYACA:                                      Telefono: 7383490                                    Dirección: PALACIO MUNICIPAL                                     Email: "/>
    <s v="SOLICITUD DE INFORMACION"/>
    <d v="2016-08-09T12:27:53"/>
    <n v="10"/>
    <s v="ATENCION CIUDADANA Y COMUNICACIONES"/>
    <s v="PARTICIPACION CIUDADANA ANH COLOMBIA. ADMINISTRADOR"/>
    <s v=" E-641-2016-092195"/>
    <d v="2016-08-29T12:02:05"/>
    <s v="EMILIA TORRES PIÑEROS. CONTRATISTA"/>
    <s v="GERENCIA DE SEGUIMIENTO A CONTRATOS EN EXPLORACION"/>
    <n v="34"/>
    <x v="13"/>
    <x v="23"/>
    <x v="1"/>
  </r>
  <r>
    <n v="99396"/>
    <s v="GESTION EXITOSA"/>
    <n v="7"/>
    <s v="ENTREGA PERSONAL"/>
    <s v="R-641-2016-059510"/>
    <d v="2016-07-26T12:45:35"/>
    <s v="VICEPRESIDENCIA ADMINISTRATIVA Y FINANCIERA"/>
    <s v="ATENCION CIUDADANA Y COMUNICACIONES"/>
    <x v="0"/>
    <s v="TRASLADO POR COMPETENCIA  - SOLICITUD DE INFORMACION"/>
    <s v="MARIA JULIANA GUTIERREZ: SECRETARIA PRIVADA - MINISTERIO DE MINAS Y ENERGIA"/>
    <s v="SI"/>
    <s v="MARIA JULIANA GUTIERREZ: SECRETARIA PRIVADA - MINISTERIO DE MINAS Y ENERGIA"/>
    <s v="TRASLADO POR COMPETENCIA  - SOLICITUD DE INFORMACION"/>
    <d v="2016-08-09T12:45:35"/>
    <n v="10"/>
    <s v="ATENCION CIUDADANA Y COMUNICACIONES"/>
    <s v="PARTICIPACION CIUDADANA ANH COLOMBIA. ADMINISTRADOR"/>
    <s v=" "/>
    <d v="2016-08-22T08:15:06"/>
    <s v="PARTICIPACION CIUDADANA ANH COLOMBIA. ADMINISTRADOR"/>
    <s v="ATENCION CIUDADANA Y COMUNICACIONES"/>
    <n v="27"/>
    <x v="1"/>
    <x v="34"/>
    <x v="0"/>
  </r>
  <r>
    <n v="99398"/>
    <s v="GESTION EXITOSA"/>
    <n v="7"/>
    <s v="CORREO ELECTRONICO"/>
    <s v="R-641-2016-059512"/>
    <d v="2016-07-26T12:50:40"/>
    <s v="VICEPRESIDENCIA ADMINISTRATIVA Y FINANCIERA"/>
    <s v="ATENCION CIUDADANA Y COMUNICACIONES"/>
    <x v="2"/>
    <s v="SOLICITUD"/>
    <s v="GIOVANNI GOMEZ VARGAS: CIUDADANO                                     Telefono:                                     Dirección: SIN                                     Email: "/>
    <s v="SI"/>
    <s v="GIOVANNI GOMEZ VARGAS: CIUDADANO                                     Telefono:                                     Dirección: SIN                                     Email: "/>
    <s v="SOLICITUD"/>
    <d v="2016-08-09T12:50:40"/>
    <n v="10"/>
    <s v="ATENCION CIUDADANA Y COMUNICACIONES"/>
    <s v="PARTICIPACION CIUDADANA ANH COLOMBIA. ADMINISTRADOR"/>
    <s v=" "/>
    <d v="2016-08-16T14:12:54"/>
    <s v="STEFANIA JIMENEZ CANIZALES. CONTRATISTA"/>
    <s v="GERENCIA DE SEGURIDAD, COMUNIDADES Y MEDIO AMBIENTE"/>
    <n v="21"/>
    <x v="3"/>
    <x v="10"/>
    <x v="1"/>
  </r>
  <r>
    <n v="99693"/>
    <s v="GESTION EXITOSA"/>
    <n v="7"/>
    <s v="ENTREGA PERSONAL"/>
    <s v="R-641-2016-059610"/>
    <d v="2016-07-27T12:17:16"/>
    <s v="VICEPRESIDENCIA ADMINISTRATIVA Y FINANCIERA"/>
    <s v="ATENCION CIUDADANA Y COMUNICACIONES"/>
    <x v="1"/>
    <s v="SOLICITUD DE  PROYECTO  DE LEY  DE  2016 CAMARA  - REQUISITO  AMBIENTALES."/>
    <s v="MINISTERIO DE MINAS Y ENERGIA:                                      Telefono: 2200300                                    Dirección: CALLE 43 NO. 57-31 CAN                                     Email: menergia@minminas.gov.co"/>
    <s v="SI"/>
    <s v="MINISTERIO DE MINAS Y ENERGIA:                                      Telefono: 2200300                                    Dirección: CALLE 43 NO. 57-31 CAN                                     Email: menergia@minminas.gov.co"/>
    <s v="SOLICITUD DE  PROYECTO  DE LEY  DE  2016 CAMARA  - REQUISITO  AMBIENTALES."/>
    <d v="2016-08-10T12:17:16"/>
    <n v="10"/>
    <s v="ATENCION CIUDADANA Y COMUNICACIONES"/>
    <s v="PARTICIPACION CIUDADANA ANH COLOMBIA. ADMINISTRADOR"/>
    <s v=" "/>
    <d v="2016-08-04T11:13:25"/>
    <s v="PARTICIPACION CIUDADANA ANH COLOMBIA. ADMINISTRADOR"/>
    <s v="ATENCION CIUDADANA Y COMUNICACIONES"/>
    <n v="8"/>
    <x v="1"/>
    <x v="22"/>
    <x v="1"/>
  </r>
  <r>
    <n v="99695"/>
    <s v="GESTION EXITOSA"/>
    <n v="7"/>
    <s v="ENTREGA PERSONAL"/>
    <s v="R-641-2016-059611"/>
    <d v="2016-07-27T12:20:12"/>
    <s v="VICEPRESIDENCIA ADMINISTRATIVA Y FINANCIERA"/>
    <s v="ATENCION CIUDADANA Y COMUNICACIONES"/>
    <x v="1"/>
    <s v="SOLICITUD DE  PROYECTO  DE LEY  05 DE  2016 CAMARA  - REQUISITO  AMBIENTALES."/>
    <s v="MINISTERIO DE MINAS Y ENERGIA:                                      Telefono: 2200300                                    Dirección: CALLE 43 NO. 57-31 CAN                                     Email: menergia@minminas.gov.co"/>
    <s v="SI"/>
    <s v="MINISTERIO DE MINAS Y ENERGIA:                                      Telefono: 2200300                                    Dirección: CALLE 43 NO. 57-31 CAN                                     Email: menergia@minminas.gov.co"/>
    <s v="SOLICITUD DE  PROYECTO  DE LEY  05 DE  2016 CAMARA  - REQUISITO  AMBIENTALES."/>
    <d v="2016-08-10T12:20:12"/>
    <n v="10"/>
    <s v="ATENCION CIUDADANA Y COMUNICACIONES"/>
    <s v="PARTICIPACION CIUDADANA ANH COLOMBIA. ADMINISTRADOR"/>
    <s v=" "/>
    <d v="2016-08-05T15:53:03"/>
    <s v="PARTICIPACION CIUDADANA ANH COLOMBIA. ADMINISTRADOR"/>
    <s v="ATENCION CIUDADANA Y COMUNICACIONES"/>
    <n v="9"/>
    <x v="1"/>
    <x v="22"/>
    <x v="0"/>
  </r>
  <r>
    <n v="99697"/>
    <s v="GESTION EXITOSA"/>
    <n v="7"/>
    <s v="ENTREGA PERSONAL"/>
    <s v="R-641-2016-059612"/>
    <d v="2016-07-27T12:21:09"/>
    <s v="VICEPRESIDENCIA ADMINISTRATIVA Y FINANCIERA"/>
    <s v="ATENCION CIUDADANA Y COMUNICACIONES"/>
    <x v="1"/>
    <s v="SOLICITUD DE  PROYECTO  DE LEY  09 DE  2016 CAMARA  - MESAS AMBIENTALES."/>
    <s v="MINISTERIO DE MINAS Y ENERGIA:                                      Telefono: 2200300                                    Dirección: CALLE 43 NO. 57-31 CAN                                     Email: menergia@minminas.gov.co"/>
    <s v="SI"/>
    <s v="MINISTERIO DE MINAS Y ENERGIA:                                      Telefono: 2200300                                    Dirección: CALLE 43 NO. 57-31 CAN                                     Email: menergia@minminas.gov.co"/>
    <s v="SOLICITUD DE  PROYECTO  DE LEY  09 DE  2016 CAMARA  - MESAS AMBIENTALES."/>
    <d v="2016-08-10T12:21:09"/>
    <n v="10"/>
    <s v="ATENCION CIUDADANA Y COMUNICACIONES"/>
    <s v="PARTICIPACION CIUDADANA ANH COLOMBIA. ADMINISTRADOR"/>
    <s v=" "/>
    <d v="2016-08-03T14:27:20"/>
    <s v="PARTICIPACION CIUDADANA ANH COLOMBIA. ADMINISTRADOR"/>
    <s v="ATENCION CIUDADANA Y COMUNICACIONES"/>
    <n v="7"/>
    <x v="1"/>
    <x v="22"/>
    <x v="0"/>
  </r>
  <r>
    <n v="99698"/>
    <s v="GESTION EXITOSA"/>
    <n v="7"/>
    <s v="ENTREGA PERSONAL"/>
    <s v="R-641-2016-059613"/>
    <d v="2016-07-27T12:22:12"/>
    <s v="VICEPRESIDENCIA ADMINISTRATIVA Y FINANCIERA"/>
    <s v="ATENCION CIUDADANA Y COMUNICACIONES"/>
    <x v="1"/>
    <s v="SOLICITUD DE  PROYECTO  DE LEY  14  DE  2016 CAMARA  -CODIGO DE AGUA"/>
    <s v="MINISTERIO DE MINAS Y ENERGIA:                                      Telefono: 2200300                                    Dirección: CALLE 43 NO. 57-31 CAN                                     Email: menergia@minminas.gov.co"/>
    <s v="SI"/>
    <s v="MINISTERIO DE MINAS Y ENERGIA:                                      Telefono: 2200300                                    Dirección: CALLE 43 NO. 57-31 CAN                                     Email: menergia@minminas.gov.co"/>
    <s v="SOLICITUD DE  PROYECTO  DE LEY  14  DE  2016 CAMARA  -CODIGO DE AGUA"/>
    <d v="2016-08-10T12:22:12"/>
    <n v="10"/>
    <s v="ATENCION CIUDADANA Y COMUNICACIONES"/>
    <s v="PARTICIPACION CIUDADANA ANH COLOMBIA. ADMINISTRADOR"/>
    <s v=" "/>
    <d v="2016-08-08T09:54:34"/>
    <s v="PARTICIPACION CIUDADANA ANH COLOMBIA. ADMINISTRADOR"/>
    <s v="ATENCION CIUDADANA Y COMUNICACIONES"/>
    <n v="12"/>
    <x v="1"/>
    <x v="22"/>
    <x v="1"/>
  </r>
  <r>
    <n v="99700"/>
    <s v="GESTION EXITOSA"/>
    <n v="7"/>
    <s v="ENTREGA PERSONAL"/>
    <s v="R-641-2016-059614"/>
    <d v="2016-07-27T12:23:38"/>
    <s v="VICEPRESIDENCIA ADMINISTRATIVA Y FINANCIERA"/>
    <s v="ATENCION CIUDADANA Y COMUNICACIONES"/>
    <x v="1"/>
    <s v="SOLICITUD DE  PROYECTO  DE LEY  08  DE  2016 CAMARA - ACEITE  RECICLAJE"/>
    <s v="MINISTERIO DE MINAS Y ENERGIA:                                      Telefono: 2200300                                    Dirección: CALLE 43 NO. 57-31 CAN                                     Email: menergia@minminas.gov.co"/>
    <s v="SI"/>
    <s v="MINISTERIO DE MINAS Y ENERGIA:                                      Telefono: 2200300                                    Dirección: CALLE 43 NO. 57-31 CAN                                     Email: menergia@minminas.gov.co"/>
    <s v="SOLICITUD DE  PROYECTO  DE LEY  08  DE  2016 CAMARA - ACEITE  RECICLAJE"/>
    <d v="2016-08-10T12:23:38"/>
    <n v="10"/>
    <s v="ATENCION CIUDADANA Y COMUNICACIONES"/>
    <s v="PARTICIPACION CIUDADANA ANH COLOMBIA. ADMINISTRADOR"/>
    <s v=" "/>
    <d v="2016-08-10T12:18:47"/>
    <s v="PARTICIPACION CIUDADANA ANH COLOMBIA. ADMINISTRADOR"/>
    <s v="ATENCION CIUDADANA Y COMUNICACIONES"/>
    <n v="14"/>
    <x v="1"/>
    <x v="22"/>
    <x v="1"/>
  </r>
  <r>
    <n v="99701"/>
    <s v="GESTION EXITOSA"/>
    <n v="7"/>
    <s v="ENTREGA PERSONAL"/>
    <s v="R-641-2016-059615"/>
    <d v="2016-07-27T12:25:39"/>
    <s v="VICEPRESIDENCIA ADMINISTRATIVA Y FINANCIERA"/>
    <s v="ATENCION CIUDADANA Y COMUNICACIONES"/>
    <x v="1"/>
    <s v="SOLICITUD DE INFORMACION"/>
    <s v="LUIS FERNANDO ZAMBRANO:                                      Telefono:                                     Dirección: BOGOTA                                     Email: JASANCHEZ@CA.GOV.CO"/>
    <s v="SI"/>
    <s v="LUIS FERNANDO ZAMBRANO:                                      Telefono:                                     Dirección: BOGOTA                                     Email: JASANCHEZ@CA.GOV.CO"/>
    <s v="SOLICITUD DE INFORMACION"/>
    <d v="2016-08-10T12:25:39"/>
    <n v="10"/>
    <s v="ATENCION CIUDADANA Y COMUNICACIONES"/>
    <s v="PARTICIPACION CIUDADANA ANH COLOMBIA. ADMINISTRADOR"/>
    <s v=" "/>
    <d v="2016-07-29T15:02:53"/>
    <s v="PARTICIPACION CIUDADANA ANH COLOMBIA. ADMINISTRADOR"/>
    <s v="ATENCION CIUDADANA Y COMUNICACIONES"/>
    <n v="2"/>
    <x v="1"/>
    <x v="2"/>
    <x v="1"/>
  </r>
  <r>
    <n v="99721"/>
    <s v="GESTION EXITOSA"/>
    <n v="7"/>
    <s v="EMPRESA DE MENSAJERIA "/>
    <s v="R-641-2016-059630"/>
    <d v="2016-07-27T13:38:18"/>
    <s v="VICEPRESIDENCIA ADMINISTRATIVA Y FINANCIERA"/>
    <s v="ATENCION CIUDADANA Y COMUNICACIONES"/>
    <x v="0"/>
    <s v="TRASLADO POR COMPETENCIA DERECHO DE PETICION"/>
    <s v="NESTOR RICARDO ORTIZ LOZANO: COORDINADOR DE REGALIAS (E) - MINISTERIO DE MINAS Y ENERGIA"/>
    <s v="SI"/>
    <s v="NESTOR RICARDO ORTIZ LOZANO: COORDINADOR DE REGALIAS (E) - MINISTERIO DE MINAS Y ENERGIA"/>
    <s v="TRASLADO POR COMPETENCIA DERECHO DE PETICION"/>
    <d v="2016-08-10T13:38:18"/>
    <n v="10"/>
    <s v="ATENCION CIUDADANA Y COMUNICACIONES"/>
    <s v="PARTICIPACION CIUDADANA ANH COLOMBIA. ADMINISTRADOR"/>
    <s v=" "/>
    <d v="2016-07-28T11:00:15"/>
    <s v="PARTICIPACION CIUDADANA ANH COLOMBIA. ADMINISTRADOR"/>
    <s v="ATENCION CIUDADANA Y COMUNICACIONES"/>
    <n v="1"/>
    <x v="6"/>
    <x v="5"/>
    <x v="0"/>
  </r>
  <r>
    <n v="99724"/>
    <s v="GESTION EXITOSA"/>
    <n v="7"/>
    <s v="EMPRESA DE MENSAJERIA "/>
    <s v="R-641-2016-059632"/>
    <d v="2016-07-27T13:39:23"/>
    <s v="VICEPRESIDENCIA ADMINISTRATIVA Y FINANCIERA"/>
    <s v="ATENCION CIUDADANA Y COMUNICACIONES"/>
    <x v="0"/>
    <s v="TRASLADO POR COMPETENCTENCIA PREGUNTAS 1 Y 2 PETICION DE INFORMACION"/>
    <s v="NESTOR RICARDO ORTIZ LOZANO: COORDINADOR DE REGALIAS (E) - MINISTERIO DE MINAS Y ENERGIA"/>
    <s v="SI"/>
    <s v="NESTOR RICARDO ORTIZ LOZANO: COORDINADOR DE REGALIAS (E) - MINISTERIO DE MINAS Y ENERGIA"/>
    <s v="TRASLADO POR COMPETENCTENCIA PREGUNTAS 1 Y 2 PETICION DE INFORMACION"/>
    <d v="2016-08-10T13:39:23"/>
    <n v="10"/>
    <s v="ATENCION CIUDADANA Y COMUNICACIONES"/>
    <s v="PARTICIPACION CIUDADANA ANH COLOMBIA. ADMINISTRADOR"/>
    <s v=" E-521-2016-091873"/>
    <d v="2016-08-30T17:09:29"/>
    <s v="JOSE DE FRANCISCO LAGOS CABALLERO. EXPERTO"/>
    <s v="GESTION DE REGALIAS Y DERECHOS ECONOMICOS"/>
    <n v="34"/>
    <x v="3"/>
    <x v="9"/>
    <x v="0"/>
  </r>
  <r>
    <n v="99828"/>
    <s v="GESTION EXITOSA"/>
    <n v="7"/>
    <s v="ENTREGA PERSONAL"/>
    <s v="R-641-2016-059670"/>
    <d v="2016-07-27T15:10:21"/>
    <s v="VICEPRESIDENCIA ADMINISTRATIVA Y FINANCIERA"/>
    <s v="ATENCION CIUDADANA Y COMUNICACIONES"/>
    <x v="2"/>
    <s v="SOLICITUD DE APOYO  PARA INICIO DE PRACTICA"/>
    <s v="LUIS FELIPE CONTRERAS MONCADA:                                      Telefono:                                     Dirección: CALLE 40 B N° 8-68  APTO 413                                     Email: "/>
    <s v="SI"/>
    <s v="LUIS FELIPE CONTRERAS MONCADA:                                      Telefono:                                     Dirección: CALLE 40 B N° 8-68  APTO 413                                     Email: "/>
    <s v="SOLICITUD DE APOYO  PARA INICIO DE PRACTICA"/>
    <d v="2016-08-10T15:10:21"/>
    <n v="10"/>
    <s v="ATENCION CIUDADANA Y COMUNICACIONES"/>
    <s v="PARTICIPACION CIUDADANA ANH COLOMBIA. ADMINISTRADOR"/>
    <s v=" "/>
    <d v="2016-07-27T18:04:33"/>
    <s v="PARTICIPACION CIUDADANA ANH COLOMBIA. ADMINISTRADOR"/>
    <s v="ATENCION CIUDADANA Y COMUNICACIONES"/>
    <n v="0"/>
    <x v="1"/>
    <x v="26"/>
    <x v="1"/>
  </r>
  <r>
    <n v="99972"/>
    <s v="GESTION EXITOSA"/>
    <n v="7"/>
    <s v="ENTREGA PERSONAL"/>
    <s v="R-641-2016-059726"/>
    <d v="2016-07-28T10:21:12"/>
    <s v="VICEPRESIDENCIA ADMINISTRATIVA Y FINANCIERA"/>
    <s v="ATENCION CIUDADANA Y COMUNICACIONES"/>
    <x v="3"/>
    <s v="DERECHO DE PETICION"/>
    <s v="INES ELVIRA  VESGA GAVIRIA:                                      Telefono:                                     Dirección: CARRERA 7 NO. 71-52 TORRE B PISO 9                                     Email: "/>
    <s v="SI"/>
    <s v="INES ELVIRA  VESGA GAVIRIA:                                      Telefono:                                     Dirección: CARRERA 7 NO. 71-52 TORRE B PISO 9                                     Email: "/>
    <s v="DERECHO DE PETICION"/>
    <d v="2016-08-19T10:21:12"/>
    <n v="15"/>
    <s v="ATENCION CIUDADANA Y COMUNICACIONES"/>
    <s v="PARTICIPACION CIUDADANA ANH COLOMBIA. ADMINISTRADOR"/>
    <s v=" E-511-2016-070609"/>
    <d v="2016-08-10T13:35:53"/>
    <s v="MARCELA PEÑA RAMIREZ. CONTRATISTA"/>
    <s v="GERENCIA DE RESERVAS Y OPERACIONES"/>
    <n v="13"/>
    <x v="1"/>
    <x v="35"/>
    <x v="1"/>
  </r>
  <r>
    <n v="100018"/>
    <s v="GESTION EXITOSA"/>
    <n v="7"/>
    <s v="ENTREGA PERSONAL"/>
    <s v="R-641-2016-059742"/>
    <d v="2016-07-28T11:46:44"/>
    <s v="VICEPRESIDENCIA ADMINISTRATIVA Y FINANCIERA"/>
    <s v="ATENCION CIUDADANA Y COMUNICACIONES"/>
    <x v="1"/>
    <s v="vigencia,estado y condiciones de aprobación de licencencia de planta de almacenamiento de hidrocarburos &quot;Rio Chiuito&quot; ubicada en Aguazul Casanare Datos Firmante: Nombres: ANONIMO, Teléfono: , Dirección: , Cargo: , Email :"/>
    <s v="ANONIMO:                                      Telefono:                                     Dirección:                                      Email: "/>
    <s v="SI"/>
    <s v="ANONIMO:                                      Telefono:                                     Dirección:                                      Email: "/>
    <s v="vigencia,estado y condiciones de aprobación de licencencia de planta de almacenamiento de hidrocarburos &quot;Rio Chiuito&quot; ubicada en Aguazul Casanare Datos Firmante: Nombres: ANONIMO, Teléfono: , Dirección: , Cargo: , Email :"/>
    <d v="2016-08-10T11:46:44"/>
    <n v="10"/>
    <s v="ATENCION CIUDADANA Y COMUNICACIONES"/>
    <s v="PARTICIPACION CIUDADANA ANH COLOMBIA. ADMINISTRADOR"/>
    <s v=" "/>
    <d v="2016-07-29T11:01:52"/>
    <s v="PARTICIPACION CIUDADANA ANH COLOMBIA. ADMINISTRADOR"/>
    <s v="ATENCION CIUDADANA Y COMUNICACIONES"/>
    <n v="1"/>
    <x v="1"/>
    <x v="36"/>
    <x v="1"/>
  </r>
  <r>
    <n v="100270"/>
    <s v="GESTION EXITOSA"/>
    <n v="7"/>
    <s v="CORREO ELECTRONICO"/>
    <s v="I-641-2016-060842"/>
    <d v="2016-07-29T10:07:27"/>
    <s v="VICEPRESIDENCIA ADMINISTRATIVA Y FINANCIERA"/>
    <s v="ATENCION CIUDADANA Y COMUNICACIONES"/>
    <x v="6"/>
    <s v="RESPUESTA A CAMBIO DE GUARDAS"/>
    <s v="PARTICIPACION CIUDADANA ANH COLOMBIA: ADMINISTRADOR"/>
    <s v="SI"/>
    <s v="PARTICIPACION CIUDADANA ANH COLOMBIA: ADMINISTRADOR"/>
    <s v="RESPUESTA A CAMBIO DE GUARDAS"/>
    <d v="2016-08-22T10:07:27"/>
    <n v="15"/>
    <s v="ATENCION CIUDADANA Y COMUNICACIONES"/>
    <s v="PARTICIPACION CIUDADANA ANH COLOMBIA. ADMINISTRADOR"/>
    <s v=" "/>
    <d v="2016-08-26T15:36:48"/>
    <s v="JUAN FRANCISCO CHISACA. CONTRATISTA"/>
    <s v="GERENCIA DE SEGURIDAD, COMUNIDADES Y MEDIO AMBIENTE"/>
    <n v="28"/>
    <x v="3"/>
    <x v="7"/>
    <x v="1"/>
  </r>
  <r>
    <n v="100272"/>
    <s v="GESTION EXITOSA"/>
    <n v="7"/>
    <s v="CORREO ELECTRONICO"/>
    <s v="R-641-2016-059829"/>
    <d v="2016-07-29T10:12:56"/>
    <s v="VICEPRESIDENCIA ADMINISTRATIVA Y FINANCIERA"/>
    <s v="ATENCION CIUDADANA Y COMUNICACIONES"/>
    <x v="5"/>
    <s v="DERECHO DE PETICION"/>
    <s v="JAIME ALBERTO NIÑO:                                      Telefono:                                     Dirección: AV CALLE 29 59-51 PISO 09                                     Email: "/>
    <s v="SI"/>
    <s v="JAIME ALBERTO NIÑO:                                      Telefono:                                     Dirección: AV CALLE 29 59-51 PISO 09                                     Email: "/>
    <s v="Solicita tematica convocatoria 333 empleo codigo 205134 "/>
    <d v="2016-09-13T10:12:56"/>
    <n v="15"/>
    <s v="ATENCION CIUDADANA Y COMUNICACIONES"/>
    <s v="PARTICIPACION CIUDADANA ANH COLOMBIA. ADMINISTRADOR"/>
    <s v="ID:137930 Se dio respuesta con correo del 12 de agosto de 2016"/>
    <d v="2016-08-12T00:00:00"/>
    <s v="ELSA CRISTINA TOVAR PULECIO. EXPERTO"/>
    <s v="TALENTO HUMANO"/>
    <n v="67"/>
    <x v="14"/>
    <x v="18"/>
    <x v="1"/>
  </r>
  <r>
    <n v="100273"/>
    <s v="GESTION EXITOSA"/>
    <n v="7"/>
    <s v="CORREO ELECTRONICO"/>
    <s v="R-641-2016-059830"/>
    <d v="2016-07-29T10:13:42"/>
    <s v="VICEPRESIDENCIA ADMINISTRATIVA Y FINANCIERA"/>
    <s v="ATENCION CIUDADANA Y COMUNICACIONES"/>
    <x v="3"/>
    <s v="DERECHO DE PETI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6-08-22T10:13:42"/>
    <n v="15"/>
    <s v="ATENCION CIUDADANA Y COMUNICACIONES"/>
    <s v="PARTICIPACION CIUDADANA ANH COLOMBIA. ADMINISTRADOR"/>
    <s v=" "/>
    <d v="2016-08-12T10:41:42"/>
    <s v="STEFANIA JIMENEZ CANIZALES. CONTRATISTA"/>
    <s v="GERENCIA DE SEGURIDAD, COMUNIDADES Y MEDIO AMBIENTE"/>
    <n v="14"/>
    <x v="3"/>
    <x v="7"/>
    <x v="1"/>
  </r>
  <r>
    <n v="100337"/>
    <s v="SIN INICIAR TRAMITE"/>
    <n v="7"/>
    <s v="EMPRESA DE MENSAJERIA "/>
    <s v="R-641-2016-059857"/>
    <d v="2016-07-29T11:35:07"/>
    <s v="VICEPRESIDENCIA ADMINISTRATIVA Y FINANCIERA"/>
    <s v="ATENCION CIUDADANA Y COMUNICACIONES"/>
    <x v="1"/>
    <s v="SOLICITUD CERTIFICACION DE PRESENCIA O NO DE GRUPOS ETNICOS EN EL AREA DE INFLUENCIA DE UN PROYECTO, OBRA O ACTIVIDAD. RADICADO EXTMI16-0033950 DEL 07 DE JULIO DE 2016"/>
    <s v="ALVARO ECHEVERRY LONDOÑA: DIRECTOR - MINISTERIO DEL  INTERIOR"/>
    <s v="SI"/>
    <s v="ALVARO ECHEVERRY LONDOÑA: DIRECTOR - MINISTERIO DEL  INTERIOR"/>
    <s v="SOLICITUD CERTIFICACION DE PRESENCIA O NO DE GRUPOS ETNICOS EN EL AREA DE INFLUENCIA DE UN PROYECTO, OBRA O ACTIVIDAD. RADICADO EXTMI16-0033950 DEL 07 DE JULIO DE 2016"/>
    <d v="2016-08-12T11:35:07"/>
    <n v="10"/>
    <s v="ATENCION CIUDADANA Y COMUNICACIONES"/>
    <s v="PARTICIPACION CIUDADANA ANH COLOMBIA. ADMINISTRADOR"/>
    <m/>
    <m/>
    <s v="MONICA ALEJANDRA LEAÑO TORRES. CONTRATISTA"/>
    <s v="GERENCIA DE SEGURIDAD, COMUNIDADES Y MEDIO AMBIENTE"/>
    <n v="67"/>
    <x v="1"/>
    <x v="2"/>
    <x v="1"/>
  </r>
  <r>
    <n v="100338"/>
    <s v="SIN INICIAR TRAMITE"/>
    <n v="7"/>
    <s v="EMPRESA DE MENSAJERIA "/>
    <s v="R-641-2016-059858"/>
    <d v="2016-07-29T11:35:52"/>
    <s v="VICEPRESIDENCIA ADMINISTRATIVA Y FINANCIERA"/>
    <s v="ATENCION CIUDADANA Y COMUNICACIONES"/>
    <x v="1"/>
    <s v="SOLICITUD CERTIFICACION DE PRESENCIA O NO DE GRUPOS ETNICOS EN EL AREA DE INFLUENCIA DE UN PROYECTO, OBRA O ACTIVIDAD. RADICADO EXTMI16-0033948 DEL 07 DE JULIO DE 2016"/>
    <s v="ALVARO ECHEVERRY LONDOÑA: DIRECTOR - MINISTERIO DEL  INTERIOR"/>
    <s v="SI"/>
    <s v="ALVARO ECHEVERRY LONDOÑA: DIRECTOR - MINISTERIO DEL  INTERIOR"/>
    <s v="SOLICITUD CERTIFICACION DE PRESENCIA O NO DE GRUPOS ETNICOS EN EL AREA DE INFLUENCIA DE UN PROYECTO, OBRA O ACTIVIDAD. RADICADO EXTMI16-0033948 DEL 07 DE JULIO DE 2016"/>
    <d v="2016-08-12T11:35:52"/>
    <n v="10"/>
    <s v="ATENCION CIUDADANA Y COMUNICACIONES"/>
    <s v="PARTICIPACION CIUDADANA ANH COLOMBIA. ADMINISTRADOR"/>
    <m/>
    <m/>
    <s v="MONICA ALEJANDRA LEAÑO TORRES. CONTRATISTA"/>
    <s v="GERENCIA DE SEGURIDAD, COMUNIDADES Y MEDIO AMBIENTE"/>
    <n v="67"/>
    <x v="1"/>
    <x v="2"/>
    <x v="1"/>
  </r>
  <r>
    <n v="100339"/>
    <s v="SIN INICIAR TRAMITE"/>
    <n v="7"/>
    <s v="EMPRESA DE MENSAJERIA "/>
    <s v="R-641-2016-059859"/>
    <d v="2016-07-29T11:36:57"/>
    <s v="VICEPRESIDENCIA ADMINISTRATIVA Y FINANCIERA"/>
    <s v="ATENCION CIUDADANA Y COMUNICACIONES"/>
    <x v="1"/>
    <s v="SOLICITUD CERTIFICACION DE PRESENCIA O NO DE GRUPOS ETNICOS EN EL AREA DE INFLUENCIA DE UN PROYECTO, OBRA O ACTIVIDAD. RADICADO EXTMI16-0033952 DEL 07 DE JULIO DE 2016"/>
    <s v="ALVARO ECHEVERRY LONDOÑA: DIRECTOR - MINISTERIO DEL  INTERIOR"/>
    <s v="SI"/>
    <s v="ALVARO ECHEVERRY LONDOÑA: DIRECTOR - MINISTERIO DEL  INTERIOR"/>
    <s v="SOLICITUD CERTIFICACION DE PRESENCIA O NO DE GRUPOS ETNICOS EN EL AREA DE INFLUENCIA DE UN PROYECTO, OBRA O ACTIVIDAD. RADICADO EXTMI16-0033952 DEL 07 DE JULIO DE 2016"/>
    <d v="2016-08-12T11:36:57"/>
    <n v="10"/>
    <s v="ATENCION CIUDADANA Y COMUNICACIONES"/>
    <s v="PARTICIPACION CIUDADANA ANH COLOMBIA. ADMINISTRADOR"/>
    <m/>
    <m/>
    <s v="MONICA ALEJANDRA LEAÑO TORRES. CONTRATISTA"/>
    <s v="GERENCIA DE SEGURIDAD, COMUNIDADES Y MEDIO AMBIENTE"/>
    <n v="67"/>
    <x v="1"/>
    <x v="2"/>
    <x v="1"/>
  </r>
  <r>
    <n v="100358"/>
    <s v="GESTION EXITOSA"/>
    <n v="7"/>
    <s v="CORREO ELECTRONICO"/>
    <s v="R-641-2016-059866"/>
    <d v="2016-07-29T12:10:44"/>
    <s v="VICEPRESIDENCIA ADMINISTRATIVA Y FINANCIERA"/>
    <s v="ATENCION CIUDADANA Y COMUNICACIONES"/>
    <x v="1"/>
    <s v="RESPUESTA A CAMBIO DE  GUARDAS"/>
    <s v="ASENTAMIENTO HUMANO CUERNAVACA:                                      Telefono:                                     Dirección: PUERTO GAITAN                                     Email: MARIALILIABURGOS@GMAIL.COM"/>
    <s v="SI"/>
    <s v="ASENTAMIENTO HUMANO CUERNAVACA:                                      Telefono:                                     Dirección: PUERTO GAITAN                                     Email: MARIALILIABURGOS@GMAIL.COM"/>
    <s v="RESPUESTA A CAMBIO DE  GUARDAS"/>
    <d v="2016-08-12T12:10:44"/>
    <n v="10"/>
    <s v="ATENCION CIUDADANA Y COMUNICACIONES"/>
    <s v="PARTICIPACION CIUDADANA ANH COLOMBIA. ADMINISTRADOR"/>
    <s v=" "/>
    <d v="2016-08-17T12:18:00"/>
    <s v="JUAN FRANCISCO CHISACA. CONTRATISTA"/>
    <s v="GERENCIA DE SEGURIDAD, COMUNIDADES Y MEDIO AMBIENTE"/>
    <n v="19"/>
    <x v="3"/>
    <x v="8"/>
    <x v="1"/>
  </r>
  <r>
    <n v="100465"/>
    <s v="GESTION EXITOSA"/>
    <n v="7"/>
    <s v="ENTREGA PERSONAL"/>
    <s v="R-641-2016-059917"/>
    <d v="2016-07-29T15:31:13"/>
    <s v="VICEPRESIDENCIA ADMINISTRATIVA Y FINANCIERA"/>
    <s v="ATENCION CIUDADANA Y COMUNICACIONES"/>
    <x v="1"/>
    <s v="ANH-02-CM-2016 Datos Firmante: Nombres: ANONIMO, Teléfono: , Dirección: , Cargo: , Email :"/>
    <s v="ANONIMO:                                      Telefono:                                     Dirección:                                      Email: "/>
    <s v="SI"/>
    <s v="ANONIMO:                                      Telefono:                                     Dirección:                                      Email: "/>
    <s v="ANH-02-CM-2016 Datos Firmante: Nombres: ANONIMO, Teléfono: , Dirección: , Cargo: , Email :"/>
    <d v="2016-08-11T15:31:13"/>
    <n v="10"/>
    <s v="ATENCION CIUDADANA Y COMUNICACIONES"/>
    <s v="PARTICIPACION CIUDADANA ANH COLOMBIA. ADMINISTRADOR"/>
    <s v=" "/>
    <d v="2016-08-01T08:16:06"/>
    <s v="PARTICIPACION CIUDADANA ANH COLOMBIA. ADMINISTRADOR"/>
    <s v="ATENCION CIUDADANA Y COMUNICACIONES"/>
    <n v="3"/>
    <x v="1"/>
    <x v="18"/>
    <x v="1"/>
  </r>
  <r>
    <n v="100579"/>
    <s v="GESTION EXITOSA"/>
    <s v="08"/>
    <s v="EMPRESA DE MENSAJERIA "/>
    <s v="R-641-2016-059978"/>
    <d v="2016-08-01T09:45:55"/>
    <s v="VICEPRESIDENCIA ADMINISTRATIVA Y FINANCIERA"/>
    <s v="ATENCION CIUDADANA Y COMUNICACIONES"/>
    <x v="2"/>
    <s v="TRASLADO PARA LO DE SU COMPETENCIA DE LA SOLICITUD PRESENTADA POR EL SENADOR HONORARIO HENRRIQUE PINEDO"/>
    <s v="LORENA DEL CASTILLO O: . - MINISTERIO DE MEDIO AMBIENTE Y DESARROLLO SOSTENIBLE"/>
    <s v="SI"/>
    <s v="LORENA DEL CASTILLO O: . - MINISTERIO DE MEDIO AMBIENTE Y DESARROLLO SOSTENIBLE"/>
    <s v="TRASLADO PARA LO DE SU COMPETENCIA DE LA SOLICITUD PRESENTADA POR EL SENADOR HONORARIO HENRRIQUE PINEDO"/>
    <d v="2016-08-16T09:45:55"/>
    <n v="10"/>
    <s v="ATENCION CIUDADANA Y COMUNICACIONES"/>
    <s v="PARTICIPACION CIUDADANA ANH COLOMBIA. ADMINISTRADOR"/>
    <s v=" "/>
    <d v="2016-08-09T14:52:09"/>
    <s v="PARTICIPACION CIUDADANA ANH COLOMBIA. ADMINISTRADOR"/>
    <s v="ATENCION CIUDADANA Y COMUNICACIONES"/>
    <s v="8"/>
    <x v="6"/>
    <x v="22"/>
    <x v="1"/>
  </r>
  <r>
    <n v="100582"/>
    <s v="GESTION EXITOSA"/>
    <s v="08"/>
    <s v="EMPRESA DE MENSAJERIA "/>
    <s v="R-641-2016-059981"/>
    <d v="2016-08-01T09:48:31"/>
    <s v="VICEPRESIDENCIA ADMINISTRATIVA Y FINANCIERA"/>
    <s v="ATENCION CIUDADANA Y COMUNICACIONES"/>
    <x v="2"/>
    <s v="TRASLADO DERECHO DE PETICION"/>
    <s v="JAIME ASPRILLA MANYOMA: . - MINISTERIO DE MEDIO AMBIENTE Y DESARROLLO SOSTENIBLE"/>
    <s v="SI"/>
    <s v="JAIME ASPRILLA MANYOMA: . - MINISTERIO DE MEDIO AMBIENTE Y DESARROLLO SOSTENIBLE"/>
    <s v="TRASLADO DERECHO DE PETICION"/>
    <d v="2016-08-16T09:48:31"/>
    <n v="10"/>
    <s v="ATENCION CIUDADANA Y COMUNICACIONES"/>
    <s v="PARTICIPACION CIUDADANA ANH COLOMBIA. ADMINISTRADOR"/>
    <s v=" E-641-2016-093039"/>
    <d v="2016-09-08T08:45:19"/>
    <s v="STEFANIA JIMENEZ CANIZALES. CONTRATISTA"/>
    <s v="GERENCIA DE SEGURIDAD, COMUNIDADES Y MEDIO AMBIENTE"/>
    <s v="38"/>
    <x v="3"/>
    <x v="7"/>
    <x v="0"/>
  </r>
  <r>
    <n v="100586"/>
    <s v="GESTION EXITOSA"/>
    <s v="08"/>
    <s v="EMPRESA DE MENSAJERIA "/>
    <s v="R-641-2016-059984"/>
    <d v="2016-08-01T09:50:57"/>
    <s v="VICEPRESIDENCIA ADMINISTRATIVA Y FINANCIERA"/>
    <s v="ATENCION CIUDADANA Y COMUNICACIONES"/>
    <x v="4"/>
    <s v="COMUNICACION"/>
    <s v="CARLOS DAVID BELTRÁN QUINTERO: DIRECTOR DE HIDROCARBUROS - MINISTERIO DE MINAS Y ENERGIA"/>
    <s v="SI"/>
    <s v="CARLOS DAVID BELTRÁN QUINTERO: DIRECTOR DE HIDROCARBUROS - MINISTERIO DE MINAS Y ENERGIA"/>
    <s v="COMUNICACION"/>
    <d v="2016-10-04T09:50:57"/>
    <n v="45"/>
    <s v="ATENCION CIUDADANA Y COMUNICACIONES"/>
    <s v="PARTICIPACION CIUDADANA ANH COLOMBIA. ADMINISTRADOR"/>
    <s v=" "/>
    <d v="2016-08-01T14:59:54"/>
    <s v="PARTICIPACION CIUDADANA ANH COLOMBIA. ADMINISTRADOR"/>
    <s v="ATENCION CIUDADANA Y COMUNICACIONES"/>
    <s v="0"/>
    <x v="1"/>
    <x v="18"/>
    <x v="0"/>
  </r>
  <r>
    <n v="100588"/>
    <s v="GESTION EXITOSA"/>
    <s v="08"/>
    <s v="CORREO ELECTRONICO"/>
    <s v="R-641-2016-059986"/>
    <d v="2016-08-01T09:54:12"/>
    <s v="VICEPRESIDENCIA ADMINISTRATIVA Y FINANCIERA"/>
    <s v="ATENCION CIUDADANA Y COMUNICACIONES"/>
    <x v="2"/>
    <s v="SOLICITUD DE INFORMA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SOLICITUD DE INFORMACION"/>
    <d v="2016-08-16T09:54:12"/>
    <n v="10"/>
    <s v="ATENCION CIUDADANA Y COMUNICACIONES"/>
    <s v="PARTICIPACION CIUDADANA ANH COLOMBIA. ADMINISTRADOR"/>
    <s v="E-641-2016-096248 Id: 138091"/>
    <d v="2016-10-14T00:00:00"/>
    <s v="DONALDO ENRIQUE MEZA BOHORQUEZ. EXPERTO"/>
    <s v="GESTION DE REGALIAS Y DERECHOS ECONOMICOS"/>
    <n v="53"/>
    <x v="1"/>
    <x v="7"/>
    <x v="1"/>
  </r>
  <r>
    <n v="100785"/>
    <s v="GESTION EXITOSA"/>
    <s v="08"/>
    <s v="ENTREGA PERSONAL"/>
    <s v="R-641-2016-060124"/>
    <d v="2016-08-01T15:25:59"/>
    <s v="VICEPRESIDENCIA ADMINISTRATIVA Y FINANCIERA"/>
    <s v="ATENCION CIUDADANA Y COMUNICACIONES"/>
    <x v="0"/>
    <s v="TRASLADO DP R-641-2016-036936 ID 73185"/>
    <s v="JANNETHE LOPEZ CASTRO: . - PACIFIC STRATUS  ENERGY COLOMBIA CORP"/>
    <s v="SI"/>
    <s v="JANNETHE LOPEZ CASTRO: . - PACIFIC STRATUS  ENERGY COLOMBIA CORP"/>
    <s v="TRASLADO DP R-641-2016-036936 ID 73185"/>
    <d v="2016-08-08T15:25:59"/>
    <n v="5"/>
    <s v="ATENCION CIUDADANA Y COMUNICACIONES"/>
    <s v="PARTICIPACION CIUDADANA ANH COLOMBIA. ADMINISTRADOR"/>
    <s v=" "/>
    <d v="2016-08-02T08:27:41"/>
    <s v="PARTICIPACION CIUDADANA ANH COLOMBIA. ADMINISTRADOR"/>
    <s v="ATENCION CIUDADANA Y COMUNICACIONES"/>
    <s v="1"/>
    <x v="2"/>
    <x v="7"/>
    <x v="0"/>
  </r>
  <r>
    <n v="100850"/>
    <s v="GESTION EXITOSA"/>
    <s v="08"/>
    <s v="ENTREGA PERSONAL"/>
    <s v="R-641-2016-060163"/>
    <d v="2016-08-01T16:14:35"/>
    <s v="VICEPRESIDENCIA ADMINISTRATIVA Y FINANCIERA"/>
    <s v="ATENCION CIUDADANA Y COMUNICACIONES"/>
    <x v="3"/>
    <s v="DERECHO DE PETICION"/>
    <s v="MARCO FIDEL OCHOA LOPEZ: VEEDOR                                     Telefono:                                     Dirección: CRA 11 NO 13 05                                     Email: "/>
    <s v="SI"/>
    <s v="MARCO FIDEL OCHOA LOPEZ: VEEDOR                                     Telefono:                                     Dirección: CRA 11 NO 13 05                                     Email: "/>
    <s v="DERECHO DE PETICION"/>
    <d v="2016-08-23T16:14:35"/>
    <n v="15"/>
    <s v="ATENCION CIUDADANA Y COMUNICACIONES"/>
    <s v="PARTICIPACION CIUDADANA ANH COLOMBIA. ADMINISTRADOR"/>
    <s v=" "/>
    <d v="2016-08-11T09:23:48"/>
    <s v="PARTICIPACION CIUDADANA ANH COLOMBIA. ADMINISTRADOR"/>
    <s v="ATENCION CIUDADANA Y COMUNICACIONES"/>
    <s v="10"/>
    <x v="1"/>
    <x v="23"/>
    <x v="1"/>
  </r>
  <r>
    <n v="100982"/>
    <s v="GESTION EXITOSA"/>
    <s v="08"/>
    <s v="CORREO ELECTRONICO"/>
    <s v="R-641-2016-060210"/>
    <d v="2016-08-02T10:41:02"/>
    <s v="VICEPRESIDENCIA ADMINISTRATIVA Y FINANCIERA"/>
    <s v="ATENCION CIUDADANA Y COMUNICACIONES"/>
    <x v="1"/>
    <s v="SOLICITUD DE INFORMACION"/>
    <s v="MAYRA ALEJANDRA PINILLA SAENZ: CIUDADANO                                     Telefono:                                     Dirección: .                                     Email: MAYRAA.PINILLA@UROSARIO.EDU.CO"/>
    <s v="SI"/>
    <s v="MAYRA ALEJANDRA PINILLA SAENZ: CIUDADANO                                     Telefono:                                     Dirección: .                                     Email: MAYRAA.PINILLA@UROSARIO.EDU.CO"/>
    <s v="SOLICITUD DE INFORMACION"/>
    <d v="2016-08-17T10:41:02"/>
    <n v="10"/>
    <s v="ATENCION CIUDADANA Y COMUNICACIONES"/>
    <s v="PARTICIPACION CIUDADANA ANH COLOMBIA. ADMINISTRADOR"/>
    <s v=" E-641-2016-093059"/>
    <d v="2016-09-08T10:12:16"/>
    <s v="PARTICIPACION CIUDADANA ANH COLOMBIA. ADMINISTRADOR"/>
    <s v="ATENCION CIUDADANA Y COMUNICACIONES"/>
    <s v="37"/>
    <x v="1"/>
    <x v="2"/>
    <x v="1"/>
  </r>
  <r>
    <n v="100983"/>
    <s v="GESTION EXITOSA"/>
    <s v="08"/>
    <s v="CORREO ELECTRONICO"/>
    <s v="R-641-2016-060211"/>
    <d v="2016-08-02T10:42:43"/>
    <s v="VICEPRESIDENCIA ADMINISTRATIVA Y FINANCIERA"/>
    <s v="ATENCION CIUDADANA Y COMUNICACIONES"/>
    <x v="1"/>
    <s v="SOLICITUD DE INFORMACION"/>
    <s v="DANIEL CAMACHO PEREZ: .                                     Telefono:                                     Dirección: .                                     Email: DANIELCAPERE@HOTMAIL.COM"/>
    <s v="SI"/>
    <s v="DANIEL CAMACHO PEREZ: .                                     Telefono:                                     Dirección: .                                     Email: DANIELCAPERE@HOTMAIL.COM"/>
    <s v="SOLICITUD DE INFORMACION"/>
    <d v="2016-08-17T10:42:43"/>
    <n v="10"/>
    <s v="ATENCION CIUDADANA Y COMUNICACIONES"/>
    <s v="PARTICIPACION CIUDADANA ANH COLOMBIA. ADMINISTRADOR"/>
    <s v=" "/>
    <d v="2016-08-03T08:49:23"/>
    <s v="PARTICIPACION CIUDADANA ANH COLOMBIA. ADMINISTRADOR"/>
    <s v="ATENCION CIUDADANA Y COMUNICACIONES"/>
    <s v="1"/>
    <x v="1"/>
    <x v="33"/>
    <x v="1"/>
  </r>
  <r>
    <n v="100984"/>
    <s v="GESTION EXITOSA"/>
    <s v="08"/>
    <s v="CORREO ELECTRONICO"/>
    <s v="R-641-2016-060212"/>
    <d v="2016-08-02T10:44:04"/>
    <s v="VICEPRESIDENCIA ADMINISTRATIVA Y FINANCIERA"/>
    <s v="ATENCION CIUDADANA Y COMUNICACIONES"/>
    <x v="1"/>
    <s v="SOLICITUD DE INFORMACION"/>
    <s v="MARTHA DONNY MOSQUERA MURCIA: .                                     Telefono:                                     Dirección: .                                     Email: "/>
    <s v="SI"/>
    <s v="MARTHA DONNY MOSQUERA MURCIA: .                                     Telefono:                                     Dirección: .                                     Email: "/>
    <s v="SOLICITUD DE INFORMACION"/>
    <d v="2016-08-17T10:44:04"/>
    <n v="10"/>
    <s v="ATENCION CIUDADANA Y COMUNICACIONES"/>
    <s v="PARTICIPACION CIUDADANA ANH COLOMBIA. ADMINISTRADOR"/>
    <s v=" "/>
    <d v="2016-08-18T14:46:15"/>
    <s v="PARTICIPACION CIUDADANA ANH COLOMBIA. ADMINISTRADOR"/>
    <s v="ATENCION CIUDADANA Y COMUNICACIONES"/>
    <s v="16"/>
    <x v="14"/>
    <x v="2"/>
    <x v="1"/>
  </r>
  <r>
    <n v="100986"/>
    <s v="GESTION EXITOSA"/>
    <s v="08"/>
    <s v="ENTREGA PERSONAL"/>
    <s v="R-641-2016-060213"/>
    <d v="2016-08-02T10:45:45"/>
    <s v="VICEPRESIDENCIA ADMINISTRATIVA Y FINANCIERA"/>
    <s v="ATENCION CIUDADANA Y COMUNICACIONES"/>
    <x v="1"/>
    <s v="El suscrito,funcionario del Incoder en Liquidacion fui informado mediante el oficio N°20162135962de la supresion del empleo CONDUCTOR MECANICO CODIGO 4103 GRADO 19,el cual ostento en carrera administrativa y cual vengo desempeñando en la entidad,colocandome en la disyuntiva de elegir entre la indemnizacion o reincorporacion en otra entidad,del sector publico.Motivo por el cual solicito se revise en su planta global de personal si existe una vacante igual o equivalente a dicho empleo para asi solicitar la reincorporacion ante la CNSC.Agradesco su colaboracion,gracias .GUILLERMO ALFREDO MAYORGA PUENTESC.C. 79623617 Datos Firmante: Nombres: ANONIMO, Teléfono: , Dirección: , Cargo: , Email :"/>
    <s v="ANONIMO:                                      Telefono:                                     Dirección:                                      Email: "/>
    <s v="SI"/>
    <s v="ANONIMO:                                      Telefono:                                     Dirección:                                      Email: "/>
    <s v="El suscrito,funcionario del Incoder en Liquidacion fui informado mediante el oficio N°20162135962de la supresion del empleo CONDUCTOR MECANICO CODIGO 4103 GRADO 19,el cual ostento en carrera administrativa y cual vengo desempeñando en la entidad,colocandome en la disyuntiva de elegir entre la indemnizacion o reincorporacion en otra entidad,del sector publico.Motivo por el cual solicito se revise en su planta global de personal si existe una vacante igual o equivalente a dicho empleo para asi solicitar la reincorporacion ante la CNSC.Agradesco su colaboracion,gracias .GUILLERMO ALFREDO MAYORGA PUENTESC.C. 79623617 Datos Firmante: Nombres: ANONIMO, Teléfono: , Dirección: , Cargo: , Email :"/>
    <d v="2016-08-16T10:45:45"/>
    <n v="10"/>
    <s v="ATENCION CIUDADANA Y COMUNICACIONES"/>
    <s v="PARTICIPACION CIUDADANA ANH COLOMBIA. ADMINISTRADOR"/>
    <s v=" E-641-2016-094354, E-641-2016-094355"/>
    <d v="2016-09-21T16:16:20"/>
    <s v="PARTICIPACION CIUDADANA ANH COLOMBIA. ADMINISTRADOR"/>
    <s v="ATENCION CIUDADANA Y COMUNICACIONES"/>
    <s v="50"/>
    <x v="14"/>
    <x v="18"/>
    <x v="1"/>
  </r>
  <r>
    <n v="101002"/>
    <s v="GESTION EXITOSA"/>
    <s v="08"/>
    <s v="ENTREGA PERSONAL"/>
    <s v="R-641-2016-060222"/>
    <d v="2016-08-02T11:20:01"/>
    <s v="VICEPRESIDENCIA ADMINISTRATIVA Y FINANCIERA"/>
    <s v="ATENCION CIUDADANA Y COMUNICACIONES"/>
    <x v="3"/>
    <s v="DERECHO DE PETICION CONTRATO E&amp;P 014 DE 2006"/>
    <s v="GIOVANNY VASQUEZ:  - GLENCORE E&amp;P  COLOMBIA LTD"/>
    <s v="SI"/>
    <s v="GIOVANNY VASQUEZ:  - GLENCORE E&amp;P  COLOMBIA LTD"/>
    <s v="DERECHO DE PETICION CONTRATO E&amp;P 014 DE 2006"/>
    <d v="2016-08-24T11:20:01"/>
    <n v="15"/>
    <s v="ATENCION CIUDADANA Y COMUNICACIONES"/>
    <s v="PARTICIPACION CIUDADANA ANH COLOMBIA. ADMINISTRADOR"/>
    <s v=" , E-641-2016-092465"/>
    <d v="2016-09-01T09:32:12"/>
    <s v="FERNANDO  CRUZ CORTES. ANALISTA"/>
    <s v="VICEPRESIDENCIA PROMOCION Y ASIGNACION DE AREAS"/>
    <s v="30"/>
    <x v="3"/>
    <x v="37"/>
    <x v="1"/>
  </r>
  <r>
    <n v="101096"/>
    <s v="GESTION EXITOSA"/>
    <s v="08"/>
    <s v="ENTREGA PERSONAL"/>
    <s v="R-641-2016-060287"/>
    <d v="2016-08-02T15:32:48"/>
    <s v="VICEPRESIDENCIA ADMINISTRATIVA Y FINANCIERA"/>
    <s v="ATENCION CIUDADANA Y COMUNICACIONES"/>
    <x v="3"/>
    <s v="CONTRATO E&amp;P NOGAL DERECHO DE PETICION"/>
    <s v="SUN DONGFANG: REPRESENTANTE - EMERALD ENERGY"/>
    <s v="SI"/>
    <s v="SUN DONGFANG: REPRESENTANTE - EMERALD ENERGY"/>
    <s v="CONTRATO E&amp;P NOGAL DERECHO DE PETICION"/>
    <d v="2016-08-24T15:32:48"/>
    <n v="15"/>
    <s v="ATENCION CIUDADANA Y COMUNICACIONES"/>
    <s v="PARTICIPACION CIUDADANA ANH COLOMBIA. ADMINISTRADOR"/>
    <s v=" "/>
    <d v="2016-08-03T07:21:18"/>
    <s v="PARTICIPACION CIUDADANA ANH COLOMBIA. ADMINISTRADOR"/>
    <s v="ATENCION CIUDADANA Y COMUNICACIONES"/>
    <s v="1"/>
    <x v="3"/>
    <x v="0"/>
    <x v="0"/>
  </r>
  <r>
    <n v="101484"/>
    <s v="GESTION EXITOSA"/>
    <s v="08"/>
    <s v="ENTREGA PERSONAL"/>
    <s v="R-641-2016-060417"/>
    <d v="2016-08-03T14:08:02"/>
    <s v="VICEPRESIDENCIA ADMINISTRATIVA Y FINANCIERA"/>
    <s v="ATENCION CIUDADANA Y COMUNICACIONES"/>
    <x v="1"/>
    <s v="SOLICITUD DE INFORMACION"/>
    <s v="WILFRIDO SEGURA: COORDINADOR AMBIENTAL - CONSULTORES UNIDOS S.A"/>
    <s v="SI"/>
    <s v="WILFRIDO SEGURA: COORDINADOR AMBIENTAL - CONSULTORES UNIDOS S.A"/>
    <s v="SOLICITUD DE INFORMACION"/>
    <d v="2016-08-18T14:08:02"/>
    <n v="10"/>
    <s v="ATENCION CIUDADANA Y COMUNICACIONES"/>
    <s v="PARTICIPACION CIUDADANA ANH COLOMBIA. ADMINISTRADOR"/>
    <s v=" "/>
    <d v="2016-08-11T15:50:02"/>
    <s v="PARTICIPACION CIUDADANA ANH COLOMBIA. ADMINISTRADOR"/>
    <s v="ATENCION CIUDADANA Y COMUNICACIONES"/>
    <s v="8"/>
    <x v="6"/>
    <x v="33"/>
    <x v="1"/>
  </r>
  <r>
    <n v="101664"/>
    <s v="GESTION EXITOSA"/>
    <s v="08"/>
    <s v="CORREO ELECTRONICO"/>
    <s v="R-641-2016-060486"/>
    <d v="2016-08-04T09:18:03"/>
    <s v="VICEPRESIDENCIA ADMINISTRATIVA Y FINANCIERA"/>
    <s v="ATENCION CIUDADANA Y COMUNICACIONES"/>
    <x v="2"/>
    <s v="SOLICITUD"/>
    <s v="DORYS STELLA GUTIERREZ: . - CORPORACION DEFENSORA DEL AGUA"/>
    <s v="SI"/>
    <s v="DORYS STELLA GUTIERREZ: . - CORPORACION DEFENSORA DEL AGUA"/>
    <s v="SOLICITUD"/>
    <d v="2016-08-19T09:18:03"/>
    <n v="10"/>
    <s v="ATENCION CIUDADANA Y COMUNICACIONES"/>
    <s v="PARTICIPACION CIUDADANA ANH COLOMBIA. ADMINISTRADOR"/>
    <s v=" "/>
    <d v="2016-08-22T09:14:14"/>
    <s v="STEFANIA JIMENEZ CANIZALES. CONTRATISTA"/>
    <s v="GERENCIA DE SEGURIDAD, COMUNIDADES Y MEDIO AMBIENTE"/>
    <s v="18"/>
    <x v="15"/>
    <x v="7"/>
    <x v="1"/>
  </r>
  <r>
    <n v="101668"/>
    <s v="GESTION EXITOSA"/>
    <s v="08"/>
    <s v="CORREO ELECTRONICO"/>
    <s v="R-641-2016-060488"/>
    <d v="2016-08-04T09:24:24"/>
    <s v="VICEPRESIDENCIA ADMINISTRATIVA Y FINANCIERA"/>
    <s v="ATENCION CIUDADANA Y COMUNICACIONES"/>
    <x v="2"/>
    <s v="SOLICITUD INFORMACION"/>
    <s v="MAURICIO BORDA: .                                     Telefono:                                     Dirección: SIN                                     Email: MAURICIOA132@HOTMAIL.COM"/>
    <s v="SI"/>
    <s v="MAURICIO BORDA: .                                     Telefono:                                     Dirección: SIN                                     Email: MAURICIOA132@HOTMAIL.COM"/>
    <s v="SOLICITUD INFORMACION"/>
    <d v="2016-08-19T09:24:24"/>
    <n v="10"/>
    <s v="ATENCION CIUDADANA Y COMUNICACIONES"/>
    <s v="PARTICIPACION CIUDADANA ANH COLOMBIA. ADMINISTRADOR"/>
    <s v=" "/>
    <d v="2016-08-10T12:49:18"/>
    <s v="PARTICIPACION CIUDADANA ANH COLOMBIA. ADMINISTRADOR"/>
    <s v="ATENCION CIUDADANA Y COMUNICACIONES"/>
    <s v="6"/>
    <x v="14"/>
    <x v="15"/>
    <x v="1"/>
  </r>
  <r>
    <n v="101669"/>
    <s v="GESTION EXITOSA"/>
    <s v="08"/>
    <s v="CORREO ELECTRONICO"/>
    <s v="R-641-2016-060489"/>
    <d v="2016-08-04T09:26:25"/>
    <s v="VICEPRESIDENCIA ADMINISTRATIVA Y FINANCIERA"/>
    <s v="ATENCION CIUDADANA Y COMUNICACIONES"/>
    <x v="2"/>
    <s v="SOLICITUD"/>
    <s v="BENJAMIN VENEGAS: .                                     Telefono:                                     Dirección: .                                     Email: BVENEGAS@ECONOMETRIA.COM"/>
    <s v="SI"/>
    <s v="BENJAMIN VENEGAS: .                                     Telefono:                                     Dirección: .                                     Email: BVENEGAS@ECONOMETRIA.COM"/>
    <s v="SOLICITUD"/>
    <d v="2016-08-19T09:26:25"/>
    <n v="10"/>
    <s v="ATENCION CIUDADANA Y COMUNICACIONES"/>
    <s v="PARTICIPACION CIUDADANA ANH COLOMBIA. ADMINISTRADOR"/>
    <s v=" E-641-2016-094314"/>
    <d v="2016-09-21T15:15:19"/>
    <s v="EDGAR EMILIO RODRIGUEZ BASTIDAS. EXPERTO"/>
    <s v="GERENCIA DE SEGURIDAD, COMUNIDADES Y MEDIO AMBIENTE"/>
    <s v="48"/>
    <x v="2"/>
    <x v="2"/>
    <x v="1"/>
  </r>
  <r>
    <n v="101698"/>
    <s v="GESTION EXITOSA"/>
    <s v="08"/>
    <s v="ENTREGA PERSONAL"/>
    <s v="R-641-2016-060513"/>
    <d v="2016-08-04T10:47:19"/>
    <s v="VICEPRESIDENCIA ADMINISTRATIVA Y FINANCIERA"/>
    <s v="ATENCION CIUDADANA Y COMUNICACIONES"/>
    <x v="2"/>
    <s v="SOLICITUD INFORMACION"/>
    <s v="ALCALDIA MUNICIPAL DE OPORAPA HUILA:                                      Telefono:                                     Dirección: PALACIO MUNICIPAL                                     Email: "/>
    <s v="SI"/>
    <s v="ALCALDIA MUNICIPAL DE OPORAPA HUILA:                                      Telefono:                                     Dirección: PALACIO MUNICIPAL                                     Email: "/>
    <s v="SOLICITUD INFORMACION"/>
    <d v="2016-08-19T10:47:19"/>
    <n v="10"/>
    <s v="ATENCION CIUDADANA Y COMUNICACIONES"/>
    <s v="PARTICIPACION CIUDADANA ANH COLOMBIA. ADMINISTRADOR"/>
    <s v=" "/>
    <d v="2016-08-09T11:30:17"/>
    <s v="PARTICIPACION CIUDADANA ANH COLOMBIA. ADMINISTRADOR"/>
    <s v="ATENCION CIUDADANA Y COMUNICACIONES"/>
    <s v="5"/>
    <x v="16"/>
    <x v="38"/>
    <x v="1"/>
  </r>
  <r>
    <n v="101703"/>
    <s v="GESTION EXITOSA"/>
    <s v="08"/>
    <s v="EMPRESA DE MENSAJERIA "/>
    <s v="R-641-2016-060516"/>
    <d v="2016-08-04T10:55:55"/>
    <s v="VICEPRESIDENCIA ADMINISTRATIVA Y FINANCIERA"/>
    <s v="ATENCION CIUDADANA Y COMUNICACIONES"/>
    <x v="1"/>
    <s v="SOLICITUD INFORMACION"/>
    <s v="ALVARO ECHEVERRY LONDOÑA: DIRECTOR - MINISTERIO DEL  INTERIOR"/>
    <s v="SI"/>
    <s v="ALVARO ECHEVERRY LONDOÑA: DIRECTOR - MINISTERIO DEL  INTERIOR"/>
    <s v="SOLICITUD INFORMACION"/>
    <d v="2016-08-19T10:55:55"/>
    <n v="10"/>
    <s v="ATENCION CIUDADANA Y COMUNICACIONES"/>
    <s v="PARTICIPACION CIUDADANA ANH COLOMBIA. ADMINISTRADOR"/>
    <s v=" E-641-2016-093051, E-641-2016-093053"/>
    <d v="2016-09-08T09:56:38"/>
    <s v="LENNI CAROLINA RINCON SANCHEZ. CONTRATISTA"/>
    <s v="GERENCIA DE SEGURIDAD, COMUNIDADES Y MEDIO AMBIENTE"/>
    <s v="35"/>
    <x v="3"/>
    <x v="24"/>
    <x v="1"/>
  </r>
  <r>
    <n v="101705"/>
    <s v="GESTION EXITOSA"/>
    <s v="08"/>
    <s v="EMPRESA DE MENSAJERIA "/>
    <s v="R-641-2016-060518"/>
    <d v="2016-08-04T11:00:33"/>
    <s v="VICEPRESIDENCIA ADMINISTRATIVA Y FINANCIERA"/>
    <s v="ATENCION CIUDADANA Y COMUNICACIONES"/>
    <x v="2"/>
    <s v="SOLICITUD"/>
    <s v="ANGELICA MARIA GAONA: DEFENSORA - DEFENSORIA DEL PUEBLO REGIONAL MAGDALENA MEDIO"/>
    <s v="SI"/>
    <s v="ANGELICA MARIA GAONA: DEFENSORA - DEFENSORIA DEL PUEBLO REGIONAL MAGDALENA MEDIO"/>
    <s v="SOLICITUD"/>
    <d v="2016-08-19T11:00:33"/>
    <n v="10"/>
    <s v="ATENCION CIUDADANA Y COMUNICACIONES"/>
    <s v="PARTICIPACION CIUDADANA ANH COLOMBIA. ADMINISTRADOR"/>
    <s v=" E-641-2016-093044"/>
    <d v="2016-09-08T09:18:05"/>
    <s v="LAURA PAOLA GONZALEZ IRIARTE. EXPERTO"/>
    <s v="GERENCIA DE SEGURIDAD, COMUNIDADES Y MEDIO AMBIENTE"/>
    <s v="35"/>
    <x v="17"/>
    <x v="7"/>
    <x v="1"/>
  </r>
  <r>
    <n v="101706"/>
    <s v="GESTION EXITOSA"/>
    <s v="08"/>
    <s v="EMPRESA DE MENSAJERIA "/>
    <s v="R-641-2016-060519"/>
    <d v="2016-08-04T11:01:45"/>
    <s v="VICEPRESIDENCIA ADMINISTRATIVA Y FINANCIERA"/>
    <s v="ATENCION CIUDADANA Y COMUNICACIONES"/>
    <x v="2"/>
    <s v="SOLICITUD INFORMACION"/>
    <s v="MARTHA LUCIA RODRIGUEZ: COORDINADOR GRUPO DE ENLACE - MINISTERIO DE MINAS Y ENERGIA"/>
    <s v="SI"/>
    <s v="MARTHA LUCIA RODRIGUEZ: COORDINADOR GRUPO DE ENLACE - MINISTERIO DE MINAS Y ENERGIA"/>
    <s v="SOLICITUD INFORMACION"/>
    <d v="2016-08-19T11:01:45"/>
    <n v="10"/>
    <s v="ATENCION CIUDADANA Y COMUNICACIONES"/>
    <s v="PARTICIPACION CIUDADANA ANH COLOMBIA. ADMINISTRADOR"/>
    <s v=" "/>
    <d v="2016-08-10T08:47:34"/>
    <s v="PARTICIPACION CIUDADANA ANH COLOMBIA. ADMINISTRADOR"/>
    <s v="ATENCION CIUDADANA Y COMUNICACIONES"/>
    <s v="6"/>
    <x v="18"/>
    <x v="22"/>
    <x v="0"/>
  </r>
  <r>
    <n v="101856"/>
    <s v="GESTION EXITOSA"/>
    <s v="08"/>
    <s v="ENTREGA PERSONAL"/>
    <s v="R-641-2016-060571"/>
    <d v="2016-08-04T15:19:12"/>
    <s v="VICEPRESIDENCIA ADMINISTRATIVA Y FINANCIERA"/>
    <s v="ATENCION CIUDADANA Y COMUNICACIONES"/>
    <x v="1"/>
    <s v="solicitar  cita para informacion universitaria la cual debe ser presencial, la persona que solicita la cita es sordmuda por lo que es necesario contar con alguien que nos de la informacion por lenguaje de señas. La informacion es relacionada con el impacto ambiental y el rol de la agencia frente a las petroleras.  Datos Firmante: Nombres: ANONIMO, Teléfono: , Dirección: , Cargo: , Email :"/>
    <s v="ANONIMO:                                      Telefono:                                     Dirección:                                      Email: "/>
    <s v="SI"/>
    <s v="ANONIMO:                                      Telefono:                                     Dirección:                                      Email: "/>
    <s v="solicitar  cita para informacion universitaria la cual debe ser presencial, la persona que solicita la cita es sordmuda por lo que es necesario contar con alguien que nos de la informacion por lenguaje de señas. La informacion es relacionada con el impacto ambiental y el rol de la agencia frente a las petroleras.  Datos Firmante: Nombres: ANONIMO, Teléfono: , Dirección: , Cargo: , Email :"/>
    <d v="2016-08-18T15:19:12"/>
    <n v="10"/>
    <s v="ATENCION CIUDADANA Y COMUNICACIONES"/>
    <s v="PARTICIPACION CIUDADANA ANH COLOMBIA. ADMINISTRADOR"/>
    <s v=" E-641-2016-093042"/>
    <d v="2016-09-08T09:11:33"/>
    <s v="LAURA PAOLA GONZALEZ IRIARTE. EXPERTO"/>
    <s v="GERENCIA DE SEGURIDAD, COMUNIDADES Y MEDIO AMBIENTE"/>
    <s v="35"/>
    <x v="1"/>
    <x v="28"/>
    <x v="1"/>
  </r>
  <r>
    <n v="102020"/>
    <s v="GESTION EXITOSA"/>
    <s v="08"/>
    <s v="EMPRESA DE MENSAJERIA "/>
    <s v="R-641-2016-060625"/>
    <d v="2016-08-05T08:38:58"/>
    <s v="VICEPRESIDENCIA ADMINISTRATIVA Y FINANCIERA"/>
    <s v="ATENCION CIUDADANA Y COMUNICACIONES"/>
    <x v="3"/>
    <s v="DERECHO DE PETICION DE INFORMACION"/>
    <s v="ALCALDIA MUNICIPAL DE SONSON ANTIOQUIA:                                       Telefono:                                     Dirección: PALACIO MUNICIPAL                                     Email:  "/>
    <s v="SI"/>
    <s v="ALCALDIA MUNICIPAL DE SONSON ANTIOQUIA:                                       Telefono:                                     Dirección: PALACIO MUNICIPAL                                     Email:  "/>
    <s v="DERECHO DE PETICION DE INFORMACION"/>
    <d v="2016-08-29T08:38:58"/>
    <n v="15"/>
    <s v="ATENCION CIUDADANA Y COMUNICACIONES"/>
    <s v="PARTICIPACION CIUDADANA ANH COLOMBIA. ADMINISTRADOR"/>
    <s v=" E-641-2016-092476, E-641-2016-093037, E-641-2016-095059"/>
    <d v="2016-09-30T10:28:16"/>
    <s v="CONSUELO BEJARANO ALMONACID. GERENCIA DE PROYECTOS O FUNCIONAL"/>
    <s v="GESTION DE REGALIAS Y DERECHOS ECONOMICOS"/>
    <s v="56"/>
    <x v="7"/>
    <x v="23"/>
    <x v="1"/>
  </r>
  <r>
    <n v="102021"/>
    <s v="GESTION EXITOSA"/>
    <s v="08"/>
    <s v="ENTREGA PERSONAL"/>
    <s v="R-641-2016-060626"/>
    <d v="2016-08-05T08:43:34"/>
    <s v="VICEPRESIDENCIA ADMINISTRATIVA Y FINANCIERA"/>
    <s v="ATENCION CIUDADANA Y COMUNICACIONES"/>
    <x v="2"/>
    <s v="SOLICITUD"/>
    <s v="ALBERTO CONTRERAS: REPRESENTANTE - RED DE CONTROL SOCIAL Y ASESORIA  A VEEDURIAS - DERECHOS HUMANOS Y MEDIO AMBIENTE"/>
    <s v="SI"/>
    <s v="ALBERTO CONTRERAS: REPRESENTANTE - RED DE CONTROL SOCIAL Y ASESORIA  A VEEDURIAS - DERECHOS HUMANOS Y MEDIO AMBIENTE"/>
    <s v="SOLICITUD"/>
    <d v="2016-08-22T08:43:34"/>
    <n v="10"/>
    <s v="ATENCION CIUDADANA Y COMUNICACIONES"/>
    <s v="PARTICIPACION CIUDADANA ANH COLOMBIA. ADMINISTRADOR"/>
    <s v=" E-641-2016-093035"/>
    <d v="2016-09-08T08:19:59"/>
    <s v="LAURA PAOLA GONZALEZ IRIARTE. EXPERTO"/>
    <s v="GERENCIA DE SEGURIDAD, COMUNIDADES Y MEDIO AMBIENTE"/>
    <s v="34"/>
    <x v="3"/>
    <x v="7"/>
    <x v="1"/>
  </r>
  <r>
    <n v="102033"/>
    <s v="GESTION EXITOSA"/>
    <s v="08"/>
    <s v="EMPRESA DE MENSAJERIA "/>
    <s v="R-641-2016-060635"/>
    <d v="2016-08-05T09:06:12"/>
    <s v="VICEPRESIDENCIA ADMINISTRATIVA Y FINANCIERA"/>
    <s v="ATENCION CIUDADANA Y COMUNICACIONES"/>
    <x v="2"/>
    <s v="RESPUESTA A SOLICITUD  ANH-R-641-2016-038182"/>
    <s v="PARQUES NACIONALES NATURALES DE COLOMBIA:                                      Telefono: 3532400                                    Dirección: CALLE 74 NO. 11-71                                     Email: "/>
    <s v="SI"/>
    <s v="PARQUES NACIONALES NATURALES DE COLOMBIA:                                      Telefono: 3532400                                    Dirección: CALLE 74 NO. 11-71                                     Email: "/>
    <s v="RESPUESTA A SOLICITUD  ANH-R-641-2016-038182"/>
    <d v="2016-08-22T09:06:12"/>
    <n v="10"/>
    <s v="ATENCION CIUDADANA Y COMUNICACIONES"/>
    <s v="PARTICIPACION CIUDADANA ANH COLOMBIA. ADMINISTRADOR"/>
    <s v=" "/>
    <d v="2016-08-05T10:23:11"/>
    <s v="PARTICIPACION CIUDADANA ANH COLOMBIA. ADMINISTRADOR"/>
    <s v="ATENCION CIUDADANA Y COMUNICACIONES"/>
    <s v="0"/>
    <x v="3"/>
    <x v="7"/>
    <x v="0"/>
  </r>
  <r>
    <n v="102084"/>
    <s v="GESTION EXITOSA"/>
    <s v="08"/>
    <s v="CORREO ELECTRONICO"/>
    <s v="R-641-2016-060653"/>
    <d v="2016-08-05T10:19:31"/>
    <s v="VICEPRESIDENCIA ADMINISTRATIVA Y FINANCIERA"/>
    <s v="ATENCION CIUDADANA Y COMUNICACIONES"/>
    <x v="0"/>
    <s v="TRASLADO DERECHO DE PETICION"/>
    <s v="JAVIER ALVAREZ: ALCALDE - ALCALDIA MUNICIPAL DE TAURAMENA"/>
    <s v="SI"/>
    <s v="JAVIER ALVAREZ: ALCALDE - ALCALDIA MUNICIPAL DE TAURAMENA"/>
    <s v="TRASLADO DERECHO DE PETICION"/>
    <d v="2016-08-22T10:19:31"/>
    <n v="10"/>
    <s v="ATENCION CIUDADANA Y COMUNICACIONES"/>
    <s v="PARTICIPACION CIUDADANA ANH COLOMBIA. ADMINISTRADOR"/>
    <s v="radicado de respuesta 136117"/>
    <d v="2016-10-07T00:00:00"/>
    <s v="JORGE ALBERTO VALBUENA MADERO. CONTRATISTA"/>
    <s v="GERENCIA DE RESERVAS Y OPERACIONES"/>
    <s v="63"/>
    <x v="2"/>
    <x v="28"/>
    <x v="0"/>
  </r>
  <r>
    <n v="102371"/>
    <s v="GESTION EXITOSA"/>
    <s v="08"/>
    <s v="ENTREGA PERSONAL"/>
    <s v="R-641-2016-060791"/>
    <d v="2016-08-05T15:48:49"/>
    <s v="VICEPRESIDENCIA ADMINISTRATIVA Y FINANCIERA"/>
    <s v="ATENCION CIUDADANA Y COMUNICACIONES"/>
    <x v="2"/>
    <s v="SOLICITUD DE VINCULACION"/>
    <s v="LUIS ENRIQUE ACERO:                                      Telefono:                                     Dirección: CALLE 129 N° 54-75 IR. 8 APTO 303                                     Email: "/>
    <s v="SI"/>
    <s v="LUIS ENRIQUE ACERO:                                      Telefono:                                     Dirección: CALLE 129 N° 54-75 IR. 8 APTO 303                                     Email: "/>
    <s v="SOLICITUD DE VINCULACION"/>
    <d v="2016-08-22T15:48:49"/>
    <n v="10"/>
    <s v="ATENCION CIUDADANA Y COMUNICACIONES"/>
    <s v="PARTICIPACION CIUDADANA ANH COLOMBIA. ADMINISTRADOR"/>
    <s v=" "/>
    <d v="2016-08-08T08:15:58"/>
    <s v="PARTICIPACION CIUDADANA ANH COLOMBIA. ADMINISTRADOR"/>
    <s v="ATENCION CIUDADANA Y COMUNICACIONES"/>
    <s v="3"/>
    <x v="1"/>
    <x v="18"/>
    <x v="1"/>
  </r>
  <r>
    <n v="102556"/>
    <s v="GESTION EXITOSA"/>
    <s v="08"/>
    <s v="EMPRESA DE MENSAJERIA "/>
    <s v="R-641-2016-060832"/>
    <d v="2016-08-08T09:00:19"/>
    <s v="VICEPRESIDENCIA ADMINISTRATIVA Y FINANCIERA"/>
    <s v="ATENCION CIUDADANA Y COMUNICACIONES"/>
    <x v="2"/>
    <s v="SOLICITUD DE CONCEPTO PROYECTO DE LEY NO 33 DE 2016 CAMARA PLOMO"/>
    <s v="MARTHA LUCIA RODRIGUEZ: COORDINADORA - MINISTERIO DE MINAS Y ENERGIA"/>
    <s v="SI"/>
    <s v="MARTHA LUCIA RODRIGUEZ: COORDINADORA - MINISTERIO DE MINAS Y ENERGIA"/>
    <s v="SOLICITUD DE CONCEPTO PROYECTO DE LEY NO 33 DE 2016 CAMARA PLOMO"/>
    <d v="2016-08-23T09:00:19"/>
    <n v="10"/>
    <s v="ATENCION CIUDADANA Y COMUNICACIONES"/>
    <s v="PARTICIPACION CIUDADANA ANH COLOMBIA. ADMINISTRADOR"/>
    <s v=" E-641-2016-092326"/>
    <d v="2016-08-30T14:37:00"/>
    <s v="PARTICIPACION CIUDADANA ANH COLOMBIA. ADMINISTRADOR"/>
    <s v="ATENCION CIUDADANA Y COMUNICACIONES"/>
    <s v="22"/>
    <x v="1"/>
    <x v="22"/>
    <x v="0"/>
  </r>
  <r>
    <n v="102558"/>
    <s v="GESTION EXITOSA"/>
    <s v="08"/>
    <s v="EMPRESA DE MENSAJERIA "/>
    <s v="R-641-2016-060833"/>
    <d v="2016-08-08T09:01:47"/>
    <s v="VICEPRESIDENCIA ADMINISTRATIVA Y FINANCIERA"/>
    <s v="ATENCION CIUDADANA Y COMUNICACIONES"/>
    <x v="2"/>
    <s v="SOLICITUD DE CONCEPTO PROYECTO DE LEY NO 54 DE 2016 SENADO CAMBIO CLIMATICO"/>
    <s v="MARTHA LUCIA RODRIGUEZ: COORDINADORA - MINISTERIO DE MINAS Y ENERGIA"/>
    <s v="SI"/>
    <s v="MARTHA LUCIA RODRIGUEZ: COORDINADORA - MINISTERIO DE MINAS Y ENERGIA"/>
    <s v="SOLICITUD DE CONCEPTO PROYECTO DE LEY NO 54 DE 2016 SENADO CAMBIO CLIMATICO"/>
    <d v="2016-08-23T09:01:47"/>
    <n v="10"/>
    <s v="ATENCION CIUDADANA Y COMUNICACIONES"/>
    <s v="PARTICIPACION CIUDADANA ANH COLOMBIA. ADMINISTRADOR"/>
    <s v=" E-431-2016-093519"/>
    <d v="2016-09-13T15:00:46"/>
    <s v="BORIS ERNESTO MONROY DELGADO. GESTOR"/>
    <s v="GERENCIA DE SEGURIDAD, COMUNIDADES Y MEDIO AMBIENTE"/>
    <s v="36"/>
    <x v="1"/>
    <x v="22"/>
    <x v="1"/>
  </r>
  <r>
    <n v="102652"/>
    <s v="GESTION EXITOSA"/>
    <s v="08"/>
    <s v="ENTREGA PERSONAL"/>
    <s v="R-641-2016-060859"/>
    <d v="2016-08-08T11:08:56"/>
    <s v="VICEPRESIDENCIA ADMINISTRATIVA Y FINANCIERA"/>
    <s v="ATENCION CIUDADANA Y COMUNICACIONES"/>
    <x v="3"/>
    <s v="DERECHO DE PETICION"/>
    <s v="JORGE  ALBERTO ARIAS HERNANDEZ:                                      Telefono:                                     Dirección: CALLE 213 N° 114-10 MANZZANA 6 CASA 16                                     Email: jorgealbertoarias@hotmail.com"/>
    <s v="SI"/>
    <s v="JORGE  ALBERTO ARIAS HERNANDEZ:                                      Telefono:                                     Dirección: CALLE 213 N° 114-10 MANZZANA 6 CASA 16                                     Email: jorgealbertoarias@hotmail.com"/>
    <s v="DERECHO DE PETICION"/>
    <d v="2016-08-30T11:08:56"/>
    <n v="15"/>
    <s v="ATENCION CIUDADANA Y COMUNICACIONES"/>
    <s v="PARTICIPACION CIUDADANA ANH COLOMBIA. ADMINISTRADOR"/>
    <s v=" E-641-2016-093608"/>
    <d v="2016-09-14T11:38:30"/>
    <s v="MICHAEL JHOAN BAUTISTA RODRIGUEZ. CONTRATISTA"/>
    <s v="ATENCION CIUDADANA Y COMUNICACIONES"/>
    <s v="37"/>
    <x v="14"/>
    <x v="19"/>
    <x v="1"/>
  </r>
  <r>
    <n v="102654"/>
    <s v="GESTION EXITOSA"/>
    <s v="08"/>
    <s v="ENTREGA PERSONAL"/>
    <s v="R-641-2016-060860"/>
    <d v="2016-08-08T11:10:41"/>
    <s v="VICEPRESIDENCIA ADMINISTRATIVA Y FINANCIERA"/>
    <s v="ATENCION CIUDADANA Y COMUNICACIONES"/>
    <x v="3"/>
    <s v="DERECHO DE PETICION"/>
    <s v="JORGE  ALBERTO ARIAS HERNANDEZ:                                      Telefono:                                     Dirección: CALLE 213 N° 114-10 MANZZANA 6 CASA 16                                     Email: jorgealbertoarias@hotmail.com"/>
    <s v="SI"/>
    <s v="JORGE  ALBERTO ARIAS HERNANDEZ:                                      Telefono:                                     Dirección: CALLE 213 N° 114-10 MANZZANA 6 CASA 16                                     Email: jorgealbertoarias@hotmail.com"/>
    <s v="DERECHO DE PETICION"/>
    <d v="2016-08-30T11:10:41"/>
    <n v="15"/>
    <s v="ATENCION CIUDADANA Y COMUNICACIONES"/>
    <s v="PARTICIPACION CIUDADANA ANH COLOMBIA. ADMINISTRADOR"/>
    <s v=" E-641-2016-093611"/>
    <d v="2016-09-14T11:41:26"/>
    <s v="MICHAEL JHOAN BAUTISTA RODRIGUEZ. CONTRATISTA"/>
    <s v="ATENCION CIUDADANA Y COMUNICACIONES"/>
    <s v="37"/>
    <x v="1"/>
    <x v="39"/>
    <x v="1"/>
  </r>
  <r>
    <n v="102692"/>
    <s v="GESTION EXITOSA"/>
    <s v="08"/>
    <s v="CORREO ELECTRONICO"/>
    <s v="R-641-2016-060871"/>
    <d v="2016-08-08T12:03:19"/>
    <s v="VICEPRESIDENCIA ADMINISTRATIVA Y FINANCIERA"/>
    <s v="ATENCION CIUDADANA Y COMUNICACIONES"/>
    <x v="1"/>
    <s v="SOLICITUD DE CONCEPTO PROYECTO DE LEY ORGANICA"/>
    <s v="MINISTERIO DE MINAS Y ENERGIA:                                      Telefono: 2200300                                    Dirección: CALLE 43 NO. 57-31 CAN                                     Email: menergia@minminas.gov.co"/>
    <s v="SI"/>
    <s v="MINISTERIO DE MINAS Y ENERGIA:                                      Telefono: 2200300                                    Dirección: CALLE 43 NO. 57-31 CAN                                     Email: menergia@minminas.gov.co"/>
    <s v="SOLICITUD DE CONCEPTO PROYECTO DE LEY ORGANICA"/>
    <d v="2016-08-23T12:03:19"/>
    <n v="10"/>
    <s v="ATENCION CIUDADANA Y COMUNICACIONES"/>
    <s v="PARTICIPACION CIUDADANA ANH COLOMBIA. ADMINISTRADOR"/>
    <s v=" E-140-2016-093142"/>
    <d v="2016-09-09T08:16:51"/>
    <s v="NEIVIS DEL SOCORRO ARTETA MOLINA. EXPERTO"/>
    <s v="OFICINA ASESORA JURIDICA"/>
    <s v="32"/>
    <x v="1"/>
    <x v="22"/>
    <x v="1"/>
  </r>
  <r>
    <n v="102694"/>
    <s v="GESTION EXITOSA"/>
    <s v="08"/>
    <s v="CORREO ELECTRONICO"/>
    <s v="R-641-2016-060872"/>
    <d v="2016-08-08T12:08:51"/>
    <s v="VICEPRESIDENCIA ADMINISTRATIVA Y FINANCIERA"/>
    <s v="ATENCION CIUDADANA Y COMUNICACIONES"/>
    <x v="0"/>
    <s v="TRASLADO DE  PETICION POR FALTA DE  DE COMPETENCIA DE ECOPETROL"/>
    <s v="WILLIAM  ALEJANDRO FIERRO ZABALETA:                                      Telefono:                                     Dirección: BOSCONIA                                     Email: "/>
    <s v="SI"/>
    <s v="WILLIAM  ALEJANDRO FIERRO ZABALETA:                                      Telefono:                                     Dirección: BOSCONIA                                     Email: "/>
    <s v="TRASLADO DE  PETICION POR FALTA DE  DE COMPETENCIA DE ECOPETROL"/>
    <d v="2016-08-23T12:08:51"/>
    <n v="10"/>
    <s v="ATENCION CIUDADANA Y COMUNICACIONES"/>
    <s v="PARTICIPACION CIUDADANA ANH COLOMBIA. ADMINISTRADOR"/>
    <s v=" E-641-2016-093390"/>
    <d v="2016-09-12T14:43:06"/>
    <s v="DORIS GOMEZ SILVA. EXPERTO"/>
    <s v="ATENCION CIUDADANA Y COMUNICACIONES"/>
    <s v="35"/>
    <x v="17"/>
    <x v="40"/>
    <x v="0"/>
  </r>
  <r>
    <n v="102696"/>
    <s v="GESTION EXITOSA"/>
    <s v="08"/>
    <s v="CORREO ELECTRONICO"/>
    <s v="R-641-2016-060873"/>
    <d v="2016-08-08T12:15:10"/>
    <s v="VICEPRESIDENCIA ADMINISTRATIVA Y FINANCIERA"/>
    <s v="ATENCION CIUDADANA Y COMUNICACIONES"/>
    <x v="3"/>
    <s v="TRASLADO DE  PETICION POR FALTA DE  DE COMPETENCIA DE ECOPETROL"/>
    <s v="NEYLA PARRA: CORDINADORA OFICINA  MINERO ENERGETICA - ALCALDIA MUNICIPAL DE TAURAMENA"/>
    <s v="SI"/>
    <s v="NEYLA PARRA: CORDINADORA OFICINA  MINERO ENERGETICA - ALCALDIA MUNICIPAL DE TAURAMENA"/>
    <s v="TRASLADO DE  PETICION POR FALTA DE  DE COMPETENCIA DE ECOPETROL"/>
    <d v="2016-08-30T12:15:10"/>
    <n v="15"/>
    <s v="ATENCION CIUDADANA Y COMUNICACIONES"/>
    <s v="PARTICIPACION CIUDADANA ANH COLOMBIA. ADMINISTRADOR"/>
    <s v="radicado de respuesta 136119"/>
    <d v="2016-10-07T00:00:00"/>
    <s v="JORGE ALBERTO VALBUENA MADERO. CONTRATISTA"/>
    <s v="GERENCIA DE RESERVAS Y OPERACIONES"/>
    <s v="60"/>
    <x v="2"/>
    <x v="2"/>
    <x v="0"/>
  </r>
  <r>
    <n v="102697"/>
    <s v="GESTION EXITOSA"/>
    <s v="08"/>
    <s v="CORREO ELECTRONICO"/>
    <s v="R-641-2016-060874"/>
    <d v="2016-08-08T12:17:29"/>
    <s v="VICEPRESIDENCIA ADMINISTRATIVA Y FINANCIERA"/>
    <s v="ATENCION CIUDADANA Y COMUNICACIONES"/>
    <x v="3"/>
    <s v="DERECHO DE PÉTICION"/>
    <s v="OSCAR SAMPAYO:                                      Telefono:                                     Dirección: BOGOTA                                     Email: OSAMPAYO0823@GMAIL.COM"/>
    <s v="SI"/>
    <s v="OSCAR SAMPAYO:                                      Telefono:                                     Dirección: BOGOTA                                     Email: OSAMPAYO0823@GMAIL.COM"/>
    <s v="DERECHO DE PÉTICION"/>
    <d v="2016-08-30T12:17:29"/>
    <n v="15"/>
    <s v="ATENCION CIUDADANA Y COMUNICACIONES"/>
    <s v="PARTICIPACION CIUDADANA ANH COLOMBIA. ADMINISTRADOR"/>
    <s v=" , "/>
    <d v="2016-08-17T14:19:32"/>
    <s v="PARTICIPACION CIUDADANA ANH COLOMBIA. ADMINISTRADOR"/>
    <s v="ATENCION CIUDADANA Y COMUNICACIONES"/>
    <s v="9"/>
    <x v="2"/>
    <x v="34"/>
    <x v="1"/>
  </r>
  <r>
    <n v="102718"/>
    <s v="GESTION EXITOSA"/>
    <s v="08"/>
    <s v="ENTREGA PERSONAL"/>
    <s v="R-641-2016-060889"/>
    <d v="2016-08-08T14:29:25"/>
    <s v="VICEPRESIDENCIA ADMINISTRATIVA Y FINANCIERA"/>
    <s v="ATENCION CIUDADANA Y COMUNICACIONES"/>
    <x v="2"/>
    <s v="CONCEPTO DE LEY NO 43 DE 2016 SENADO , SOSTENIBILIDAD AMBIENTAL"/>
    <s v="MARTHA LUCIA RODRIGUEZ: COORDINADOR GRUPO DE ENLACE - MINISTERIO DE MINAS Y ENERGIA"/>
    <s v="SI"/>
    <s v="MARTHA LUCIA RODRIGUEZ: COORDINADOR GRUPO DE ENLACE - MINISTERIO DE MINAS Y ENERGIA"/>
    <s v="CONCEPTO DE LEY NO 43 DE 2016 SENADO , SOSTENIBILIDAD AMBIENTAL"/>
    <d v="2016-08-23T14:29:25"/>
    <n v="10"/>
    <s v="ATENCION CIUDADANA Y COMUNICACIONES"/>
    <s v="PARTICIPACION CIUDADANA ANH COLOMBIA. ADMINISTRADOR"/>
    <s v=" "/>
    <d v="2016-08-09T15:09:20"/>
    <s v="PARTICIPACION CIUDADANA ANH COLOMBIA. ADMINISTRADOR"/>
    <s v="ATENCION CIUDADANA Y COMUNICACIONES"/>
    <s v="1"/>
    <x v="1"/>
    <x v="22"/>
    <x v="0"/>
  </r>
  <r>
    <n v="102719"/>
    <s v="GESTION EXITOSA"/>
    <s v="08"/>
    <s v="ENTREGA PERSONAL"/>
    <s v="R-641-2016-060890"/>
    <d v="2016-08-08T14:30:58"/>
    <s v="VICEPRESIDENCIA ADMINISTRATIVA Y FINANCIERA"/>
    <s v="ATENCION CIUDADANA Y COMUNICACIONES"/>
    <x v="2"/>
    <s v="CONCEPTO DE LEY NO 62 DE 2016 SENADO ,CONCERTACION MINERA Y DE HIDROCARBUROS"/>
    <s v="MARTHA LUCIA RODRIGUEZ: COORDINADOR GRUPO DE ENLACE - MINISTERIO DE MINAS Y ENERGIA"/>
    <s v="SI"/>
    <s v="MARTHA LUCIA RODRIGUEZ: COORDINADOR GRUPO DE ENLACE - MINISTERIO DE MINAS Y ENERGIA"/>
    <s v="CONCEPTO DE LEY NO 62 DE 2016 SENADO ,CONCERTACION MINERA Y DE HIDROCARBUROS"/>
    <d v="2016-08-23T14:30:58"/>
    <n v="10"/>
    <s v="ATENCION CIUDADANA Y COMUNICACIONES"/>
    <s v="PARTICIPACION CIUDADANA ANH COLOMBIA. ADMINISTRADOR"/>
    <s v=" E-641-2016-092272"/>
    <d v="2016-09-08T10:54:56"/>
    <s v="JORGE RAMON CARLOS TRIAS VISBAL. JEFE DE OFICINA DE AGENCIA"/>
    <s v="OFICINA ASESORA JURIDICA"/>
    <s v="31"/>
    <x v="1"/>
    <x v="22"/>
    <x v="0"/>
  </r>
  <r>
    <n v="102721"/>
    <s v="GESTION EXITOSA"/>
    <s v="08"/>
    <s v="ENTREGA PERSONAL"/>
    <s v="R-641-2016-060891"/>
    <d v="2016-08-08T14:32:25"/>
    <s v="VICEPRESIDENCIA ADMINISTRATIVA Y FINANCIERA"/>
    <s v="ATENCION CIUDADANA Y COMUNICACIONES"/>
    <x v="2"/>
    <s v="CONCEPTO DE LEY NO 61 DE 2016 SENADO ,"/>
    <s v="MARTHA LUCIA RODRIGUEZ: COORDINADOR GRUPO DE ENLACE - MINISTERIO DE MINAS Y ENERGIA"/>
    <s v="SI"/>
    <s v="MARTHA LUCIA RODRIGUEZ: COORDINADOR GRUPO DE ENLACE - MINISTERIO DE MINAS Y ENERGIA"/>
    <s v="CONCEPTO DE LEY NO 61 DE 2016 SENADO ,"/>
    <d v="2016-08-23T14:32:25"/>
    <n v="10"/>
    <s v="ATENCION CIUDADANA Y COMUNICACIONES"/>
    <s v="PARTICIPACION CIUDADANA ANH COLOMBIA. ADMINISTRADOR"/>
    <s v=" E-140-2016-093142"/>
    <d v="2016-09-09T08:16:11"/>
    <s v="NEIVIS DEL SOCORRO ARTETA MOLINA. EXPERTO"/>
    <s v="OFICINA ASESORA JURIDICA"/>
    <s v="32"/>
    <x v="1"/>
    <x v="22"/>
    <x v="0"/>
  </r>
  <r>
    <n v="102855"/>
    <s v="GESTION EXITOSA"/>
    <s v="08"/>
    <s v="EMPRESA DE MENSAJERIA "/>
    <s v="R-641-2016-060951"/>
    <d v="2016-08-09T07:44:50"/>
    <s v="VICEPRESIDENCIA ADMINISTRATIVA Y FINANCIERA"/>
    <s v="ATENCION CIUDADANA Y COMUNICACIONES"/>
    <x v="2"/>
    <s v="TRASLADO DE SOLICITUD DERECHO DE PETICION"/>
    <s v="CAMILO ERNESTO LLOREDA: . - DEPARTAMENTO NACIONAL DE PLANEACION   - DNP"/>
    <s v="SI"/>
    <s v="CAMILO ERNESTO LLOREDA: . - DEPARTAMENTO NACIONAL DE PLANEACION   - DNP"/>
    <s v="TRASLADO DE SOLICITUD DERECHO DE PETICION"/>
    <d v="2016-08-24T07:44:50"/>
    <n v="10"/>
    <s v="ATENCION CIUDADANA Y COMUNICACIONES"/>
    <s v="PARTICIPACION CIUDADANA ANH COLOMBIA. ADMINISTRADOR"/>
    <s v=" E-641-2016-095277"/>
    <d v="2016-10-04T15:11:43"/>
    <s v="PARTICIPACION CIUDADANA ANH COLOMBIA. ADMINISTRADOR"/>
    <s v="ATENCION CIUDADANA Y COMUNICACIONES"/>
    <s v="56"/>
    <x v="4"/>
    <x v="9"/>
    <x v="0"/>
  </r>
  <r>
    <n v="102858"/>
    <s v="GESTION EXITOSA"/>
    <s v="08"/>
    <s v="EMPRESA DE MENSAJERIA "/>
    <s v="R-641-2016-060952"/>
    <d v="2016-08-09T07:50:19"/>
    <s v="VICEPRESIDENCIA ADMINISTRATIVA Y FINANCIERA"/>
    <s v="ATENCION CIUDADANA Y COMUNICACIONES"/>
    <x v="2"/>
    <s v="TRASLADO QUEJAS DE PROPIETARIOS DE PREDIOS CUMARAL META."/>
    <s v="JESSICA LORENA PEÑA: PERSONERA - PERSONERIA DE CUMARAL"/>
    <s v="SI"/>
    <s v="JESSICA LORENA PEÑA: PERSONERA - PERSONERIA DE CUMARAL"/>
    <s v="TRASLADO QUEJAS DE PROPIETARIOS DE PREDIOS CUMARAL META."/>
    <d v="2016-08-24T07:50:19"/>
    <n v="10"/>
    <s v="ATENCION CIUDADANA Y COMUNICACIONES"/>
    <s v="PARTICIPACION CIUDADANA ANH COLOMBIA. ADMINISTRADOR"/>
    <s v=" "/>
    <d v="2016-08-22T14:02:26"/>
    <s v="ANDREA DEL PILAR SANABRIA DEL RIO. CONTRATISTA"/>
    <s v="GERENCIA DE SEGURIDAD, COMUNIDADES Y MEDIO AMBIENTE"/>
    <s v="13"/>
    <x v="3"/>
    <x v="7"/>
    <x v="0"/>
  </r>
  <r>
    <n v="102945"/>
    <s v="GESTION EXITOSA"/>
    <s v="08"/>
    <s v="ENTREGA PERSONAL"/>
    <s v="R-641-2016-060976"/>
    <d v="2016-08-09T10:52:32"/>
    <s v="VICEPRESIDENCIA ADMINISTRATIVA Y FINANCIERA"/>
    <s v="ATENCION CIUDADANA Y COMUNICACIONES"/>
    <x v="2"/>
    <s v="SOLICITUD DE INFORMACION GENERAL"/>
    <s v="EDGAR ANDRES PEREZ: DIRECTOR - CONSULTORES UNIDOS S.A"/>
    <s v="SI"/>
    <s v="EDGAR ANDRES PEREZ: DIRECTOR - CONSULTORES UNIDOS S.A"/>
    <s v="SOLICITUD DE INFORMACION GENERAL"/>
    <d v="2016-08-24T10:52:32"/>
    <n v="10"/>
    <s v="ATENCION CIUDADANA Y COMUNICACIONES"/>
    <s v="PARTICIPACION CIUDADANA ANH COLOMBIA. ADMINISTRADOR"/>
    <s v=" "/>
    <d v="2016-08-16T14:26:52"/>
    <s v="PARTICIPACION CIUDADANA ANH COLOMBIA. ADMINISTRADOR"/>
    <s v="ATENCION CIUDADANA Y COMUNICACIONES"/>
    <s v="7"/>
    <x v="3"/>
    <x v="20"/>
    <x v="1"/>
  </r>
  <r>
    <n v="103019"/>
    <s v="GESTION EXITOSA"/>
    <s v="08"/>
    <s v="ENTREGA PERSONAL"/>
    <s v="R-641-2016-061012"/>
    <d v="2016-08-09T14:29:46"/>
    <s v="VICEPRESIDENCIA ADMINISTRATIVA Y FINANCIERA"/>
    <s v="ATENCION CIUDADANA Y COMUNICACIONES"/>
    <x v="0"/>
    <s v="REMISIONDE DERECHO DE PETICION"/>
    <s v="UNIDAD DE PLANEACION MINERO ENERGETICA - UPME:                                      Telefono: 2220601                                    Dirección: AVENIDA CALLE 26 NO. 69D-91 TORRE 1 OFICINA 901                                     Email: "/>
    <s v="SI"/>
    <s v="UNIDAD DE PLANEACION MINERO ENERGETICA - UPME:                                      Telefono: 2220601                                    Dirección: AVENIDA CALLE 26 NO. 69D-91 TORRE 1 OFICINA 901                                     Email: "/>
    <s v="REMISIONDE DERECHO DE PETICION"/>
    <d v="2016-08-24T14:29:46"/>
    <n v="10"/>
    <s v="ATENCION CIUDADANA Y COMUNICACIONES"/>
    <s v="PARTICIPACION CIUDADANA ANH COLOMBIA. ADMINISTRADOR"/>
    <s v=" "/>
    <d v="2016-08-18T14:36:45"/>
    <s v="PARTICIPACION CIUDADANA ANH COLOMBIA. ADMINISTRADOR"/>
    <s v="ATENCION CIUDADANA Y COMUNICACIONES"/>
    <s v="9"/>
    <x v="1"/>
    <x v="32"/>
    <x v="0"/>
  </r>
  <r>
    <n v="103024"/>
    <s v="GESTION EXITOSA"/>
    <s v="08"/>
    <s v="ENTREGA PERSONAL"/>
    <s v="R-641-2016-061016"/>
    <d v="2016-08-09T14:49:57"/>
    <s v="VICEPRESIDENCIA ADMINISTRATIVA Y FINANCIERA"/>
    <s v="ATENCION CIUDADANA Y COMUNICACIONES"/>
    <x v="1"/>
    <s v="RESPUESTA ASOLICITUD  RADICADO EN LA ANH"/>
    <s v="DCX SAS:                                      Telefono: 7463240                                    Dirección: CALLE 98 N° 22-64 OFICINA 606                                     Email: "/>
    <s v="SI"/>
    <s v="DCX SAS:                                      Telefono: 7463240                                    Dirección: CALLE 98 N° 22-64 OFICINA 606                                     Email: "/>
    <s v="RESPUESTA ASOLICITUD  RADICADO EN LA ANH"/>
    <d v="2016-08-24T14:49:57"/>
    <n v="10"/>
    <s v="ATENCION CIUDADANA Y COMUNICACIONES"/>
    <s v="PARTICIPACION CIUDADANA ANH COLOMBIA. ADMINISTRADOR"/>
    <s v=" E-641-2016-093060"/>
    <d v="2016-09-08T10:16:50"/>
    <s v="PARTICIPACION CIUDADANA ANH COLOMBIA. ADMINISTRADOR"/>
    <s v="ATENCION CIUDADANA Y COMUNICACIONES"/>
    <s v="30"/>
    <x v="1"/>
    <x v="7"/>
    <x v="1"/>
  </r>
  <r>
    <n v="103025"/>
    <s v="GESTION EXITOSA"/>
    <s v="08"/>
    <s v="ENTREGA PERSONAL"/>
    <s v="R-641-2016-061017"/>
    <d v="2016-08-09T14:50:43"/>
    <s v="VICEPRESIDENCIA ADMINISTRATIVA Y FINANCIERA"/>
    <s v="ATENCION CIUDADANA Y COMUNICACIONES"/>
    <x v="1"/>
    <s v="RESPUESTA ASOLICITUD  RADICADO EN LA ANH POR TUBODRILLING"/>
    <s v="DCX SAS:                                      Telefono: 7463240                                    Dirección: CALLE 98 N° 22-64 OFICINA 606                                     Email: "/>
    <s v="SI"/>
    <s v="DCX SAS:                                      Telefono: 7463240                                    Dirección: CALLE 98 N° 22-64 OFICINA 606                                     Email: "/>
    <s v="RESPUESTA ASOLICITUD  RADICADO EN LA ANH POR TUBODRILLING"/>
    <d v="2016-08-24T14:50:43"/>
    <n v="10"/>
    <s v="ATENCION CIUDADANA Y COMUNICACIONES"/>
    <s v="PARTICIPACION CIUDADANA ANH COLOMBIA. ADMINISTRADOR"/>
    <s v=" E-641-2016-093058"/>
    <d v="2016-09-08T10:11:16"/>
    <s v="PARTICIPACION CIUDADANA ANH COLOMBIA. ADMINISTRADOR"/>
    <s v="ATENCION CIUDADANA Y COMUNICACIONES"/>
    <s v="30"/>
    <x v="2"/>
    <x v="10"/>
    <x v="0"/>
  </r>
  <r>
    <n v="103027"/>
    <s v="GESTION EXITOSA"/>
    <s v="08"/>
    <s v="ENTREGA PERSONAL"/>
    <s v="R-641-2016-061018"/>
    <d v="2016-08-09T14:51:34"/>
    <s v="VICEPRESIDENCIA ADMINISTRATIVA Y FINANCIERA"/>
    <s v="ATENCION CIUDADANA Y COMUNICACIONES"/>
    <x v="1"/>
    <s v="RESPUESTA ASOLICITUD  RADICADO EN LA ANH POR POSIBLES INCUMPLIMIENTOS"/>
    <s v="DCX SAS:                                      Telefono: 7463240                                    Dirección: CALLE 98 N° 22-64 OFICINA 606                                     Email: "/>
    <s v="SI"/>
    <s v="DCX SAS:                                      Telefono: 7463240                                    Dirección: CALLE 98 N° 22-64 OFICINA 606                                     Email: "/>
    <s v="RESPUESTA ASOLICITUD  RADICADO EN LA ANH POR POSIBLES INCUMPLIMIENTOS"/>
    <d v="2016-08-24T14:51:34"/>
    <n v="10"/>
    <s v="ATENCION CIUDADANA Y COMUNICACIONES"/>
    <s v="PARTICIPACION CIUDADANA ANH COLOMBIA. ADMINISTRADOR"/>
    <s v=" E-641-2016-093061"/>
    <d v="2016-09-08T10:19:04"/>
    <s v="PARTICIPACION CIUDADANA ANH COLOMBIA. ADMINISTRADOR"/>
    <s v="ATENCION CIUDADANA Y COMUNICACIONES"/>
    <s v="30"/>
    <x v="3"/>
    <x v="7"/>
    <x v="1"/>
  </r>
  <r>
    <n v="103029"/>
    <s v="GESTION EXITOSA"/>
    <s v="08"/>
    <s v="ENTREGA PERSONAL"/>
    <s v="R-641-2016-061019"/>
    <d v="2016-08-09T14:52:40"/>
    <s v="VICEPRESIDENCIA ADMINISTRATIVA Y FINANCIERA"/>
    <s v="ATENCION CIUDADANA Y COMUNICACIONES"/>
    <x v="1"/>
    <s v="RESPUESTA A QUEJA RADICADO EN LA ANH POR LA PERSONERIA MUNICIPAL DEL MUNICIPIO DE  MANI"/>
    <s v="DCX SAS:                                      Telefono: 7463240                                    Dirección: CALLE 98 N° 22-64 OFICINA 606                                     Email: "/>
    <s v="SI"/>
    <s v="DCX SAS:                                      Telefono: 7463240                                    Dirección: CALLE 98 N° 22-64 OFICINA 606                                     Email: "/>
    <s v="RESPUESTA A QUEJA RADICADO EN LA ANH POR LA PERSONERIA MUNICIPAL DEL MUNICIPIO DE  MANI"/>
    <d v="2016-08-24T14:52:40"/>
    <n v="10"/>
    <s v="ATENCION CIUDADANA Y COMUNICACIONES"/>
    <s v="PARTICIPACION CIUDADANA ANH COLOMBIA. ADMINISTRADOR"/>
    <s v=" E-641-2016-093057"/>
    <d v="2016-09-08T10:08:22"/>
    <s v="PARTICIPACION CIUDADANA ANH COLOMBIA. ADMINISTRADOR"/>
    <s v="ATENCION CIUDADANA Y COMUNICACIONES"/>
    <s v="30"/>
    <x v="19"/>
    <x v="7"/>
    <x v="0"/>
  </r>
  <r>
    <n v="103162"/>
    <s v="GESTION EXITOSA"/>
    <s v="08"/>
    <s v="CORREO ELECTRONICO"/>
    <s v="R-641-2016-061079"/>
    <d v="2016-08-10T09:07:05"/>
    <s v="VICEPRESIDENCIA ADMINISTRATIVA Y FINANCIERA"/>
    <s v="ATENCION CIUDADANA Y COMUNICACIONES"/>
    <x v="3"/>
    <s v="DERECHO DE PETICION"/>
    <s v="CARLOS HUMBERTO MORA: PRESIDENTE DEL CONCEJO - CONSEJO MUNICIPAL  DONCELLO"/>
    <s v="SI"/>
    <s v="CARLOS HUMBERTO MORA: PRESIDENTE DEL CONCEJO - CONSEJO MUNICIPAL  DONCELLO"/>
    <s v="DERECHO DE PETICION"/>
    <d v="2016-09-01T09:07:05"/>
    <n v="15"/>
    <s v="ATENCION CIUDADANA Y COMUNICACIONES"/>
    <s v="PARTICIPACION CIUDADANA ANH COLOMBIA. ADMINISTRADOR"/>
    <s v=" "/>
    <d v="2016-08-10T09:47:58"/>
    <s v="PARTICIPACION CIUDADANA ANH COLOMBIA. ADMINISTRADOR"/>
    <s v="ATENCION CIUDADANA Y COMUNICACIONES"/>
    <s v="0"/>
    <x v="3"/>
    <x v="18"/>
    <x v="1"/>
  </r>
  <r>
    <n v="103169"/>
    <s v="GESTION EXITOSA"/>
    <s v="08"/>
    <s v="CORREO ELECTRONICO"/>
    <s v="R-641-2016-061082"/>
    <d v="2016-08-10T09:19:16"/>
    <s v="VICEPRESIDENCIA ADMINISTRATIVA Y FINANCIERA"/>
    <s v="ATENCION CIUDADANA Y COMUNICACIONES"/>
    <x v="1"/>
    <s v="SOLICITUD ACADEMICA - QUEMA DE GAS"/>
    <s v="CLAUDIA XIMENA CHICHILLA:                                      Telefono:                                     Dirección: BOGOTA                                     Email: XIMENA0808@HOTMAIL.COM"/>
    <s v="SI"/>
    <s v="CLAUDIA XIMENA CHICHILLA:                                      Telefono:                                     Dirección: BOGOTA                                     Email: XIMENA0808@HOTMAIL.COM"/>
    <s v="SOLICITUD ACADEMICA - QUEMA DE GAS"/>
    <d v="2016-08-25T09:19:16"/>
    <n v="10"/>
    <s v="ATENCION CIUDADANA Y COMUNICACIONES"/>
    <s v="PARTICIPACION CIUDADANA ANH COLOMBIA. ADMINISTRADOR"/>
    <s v=" "/>
    <d v="2016-08-22T10:41:50"/>
    <s v="PARTICIPACION CIUDADANA ANH COLOMBIA. ADMINISTRADOR"/>
    <s v="ATENCION CIUDADANA Y COMUNICACIONES"/>
    <s v="12"/>
    <x v="1"/>
    <x v="5"/>
    <x v="1"/>
  </r>
  <r>
    <n v="103238"/>
    <s v="GESTION EXITOSA"/>
    <s v="08"/>
    <s v="ENTREGA PERSONAL"/>
    <s v="R-641-2016-061122"/>
    <d v="2016-08-10T10:58:55"/>
    <s v="VICEPRESIDENCIA ADMINISTRATIVA Y FINANCIERA"/>
    <s v="ATENCION CIUDADANA Y COMUNICACIONES"/>
    <x v="3"/>
    <s v="DERECHO DE PETICION"/>
    <s v="LUIS  ANTONIO ESPINEL:                                      Telefono: 4756281                                    Dirección: CRA 87C N° 22-37 - APTO 502                                     Email: "/>
    <s v="SI"/>
    <s v="LUIS  ANTONIO ESPINEL:                                      Telefono: 4756281                                    Dirección: CRA 87C N° 22-37 - APTO 502                                     Email: "/>
    <s v="DERECHO DE PETICION"/>
    <d v="2016-09-01T10:58:55"/>
    <n v="15"/>
    <s v="ATENCION CIUDADANA Y COMUNICACIONES"/>
    <s v="PARTICIPACION CIUDADANA ANH COLOMBIA. ADMINISTRADOR"/>
    <s v=" , "/>
    <d v="2016-08-16T09:04:27"/>
    <s v="PARTICIPACION CIUDADANA ANH COLOMBIA. ADMINISTRADOR"/>
    <s v="ATENCION CIUDADANA Y COMUNICACIONES"/>
    <s v="6"/>
    <x v="1"/>
    <x v="35"/>
    <x v="1"/>
  </r>
  <r>
    <n v="103487"/>
    <s v="GESTION EXITOSA"/>
    <s v="08"/>
    <s v="EMPRESA DE MENSAJERIA "/>
    <s v="R-641-2016-061226"/>
    <d v="2016-08-11T08:50:45"/>
    <s v="VICEPRESIDENCIA ADMINISTRATIVA Y FINANCIERA"/>
    <s v="ATENCION CIUDADANA Y COMUNICACIONES"/>
    <x v="2"/>
    <s v="REMISION DERECHO DE PETICION NO D-16-06-09-07"/>
    <s v="WILLIAM RENGIFO VELASCO: DIRECTOR - CORPORACION PARA EL DESARROLLO SOSTENIBLE DEL SUR DE LA AMAZONIA"/>
    <s v="SI"/>
    <s v="WILLIAM RENGIFO VELASCO: DIRECTOR - CORPORACION PARA EL DESARROLLO SOSTENIBLE DEL SUR DE LA AMAZONIA"/>
    <s v="REMISION DERECHO DE PETICION NO D-16-06-09-07"/>
    <d v="2016-08-26T08:50:45"/>
    <n v="10"/>
    <s v="ATENCION CIUDADANA Y COMUNICACIONES"/>
    <s v="PARTICIPACION CIUDADANA ANH COLOMBIA. ADMINISTRADOR"/>
    <s v=" E-641-2016-092701"/>
    <d v="2016-09-06T07:04:14"/>
    <s v="STEFANIA JIMENEZ CANIZALES. CONTRATISTA"/>
    <s v="GERENCIA DE SEGURIDAD, COMUNIDADES Y MEDIO AMBIENTE"/>
    <s v="26"/>
    <x v="9"/>
    <x v="7"/>
    <x v="1"/>
  </r>
  <r>
    <n v="103488"/>
    <s v="GESTION EXITOSA"/>
    <s v="08"/>
    <s v="EMPRESA DE MENSAJERIA "/>
    <s v="R-641-2016-061227"/>
    <d v="2016-08-11T08:52:28"/>
    <s v="VICEPRESIDENCIA ADMINISTRATIVA Y FINANCIERA"/>
    <s v="ATENCION CIUDADANA Y COMUNICACIONES"/>
    <x v="2"/>
    <s v="BLOQUE PETROLERO CARDON"/>
    <s v="WILLIAM RENGIFO VELASCO: DIRECTOR - CORPORACION PARA EL DESARROLLO SOSTENIBLE DEL SUR DE LA AMAZONIA"/>
    <s v="SI"/>
    <s v="WILLIAM RENGIFO VELASCO: DIRECTOR - CORPORACION PARA EL DESARROLLO SOSTENIBLE DEL SUR DE LA AMAZONIA"/>
    <s v="BLOQUE PETROLERO CARDON"/>
    <d v="2016-08-26T08:52:28"/>
    <n v="10"/>
    <s v="ATENCION CIUDADANA Y COMUNICACIONES"/>
    <s v="PARTICIPACION CIUDADANA ANH COLOMBIA. ADMINISTRADOR"/>
    <s v=" E-641-2016-092872"/>
    <d v="2016-09-07T10:12:42"/>
    <s v="STEFANIA JIMENEZ CANIZALES. CONTRATISTA"/>
    <s v="GERENCIA DE SEGURIDAD, COMUNIDADES Y MEDIO AMBIENTE"/>
    <s v="27"/>
    <x v="9"/>
    <x v="7"/>
    <x v="1"/>
  </r>
  <r>
    <n v="103490"/>
    <s v="GESTION EXITOSA"/>
    <s v="08"/>
    <s v="EMPRESA DE MENSAJERIA "/>
    <s v="R-641-2016-061229"/>
    <d v="2016-08-11T08:54:42"/>
    <s v="VICEPRESIDENCIA ADMINISTRATIVA Y FINANCIERA"/>
    <s v="ATENCION CIUDADANA Y COMUNICACIONES"/>
    <x v="2"/>
    <s v="SOLICITUD DE INFORMACION EDP 850325045015"/>
    <s v="JAVIER ANDRES FLOREZ: . - AGENCIA NACIONAL DE TIERRAS - ANT"/>
    <s v="SI"/>
    <s v="JAVIER ANDRES FLOREZ: . - AGENCIA NACIONAL DE TIERRAS - ANT"/>
    <s v="SOLICITUD DE INFORMACION EDP 850325045015"/>
    <d v="2016-08-26T08:54:42"/>
    <n v="10"/>
    <s v="ATENCION CIUDADANA Y COMUNICACIONES"/>
    <s v="PARTICIPACION CIUDADANA ANH COLOMBIA. ADMINISTRADOR"/>
    <s v=" "/>
    <d v="2016-08-12T10:11:52"/>
    <s v="PARTICIPACION CIUDADANA ANH COLOMBIA. ADMINISTRADOR"/>
    <s v="ATENCION CIUDADANA Y COMUNICACIONES"/>
    <s v="1"/>
    <x v="1"/>
    <x v="41"/>
    <x v="0"/>
  </r>
  <r>
    <n v="103494"/>
    <s v="GESTION EXITOSA"/>
    <s v="08"/>
    <s v="EMPRESA DE MENSAJERIA "/>
    <s v="R-641-2016-061232"/>
    <d v="2016-08-11T08:57:24"/>
    <s v="VICEPRESIDENCIA ADMINISTRATIVA Y FINANCIERA"/>
    <s v="ATENCION CIUDADANA Y COMUNICACIONES"/>
    <x v="2"/>
    <s v="SOLICITUD DE INFORMACION"/>
    <s v="SANDRA MILENA CABALLERO OCHOA: .                                     Telefono:                                     Dirección: CARRERA 7 NO. 47 - 53 EDIFICIO ALTOS DE SAN ANTONIO                                     Email: Sandrac8a@gmail.com"/>
    <s v="SI"/>
    <s v="SANDRA MILENA CABALLERO OCHOA: .                                     Telefono:                                     Dirección: CARRERA 7 NO. 47 - 53 EDIFICIO ALTOS DE SAN ANTONIO                                     Email: Sandrac8a@gmail.com"/>
    <s v="SOLICITUD DE INFORMACION"/>
    <d v="2016-08-26T08:57:24"/>
    <n v="10"/>
    <s v="ATENCION CIUDADANA Y COMUNICACIONES"/>
    <s v="PARTICIPACION CIUDADANA ANH COLOMBIA. ADMINISTRADOR"/>
    <s v=" E-641-2016-094229"/>
    <d v="2016-09-21T08:36:01"/>
    <s v="PARTICIPACION CIUDADANA ANH COLOMBIA. ADMINISTRADOR"/>
    <s v="ATENCION CIUDADANA Y COMUNICACIONES"/>
    <s v="41"/>
    <x v="7"/>
    <x v="20"/>
    <x v="1"/>
  </r>
  <r>
    <n v="103540"/>
    <s v="GESTION EXITOSA"/>
    <s v="08"/>
    <s v="CORREO ELECTRONICO"/>
    <s v="R-641-2016-061260"/>
    <d v="2016-08-11T10:04:39"/>
    <s v="VICEPRESIDENCIA ADMINISTRATIVA Y FINANCIERA"/>
    <s v="ATENCION CIUDADANA Y COMUNICACIONES"/>
    <x v="7"/>
    <s v="CITACION SESION"/>
    <s v="PERSONERIA  MUNICIPAL  ( MANI ):                                      Telefono: 6381015                                    Dirección: CALLE 18 N° 3-80 PALACIO MUNICIPAL                                     Email: "/>
    <s v="SI"/>
    <s v="PERSONERIA  MUNICIPAL  ( MANI ):                                      Telefono: 6381015                                    Dirección: CALLE 18 N° 3-80 PALACIO MUNICIPAL                                     Email: "/>
    <s v="CITACION SESION"/>
    <d v="2016-09-02T10:04:39"/>
    <n v="15"/>
    <s v="ATENCION CIUDADANA Y COMUNICACIONES"/>
    <s v="PARTICIPACION CIUDADANA ANH COLOMBIA. ADMINISTRADOR"/>
    <s v=" "/>
    <d v="2016-08-11T14:49:27"/>
    <s v="PARTICIPACION CIUDADANA ANH COLOMBIA. ADMINISTRADOR"/>
    <s v="ATENCION CIUDADANA Y COMUNICACIONES"/>
    <s v="0"/>
    <x v="2"/>
    <x v="7"/>
    <x v="0"/>
  </r>
  <r>
    <n v="103612"/>
    <s v="GESTION EXITOSA"/>
    <s v="08"/>
    <s v="ENTREGA PERSONAL"/>
    <s v="R-641-2016-061290"/>
    <d v="2016-08-11T12:46:20"/>
    <s v="VICEPRESIDENCIA ADMINISTRATIVA Y FINANCIERA"/>
    <s v="ATENCION CIUDADANA Y COMUNICACIONES"/>
    <x v="2"/>
    <s v="INFORMACIN DE  RAZON  SOCIAL  SOLICITADA MEDIANTE RESPUESTA DE LA A NH A DERECHO DE PETICION  RAD: ANH-641-2016-038873 ID 77754 DEL 15 DE JULIO DE 2016 - SOLICITUD RESPUESTA  A FONDO DE NOTIFICACION  DE TRANSFORMACION  A SAS"/>
    <s v="INGENIERIA CONSTRUCCIONES Y EQUIPOS - CONEQUIPOS ING LTDA.:                                      Telefono: 2147701                                    Dirección: CALLE 110 N 9-25 , TORRE PACIFIC ,PISO 17, OFICINA 1705 - BOGOTÁ D.C. - COLOMBIA                                     Email: info@conequipos.com"/>
    <s v="SI"/>
    <s v="INGENIERIA CONSTRUCCIONES Y EQUIPOS - CONEQUIPOS ING LTDA.:                                      Telefono: 2147701                                    Dirección: CALLE 110 N 9-25 , TORRE PACIFIC ,PISO 17, OFICINA 1705 - BOGOTÁ D.C. - COLOMBIA                                     Email: info@conequipos.com"/>
    <s v="INFORMACIN DE  RAZON  SOCIAL  SOLICITADA MEDIANTE RESPUESTA DE LA A NH A DERECHO DE PETICION  RAD: ANH-641-2016-038873 ID 77754 DEL 15 DE JULIO DE 2016 - SOLICITUD RESPUESTA  A FONDO DE NOTIFICACION  DE TRANSFORMACION  A SAS"/>
    <d v="2016-08-26T12:46:20"/>
    <n v="10"/>
    <s v="ATENCION CIUDADANA Y COMUNICACIONES"/>
    <s v="PARTICIPACION CIUDADANA ANH COLOMBIA. ADMINISTRADOR"/>
    <s v=" E-641-2016-093040"/>
    <d v="2016-09-08T08:48:00"/>
    <s v="STEFANIA JIMENEZ CANIZALES. CONTRATISTA"/>
    <s v="GERENCIA DE SEGURIDAD, COMUNIDADES Y MEDIO AMBIENTE"/>
    <s v="28"/>
    <x v="1"/>
    <x v="42"/>
    <x v="1"/>
  </r>
  <r>
    <n v="103614"/>
    <s v="GESTION EXITOSA"/>
    <s v="08"/>
    <s v="EMPRESA DE MENSAJERIA "/>
    <s v="R-641-2016-061291"/>
    <d v="2016-08-11T13:34:31"/>
    <s v="VICEPRESIDENCIA ADMINISTRATIVA Y FINANCIERA"/>
    <s v="ATENCION CIUDADANA Y COMUNICACIONES"/>
    <x v="2"/>
    <s v="DEBATE DE CONTROL POLITICO PROPOSICION NO 02 DE 2016"/>
    <s v="MARTHA LUCIA RODRIGUEZ: COORDINADOR GRUPO DE ENLACE - MINISTERIO DE MINAS Y ENERGIA"/>
    <s v="SI"/>
    <s v="MARTHA LUCIA RODRIGUEZ: COORDINADOR GRUPO DE ENLACE - MINISTERIO DE MINAS Y ENERGIA"/>
    <s v="DEBATE DE CONTROL POLITICO PROPOSICION NO 02 DE 2016"/>
    <d v="2016-08-26T13:34:31"/>
    <n v="10"/>
    <s v="ATENCION CIUDADANA Y COMUNICACIONES"/>
    <s v="PARTICIPACION CIUDADANA ANH COLOMBIA. ADMINISTRADOR"/>
    <s v=" E-641-2016-094470, E-641-2016-094730"/>
    <d v="2016-09-23T15:27:28"/>
    <s v="PARTICIPACION CIUDADANA ANH COLOMBIA. ADMINISTRADOR"/>
    <s v="ATENCION CIUDADANA Y COMUNICACIONES"/>
    <s v="43"/>
    <x v="1"/>
    <x v="22"/>
    <x v="0"/>
  </r>
  <r>
    <n v="103615"/>
    <s v="GESTION EXITOSA"/>
    <s v="08"/>
    <s v="EMPRESA DE MENSAJERIA "/>
    <s v="R-641-2016-061292"/>
    <d v="2016-08-11T13:36:10"/>
    <s v="VICEPRESIDENCIA ADMINISTRATIVA Y FINANCIERA"/>
    <s v="ATENCION CIUDADANA Y COMUNICACIONES"/>
    <x v="2"/>
    <s v="SOLICITUD CONCEPTO PROYECTO DE LEY NO 80 DE 2016 SENADO"/>
    <s v="MARTHA LUCIA RODRIGUEZ: COORDINADOR GRUPO DE ENLACE - MINISTERIO DE MINAS Y ENERGIA"/>
    <s v="SI"/>
    <s v="MARTHA LUCIA RODRIGUEZ: COORDINADOR GRUPO DE ENLACE - MINISTERIO DE MINAS Y ENERGIA"/>
    <s v="SOLICITUD CONCEPTO PROYECTO DE LEY NO 80 DE 2016 SENADO"/>
    <d v="2016-08-26T13:36:10"/>
    <n v="10"/>
    <s v="ATENCION CIUDADANA Y COMUNICACIONES"/>
    <s v="PARTICIPACION CIUDADANA ANH COLOMBIA. ADMINISTRADOR"/>
    <s v=" , E-641-2016-092787"/>
    <d v="2016-08-22T08:57:44"/>
    <s v="ANDREA DEL PILAR SANABRIA DEL RIO. CONTRATISTA"/>
    <s v="GERENCIA DE SEGURIDAD, COMUNIDADES Y MEDIO AMBIENTE"/>
    <s v="11"/>
    <x v="1"/>
    <x v="22"/>
    <x v="1"/>
  </r>
  <r>
    <n v="103846"/>
    <s v="GESTION EXITOSA"/>
    <s v="08"/>
    <s v="ENTREGA PERSONAL"/>
    <s v="R-641-2016-061351"/>
    <d v="2016-08-12T08:44:53"/>
    <s v="VICEPRESIDENCIA ADMINISTRATIVA Y FINANCIERA"/>
    <s v="ATENCION CIUDADANA Y COMUNICACIONES"/>
    <x v="1"/>
    <s v="PROPUESTA A PATROCINIO  AL PETROBOL- UNIVERSIDAD DE AMERICA"/>
    <s v="PSE INTERNACIONAL:                                      Telefono:                                     Dirección: AV CIRCUNVALAR  N° 20-53                                     Email: "/>
    <s v="SI"/>
    <s v="PSE INTERNACIONAL:                                      Telefono:                                     Dirección: AV CIRCUNVALAR  N° 20-53                                     Email: "/>
    <s v="PROPUESTA A PATROCINIO  AL PETROBOL- UNIVERSIDAD DE AMERICA"/>
    <d v="2016-08-29T08:44:53"/>
    <n v="10"/>
    <s v="ATENCION CIUDADANA Y COMUNICACIONES"/>
    <s v="PARTICIPACION CIUDADANA ANH COLOMBIA. ADMINISTRADOR"/>
    <s v=" E-641-2016-095286"/>
    <d v="2016-10-04T15:57:21"/>
    <s v="PARTICIPACION CIUDADANA ANH COLOMBIA. ADMINISTRADOR"/>
    <s v="ATENCION CIUDADANA Y COMUNICACIONES"/>
    <s v="53"/>
    <x v="1"/>
    <x v="18"/>
    <x v="1"/>
  </r>
  <r>
    <n v="103868"/>
    <s v="GESTION EXITOSA"/>
    <s v="08"/>
    <s v="ENTREGA PERSONAL"/>
    <s v="R-641-2016-061363"/>
    <d v="2016-08-12T09:56:44"/>
    <s v="VICEPRESIDENCIA ADMINISTRATIVA Y FINANCIERA"/>
    <s v="ATENCION CIUDADANA Y COMUNICACIONES"/>
    <x v="0"/>
    <s v="RESPUESTA TRASLADO  ANH-R-641-2016-037650 DEL 6 DE  JUNIO DE 2016."/>
    <s v="PACIFIC E&amp;P COLOMBIA:                                      Telefono:                                     Dirección: CALLE 110 N. 9-25 TORRE EMPRESARIAL PACIFIC                                     Email: "/>
    <s v="SI"/>
    <s v="PACIFIC E&amp;P COLOMBIA:                                      Telefono:                                     Dirección: CALLE 110 N. 9-25 TORRE EMPRESARIAL PACIFIC                                     Email: "/>
    <s v="RESPUESTA TRASLADO  ANH-R-641-2016-037650 DEL 6 DE  JUNIO DE 2016."/>
    <d v="2016-08-22T09:56:44"/>
    <n v="5"/>
    <s v="ATENCION CIUDADANA Y COMUNICACIONES"/>
    <s v="PARTICIPACION CIUDADANA ANH COLOMBIA. ADMINISTRADOR"/>
    <s v=" "/>
    <d v="2016-08-22T14:06:19"/>
    <s v="PARTICIPACION CIUDADANA ANH COLOMBIA. ADMINISTRADOR"/>
    <s v="ATENCION CIUDADANA Y COMUNICACIONES"/>
    <s v="10"/>
    <x v="3"/>
    <x v="7"/>
    <x v="1"/>
  </r>
  <r>
    <n v="103997"/>
    <s v="GESTION EXITOSA"/>
    <s v="08"/>
    <s v="EMPRESA DE MENSAJERIA "/>
    <s v="R-641-2016-061427"/>
    <d v="2016-08-12T14:20:41"/>
    <s v="VICEPRESIDENCIA ADMINISTRATIVA Y FINANCIERA"/>
    <s v="ATENCION CIUDADANA Y COMUNICACIONES"/>
    <x v="3"/>
    <s v="RESPUESTA A PREGUNTA N° 2 -  DERECHO DE PETICION"/>
    <s v="MINISTERIO DE MINAS Y ENERGIA:                                      Telefono: 2200300                                    Dirección: CALLE 43 NO. 57-31 CAN                                     Email: menergia@minminas.gov.co"/>
    <s v="SI"/>
    <s v="MINISTERIO DE MINAS Y ENERGIA:                                      Telefono: 2200300                                    Dirección: CALLE 43 NO. 57-31 CAN                                     Email: menergia@minminas.gov.co"/>
    <s v="RESPUESTA A PREGUNTA N° 2 -  DERECHO DE PETICION"/>
    <d v="2016-09-05T14:20:41"/>
    <n v="15"/>
    <s v="ATENCION CIUDADANA Y COMUNICACIONES"/>
    <s v="PARTICIPACION CIUDADANA ANH COLOMBIA. ADMINISTRADOR"/>
    <s v=" "/>
    <d v="2016-08-16T09:13:02"/>
    <s v="PARTICIPACION CIUDADANA ANH COLOMBIA. ADMINISTRADOR"/>
    <s v="ATENCION CIUDADANA Y COMUNICACIONES"/>
    <s v="4"/>
    <x v="3"/>
    <x v="13"/>
    <x v="1"/>
  </r>
  <r>
    <n v="104333"/>
    <s v="GESTION EXITOSA"/>
    <s v="08"/>
    <s v="ENTREGA PERSONAL"/>
    <s v="R-641-2016-061530"/>
    <d v="2016-08-16T10:15:33"/>
    <s v="VICEPRESIDENCIA ADMINISTRATIVA Y FINANCIERA"/>
    <s v="ATENCION CIUDADANA Y COMUNICACIONES"/>
    <x v="1"/>
    <s v="SOLICITUD DE INFORMACION  PROYECTO DE  N° 044 DE 2016 CAMARA"/>
    <s v="MINISTERIO DE MINAS Y ENERGIA:                                      Telefono: 2200300                                    Dirección: CALLE 43 NO. 57-31 CAN                                     Email: menergia@minminas.gov.co"/>
    <s v="SI"/>
    <s v="MINISTERIO DE MINAS Y ENERGIA:                                      Telefono: 2200300                                    Dirección: CALLE 43 NO. 57-31 CAN                                     Email: menergia@minminas.gov.co"/>
    <s v="SOLICITUD DE INFORMACION  PROYECTO DE  N° 044 DE 2016 CAMARA"/>
    <d v="2016-08-30T10:15:33"/>
    <n v="10"/>
    <s v="ATENCION CIUDADANA Y COMUNICACIONES"/>
    <s v="PARTICIPACION CIUDADANA ANH COLOMBIA. ADMINISTRADOR"/>
    <s v=" E-431-2016-093518"/>
    <d v="2016-09-13T14:59:53"/>
    <s v="BORIS ERNESTO MONROY DELGADO. GESTOR"/>
    <s v="GERENCIA DE SEGURIDAD, COMUNIDADES Y MEDIO AMBIENTE"/>
    <s v="28"/>
    <x v="1"/>
    <x v="28"/>
    <x v="1"/>
  </r>
  <r>
    <n v="104337"/>
    <s v="GESTION EXITOSA"/>
    <s v="08"/>
    <s v="ENTREGA PERSONAL"/>
    <s v="R-641-2016-061531"/>
    <d v="2016-08-16T10:17:27"/>
    <s v="VICEPRESIDENCIA ADMINISTRATIVA Y FINANCIERA"/>
    <s v="ATENCION CIUDADANA Y COMUNICACIONES"/>
    <x v="1"/>
    <s v="SOLICITUD CONCEPTO  SOBRE LA PONENECIA  PARA SEGUNDO DEBATE DEL PROYECTO DE LA LEY 206 DE 2016 - CAMARA - TERRENOS BALDIOS"/>
    <s v="MINISTERIO DE MINAS Y ENERGIA:                                      Telefono: 2200300                                    Dirección: CALLE 43 NO. 57-31 CAN                                     Email: menergia@minminas.gov.co"/>
    <s v="SI"/>
    <s v="MINISTERIO DE MINAS Y ENERGIA:                                      Telefono: 2200300                                    Dirección: CALLE 43 NO. 57-31 CAN                                     Email: menergia@minminas.gov.co"/>
    <s v="SOLICITUD CONCEPTO  SOBRE LA PONENECIA  PARA SEGUNDO DEBATE DEL PROYECTO DE LA LEY 206 DE 2016 - CAMARA - TERRENOS BALDIOS"/>
    <d v="2016-08-30T10:17:27"/>
    <n v="10"/>
    <s v="ATENCION CIUDADANA Y COMUNICACIONES"/>
    <s v="PARTICIPACION CIUDADANA ANH COLOMBIA. ADMINISTRADOR"/>
    <s v=" E-140-2016-092080"/>
    <d v="2016-08-26T08:40:09"/>
    <s v="NEIVIS DEL SOCORRO ARTETA MOLINA. EXPERTO"/>
    <s v="OFICINA ASESORA JURIDICA"/>
    <s v="10"/>
    <x v="1"/>
    <x v="41"/>
    <x v="1"/>
  </r>
  <r>
    <n v="104341"/>
    <s v="GESTION EXITOSA"/>
    <s v="08"/>
    <s v="ENTREGA PERSONAL"/>
    <s v="R-641-2016-061532"/>
    <d v="2016-08-16T10:19:23"/>
    <s v="VICEPRESIDENCIA ADMINISTRATIVA Y FINANCIERA"/>
    <s v="ATENCION CIUDADANA Y COMUNICACIONES"/>
    <x v="1"/>
    <s v="SOLICITUD CONCEPTO PROYECTO DE  ACTO ADMINISTRATIVO LEGISLATIVO N° 06 DE 2016 SENADO  CAMPESINIDAD"/>
    <s v="MINISTERIO DE MINAS Y ENERGIA:                                      Telefono: 2200300                                    Dirección: CALLE 43 NO. 57-31 CAN                                     Email: menergia@minminas.gov.co"/>
    <s v="SI"/>
    <s v="MINISTERIO DE MINAS Y ENERGIA:                                      Telefono: 2200300                                    Dirección: CALLE 43 NO. 57-31 CAN                                     Email: menergia@minminas.gov.co"/>
    <s v="SOLICITUD CONCEPTO PROYECTO DE  ACTO ADMINISTRATIVO LEGISLATIVO N° 06 DE 2016 SENADO  CAMPESINIDAD"/>
    <d v="2016-08-30T10:19:23"/>
    <n v="10"/>
    <s v="ATENCION CIUDADANA Y COMUNICACIONES"/>
    <s v="PARTICIPACION CIUDADANA ANH COLOMBIA. ADMINISTRADOR"/>
    <s v=" E-431-2016-093523"/>
    <d v="2016-09-13T15:41:51"/>
    <s v="LAURA PAOLA GONZALEZ IRIARTE. EXPERTO"/>
    <s v="GERENCIA DE SEGURIDAD, COMUNIDADES Y MEDIO AMBIENTE"/>
    <s v="28"/>
    <x v="1"/>
    <x v="41"/>
    <x v="1"/>
  </r>
  <r>
    <n v="104480"/>
    <s v="GESTION EXITOSA"/>
    <s v="08"/>
    <s v="CORREO ELECTRONICO"/>
    <s v="R-641-2016-061576"/>
    <d v="2016-08-16T14:29:53"/>
    <s v="VICEPRESIDENCIA ADMINISTRATIVA Y FINANCIERA"/>
    <s v="ATENCION CIUDADANA Y COMUNICACIONES"/>
    <x v="2"/>
    <s v="SOLICITUD INFORMACION"/>
    <s v="FERNANDO LOPEZ DE MESA: .                                     Telefono:                                     Dirección: SIN                                     Email: FLOPEZDEMESA@ATLASSAS.COM"/>
    <s v="SI"/>
    <s v="FERNANDO LOPEZ DE MESA: .                                     Telefono:                                     Dirección: SIN                                     Email: FLOPEZDEMESA@ATLASSAS.COM"/>
    <s v="SOLICITUD INFORMACION"/>
    <d v="2016-08-30T14:29:53"/>
    <n v="10"/>
    <s v="ATENCION CIUDADANA Y COMUNICACIONES"/>
    <s v="PARTICIPACION CIUDADANA ANH COLOMBIA. ADMINISTRADOR"/>
    <s v=" E-641-2016-093045"/>
    <d v="2016-09-08T09:21:43"/>
    <s v="LAURA PAOLA GONZALEZ IRIARTE. EXPERTO"/>
    <s v="GERENCIA DE SEGURIDAD, COMUNIDADES Y MEDIO AMBIENTE"/>
    <s v="23"/>
    <x v="3"/>
    <x v="8"/>
    <x v="1"/>
  </r>
  <r>
    <n v="104486"/>
    <s v="GESTION EXITOSA"/>
    <s v="08"/>
    <s v="ENTREGA PERSONAL"/>
    <s v="R-641-2016-061579"/>
    <d v="2016-08-16T14:47:38"/>
    <s v="VICEPRESIDENCIA ADMINISTRATIVA Y FINANCIERA"/>
    <s v="ATENCION CIUDADANA Y COMUNICACIONES"/>
    <x v="2"/>
    <s v="SOLICITUD INFORMACION"/>
    <s v="JUVIAN DIAZ MONROY: JEFE DE OFICINA - ALCALDIA MUNICIPAL DE PUERTO GAITAN META"/>
    <s v="SI"/>
    <s v="JUVIAN DIAZ MONROY: JEFE DE OFICINA - ALCALDIA MUNICIPAL DE PUERTO GAITAN META"/>
    <s v="SOLICITUD INFORMACION"/>
    <d v="2016-08-30T14:47:38"/>
    <n v="10"/>
    <s v="ATENCION CIUDADANA Y COMUNICACIONES"/>
    <s v="PARTICIPACION CIUDADANA ANH COLOMBIA. ADMINISTRADOR"/>
    <s v=" E-641-2016-093041"/>
    <d v="2016-09-08T08:50:01"/>
    <s v="STEFANIA JIMENEZ CANIZALES. CONTRATISTA"/>
    <s v="GERENCIA DE SEGURIDAD, COMUNIDADES Y MEDIO AMBIENTE"/>
    <s v="23"/>
    <x v="3"/>
    <x v="23"/>
    <x v="1"/>
  </r>
  <r>
    <n v="104495"/>
    <s v="GESTION EXITOSA"/>
    <s v="08"/>
    <s v="CORREO ELECTRONICO"/>
    <s v="R-641-2016-061582"/>
    <d v="2016-08-16T15:00:18"/>
    <s v="VICEPRESIDENCIA ADMINISTRATIVA Y FINANCIERA"/>
    <s v="ATENCION CIUDADANA Y COMUNICACIONES"/>
    <x v="2"/>
    <s v="SOLICITUD"/>
    <s v="GIOVANNI GOMEZ VARGAS: CIUDADANO                                     Telefono:                                     Dirección: SIN                                     Email: "/>
    <s v="SI"/>
    <s v="GIOVANNI GOMEZ VARGAS: CIUDADANO                                     Telefono:                                     Dirección: SIN                                     Email: "/>
    <s v="SOLICITUD"/>
    <d v="2016-08-30T15:00:18"/>
    <n v="10"/>
    <s v="ATENCION CIUDADANA Y COMUNICACIONES"/>
    <s v="PARTICIPACION CIUDADANA ANH COLOMBIA. ADMINISTRADOR"/>
    <s v=" E-641-2016-092462"/>
    <d v="2016-08-31T16:29:16"/>
    <s v="PARTICIPACION CIUDADANA ANH COLOMBIA. ADMINISTRADOR"/>
    <s v="ATENCION CIUDADANA Y COMUNICACIONES"/>
    <s v="15"/>
    <x v="3"/>
    <x v="10"/>
    <x v="1"/>
  </r>
  <r>
    <n v="104512"/>
    <s v="GESTION EXITOSA"/>
    <s v="08"/>
    <s v="ENTREGA PERSONAL"/>
    <s v="R-641-2016-061589"/>
    <d v="2016-08-16T15:16:15"/>
    <s v="VICEPRESIDENCIA ADMINISTRATIVA Y FINANCIERA"/>
    <s v="ATENCION CIUDADANA Y COMUNICACIONES"/>
    <x v="1"/>
    <s v="SOLICITUD DE REUNION"/>
    <s v="CAMARA DE REPRESENTANTES:                                      Telefono: 3823000                                    Dirección: CARRERA 7 NO. 8 - 68                                     Email: "/>
    <s v="SI"/>
    <s v="CAMARA DE REPRESENTANTES:                                      Telefono: 3823000                                    Dirección: CARRERA 7 NO. 8 - 68                                     Email: "/>
    <s v="SOLICITUD DE REUNION"/>
    <d v="2016-08-30T15:16:15"/>
    <n v="10"/>
    <s v="ATENCION CIUDADANA Y COMUNICACIONES"/>
    <s v="PARTICIPACION CIUDADANA ANH COLOMBIA. ADMINISTRADOR"/>
    <s v=" E-641-2016-092942"/>
    <d v="2016-09-07T14:41:48"/>
    <s v="PARTICIPACION CIUDADANA ANH COLOMBIA. ADMINISTRADOR"/>
    <s v="ATENCION CIUDADANA Y COMUNICACIONES"/>
    <s v="22"/>
    <x v="9"/>
    <x v="7"/>
    <x v="1"/>
  </r>
  <r>
    <n v="104530"/>
    <s v="GESTION EXITOSA"/>
    <s v="08"/>
    <s v="EMPRESA DE MENSAJERIA "/>
    <s v="R-641-2016-061598"/>
    <d v="2016-08-16T15:30:57"/>
    <s v="VICEPRESIDENCIA ADMINISTRATIVA Y FINANCIERA"/>
    <s v="ATENCION CIUDADANA Y COMUNICACIONES"/>
    <x v="0"/>
    <s v="TRASLADO DE QUEJA  - RELACIONADO CON LA SITUACION DE ABASTECIMIENTO DE  COMBUSTIBLE EN EL DEPARTAMENTO DE LA GUAJIRA"/>
    <s v="PROCURADURIA GENERAL DE LA NACION:                                      Telefono: 5878750                                    Dirección: CARRERA 5 NO. 15-60 TORRE B                                     Email: "/>
    <s v="SI"/>
    <s v="PROCURADURIA GENERAL DE LA NACION:                                      Telefono: 5878750                                    Dirección: CARRERA 5 NO. 15-60 TORRE B                                     Email: "/>
    <s v="TRASLADO DE QUEJA  - RELACIONADO CON LA SITUACION DE ABASTECIMIENTO DE  COMBUSTIBLE EN EL DEPARTAMENTO DE LA GUAJIRA"/>
    <d v="2016-08-30T15:30:57"/>
    <n v="10"/>
    <s v="ATENCION CIUDADANA Y COMUNICACIONES"/>
    <s v="PARTICIPACION CIUDADANA ANH COLOMBIA. ADMINISTRADOR"/>
    <s v=" "/>
    <d v="2016-08-17T10:31:49"/>
    <s v="PARTICIPACION CIUDADANA ANH COLOMBIA. ADMINISTRADOR"/>
    <s v="ATENCION CIUDADANA Y COMUNICACIONES"/>
    <s v="1"/>
    <x v="6"/>
    <x v="21"/>
    <x v="0"/>
  </r>
  <r>
    <n v="104750"/>
    <s v="GESTION EXITOSA"/>
    <s v="08"/>
    <s v="ENTREGA PERSONAL"/>
    <s v="R-641-2016-061648"/>
    <d v="2016-08-17T12:22:22"/>
    <s v="VICEPRESIDENCIA ADMINISTRATIVA Y FINANCIERA"/>
    <s v="ATENCION CIUDADANA Y COMUNICACIONES"/>
    <x v="3"/>
    <s v="DERECHO DE PETICION"/>
    <s v="DIANA CAROLINA CASAS:                                      Telefono:                                     Dirección: CALLE 160  N° 73-47  APTO-1101-4                                     Email: "/>
    <s v="SI"/>
    <s v="DIANA CAROLINA CASAS:                                      Telefono:                                     Dirección: CALLE 160  N° 73-47  APTO-1101-4                                     Email: "/>
    <s v="DERECHO DE PETICION"/>
    <d v="2016-09-07T12:22:22"/>
    <n v="15"/>
    <s v="ATENCION CIUDADANA Y COMUNICACIONES"/>
    <s v="PARTICIPACION CIUDADANA ANH COLOMBIA. ADMINISTRADOR"/>
    <s v=" E-641-2016-092817"/>
    <d v="2016-09-07T08:36:41"/>
    <s v="PARTICIPACION CIUDADANA ANH COLOMBIA. ADMINISTRADOR"/>
    <s v="ATENCION CIUDADANA Y COMUNICACIONES"/>
    <s v="21"/>
    <x v="1"/>
    <x v="23"/>
    <x v="1"/>
  </r>
  <r>
    <n v="104850"/>
    <s v="GESTION EXITOSA"/>
    <s v="08"/>
    <s v="CORREO ELECTRONICO"/>
    <s v="R-641-2016-061682"/>
    <d v="2016-08-17T16:11:31"/>
    <s v="VICEPRESIDENCIA ADMINISTRATIVA Y FINANCIERA"/>
    <s v="ATENCION CIUDADANA Y COMUNICACIONES"/>
    <x v="1"/>
    <s v="SOLICITUD DE INFORMACION"/>
    <s v="EDUARDO LOA RESENDEZ: . - EXPLORACION Y PRODUCCION DE ACEITE Y GAS"/>
    <s v="SI"/>
    <s v="EDUARDO LOA RESENDEZ: . - EXPLORACION Y PRODUCCION DE ACEITE Y GAS"/>
    <s v="SOLICITUD DE INFORMACION"/>
    <d v="2016-08-31T16:11:31"/>
    <n v="10"/>
    <s v="ATENCION CIUDADANA Y COMUNICACIONES"/>
    <s v="PARTICIPACION CIUDADANA ANH COLOMBIA. ADMINISTRADOR"/>
    <s v=" E-641-2016-092992"/>
    <d v="2016-09-07T17:02:21"/>
    <s v="PARTICIPACION CIUDADANA ANH COLOMBIA. ADMINISTRADOR"/>
    <s v="ATENCION CIUDADANA Y COMUNICACIONES"/>
    <s v="21"/>
    <x v="0"/>
    <x v="23"/>
    <x v="1"/>
  </r>
  <r>
    <n v="104853"/>
    <s v="GESTION EXITOSA"/>
    <s v="08"/>
    <s v="CORREO ELECTRONICO"/>
    <s v="R-641-2016-061684"/>
    <d v="2016-08-17T16:16:50"/>
    <s v="VICEPRESIDENCIA ADMINISTRATIVA Y FINANCIERA"/>
    <s v="ATENCION CIUDADANA Y COMUNICACIONES"/>
    <x v="4"/>
    <s v="CITACION A DEBATE"/>
    <s v="DELCY HOYOS ABAD: SECRETARIA - CONGRESO DE LA REPUBLICA DE COLOMBIA"/>
    <s v="SI"/>
    <s v="DELCY HOYOS ABAD: SECRETARIA - CONGRESO DE LA REPUBLICA DE COLOMBIA"/>
    <s v="CITACION A DEBATE"/>
    <d v="2016-10-20T16:16:50"/>
    <n v="45"/>
    <s v="ATENCION CIUDADANA Y COMUNICACIONES"/>
    <s v="PARTICIPACION CIUDADANA ANH COLOMBIA. ADMINISTRADOR"/>
    <s v=" "/>
    <d v="2016-08-18T10:30:56"/>
    <s v="PARTICIPACION CIUDADANA ANH COLOMBIA. ADMINISTRADOR"/>
    <s v="ATENCION CIUDADANA Y COMUNICACIONES"/>
    <s v="1"/>
    <x v="14"/>
    <x v="22"/>
    <x v="1"/>
  </r>
  <r>
    <n v="104931"/>
    <s v="GESTION EXITOSA"/>
    <s v="08"/>
    <s v="ENTREGA PERSONAL"/>
    <s v="R-641-2016-061703"/>
    <d v="2016-08-18T10:03:33"/>
    <s v="VICEPRESIDENCIA ADMINISTRATIVA Y FINANCIERA"/>
    <s v="ATENCION CIUDADANA Y COMUNICACIONES"/>
    <x v="3"/>
    <s v="RESPUESTA A DERECHO  RAD: R-641-2016-037498 DEL 5 DE  JULIO DE 2016 ID 74519"/>
    <s v="META PETROLEUM CORP. SUCURSAL COLOMBIA:                                      Telefono:                                     Dirección: CALLE 110 NO. 9 - 25, PISO 14, TORRE EMPRESARIAL PACIFIC                                     Email: "/>
    <s v="SI"/>
    <s v="META PETROLEUM CORP. SUCURSAL COLOMBIA:                                      Telefono:                                     Dirección: CALLE 110 NO. 9 - 25, PISO 14, TORRE EMPRESARIAL PACIFIC                                     Email: "/>
    <s v="RESPUESTA A DERECHO  RAD: R-641-2016-037498 DEL 5 DE  JULIO DE 2016 ID 74519"/>
    <d v="2016-09-08T10:03:33"/>
    <n v="15"/>
    <s v="ATENCION CIUDADANA Y COMUNICACIONES"/>
    <s v="PARTICIPACION CIUDADANA ANH COLOMBIA. ADMINISTRADOR"/>
    <s v=" "/>
    <d v="2016-08-18T11:13:26"/>
    <s v="PARTICIPACION CIUDADANA ANH COLOMBIA. ADMINISTRADOR"/>
    <s v="ATENCION CIUDADANA Y COMUNICACIONES"/>
    <s v="0"/>
    <x v="3"/>
    <x v="7"/>
    <x v="0"/>
  </r>
  <r>
    <n v="105004"/>
    <s v="GESTION EXITOSA"/>
    <s v="08"/>
    <s v="ENTREGA PERSONAL"/>
    <s v="R-641-2016-061725"/>
    <d v="2016-08-18T14:50:49"/>
    <s v="VICEPRESIDENCIA ADMINISTRATIVA Y FINANCIERA"/>
    <s v="ATENCION CIUDADANA Y COMUNICACIONES"/>
    <x v="0"/>
    <s v="TRASLADO  DERECHO DE PETICION  RADAICADO MIN-MINAS 2016049868 28-07-2016."/>
    <s v="MINISTERIO DE MINAS Y ENERGIA:                                      Telefono: 2200300                                    Dirección: CALLE 43 NO. 57-31 CAN                                     Email: menergia@minminas.gov.co"/>
    <s v="SI"/>
    <s v="MINISTERIO DE MINAS Y ENERGIA:                                      Telefono: 2200300                                    Dirección: CALLE 43 NO. 57-31 CAN                                     Email: menergia@minminas.gov.co"/>
    <s v="TRASLADO  DERECHO DE PETICION  RADAICADO MIN-MINAS 2016049868 28-07-2016."/>
    <d v="2016-09-01T14:50:49"/>
    <n v="10"/>
    <s v="ATENCION CIUDADANA Y COMUNICACIONES"/>
    <s v="PARTICIPACION CIUDADANA ANH COLOMBIA. ADMINISTRADOR"/>
    <s v=" "/>
    <d v="2016-08-23T10:44:21"/>
    <s v="PARTICIPACION CIUDADANA ANH COLOMBIA. ADMINISTRADOR"/>
    <s v="ATENCION CIUDADANA Y COMUNICACIONES"/>
    <s v="5"/>
    <x v="1"/>
    <x v="43"/>
    <x v="1"/>
  </r>
  <r>
    <n v="105011"/>
    <s v="GESTION EXITOSA"/>
    <s v="08"/>
    <s v="ENTREGA PERSONAL"/>
    <s v="R-641-2016-061727"/>
    <d v="2016-08-18T15:02:09"/>
    <s v="VICEPRESIDENCIA ADMINISTRATIVA Y FINANCIERA"/>
    <s v="ATENCION CIUDADANA Y COMUNICACIONES"/>
    <x v="0"/>
    <s v="TRASLADO DERECHO DE PETICION N° 2016051004 - REGALIAS  EN ESPECIE AA INDUSTRIA COMERCIAL  DE CARARTER PUBLICO"/>
    <s v="MINISTERIO DE MINAS Y ENERGIA:                                      Telefono: 2200300                                    Dirección: CALLE 43 NO. 57-31 CAN                                     Email: menergia@minminas.gov.co"/>
    <s v="SI"/>
    <s v="MINISTERIO DE MINAS Y ENERGIA:                                      Telefono: 2200300                                    Dirección: CALLE 43 NO. 57-31 CAN                                     Email: menergia@minminas.gov.co"/>
    <s v="TRASLADO DERECHO DE PETICION N° 2016051004 - REGALIAS  EN ESPECIE AA INDUSTRIA COMERCIAL  DE CARARTER PUBLICO"/>
    <d v="2016-09-01T15:02:09"/>
    <n v="10"/>
    <s v="ATENCION CIUDADANA Y COMUNICACIONES"/>
    <s v="PARTICIPACION CIUDADANA ANH COLOMBIA. ADMINISTRADOR"/>
    <s v=" E-521-2016-092595"/>
    <d v="2016-09-05T09:40:17"/>
    <s v="DONALDO ENRIQUE MEZA BOHORQUEZ. EXPERTO"/>
    <s v="GESTION DE REGALIAS Y DERECHOS ECONOMICOS"/>
    <s v="18"/>
    <x v="1"/>
    <x v="13"/>
    <x v="0"/>
  </r>
  <r>
    <n v="105026"/>
    <s v="GESTION EXITOSA"/>
    <s v="08"/>
    <s v="EMPRESA DE MENSAJERIA "/>
    <s v="R-641-2016-061736"/>
    <d v="2016-08-18T15:27:38"/>
    <s v="VICEPRESIDENCIA ADMINISTRATIVA Y FINANCIERA"/>
    <s v="ATENCION CIUDADANA Y COMUNICACIONES"/>
    <x v="1"/>
    <s v="SOLICITUD DE INFORMACION"/>
    <s v="ALCALDIA MUNICIPAL DE PAYA BOYACA:                                       Telefono:                                     Dirección: PLAZA PRINCIPAL                                     Email:  "/>
    <s v="SI"/>
    <s v="ALCALDIA MUNICIPAL DE PAYA BOYACA:                                       Telefono:                                     Dirección: PLAZA PRINCIPAL                                     Email:  "/>
    <s v="SOLICITUD DE INFORMACION"/>
    <d v="2016-09-01T15:27:38"/>
    <n v="10"/>
    <s v="ATENCION CIUDADANA Y COMUNICACIONES"/>
    <s v="PARTICIPACION CIUDADANA ANH COLOMBIA. ADMINISTRADOR"/>
    <s v=" "/>
    <d v="2016-08-25T09:10:28"/>
    <s v="PARTICIPACION CIUDADANA ANH COLOMBIA. ADMINISTRADOR"/>
    <s v="ATENCION CIUDADANA Y COMUNICACIONES"/>
    <s v="7"/>
    <x v="1"/>
    <x v="0"/>
    <x v="1"/>
  </r>
  <r>
    <n v="105286"/>
    <s v="GESTION EXITOSA"/>
    <s v="08"/>
    <s v="CORREO ELECTRONICO"/>
    <s v="R-641-2016-061806"/>
    <d v="2016-08-19T13:33:34"/>
    <s v="VICEPRESIDENCIA ADMINISTRATIVA Y FINANCIERA"/>
    <s v="ATENCION CIUDADANA Y COMUNICACIONES"/>
    <x v="1"/>
    <s v="SOLICITUD"/>
    <s v="KURT BAYER: .                                     Telefono:                                     Dirección: SIN                                     Email: "/>
    <s v="SI"/>
    <s v="KURT BAYER: .                                     Telefono:                                     Dirección: SIN                                     Email: "/>
    <s v="SOLICITUD INFORMACION"/>
    <d v="2016-09-02T13:33:34"/>
    <n v="10"/>
    <s v="ATENCION CIUDADANA Y COMUNICACIONES"/>
    <s v="PARTICIPACION CIUDADANA ANH COLOMBIA. ADMINISTRADOR"/>
    <s v="E-641-2016-096137"/>
    <d v="2016-10-13T00:00:00"/>
    <s v="VICTOR MANUEL  SEPULVEDA CASTAÑENDA. GESTOR"/>
    <s v="GERENCIA DE GESTION DEL CONOCIMIENTO"/>
    <n v="29"/>
    <x v="1"/>
    <x v="1"/>
    <x v="1"/>
  </r>
  <r>
    <n v="105289"/>
    <s v="GESTION EXITOSA"/>
    <s v="08"/>
    <s v="CORREO ELECTRONICO"/>
    <s v="R-641-2016-061808"/>
    <d v="2016-08-19T13:42:13"/>
    <s v="VICEPRESIDENCIA ADMINISTRATIVA Y FINANCIERA"/>
    <s v="ATENCION CIUDADANA Y COMUNICACIONES"/>
    <x v="2"/>
    <s v="AGENDA PARA EL FORO DE ORDENAMIENTOTERRITORIAL GUAVIARE"/>
    <s v="ANGELICA ROJAS: EXPERTA REGIONAL - UNION TEMPORAL ORDENAMIENTO TERRITORIAL GUAVIARE"/>
    <s v="SI"/>
    <s v="ANGELICA ROJAS: EXPERTA REGIONAL - UNION TEMPORAL ORDENAMIENTO TERRITORIAL GUAVIARE"/>
    <s v="AGENDA PARA EL FORO DE ORDENAMIENTOTERRITORIAL GUAVIARE"/>
    <d v="2016-09-02T13:42:13"/>
    <n v="10"/>
    <s v="ATENCION CIUDADANA Y COMUNICACIONES"/>
    <s v="PARTICIPACION CIUDADANA ANH COLOMBIA. ADMINISTRADOR"/>
    <s v=" E-641-2016-092401"/>
    <d v="2016-08-31T10:59:36"/>
    <s v="PATRICIA LONDOÑO RIVERA. GERENCIA DE PROYECTOS O FUNCIONAL"/>
    <s v="GERENCIA DE SEGURIDAD, COMUNIDADES Y MEDIO AMBIENTE"/>
    <s v="12"/>
    <x v="18"/>
    <x v="7"/>
    <x v="1"/>
  </r>
  <r>
    <n v="105353"/>
    <s v="GESTION EXITOSA"/>
    <s v="08"/>
    <s v="ENTREGA PERSONAL"/>
    <s v="R-641-2016-061830"/>
    <d v="2016-08-19T15:20:39"/>
    <s v="VICEPRESIDENCIA ADMINISTRATIVA Y FINANCIERA"/>
    <s v="ATENCION CIUDADANA Y COMUNICACIONES"/>
    <x v="1"/>
    <s v="SOLICITUD CONCEPTO  PROYECTO DE LEY 97 DE 2016 - CAMARA USO SUSTENTABLE DE AREAS MARINAS"/>
    <s v="MINISTERIO DE MINAS Y ENERGIA:                                      Telefono: 2200300                                    Dirección: CALLE 43 NO. 57-31 CAN                                     Email: menergia@minminas.gov.co"/>
    <s v="SI"/>
    <s v="MINISTERIO DE MINAS Y ENERGIA:                                      Telefono: 2200300                                    Dirección: CALLE 43 NO. 57-31 CAN                                     Email: menergia@minminas.gov.co"/>
    <s v="SOLICITUD CONCEPTO  PROYECTO DE LEY 97 DE 2016 - CAMARA USO SUSTENTABLE DE AREAS MARINAS"/>
    <d v="2016-09-02T15:20:39"/>
    <n v="10"/>
    <s v="ATENCION CIUDADANA Y COMUNICACIONES"/>
    <s v="PARTICIPACION CIUDADANA ANH COLOMBIA. ADMINISTRADOR"/>
    <s v=" I-140-2016-082994"/>
    <d v="2016-09-08T15:41:02"/>
    <s v="DEISSY MILDREY BUITRAGO RIVERA. GESTOR"/>
    <s v="OFICINA ASESORA JURIDICA"/>
    <s v="20"/>
    <x v="1"/>
    <x v="22"/>
    <x v="0"/>
  </r>
  <r>
    <n v="105368"/>
    <s v="GESTION EXITOSA"/>
    <s v="08"/>
    <s v="ENTREGA PERSONAL"/>
    <s v="R-641-2016-061831"/>
    <d v="2016-08-19T15:31:12"/>
    <s v="VICEPRESIDENCIA ADMINISTRATIVA Y FINANCIERA"/>
    <s v="ATENCION CIUDADANA Y COMUNICACIONES"/>
    <x v="8"/>
    <s v="SOLICITUD DE COPIAS DEL PROCESO DICIPLINARIO NO 017-2016- DE ANA MARIA OSPINA"/>
    <s v="LAURA ALEJANDRA ERNELDA QUIJANO: .                                     Telefono:                                     Dirección: CLL 72 12 65 PISO 9                                     Email: "/>
    <s v="SI"/>
    <s v="LAURA ALEJANDRA ERNELDA QUIJANO: .                                     Telefono:                                     Dirección: CLL 72 12 65 PISO 9                                     Email: "/>
    <s v="SOLICITUD DE COPIAS DEL PROCESO DICIPLINARIO NO 017-2016- DE ANA MARIA OSPINA"/>
    <d v="2016-09-02T15:31:12"/>
    <n v="10"/>
    <s v="ATENCION CIUDADANA Y COMUNICACIONES"/>
    <s v="PARTICIPACION CIUDADANA ANH COLOMBIA. ADMINISTRADOR"/>
    <s v="La solicitud a la que hace referencia hace parte de un proceso disciplinario."/>
    <d v="2016-08-19T00:00:00"/>
    <s v="MARLENY CLAVIJO MENESES. EXPERTO"/>
    <s v="CONTROL INTERNO DISCIPLINARIO"/>
    <n v="1"/>
    <x v="14"/>
    <x v="19"/>
    <x v="1"/>
  </r>
  <r>
    <n v="105475"/>
    <s v="GESTION EXITOSA"/>
    <s v="08"/>
    <s v="CORREO ELECTRONICO"/>
    <s v="R-641-2016-061858"/>
    <d v="2016-08-22T08:28:13"/>
    <s v="VICEPRESIDENCIA ADMINISTRATIVA Y FINANCIERA"/>
    <s v="ATENCION CIUDADANA Y COMUNICACIONES"/>
    <x v="2"/>
    <s v="ERROR INVOLUNTARIO"/>
    <s v="MINISTERIO DE MINAS Y ENERGIA:                                      Telefono: 2200300                                    Dirección: CALLE 43 NO. 57-31 CAN                                     Email: menergia@minminas.gov.co"/>
    <s v="SI"/>
    <s v="MINISTERIO DE MINAS Y ENERGIA:                                      Telefono: 2200300                                    Dirección: CALLE 43 NO. 57-31 CAN                                     Email: menergia@minminas.gov.co"/>
    <s v="ERROR INVOLUNTARIO"/>
    <d v="2016-09-05T08:28:13"/>
    <n v="10"/>
    <s v="ATENCION CIUDADANA Y COMUNICACIONES"/>
    <s v="PARTICIPACION CIUDADANA ANH COLOMBIA. ADMINISTRADOR"/>
    <s v=" "/>
    <d v="2016-08-22T14:48:32"/>
    <s v="PARTICIPACION CIUDADANA ANH COLOMBIA. ADMINISTRADOR"/>
    <s v="ATENCION CIUDADANA Y COMUNICACIONES"/>
    <s v="0"/>
    <x v="1"/>
    <x v="22"/>
    <x v="1"/>
  </r>
  <r>
    <n v="105526"/>
    <s v="GESTION EXITOSA"/>
    <s v="08"/>
    <s v="ENTREGA PERSONAL"/>
    <s v="R-641-2016-061877"/>
    <d v="2016-08-22T10:16:53"/>
    <s v="VICEPRESIDENCIA ADMINISTRATIVA Y FINANCIERA"/>
    <s v="ATENCION CIUDADANA Y COMUNICACIONES"/>
    <x v="1"/>
    <s v="con el fin de cumplir con una tarea de la maestria en ingenieria de petroleos que estoy cursando necesito encontrar informacion acerca de la produccion acumulada por cada campo en la cuenca llanos y piedemonte, esta informacion la necesito discriminar por campos actualmente en produccion y campos que ya se hallan cerrado. Datos Firmante: Nombres: ANONIMO, Teléfono: , Dirección: , Cargo: , Email :"/>
    <s v="ANONIMO:                                      Telefono:                                     Dirección:                                      Email: "/>
    <s v="SI"/>
    <s v="ANONIMO:                                      Telefono:                                     Dirección:                                      Email: "/>
    <s v="con el fin de cumplir con una tarea de la maestria en ingenieria de petroleos que estoy cursando necesito encontrar informacion acerca de la produccion acumulada por cada campo en la cuenca llanos y piedemonte, esta informacion la necesito discriminar por campos actualmente en produccion y campos que ya se hallan cerrado. Datos Firmante: Nombres: ANONIMO, Teléfono: , Dirección: , Cargo: , Email :"/>
    <d v="2016-09-02T10:16:53"/>
    <n v="10"/>
    <s v="ATENCION CIUDADANA Y COMUNICACIONES"/>
    <s v="PARTICIPACION CIUDADANA ANH COLOMBIA. ADMINISTRADOR"/>
    <s v=" E-641-2016-092551"/>
    <d v="2016-09-02T09:56:39"/>
    <s v="PARTICIPACION CIUDADANA ANH COLOMBIA. ADMINISTRADOR"/>
    <s v="ATENCION CIUDADANA Y COMUNICACIONES"/>
    <s v="11"/>
    <x v="3"/>
    <x v="5"/>
    <x v="1"/>
  </r>
  <r>
    <n v="105641"/>
    <s v="GESTION EXITOSA"/>
    <s v="08"/>
    <s v="ENTREGA PERSONAL"/>
    <s v="R-641-2016-061911"/>
    <d v="2016-08-22T15:12:42"/>
    <s v="VICEPRESIDENCIA ADMINISTRATIVA Y FINANCIERA"/>
    <s v="ATENCION CIUDADANA Y COMUNICACIONES"/>
    <x v="1"/>
    <s v="SOLICITUD DE INFORMACION"/>
    <s v="JHOANNA HOLGUIN  ATEHORTUA:                                      Telefono:                                     Dirección: CALLE 18 N° 35-69 OFICINA 406                                     Email: "/>
    <s v="SI"/>
    <s v="JHOANNA HOLGUIN  ATEHORTUA:                                      Telefono:                                     Dirección: CALLE 18 N° 35-69 OFICINA 406                                     Email: "/>
    <s v="SOLICITUD DE INFORMACION"/>
    <d v="2016-09-05T15:12:42"/>
    <n v="10"/>
    <s v="ATENCION CIUDADANA Y COMUNICACIONES"/>
    <s v="PARTICIPACION CIUDADANA ANH COLOMBIA. ADMINISTRADOR"/>
    <s v=" E-641-2016-092770"/>
    <d v="2016-09-06T15:34:31"/>
    <s v="DORIS GOMEZ SILVA. EXPERTO"/>
    <s v="ATENCION CIUDADANA Y COMUNICACIONES"/>
    <s v="15"/>
    <x v="1"/>
    <x v="35"/>
    <x v="1"/>
  </r>
  <r>
    <n v="105720"/>
    <s v="GESTION EXITOSA"/>
    <s v="08"/>
    <s v="ENTREGA PERSONAL"/>
    <s v="R-641-2016-061938"/>
    <d v="2016-08-22T18:16:31"/>
    <s v="VICEPRESIDENCIA ADMINISTRATIVA Y FINANCIERA"/>
    <s v="ATENCION CIUDADANA Y COMUNICACIONES"/>
    <x v="3"/>
    <s v="Enviar  por favor  las coordenadas del área de perforación exploratoria VSM-3, el cual se ubica en los municipios de Coello, Piedras y Alvarado del departamento del Tolima. Así como los mapas correspondientes a dicha área Datos Firmante: Nombres: Mariana Rodríguez Patarroyo, Teléfono: 3103058914, Dirección: Universidad de los Andes, Cargo: Investigadora Posdoctoral, Email :md.rodriguezp@uniandes.edu.co"/>
    <s v="Mariana Rodríguez Patarroyo: Investigadora Posdoctoral                                     Telefono: 3103058914                                    Dirección: Universidad de los Andes                                     Email: md.rodriguezp@uniandes.edu.co"/>
    <s v="SI"/>
    <s v="Mariana Rodríguez Patarroyo: Investigadora Posdoctoral                                     Telefono: 3103058914                                    Dirección: Universidad de los Andes                                     Email: md.rodriguezp@uniandes.edu.co"/>
    <s v="Enviar  por favor  las coordenadas del área de perforación exploratoria VSM-3, el cual se ubica en los municipios de Coello, Piedras y Alvarado del departamento del Tolima. Así como los mapas correspondientes a dicha área Datos Firmante: Nombres: Mariana Rodríguez Patarroyo, Teléfono: 3103058914, Dirección: Universidad de los Andes, Cargo: Investigadora Posdoctoral, Email :md.rodriguezp@uniandes.edu.co"/>
    <d v="2016-09-09T18:16:31"/>
    <n v="15"/>
    <s v="ATENCION CIUDADANA Y COMUNICACIONES"/>
    <s v="PARTICIPACION CIUDADANA ANH COLOMBIA. ADMINISTRADOR"/>
    <s v=" "/>
    <d v="2016-08-25T10:02:14"/>
    <s v="PARTICIPACION CIUDADANA ANH COLOMBIA. ADMINISTRADOR"/>
    <s v="ATENCION CIUDADANA Y COMUNICACIONES"/>
    <s v="3"/>
    <x v="1"/>
    <x v="33"/>
    <x v="1"/>
  </r>
  <r>
    <n v="105758"/>
    <s v="GESTION EXITOSA"/>
    <s v="08"/>
    <s v="CORREO ELECTRONICO"/>
    <s v="R-641-2016-061947"/>
    <d v="2016-08-23T08:21:40"/>
    <s v="VICEPRESIDENCIA ADMINISTRATIVA Y FINANCIERA"/>
    <s v="ATENCION CIUDADANA Y COMUNICACIONES"/>
    <x v="1"/>
    <s v="SOLICITUD INFORMACION"/>
    <s v="ARISTOBULO BEJARANO: .                                     Telefono:                                     Dirección: .                                     Email: "/>
    <s v="SI"/>
    <s v="ARISTOBULO BEJARANO: .                                     Telefono:                                     Dirección: .                                     Email: "/>
    <s v="SOLICITUD INFORMACION"/>
    <d v="2016-09-06T08:21:40"/>
    <n v="10"/>
    <s v="ATENCION CIUDADANA Y COMUNICACIONES"/>
    <s v="PARTICIPACION CIUDADANA ANH COLOMBIA. ADMINISTRADOR"/>
    <s v=" E-641-2016-092237"/>
    <d v="2016-08-29T16:48:29"/>
    <s v="HUGO ERNEY CAMARGO CHAVEZ. CONTRATISTA"/>
    <s v="GESTION DE REGALIAS Y DERECHOS ECONOMICOS"/>
    <s v="6"/>
    <x v="1"/>
    <x v="26"/>
    <x v="1"/>
  </r>
  <r>
    <n v="105800"/>
    <s v="GESTION EXITOSA"/>
    <s v="08"/>
    <s v="ENTREGA PERSONAL"/>
    <s v="R-641-2016-061958"/>
    <d v="2016-08-23T10:03:56"/>
    <s v="VICEPRESIDENCIA ADMINISTRATIVA Y FINANCIERA"/>
    <s v="ATENCION CIUDADANA Y COMUNICACIONES"/>
    <x v="3"/>
    <s v="DERECHO DE PETICION"/>
    <s v="SEGUNDO MARTINEZ EPIAYU: . - ASOCIACION DE AUTORIDADES TRADICIONALES WAYU"/>
    <s v="SI"/>
    <s v="SEGUNDO MARTINEZ EPIAYU: . - ASOCIACION DE AUTORIDADES TRADICIONALES WAYU"/>
    <s v="DERECHO DE PETICION"/>
    <d v="2016-09-13T10:03:56"/>
    <n v="15"/>
    <s v="ATENCION CIUDADANA Y COMUNICACIONES"/>
    <s v="PARTICIPACION CIUDADANA ANH COLOMBIA. ADMINISTRADOR"/>
    <s v=" E-641-2016-093456"/>
    <d v="2016-09-13T09:48:41"/>
    <s v="STEFANIA JIMENEZ CANIZALES. CONTRATISTA"/>
    <s v="GERENCIA DE SEGURIDAD, COMUNIDADES Y MEDIO AMBIENTE"/>
    <s v="21"/>
    <x v="6"/>
    <x v="7"/>
    <x v="1"/>
  </r>
  <r>
    <n v="105877"/>
    <s v="GESTION EXITOSA"/>
    <s v="08"/>
    <s v="ENTREGA PERSONAL"/>
    <s v="R-641-2016-061989"/>
    <d v="2016-08-23T12:26:38"/>
    <s v="VICEPRESIDENCIA ADMINISTRATIVA Y FINANCIERA"/>
    <s v="ATENCION CIUDADANA Y COMUNICACIONES"/>
    <x v="3"/>
    <s v="DERECHO DE PETICION"/>
    <s v="CARLOS ANTONIO FONTALVO CARRASCAL:                                      Telefono:                                     Dirección: CARRERA 107A BIS NO. 69B-43                                     Email: "/>
    <s v="SI"/>
    <s v="CARLOS ANTONIO FONTALVO CARRASCAL:                                      Telefono:                                     Dirección: CARRERA 107A BIS NO. 69B-43                                     Email: "/>
    <s v="DERECHO DE PETICION"/>
    <d v="2016-09-13T12:26:38"/>
    <n v="15"/>
    <s v="ATENCION CIUDADANA Y COMUNICACIONES"/>
    <s v="PARTICIPACION CIUDADANA ANH COLOMBIA. ADMINISTRADOR"/>
    <s v=" "/>
    <d v="2016-08-24T08:22:24"/>
    <s v="PARTICIPACION CIUDADANA ANH COLOMBIA. ADMINISTRADOR"/>
    <s v="ATENCION CIUDADANA Y COMUNICACIONES"/>
    <s v="1"/>
    <x v="1"/>
    <x v="23"/>
    <x v="1"/>
  </r>
  <r>
    <n v="125919"/>
    <s v="GESTION EXITOSA"/>
    <s v="08"/>
    <s v="CORREO ELECTRONICO"/>
    <s v="R-641-2016-072006"/>
    <d v="2016-08-24T08:43:23"/>
    <s v="VICEPRESIDENCIA ADMINISTRATIVA Y FINANCIERA"/>
    <s v="ATENCION CIUDADANA Y COMUNICACIONES"/>
    <x v="1"/>
    <s v="PREGUNTA POZO DISPOSITOR"/>
    <s v="HUPECOL:                                      Telefono: 6292003                                    Dirección: CALLE 113 N° 7-21 TORRE A OFICINA 812                                     Email: "/>
    <s v="SI"/>
    <s v="HUPECOL:                                      Telefono: 6292003                                    Dirección: CALLE 113 N° 7-21 TORRE A OFICINA 812                                     Email: "/>
    <s v="PREGUNTA POZO DISPOSITOR"/>
    <d v="2016-09-07T08:43:23"/>
    <n v="10"/>
    <s v="ATENCION CIUDADANA Y COMUNICACIONES"/>
    <s v="PARTICIPACION CIUDADANA ANH COLOMBIA. ADMINISTRADOR"/>
    <s v=" E-511-2016-092812"/>
    <d v="2016-09-07T08:49:28"/>
    <s v="JORGE ALBERTO VALBUENA MADERO. CONTRATISTA"/>
    <s v="GERENCIA DE RESERVAS Y OPERACIONES"/>
    <s v="14"/>
    <x v="1"/>
    <x v="44"/>
    <x v="1"/>
  </r>
  <r>
    <n v="125922"/>
    <s v="GESTION EXITOSA"/>
    <s v="08"/>
    <s v="CORREO ELECTRONICO"/>
    <s v="R-641-2016-072008"/>
    <d v="2016-08-24T08:48:18"/>
    <s v="VICEPRESIDENCIA ADMINISTRATIVA Y FINANCIERA"/>
    <s v="ATENCION CIUDADANA Y COMUNICACIONES"/>
    <x v="1"/>
    <s v="RESPUESTA A SERVICIO PROFESIONALES"/>
    <s v="HERNANDO GALVIS  BARRERA:                                      Telefono:                                     Dirección: BUCARAMANGA                                     Email: GTINGINGENIERIA@GMAIL.COM"/>
    <s v="SI"/>
    <s v="HERNANDO GALVIS  BARRERA:                                      Telefono:                                     Dirección: BUCARAMANGA                                     Email: GTINGINGENIERIA@GMAIL.COM"/>
    <s v="RESPUESTA A SERVICIO PROFESIONALES"/>
    <d v="2016-09-07T08:48:18"/>
    <n v="10"/>
    <s v="ATENCION CIUDADANA Y COMUNICACIONES"/>
    <s v="PARTICIPACION CIUDADANA ANH COLOMBIA. ADMINISTRADOR"/>
    <s v=" E-641-2016-092192"/>
    <d v="2016-08-29T11:51:22"/>
    <s v="PARTICIPACION CIUDADANA ANH COLOMBIA. ADMINISTRADOR"/>
    <s v="ATENCION CIUDADANA Y COMUNICACIONES"/>
    <s v="5"/>
    <x v="1"/>
    <x v="8"/>
    <x v="1"/>
  </r>
  <r>
    <n v="125945"/>
    <s v="GESTION EXITOSA"/>
    <s v="08"/>
    <s v="ENTREGA PERSONAL"/>
    <s v="R-641-2016-072016"/>
    <d v="2016-08-24T09:27:44"/>
    <s v="VICEPRESIDENCIA ADMINISTRATIVA Y FINANCIERA"/>
    <s v="ATENCION CIUDADANA Y COMUNICACIONES"/>
    <x v="1"/>
    <s v="SOLICITUD DE INFORMACION"/>
    <s v="JUNTA DE ACCION COMUNAL  CUERNAVACA:                                      Telefono:                                     Dirección: PUERTO GAITAN                                     Email: PARCELEROSCUERNAVACA@HOTMAIL.COM"/>
    <s v="SI"/>
    <s v="JUNTA DE ACCION COMUNAL  CUERNAVACA:                                      Telefono:                                     Dirección: PUERTO GAITAN                                     Email: PARCELEROSCUERNAVACA@HOTMAIL.COM"/>
    <s v="SOLICITUD DE INFORMACION"/>
    <d v="2016-09-07T09:27:44"/>
    <n v="10"/>
    <s v="ATENCION CIUDADANA Y COMUNICACIONES"/>
    <s v="PARTICIPACION CIUDADANA ANH COLOMBIA. ADMINISTRADOR"/>
    <s v=" E-641-2016-093196"/>
    <d v="2016-09-09T14:17:44"/>
    <s v="STEFANIA JIMENEZ CANIZALES. CONTRATISTA"/>
    <s v="GERENCIA DE SEGURIDAD, COMUNIDADES Y MEDIO AMBIENTE"/>
    <s v="16"/>
    <x v="3"/>
    <x v="7"/>
    <x v="1"/>
  </r>
  <r>
    <n v="126054"/>
    <s v="GESTION EXITOSA"/>
    <s v="08"/>
    <s v="ENTREGA PERSONAL"/>
    <s v="R-641-2016-072046"/>
    <d v="2016-08-24T12:05:03"/>
    <s v="VICEPRESIDENCIA ADMINISTRATIVA Y FINANCIERA"/>
    <s v="ATENCION CIUDADANA Y COMUNICACIONES"/>
    <x v="3"/>
    <s v="REMISION DE CONTESTACION DE DERECHO DE PETICION COPIADO  A LA ANH N° I-641-2016-060842 ID 100270 DEL 29 DE JULIO DE 2016 - R-641-2016-059866 ID 100358 DEL 29 DE JULIO DE 2016."/>
    <s v="TECPETROL COLOMBIA S.A.S:                                      Telefono: 5116100                                    Dirección: CRA 11 A NO 97 A 19                                     Email: "/>
    <s v="SI"/>
    <s v="TECPETROL COLOMBIA S.A.S:                                      Telefono: 5116100                                    Dirección: CRA 11 A NO 97 A 19                                     Email: "/>
    <s v="REMISION DE CONTESTACION DE DERECHO DE PETICION COPIADO  A LA ANH N° I-641-2016-060842 ID 100270 DEL 29 DE JULIO DE 2016 - R-641-2016-059866 ID 100358 DEL 29 DE JULIO DE 2016."/>
    <d v="2016-09-14T12:05:03"/>
    <n v="15"/>
    <s v="ATENCION CIUDADANA Y COMUNICACIONES"/>
    <s v="PARTICIPACION CIUDADANA ANH COLOMBIA. ADMINISTRADOR"/>
    <s v=" "/>
    <d v="2016-08-25T08:48:29"/>
    <s v="PARTICIPACION CIUDADANA ANH COLOMBIA. ADMINISTRADOR"/>
    <s v="ATENCION CIUDADANA Y COMUNICACIONES"/>
    <s v="1"/>
    <x v="1"/>
    <x v="7"/>
    <x v="1"/>
  </r>
  <r>
    <n v="126222"/>
    <s v="GESTION EXITOSA"/>
    <s v="08"/>
    <s v="ENTREGA PERSONAL"/>
    <s v="R-641-2016-072104"/>
    <d v="2016-08-25T09:11:56"/>
    <s v="VICEPRESIDENCIA ADMINISTRATIVA Y FINANCIERA"/>
    <s v="ATENCION CIUDADANA Y COMUNICACIONES"/>
    <x v="1"/>
    <s v="SOLICITUD DE  INFORMACION  - TRABAJOS MEMORIA DE LA CUMBRE"/>
    <s v="MIGUEL GALINDO:                                      Telefono:                                     Dirección: BOGOTA                                     Email: HMGJENESANO@.COM"/>
    <s v="SI"/>
    <s v="MIGUEL GALINDO:                                      Telefono:                                     Dirección: BOGOTA                                     Email: HMGJENESANO@.COM"/>
    <s v="SOLICITUD DE  INFORMACION  - TRABAJOS MEMORIA DE LA CUMBRE"/>
    <d v="2016-09-08T09:11:56"/>
    <n v="10"/>
    <s v="ATENCION CIUDADANA Y COMUNICACIONES"/>
    <s v="PARTICIPACION CIUDADANA ANH COLOMBIA. ADMINISTRADOR"/>
    <s v=" E-641-2016-093147"/>
    <d v="2016-09-09T07:24:29"/>
    <s v="STEFANIA JIMENEZ CANIZALES. CONTRATISTA"/>
    <s v="GERENCIA DE SEGURIDAD, COMUNIDADES Y MEDIO AMBIENTE"/>
    <s v="15"/>
    <x v="1"/>
    <x v="7"/>
    <x v="1"/>
  </r>
  <r>
    <n v="126224"/>
    <s v="GESTION EXITOSA"/>
    <s v="08"/>
    <s v="ENTREGA PERSONAL"/>
    <s v="R-641-2016-072105"/>
    <d v="2016-08-25T09:13:45"/>
    <s v="VICEPRESIDENCIA ADMINISTRATIVA Y FINANCIERA"/>
    <s v="ATENCION CIUDADANA Y COMUNICACIONES"/>
    <x v="3"/>
    <s v="DERECHO DE PETICION"/>
    <s v="IVON GANTIVA:                                      Telefono:                                     Dirección: BOGOTA                                     Email: IVONNNEGANTIVAD@GMAIL.COM"/>
    <s v="SI"/>
    <s v="IVON GANTIVA:                                      Telefono:                                     Dirección: BOGOTA                                     Email: IVONNNEGANTIVAD@GMAIL.COM"/>
    <s v="DERECHO DE PETICION"/>
    <d v="2016-09-15T09:13:45"/>
    <n v="15"/>
    <s v="ATENCION CIUDADANA Y COMUNICACIONES"/>
    <s v="PARTICIPACION CIUDADANA ANH COLOMBIA. ADMINISTRADOR"/>
    <s v=" E-641-2016-093457"/>
    <d v="2016-09-13T09:51:52"/>
    <s v="STEFANIA JIMENEZ CANIZALES. CONTRATISTA"/>
    <s v="GERENCIA DE SEGURIDAD, COMUNIDADES Y MEDIO AMBIENTE"/>
    <s v="19"/>
    <x v="1"/>
    <x v="45"/>
    <x v="1"/>
  </r>
  <r>
    <n v="126449"/>
    <s v="GESTION EXITOSA"/>
    <s v="08"/>
    <s v="CORREO ELECTRONICO"/>
    <s v="R-641-2016-072196"/>
    <d v="2016-08-26T07:35:39"/>
    <s v="VICEPRESIDENCIA ADMINISTRATIVA Y FINANCIERA"/>
    <s v="ATENCION CIUDADANA Y COMUNICACIONES"/>
    <x v="1"/>
    <s v="SOLICITUD  DE INFORMACION"/>
    <s v="GERSON  VEGA IBARRA:                                      Telefono:                                     Dirección: MEXICO                                     Email: "/>
    <s v="SI"/>
    <s v="GERSON  VEGA IBARRA:                                      Telefono:                                     Dirección: MEXICO                                     Email: "/>
    <s v="SOLICITUD  DE INFORMACION"/>
    <d v="2016-09-09T07:35:39"/>
    <n v="10"/>
    <s v="ATENCION CIUDADANA Y COMUNICACIONES"/>
    <s v="PARTICIPACION CIUDADANA ANH COLOMBIA. ADMINISTRADOR"/>
    <s v=" E-641-2016-093903, E-641-2016-093905, E-641-2016-094092, E-641-2016-094094, E-641-2016-094963"/>
    <d v="2016-09-29T09:04:45"/>
    <s v="DORIS GOMEZ SILVA. EXPERTO"/>
    <s v="ATENCION CIUDADANA Y COMUNICACIONES"/>
    <s v="34"/>
    <x v="1"/>
    <x v="28"/>
    <x v="1"/>
  </r>
  <r>
    <n v="126515"/>
    <s v="GESTION EXITOSA"/>
    <s v="08"/>
    <s v="EMPRESA DE MENSAJERIA "/>
    <s v="R-641-2016-072212"/>
    <d v="2016-08-26T10:29:44"/>
    <s v="VICEPRESIDENCIA ADMINISTRATIVA Y FINANCIERA"/>
    <s v="ATENCION CIUDADANA Y COMUNICACIONES"/>
    <x v="3"/>
    <s v="DERECHO DE PETICION"/>
    <s v="GO BUSINESS AND SERVICES S.A.S.:                                      Telefono: 5269001                                    Dirección: CALLE 137A NO. 73-71 INTERIOR 56                                     Email: "/>
    <s v="SI"/>
    <s v="GO BUSINESS AND SERVICES S.A.S.:                                      Telefono: 5269001                                    Dirección: CALLE 137A NO. 73-71 INTERIOR 56                                     Email: "/>
    <s v="DERECHO DE PETICION"/>
    <d v="2016-09-16T10:29:44"/>
    <n v="15"/>
    <s v="ATENCION CIUDADANA Y COMUNICACIONES"/>
    <s v="PARTICIPACION CIUDADANA ANH COLOMBIA. ADMINISTRADOR"/>
    <s v="E-511-2016-096165 Id: 137874"/>
    <d v="2016-10-13T03:21:46"/>
    <s v="JORGE ALBERTO VALBUENA MADERO. CONTRATISTA"/>
    <s v="GERENCIA DE RESERVAS Y OPERACIONES"/>
    <n v="33"/>
    <x v="1"/>
    <x v="28"/>
    <x v="1"/>
  </r>
  <r>
    <n v="126523"/>
    <s v="GESTION EXITOSA"/>
    <s v="08"/>
    <s v="EMPRESA DE MENSAJERIA "/>
    <s v="R-641-2016-072216"/>
    <d v="2016-08-26T10:47:53"/>
    <s v="VICEPRESIDENCIA ADMINISTRATIVA Y FINANCIERA"/>
    <s v="ATENCION CIUDADANA Y COMUNICACIONES"/>
    <x v="7"/>
    <s v="TRASLADO QUEJAS PROPIETARIOS DE PREDIOS CUMARAL META"/>
    <s v="JESSICA LORENA PEÑA: PERSONERA - PERSONERIA DE CUMARAL"/>
    <s v="SI"/>
    <s v="JESSICA LORENA PEÑA: PERSONERA - PERSONERIA DE CUMARAL"/>
    <s v="TRASLADO QUEJAS PROPIETARIOS DE PREDIOS CUMARAL META"/>
    <d v="2016-09-16T10:47:53"/>
    <n v="15"/>
    <s v="ATENCION CIUDADANA Y COMUNICACIONES"/>
    <s v="PARTICIPACION CIUDADANA ANH COLOMBIA. ADMINISTRADOR"/>
    <s v=" E-641-2016-095121"/>
    <d v="2016-10-03T09:03:14"/>
    <s v="LAURA PAOLA GONZALEZ IRIARTE. EXPERTO"/>
    <s v="GERENCIA DE SEGURIDAD, COMUNIDADES Y MEDIO AMBIENTE"/>
    <s v="38"/>
    <x v="1"/>
    <x v="7"/>
    <x v="0"/>
  </r>
  <r>
    <n v="126573"/>
    <s v="SIN INICIAR TRAMITE"/>
    <s v="08"/>
    <s v="EMPRESA DE MENSAJERIA "/>
    <s v="R-641-2016-072243"/>
    <d v="2016-08-26T14:05:03"/>
    <s v="VICEPRESIDENCIA ADMINISTRATIVA Y FINANCIERA"/>
    <s v="ATENCION CIUDADANA Y COMUNICACIONES"/>
    <x v="0"/>
    <s v="DERECHO DE PETICION , RADICADO EN MINMINAS"/>
    <s v="CARLOS DAVID BELTRÁN QUINTERO: DIRECTOR DE HIDROCARBUROS - MINISTERIO DE MINAS Y ENERGIA"/>
    <s v="SI"/>
    <s v="CARLOS DAVID BELTRÁN QUINTERO: DIRECTOR DE HIDROCARBUROS - MINISTERIO DE MINAS Y ENERGIA"/>
    <s v="DERECHO DE PETICION , RADICADO EN MINMINAS"/>
    <d v="2016-09-09T14:05:03"/>
    <n v="10"/>
    <s v="ATENCION CIUDADANA Y COMUNICACIONES"/>
    <s v="PARTICIPACION CIUDADANA ANH COLOMBIA. ADMINISTRADOR"/>
    <m/>
    <m/>
    <s v="JORGE ALBERTO VALBUENA MADERO. CONTRATISTA"/>
    <s v="GERENCIA DE RESERVAS Y OPERACIONES"/>
    <s v="42"/>
    <x v="1"/>
    <x v="28"/>
    <x v="1"/>
  </r>
  <r>
    <n v="126631"/>
    <s v="GESTION EXITOSA"/>
    <s v="08"/>
    <s v="CORREO ELECTRONICO"/>
    <s v="R-641-2016-072267"/>
    <d v="2016-08-26T15:24:24"/>
    <s v="VICEPRESIDENCIA ADMINISTRATIVA Y FINANCIERA"/>
    <s v="ATENCION CIUDADANA Y COMUNICACIONES"/>
    <x v="1"/>
    <s v="SOLICITUD DE RECONOCIMIENTO  RENDIMIENTOS FINANCIEROS  - DERECHO DE PETICION"/>
    <s v="MARITZA DEL SOCORRO QUINTERO JIMENEZ: APODERADA DEPARTAMENTO DEL META                                     Telefono:                                     Dirección: CALLE 150 NO. 50 - 67 OFICINA 405                                     Email: "/>
    <s v="SI"/>
    <s v="MARITZA DEL SOCORRO QUINTERO JIMENEZ: APODERADA DEPARTAMENTO DEL META                                     Telefono:                                     Dirección: CALLE 150 NO. 50 - 67 OFICINA 405                                     Email: "/>
    <s v="SOLICITUD DE RECONOCIMIENTO  RENDIMIENTOS FINANCIEROS  - DERECHO DE PETICION"/>
    <d v="2016-09-09T15:24:24"/>
    <n v="10"/>
    <s v="ATENCION CIUDADANA Y COMUNICACIONES"/>
    <s v="PARTICIPACION CIUDADANA ANH COLOMBIA. ADMINISTRADOR"/>
    <s v=" E-521-2016-093914, I-511-2016-082992"/>
    <d v="2016-09-16T17:16:14"/>
    <s v="ALONSO M CARDONA DELGADO. CONTRATISTA"/>
    <s v="GESTION DE REGALIAS Y DERECHOS ECONOMICOS"/>
    <s v="21"/>
    <x v="1"/>
    <x v="29"/>
    <x v="1"/>
  </r>
  <r>
    <n v="126826"/>
    <s v="GESTION EXITOSA"/>
    <s v="08"/>
    <s v="ENTREGA PERSONAL"/>
    <s v="R-641-2016-072354"/>
    <d v="2016-08-29T13:55:15"/>
    <s v="VICEPRESIDENCIA ADMINISTRATIVA Y FINANCIERA"/>
    <s v="ATENCION CIUDADANA Y COMUNICACIONES"/>
    <x v="2"/>
    <s v="SOLICITUD ACOMPAÑAMIENTO INSTITUCIONAL PARA RECURERAR CONFIANZA DE LA MANO DE LA COMUNIDAD DEL MUNICIPIO DE PAUJIL"/>
    <s v="ALCALDIA MUNICIPAL DE EL PAUJIL CAQUETA:                                       Telefono:                                     Dirección: PALACIO MUNICIPAL                                     Email:  "/>
    <s v="SI"/>
    <s v="ALCALDIA MUNICIPAL DE EL PAUJIL CAQUETA:                                       Telefono:                                     Dirección: PALACIO MUNICIPAL                                     Email:  "/>
    <s v="SOLICITUD ACOMPAÑAMIENTO INSTITUCIONAL PARA RECURERAR CONFIANZA DE LA MANO DE LA COMUNIDAD DEL MUNICIPIO DE PAUJIL"/>
    <d v="2016-09-12T13:55:15"/>
    <n v="10"/>
    <s v="ATENCION CIUDADANA Y COMUNICACIONES"/>
    <s v="PARTICIPACION CIUDADANA ANH COLOMBIA. ADMINISTRADOR"/>
    <s v=" E-641-2016-095122"/>
    <d v="2016-10-03T09:15:10"/>
    <s v="LAURA PAOLA GONZALEZ IRIARTE. EXPERTO"/>
    <s v="GERENCIA DE SEGURIDAD, COMUNIDADES Y MEDIO AMBIENTE"/>
    <s v="35"/>
    <x v="9"/>
    <x v="7"/>
    <x v="1"/>
  </r>
  <r>
    <n v="126862"/>
    <s v="GESTION EXITOSA"/>
    <s v="08"/>
    <s v="CORREO ELECTRONICO"/>
    <s v="R-641-2016-072375"/>
    <d v="2016-08-29T15:07:46"/>
    <s v="VICEPRESIDENCIA ADMINISTRATIVA Y FINANCIERA"/>
    <s v="ATENCION CIUDADANA Y COMUNICACIONES"/>
    <x v="1"/>
    <s v="SOLICITUD DE INFOMRACION SOBRE BLOQUES"/>
    <s v="KELY MATELO TORDECILLA: TERCER SECRETARIO DE EMBAJADA - EMBAJADA DE COLOMBIA EN VENEZUELA"/>
    <s v="SI"/>
    <s v="KELY MATELO TORDECILLA: TERCER SECRETARIO DE EMBAJADA - EMBAJADA DE COLOMBIA EN VENEZUELA"/>
    <s v="SOLICITUD DE INFOMRACION SOBRE BLOQUES"/>
    <d v="2016-09-12T15:07:46"/>
    <n v="10"/>
    <s v="ATENCION CIUDADANA Y COMUNICACIONES"/>
    <s v="PARTICIPACION CIUDADANA ANH COLOMBIA. ADMINISTRADOR"/>
    <s v=" E-641-2016-094181"/>
    <d v="2016-09-20T14:59:32"/>
    <s v="PARTICIPACION CIUDADANA ANH COLOMBIA. ADMINISTRADOR"/>
    <s v="ATENCION CIUDADANA Y COMUNICACIONES"/>
    <s v="22"/>
    <x v="5"/>
    <x v="1"/>
    <x v="1"/>
  </r>
  <r>
    <n v="126941"/>
    <s v="GESTION EXITOSA"/>
    <s v="08"/>
    <s v="EMPRESA DE MENSAJERIA "/>
    <s v="R-641-2016-072418"/>
    <d v="2016-08-29T16:35:30"/>
    <s v="VICEPRESIDENCIA ADMINISTRATIVA Y FINANCIERA"/>
    <s v="ATENCION CIUDADANA Y COMUNICACIONES"/>
    <x v="2"/>
    <s v="TRASLADO DERECHO DE PETICION"/>
    <s v="YESSENIA  VASQUEZ AGUILERA: COORDINADOR  DEGRUPO - AUTORIDAD NACIONAL DE LICENCIAS AMBIENTALES (ANLA)"/>
    <s v="SI"/>
    <s v="YESSENIA  VASQUEZ AGUILERA: COORDINADOR  DEGRUPO - AUTORIDAD NACIONAL DE LICENCIAS AMBIENTALES (ANLA)"/>
    <s v="TRASLADO DERECHO DE PETICION"/>
    <d v="2016-09-12T16:35:30"/>
    <n v="10"/>
    <s v="ATENCION CIUDADANA Y COMUNICACIONES"/>
    <s v="PARTICIPACION CIUDADANA ANH COLOMBIA. ADMINISTRADOR"/>
    <s v=" E-641-2016-092461"/>
    <d v="2016-08-31T16:27:38"/>
    <s v="PARTICIPACION CIUDADANA ANH COLOMBIA. ADMINISTRADOR"/>
    <s v="ATENCION CIUDADANA Y COMUNICACIONES"/>
    <s v="2"/>
    <x v="1"/>
    <x v="2"/>
    <x v="0"/>
  </r>
  <r>
    <n v="126956"/>
    <s v="GESTION EXITOSA"/>
    <s v="08"/>
    <s v="CORREO ELECTRONICO"/>
    <s v="R-641-2016-072421"/>
    <d v="2016-08-30T07:21:41"/>
    <s v="VICEPRESIDENCIA ADMINISTRATIVA Y FINANCIERA"/>
    <s v="ATENCION CIUDADANA Y COMUNICACIONES"/>
    <x v="2"/>
    <s v="TRASLADO INTERNO DESOLICITUD"/>
    <s v="MIREYA LOPEZ CHAPARRO: JEFE  OFICINA CONTROL INTERNO                                     Telefono:                                     Dirección: ANH                                     Email: "/>
    <s v="SI"/>
    <s v="MIREYA LOPEZ CHAPARRO: JEFE  OFICINA CONTROL INTERNO                                     Telefono:                                     Dirección: ANH                                     Email: "/>
    <s v="TRASLADO INTERNO DESOLICITUD"/>
    <d v="2016-09-13T07:21:41"/>
    <n v="10"/>
    <s v="ATENCION CIUDADANA Y COMUNICACIONES"/>
    <s v="PARTICIPACION CIUDADANA ANH COLOMBIA. ADMINISTRADOR"/>
    <s v=" E-641-2016-095123"/>
    <d v="2016-10-03T09:18:46"/>
    <s v="LAURA PAOLA GONZALEZ IRIARTE. EXPERTO"/>
    <s v="GERENCIA DE SEGURIDAD, COMUNIDADES Y MEDIO AMBIENTE"/>
    <s v="34"/>
    <x v="1"/>
    <x v="10"/>
    <x v="1"/>
  </r>
  <r>
    <n v="126961"/>
    <s v="GESTION EXITOSA"/>
    <s v="08"/>
    <s v="CORREO ELECTRONICO"/>
    <s v="R-641-2016-072422"/>
    <d v="2016-08-30T07:38:06"/>
    <s v="VICEPRESIDENCIA ADMINISTRATIVA Y FINANCIERA"/>
    <s v="ATENCION CIUDADANA Y COMUNICACIONES"/>
    <x v="2"/>
    <s v="TRASLADO INTERNO DE SOLICITUD"/>
    <s v="TELL CALVIN: MANAGMENT  DEPARTAMENTO  OF THE  INTERIOR - BUREAU OF SAFETY  &amp; ENVIRONMENTAL ENFORCEMENT BSEE"/>
    <s v="SI"/>
    <s v="TELL CALVIN: MANAGMENT  DEPARTAMENTO  OF THE  INTERIOR - BUREAU OF SAFETY  &amp; ENVIRONMENTAL ENFORCEMENT BSEE"/>
    <s v="TRASLADO INTERNO DE SOLICITUD"/>
    <d v="2016-09-13T07:38:06"/>
    <n v="10"/>
    <s v="ATENCION CIUDADANA Y COMUNICACIONES"/>
    <s v="PARTICIPACION CIUDADANA ANH COLOMBIA. ADMINISTRADOR"/>
    <s v=" E-641-2016-094166"/>
    <d v="2016-09-20T14:05:25"/>
    <s v="PARTICIPACION CIUDADANA ANH COLOMBIA. ADMINISTRADOR"/>
    <s v="ATENCION CIUDADANA Y COMUNICACIONES"/>
    <s v="21"/>
    <x v="1"/>
    <x v="2"/>
    <x v="1"/>
  </r>
  <r>
    <n v="126965"/>
    <s v="GESTION EXITOSA"/>
    <s v="08"/>
    <s v="CORREO ELECTRONICO"/>
    <s v="R-641-2016-072425"/>
    <d v="2016-08-30T08:08:04"/>
    <s v="VICEPRESIDENCIA ADMINISTRATIVA Y FINANCIERA"/>
    <s v="ATENCION CIUDADANA Y COMUNICACIONES"/>
    <x v="3"/>
    <s v="DERECHO DE PETICION"/>
    <s v="RED DE CONTROL SOCIAL Y ASESORIA A VEEDURIAS PUERTO GAITAN:                                      Telefono:                                     Dirección: CALLE 10 NO. 10-60 PALACIO MUNICIPAL                                     Email: veedurias1a@gmail.com"/>
    <s v="SI"/>
    <s v="RED DE CONTROL SOCIAL Y ASESORIA A VEEDURIAS PUERTO GAITAN:                                      Telefono:                                     Dirección: CALLE 10 NO. 10-60 PALACIO MUNICIPAL                                     Email: veedurias1a@gmail.com"/>
    <s v="DERECHO DE PETICION"/>
    <d v="2016-09-20T08:08:04"/>
    <n v="15"/>
    <s v="ATENCION CIUDADANA Y COMUNICACIONES"/>
    <s v="PARTICIPACION CIUDADANA ANH COLOMBIA. ADMINISTRADOR"/>
    <s v=" E-641-2016-092307"/>
    <d v="2016-08-30T11:50:06"/>
    <s v="PARTICIPACION CIUDADANA ANH COLOMBIA. ADMINISTRADOR"/>
    <s v="ATENCION CIUDADANA Y COMUNICACIONES"/>
    <s v="0"/>
    <x v="1"/>
    <x v="43"/>
    <x v="1"/>
  </r>
  <r>
    <n v="126974"/>
    <s v="GESTION EXITOSA"/>
    <s v="08"/>
    <s v="EMPRESA DE MENSAJERIA "/>
    <s v="R-641-2016-072428"/>
    <d v="2016-08-30T08:21:26"/>
    <s v="VICEPRESIDENCIA ADMINISTRATIVA Y FINANCIERA"/>
    <s v="ATENCION CIUDADANA Y COMUNICACIONES"/>
    <x v="3"/>
    <s v="DERECHO DE PETICION  RAD: 2016052566"/>
    <s v="CARLOS DAVID BELTRÁN QUINTERO: DIRECTOR DE HIDROCARBUROS - MINISTERIO DE MINAS Y ENERGIA"/>
    <s v="SI"/>
    <s v="CARLOS DAVID BELTRÁN QUINTERO: DIRECTOR DE HIDROCARBUROS - MINISTERIO DE MINAS Y ENERGIA"/>
    <s v="DERECHO DE PETICION  RAD: 2016052566"/>
    <d v="2016-09-20T08:21:26"/>
    <n v="15"/>
    <s v="ATENCION CIUDADANA Y COMUNICACIONES"/>
    <s v="PARTICIPACION CIUDADANA ANH COLOMBIA. ADMINISTRADOR"/>
    <s v="E-511-2016-096165 Id: 137874"/>
    <d v="2016-10-13T03:21:46"/>
    <s v="JORGE ALBERTO VALBUENA MADERO. CONTRATISTA"/>
    <s v="GERENCIA DE RESERVAS Y OPERACIONES"/>
    <n v="32"/>
    <x v="1"/>
    <x v="28"/>
    <x v="0"/>
  </r>
  <r>
    <n v="126988"/>
    <s v="GESTION EXITOSA"/>
    <s v="08"/>
    <s v="EMPRESA DE MENSAJERIA "/>
    <s v="R-641-2016-072434"/>
    <d v="2016-08-30T08:50:07"/>
    <s v="VICEPRESIDENCIA ADMINISTRATIVA Y FINANCIERA"/>
    <s v="ATENCION CIUDADANA Y COMUNICACIONES"/>
    <x v="1"/>
    <s v="SOLICITUD DE INTERVENCION"/>
    <s v="JORGE IVAN ATUESTAS: PERSONER CIMITARRA - PERSONERIA DE CIMITARRA"/>
    <s v="SI"/>
    <s v="JORGE IVAN ATUESTAS: PERSONER CIMITARRA - PERSONERIA DE CIMITARRA"/>
    <s v="SOLICITUD DE INTERVENCION"/>
    <d v="2016-09-13T08:50:07"/>
    <n v="10"/>
    <s v="ATENCION CIUDADANA Y COMUNICACIONES"/>
    <s v="PARTICIPACION CIUDADANA ANH COLOMBIA. ADMINISTRADOR"/>
    <s v=" E-641-2016-093047"/>
    <d v="2016-09-08T09:25:00"/>
    <s v="LAURA PAOLA GONZALEZ IRIARTE. EXPERTO"/>
    <s v="GERENCIA DE SEGURIDAD, COMUNIDADES Y MEDIO AMBIENTE"/>
    <s v="9"/>
    <x v="11"/>
    <x v="46"/>
    <x v="0"/>
  </r>
  <r>
    <n v="126989"/>
    <s v="GESTION EXITOSA"/>
    <s v="08"/>
    <s v="EMPRESA DE MENSAJERIA "/>
    <s v="R-641-2016-072435"/>
    <d v="2016-08-30T08:56:02"/>
    <s v="VICEPRESIDENCIA ADMINISTRATIVA Y FINANCIERA"/>
    <s v="ATENCION CIUDADANA Y COMUNICACIONES"/>
    <x v="3"/>
    <s v="DERECHO DE PETICION  REF: PCH-20160802"/>
    <s v="PALOMA  VALENCIA LASERNA: SENADORA - CENTRO DEMOCRATICO"/>
    <s v="SI"/>
    <s v="PALOMA  VALENCIA LASERNA: SENADORA - CENTRO DEMOCRATICO"/>
    <s v="DERECHO DE PETICION  REF: PCH-20160802"/>
    <d v="2016-09-20T08:56:02"/>
    <n v="15"/>
    <s v="ATENCION CIUDADANA Y COMUNICACIONES"/>
    <s v="PARTICIPACION CIUDADANA ANH COLOMBIA. ADMINISTRADOR"/>
    <s v=" E-641-2016-093195"/>
    <d v="2016-09-09T14:07:28"/>
    <s v="PARTICIPACION CIUDADANA ANH COLOMBIA. ADMINISTRADOR"/>
    <s v="ATENCION CIUDADANA Y COMUNICACIONES"/>
    <s v="10"/>
    <x v="1"/>
    <x v="22"/>
    <x v="1"/>
  </r>
  <r>
    <n v="127031"/>
    <s v="GESTION EXITOSA"/>
    <s v="08"/>
    <s v="ENTREGA PERSONAL"/>
    <s v="R-641-2016-072455"/>
    <d v="2016-08-30T10:06:30"/>
    <s v="VICEPRESIDENCIA ADMINISTRATIVA Y FINANCIERA"/>
    <s v="ATENCION CIUDADANA Y COMUNICACIONES"/>
    <x v="3"/>
    <s v="DERECHO DE PETICION"/>
    <s v="LUIS ARBEY  GAÑAN:                                      Telefono:                                     Dirección: CRA 6 N° 6-18                                     Email: "/>
    <s v="SI"/>
    <s v="LUIS ARBEY  GAÑAN:                                      Telefono:                                     Dirección: CRA 6 N° 6-18                                     Email: "/>
    <s v="DERECHO DE PETICION"/>
    <d v="2016-09-20T10:06:30"/>
    <n v="15"/>
    <s v="ATENCION CIUDADANA Y COMUNICACIONES"/>
    <s v="PARTICIPACION CIUDADANA ANH COLOMBIA. ADMINISTRADOR"/>
    <s v=" E-641-2016-095124"/>
    <d v="2016-10-03T09:20:20"/>
    <s v="LAURA PAOLA GONZALEZ IRIARTE. EXPERTO"/>
    <s v="GERENCIA DE SEGURIDAD, COMUNIDADES Y MEDIO AMBIENTE"/>
    <s v="34"/>
    <x v="1"/>
    <x v="2"/>
    <x v="1"/>
  </r>
  <r>
    <n v="127032"/>
    <s v="GESTION EXITOSA"/>
    <s v="08"/>
    <s v="ENTREGA PERSONAL"/>
    <s v="R-641-2016-072456"/>
    <d v="2016-08-30T10:11:44"/>
    <s v="VICEPRESIDENCIA ADMINISTRATIVA Y FINANCIERA"/>
    <s v="ATENCION CIUDADANA Y COMUNICACIONES"/>
    <x v="1"/>
    <s v="SOLICITUD DE CERTIFICADO DE AREAS LIBRES DE PROCESOS  Y PROYECTOS  DE HIDROCARBURO  -  NO ANEXA  PLANO"/>
    <s v="ELSA  VOCTORIA  GOMEZ: COODINADORA ADMINISTRATIVA Y FINANCIERA - OCAMPO DUQUE  ABOGADOS"/>
    <s v="SI"/>
    <s v="ELSA  VOCTORIA  GOMEZ: COODINADORA ADMINISTRATIVA Y FINANCIERA - OCAMPO DUQUE  ABOGADOS"/>
    <s v="SOLICITUD DE CERTIFICADO DE AREAS LIBRES DE PROCESOS  Y PROYECTOS  DE HIDROCARBURO  -  NO ANEXA  PLANO"/>
    <d v="2016-09-13T10:11:44"/>
    <n v="10"/>
    <s v="ATENCION CIUDADANA Y COMUNICACIONES"/>
    <s v="PARTICIPACION CIUDADANA ANH COLOMBIA. ADMINISTRADOR"/>
    <s v=" E-641-2016-092833"/>
    <d v="2016-09-07T09:11:29"/>
    <s v="PARTICIPACION CIUDADANA ANH COLOMBIA. ADMINISTRADOR"/>
    <s v="ATENCION CIUDADANA Y COMUNICACIONES"/>
    <s v="8"/>
    <x v="17"/>
    <x v="23"/>
    <x v="1"/>
  </r>
  <r>
    <n v="127033"/>
    <s v="GESTION EXITOSA"/>
    <s v="08"/>
    <s v="CORREO ELECTRONICO"/>
    <s v="R-641-2016-072457"/>
    <d v="2016-08-30T10:15:39"/>
    <s v="VICEPRESIDENCIA ADMINISTRATIVA Y FINANCIERA"/>
    <s v="ATENCION CIUDADANA Y COMUNICACIONES"/>
    <x v="1"/>
    <s v="SOLICITUD  DE INFORMACION"/>
    <s v="JOSE ALEJANDRO RAMIREZ  VILLAMIZAR:                                      Telefono:                                     Dirección: BOGOTA                                     Email: ALEJANDROVILLA07@GMAIL.COM"/>
    <s v="SI"/>
    <s v="JOSE ALEJANDRO RAMIREZ  VILLAMIZAR:                                      Telefono:                                     Dirección: BOGOTA                                     Email: ALEJANDROVILLA07@GMAIL.COM"/>
    <s v="SOLICITUD  DE INFORMACION"/>
    <d v="2016-09-13T10:15:39"/>
    <n v="10"/>
    <s v="ATENCION CIUDADANA Y COMUNICACIONES"/>
    <s v="PARTICIPACION CIUDADANA ANH COLOMBIA. ADMINISTRADOR"/>
    <s v=" E-641-2016-092273"/>
    <d v="2016-08-30T10:54:20"/>
    <s v="PARTICIPACION CIUDADANA ANH COLOMBIA. ADMINISTRADOR"/>
    <s v="ATENCION CIUDADANA Y COMUNICACIONES"/>
    <s v="0"/>
    <x v="1"/>
    <x v="2"/>
    <x v="1"/>
  </r>
  <r>
    <n v="127059"/>
    <s v="GESTION EXITOSA"/>
    <s v="08"/>
    <s v="ENTREGA PERSONAL"/>
    <s v="R-641-2016-072470"/>
    <d v="2016-08-30T10:55:06"/>
    <s v="VICEPRESIDENCIA ADMINISTRATIVA Y FINANCIERA"/>
    <s v="ATENCION CIUDADANA Y COMUNICACIONES"/>
    <x v="3"/>
    <s v="DERECHO DE PETICION"/>
    <s v="SONIA PATRICIA SALAZAR V.: .                                     Telefono:                                     Dirección: CRRA 13 NO 48-50 APT 407                                     Email: "/>
    <s v="SI"/>
    <s v="SONIA PATRICIA SALAZAR V.: .                                     Telefono:                                     Dirección: CRRA 13 NO 48-50 APT 407                                     Email: "/>
    <s v="DERECHO DE PETICION"/>
    <d v="2016-09-20T10:55:06"/>
    <n v="15"/>
    <s v="ATENCION CIUDADANA Y COMUNICACIONES"/>
    <s v="PARTICIPACION CIUDADANA ANH COLOMBIA. ADMINISTRADOR"/>
    <s v="se contesto con correo de fecha 7 de octubre de 2016"/>
    <d v="2016-10-07T00:00:00"/>
    <s v="VICTOR MANUEL  SEPULVEDA CASTAÑENDA. GESTOR"/>
    <s v="GERENCIA DE GESTION DEL CONOCIMIENTO"/>
    <n v="28"/>
    <x v="1"/>
    <x v="47"/>
    <x v="1"/>
  </r>
  <r>
    <n v="127130"/>
    <s v="GESTION EXITOSA"/>
    <s v="08"/>
    <s v="ENTREGA PERSONAL"/>
    <s v="R-641-2016-072485"/>
    <d v="2016-08-30T12:06:53"/>
    <s v="VICEPRESIDENCIA ADMINISTRATIVA Y FINANCIERA"/>
    <s v="ATENCION CIUDADANA Y COMUNICACIONES"/>
    <x v="5"/>
    <s v="CONSULTAS"/>
    <s v="ANONIMO:                                      Telefono:                                     Dirección:                                      Email: "/>
    <s v="SI"/>
    <s v="ANONIMO:                                      Telefono:                                     Dirección:                                      Email: "/>
    <s v="NO TIENE INFORMACION"/>
    <d v="2016-09-19T12:06:53"/>
    <n v="15"/>
    <s v="ATENCION CIUDADANA Y COMUNICACIONES"/>
    <s v="PARTICIPACION CIUDADANA ANH COLOMBIA. ADMINISTRADOR"/>
    <s v=" E-641-2016-092325"/>
    <d v="2016-08-30T14:33:20"/>
    <s v="PARTICIPACION CIUDADANA ANH COLOMBIA. ADMINISTRADOR"/>
    <s v="ATENCION CIUDADANA Y COMUNICACIONES"/>
    <s v="0"/>
    <x v="1"/>
    <x v="18"/>
    <x v="1"/>
  </r>
  <r>
    <n v="127187"/>
    <s v="GESTION EXITOSA"/>
    <s v="08"/>
    <s v="ENTREGA PERSONAL"/>
    <s v="R-641-2016-072501"/>
    <d v="2016-08-30T15:02:21"/>
    <s v="VICEPRESIDENCIA ADMINISTRATIVA Y FINANCIERA"/>
    <s v="ATENCION CIUDADANA Y COMUNICACIONES"/>
    <x v="2"/>
    <s v="TRASLADO DE PETICION POR FALTA DE COMPETENCIA DE ECOPETROL"/>
    <s v="BUMAR BERNAL LOPEZ: . - ECOPETROL OFICINA DE PARTICIPACION CIUDADANA REGIONAL CARIBE"/>
    <s v="SI"/>
    <s v="BUMAR BERNAL LOPEZ: . - ECOPETROL OFICINA DE PARTICIPACION CIUDADANA REGIONAL CARIBE"/>
    <s v="TRASLADO DE PETICION POR FALTA DE COMPETENCIA DE ECOPETROL"/>
    <d v="2016-09-13T15:02:21"/>
    <n v="10"/>
    <s v="ATENCION CIUDADANA Y COMUNICACIONES"/>
    <s v="PARTICIPACION CIUDADANA ANH COLOMBIA. ADMINISTRADOR"/>
    <m/>
    <d v="2016-10-05T09:29:00"/>
    <s v="JUAN CARLOS ISAZA QUINTERO. CONTRATISTA"/>
    <s v="VICEPRESIDENCIA TECNICA"/>
    <s v="36"/>
    <x v="1"/>
    <x v="27"/>
    <x v="1"/>
  </r>
  <r>
    <n v="127193"/>
    <s v="GESTION EXITOSA"/>
    <s v="08"/>
    <s v="ENTREGA PERSONAL"/>
    <s v="R-641-2016-072502"/>
    <d v="2016-08-30T15:08:06"/>
    <s v="VICEPRESIDENCIA ADMINISTRATIVA Y FINANCIERA"/>
    <s v="ATENCION CIUDADANA Y COMUNICACIONES"/>
    <x v="2"/>
    <s v="DECISION TRIBUNAL BLOQUE GARAGOA, SOLICITUD DE REUNION"/>
    <s v="ANDTRID JOHANA SANDOVAL: REPRESENTANTE LEGAL - GAIA CONSULTORES  AMBIENTALES  SAS"/>
    <s v="SI"/>
    <s v="ANDTRID JOHANA SANDOVAL: REPRESENTANTE LEGAL - GAIA CONSULTORES  AMBIENTALES  SAS"/>
    <s v="DECISION TRIBUNAL BLOQUE GARAGOA, SOLICITUD DE REUNION"/>
    <d v="2016-09-13T15:08:06"/>
    <n v="10"/>
    <s v="ATENCION CIUDADANA Y COMUNICACIONES"/>
    <s v="PARTICIPACION CIUDADANA ANH COLOMBIA. ADMINISTRADOR"/>
    <s v=" E-641-2016-095125"/>
    <d v="2016-10-03T09:22:13"/>
    <s v="LAURA PAOLA GONZALEZ IRIARTE. EXPERTO"/>
    <s v="GERENCIA DE SEGURIDAD, COMUNIDADES Y MEDIO AMBIENTE"/>
    <s v="34"/>
    <x v="1"/>
    <x v="10"/>
    <x v="1"/>
  </r>
  <r>
    <n v="127263"/>
    <s v="GESTION EXITOSA"/>
    <s v="08"/>
    <s v="ENTREGA PERSONAL"/>
    <s v="R-641-2016-072527"/>
    <d v="2016-08-30T17:02:45"/>
    <s v="VICEPRESIDENCIA ADMINISTRATIVA Y FINANCIERA"/>
    <s v="ATENCION CIUDADANA Y COMUNICACIONES"/>
    <x v="5"/>
    <s v="CONSULTAS"/>
    <s v="ANONIMO:                                      Telefono:                                     Dirección:                                      Email: "/>
    <s v="SI"/>
    <s v="ANONIMO:                                      Telefono:                                     Dirección:                                      Email: "/>
    <s v="NO TIENE INFORMACION"/>
    <d v="2016-09-19T17:02:45"/>
    <n v="15"/>
    <s v="ATENCION CIUDADANA Y COMUNICACIONES"/>
    <s v="PARTICIPACION CIUDADANA ANH COLOMBIA. ADMINISTRADOR"/>
    <s v=" E-641-2016-092394"/>
    <d v="2016-08-31T10:31:28"/>
    <s v="PARTICIPACION CIUDADANA ANH COLOMBIA. ADMINISTRADOR"/>
    <s v="ATENCION CIUDADANA Y COMUNICACIONES"/>
    <s v="1"/>
    <x v="1"/>
    <x v="18"/>
    <x v="1"/>
  </r>
  <r>
    <n v="127309"/>
    <s v="GESTION EXITOSA"/>
    <s v="08"/>
    <s v="ENTREGA PERSONAL"/>
    <s v="R-641-2016-072543"/>
    <d v="2016-08-31T09:52:08"/>
    <s v="VICEPRESIDENCIA ADMINISTRATIVA Y FINANCIERA"/>
    <s v="ATENCION CIUDADANA Y COMUNICACIONES"/>
    <x v="3"/>
    <s v="DERECHO DE PETICION- RECLAMACION ADMINISTRATIVA"/>
    <s v="CRISTIAN CAMILO ROMERO: . - GVM CONSULTORES"/>
    <s v="SI"/>
    <s v="CRISTIAN CAMILO ROMERO: . - GVM CONSULTORES"/>
    <s v="DERECHO DE PETICION- RECLAMACION ADMINISTRATIVA"/>
    <d v="2016-09-21T09:52:08"/>
    <n v="15"/>
    <s v="ATENCION CIUDADANA Y COMUNICACIONES"/>
    <s v="PARTICIPACION CIUDADANA ANH COLOMBIA. ADMINISTRADOR"/>
    <s v=" E-641-2016-095128"/>
    <d v="2016-10-03T09:26:15"/>
    <s v="LAURA PAOLA GONZALEZ IRIARTE. EXPERTO"/>
    <s v="GERENCIA DE SEGURIDAD, COMUNIDADES Y MEDIO AMBIENTE"/>
    <s v="33"/>
    <x v="20"/>
    <x v="7"/>
    <x v="1"/>
  </r>
  <r>
    <n v="127310"/>
    <s v="GESTION EXITOSA"/>
    <s v="08"/>
    <s v="ENTREGA PERSONAL"/>
    <s v="R-641-2016-072544"/>
    <d v="2016-08-31T09:53:27"/>
    <s v="VICEPRESIDENCIA ADMINISTRATIVA Y FINANCIERA"/>
    <s v="ATENCION CIUDADANA Y COMUNICACIONES"/>
    <x v="3"/>
    <s v="DERECHO DE PETICION- RECLAMACION ADMINISTRATIVA ( HERNANDO SANTOYO ACEVEDO )"/>
    <s v="CRISTIAN CAMILO ROMERO: . - GVM CONSULTORES"/>
    <s v="SI"/>
    <s v="CRISTIAN CAMILO ROMERO: . - GVM CONSULTORES"/>
    <s v="DERECHO DE PETICION- RECLAMACION ADMINISTRATIVA ( HERNANDO SANTOYO ACEVEDO )"/>
    <d v="2016-09-21T09:53:27"/>
    <n v="15"/>
    <s v="ATENCION CIUDADANA Y COMUNICACIONES"/>
    <s v="PARTICIPACION CIUDADANA ANH COLOMBIA. ADMINISTRADOR"/>
    <s v=" E-641-2016-095127"/>
    <d v="2016-10-03T09:24:18"/>
    <s v="LAURA PAOLA GONZALEZ IRIARTE. EXPERTO"/>
    <s v="GERENCIA DE SEGURIDAD, COMUNIDADES Y MEDIO AMBIENTE"/>
    <s v="33"/>
    <x v="1"/>
    <x v="7"/>
    <x v="1"/>
  </r>
  <r>
    <n v="127474"/>
    <s v="GESTION EXITOSA"/>
    <s v="08"/>
    <s v="ENTREGA PERSONAL"/>
    <s v="R-641-2016-072615"/>
    <d v="2016-08-31T14:24:21"/>
    <s v="VICEPRESIDENCIA ADMINISTRATIVA Y FINANCIERA"/>
    <s v="ATENCION CIUDADANA Y COMUNICACIONES"/>
    <x v="1"/>
    <s v="yo Luis josé Gonzalez Acosta identificado con cedula de ciudadania numero 1.197.213.959 en calidad de alcalde del munncipio de San José de Uré (Córdoba) solicito ante la ANH una cita con la dependencia correspondiiente para que me den informacion acerca de las regalias asignadas al munncipio por concepto de hidrocarburos, porcentaje de participacion en la distribucion que realiza la ANH, giros realizados y posibles recursos acumulados  y que estén pendientes para tramites de reliquidación.favor enviar respuesta a los siguientes correos.alcaldia@sanjosedeure-cordoba.gov.co  y lujo15_92@hotmail.com"/>
    <s v="ANONIMO:                                      Telefono:                                     Dirección:                                      Email: "/>
    <s v="SI"/>
    <s v="ANONIMO:                                      Telefono:                                     Dirección:                                      Email: "/>
    <s v="yo Luis josé Gonzalez Acosta identificado con cedula de ciudadania numero 1.197.213.959 en calidad de alcalde del munncipio de San José de Uré (Córdoba) solicito ante la ANH una cita con la dependencia correspondiiente para que me den informacion acerca de las regalias asignadas al munncipio por concepto de hidrocarburos, porcentaje de participacion en la distribucion que realiza la ANH, giros realizados y posibles recursos acumulados  y que estén pendientes para tramites de reliquidación.favor enviar respuesta a los siguientes correos.alcaldia@sanjosedeure-cordoba.gov.co  y lujo15_92@hotmail.com"/>
    <d v="2016-09-13T14:24:21"/>
    <n v="10"/>
    <s v="ATENCION CIUDADANA Y COMUNICACIONES"/>
    <s v="PARTICIPACION CIUDADANA ANH COLOMBIA. ADMINISTRADOR"/>
    <s v=" E-641-2016-092591"/>
    <d v="2016-09-02T14:28:46"/>
    <s v="MAYRA ALEJANDRA MERCHAN PEÑA. CONTRATISTA"/>
    <s v="GESTION DE REGALIAS Y DERECHOS ECONOMICOS"/>
    <s v="2"/>
    <x v="0"/>
    <x v="13"/>
    <x v="1"/>
  </r>
  <r>
    <n v="127624"/>
    <s v="GESTION EXITOSA"/>
    <s v="08"/>
    <s v="ENTREGA PERSONAL"/>
    <s v="R-641-2016-072717"/>
    <d v="2016-08-31T16:39:42"/>
    <s v="VICEPRESIDENCIA ADMINISTRATIVA Y FINANCIERA"/>
    <s v="ATENCION CIUDADANA Y COMUNICACIONES"/>
    <x v="7"/>
    <s v="QUEJA"/>
    <s v="LAURA ALEJANDRA ERNELDA QUIJANO: .                                     Telefono:                                     Dirección: CLL 72 12 65 PISO 9                                     Email: "/>
    <s v="SI"/>
    <s v="LAURA ALEJANDRA ERNELDA QUIJANO: .                                     Telefono:                                     Dirección: CLL 72 12 65 PISO 9                                     Email: "/>
    <s v="QUEJA"/>
    <d v="2016-09-21T16:39:42"/>
    <n v="15"/>
    <s v="ATENCION CIUDADANA Y COMUNICACIONES"/>
    <s v="PARTICIPACION CIUDADANA ANH COLOMBIA. ADMINISTRADOR"/>
    <s v=" E-641-2016-094041"/>
    <d v="2016-09-19T11:50:27"/>
    <s v="PARTICIPACION CIUDADANA ANH COLOMBIA. ADMINISTRADOR"/>
    <s v="ATENCION CIUDADANA Y COMUNICACIONES"/>
    <s v="19"/>
    <x v="1"/>
    <x v="18"/>
    <x v="1"/>
  </r>
  <r>
    <n v="127676"/>
    <s v="GESTION EXITOSA"/>
    <s v="09"/>
    <s v="CORREO ELECTRONICO"/>
    <s v="R-641-2016-072751"/>
    <d v="2016-09-01T08:55:25"/>
    <s v="VICEPRESIDENCIA ADMINISTRATIVA Y FINANCIERA"/>
    <s v="ATENCION CIUDADANA Y COMUNICACIONES"/>
    <x v="1"/>
    <s v="SOLICITUD DE INFORMACION"/>
    <s v="MINISTERIO DE DEFENSA  NACIONAL:                                      Telefono: 3150111                                    Dirección: AV EL DORADO CAN - CRA 54 N° 26-25                                     Email: "/>
    <s v="SI"/>
    <s v="MINISTERIO DE DEFENSA  NACIONAL:                                      Telefono: 3150111                                    Dirección: AV EL DORADO CAN - CRA 54 N° 26-25                                     Email: "/>
    <s v="SOLICITUD DE INFORMACION"/>
    <d v="2016-09-15T08:55:25"/>
    <n v="10"/>
    <s v="ATENCION CIUDADANA Y COMUNICACIONES"/>
    <s v="PARTICIPACION CIUDADANA ANH COLOMBIA. ADMINISTRADOR"/>
    <s v=" E-641-2016-092972, E-641-2016-092973"/>
    <d v="2016-09-07T16:04:42"/>
    <s v="DORIS GOMEZ SILVA. EXPERTO"/>
    <s v="ATENCION CIUDADANA Y COMUNICACIONES"/>
    <n v="6"/>
    <x v="7"/>
    <x v="48"/>
    <x v="1"/>
  </r>
  <r>
    <n v="127813"/>
    <s v="GESTION EXITOSA"/>
    <s v="09"/>
    <s v="CORREO ELECTRONICO"/>
    <s v="R-641-2016-072805"/>
    <d v="2016-09-01T12:54:50"/>
    <s v="VICEPRESIDENCIA ADMINISTRATIVA Y FINANCIERA"/>
    <s v="ATENCION CIUDADANA Y COMUNICACIONES"/>
    <x v="3"/>
    <s v="CITACION A DEBATE"/>
    <s v="ALBERTO DIAZ GARZON:                                      Telefono:                                     Dirección: BOGOTA                                     Email: ALBERTO.DIAZGARZON@GMAIL.COM"/>
    <s v="SI"/>
    <s v="ALBERTO DIAZ GARZON:                                      Telefono:                                     Dirección: BOGOTA                                     Email: ALBERTO.DIAZGARZON@GMAIL.COM"/>
    <s v="CITACION A DEBATE"/>
    <d v="2016-09-22T12:54:50"/>
    <n v="15"/>
    <s v="ATENCION CIUDADANA Y COMUNICACIONES"/>
    <s v="PARTICIPACION CIUDADANA ANH COLOMBIA. ADMINISTRADOR"/>
    <s v=" E-641-2016-093125"/>
    <d v="2016-09-08T15:23:20"/>
    <s v="PARTICIPACION CIUDADANA ANH COLOMBIA. ADMINISTRADOR"/>
    <s v="ATENCION CIUDADANA Y COMUNICACIONES"/>
    <n v="7"/>
    <x v="1"/>
    <x v="49"/>
    <x v="1"/>
  </r>
  <r>
    <n v="127998"/>
    <s v="GESTION EXITOSA"/>
    <s v="09"/>
    <s v="CORREO ELECTRONICO"/>
    <s v="R-641-2016-072924"/>
    <d v="2016-09-02T08:23:51"/>
    <s v="VICEPRESIDENCIA ADMINISTRATIVA Y FINANCIERA"/>
    <s v="ATENCION CIUDADANA Y COMUNICACIONES"/>
    <x v="9"/>
    <s v="INVITACION"/>
    <s v="RICARDO LANDAETA:                                      Telefono:                                     Dirección: PUERTO  GAITAN                                     Email: "/>
    <s v="SI"/>
    <s v="RICARDO LANDAETA:                                      Telefono:                                     Dirección: PUERTO  GAITAN                                     Email: "/>
    <s v="INVITACION"/>
    <m/>
    <n v="0"/>
    <s v="ATENCION CIUDADANA Y COMUNICACIONES"/>
    <s v="PARTICIPACION CIUDADANA ANH COLOMBIA. ADMINISTRADOR"/>
    <n v="0"/>
    <d v="2016-10-03T09:32:30"/>
    <s v="LAURA PAOLA GONZALEZ IRIARTE. EXPERTO"/>
    <s v="GERENCIA DE SEGURIDAD, COMUNIDADES Y MEDIO AMBIENTE"/>
    <n v="31"/>
    <x v="3"/>
    <x v="7"/>
    <x v="1"/>
  </r>
  <r>
    <n v="127999"/>
    <s v="GESTION EXITOSA"/>
    <s v="09"/>
    <s v="CORREO ELECTRONICO"/>
    <s v="R-641-2016-072925"/>
    <d v="2016-09-02T08:26:05"/>
    <s v="VICEPRESIDENCIA ADMINISTRATIVA Y FINANCIERA"/>
    <s v="ATENCION CIUDADANA Y COMUNICACIONES"/>
    <x v="1"/>
    <s v="SOLICITUD DE INFORMACION"/>
    <s v="MANSAROVAR ENERGY COLOMBIA LTD.:                                      Telefono:                                     Dirección: CALLE 100 NO 13-76 PISO 11                                     Email: "/>
    <s v="SI"/>
    <s v="MANSAROVAR ENERGY COLOMBIA LTD.:                                      Telefono:                                     Dirección: CALLE 100 NO 13-76 PISO 11                                     Email: "/>
    <s v="SOLICITUD DE INFORMACION"/>
    <d v="2016-09-16T08:26:05"/>
    <n v="10"/>
    <s v="ATENCION CIUDADANA Y COMUNICACIONES"/>
    <s v="PARTICIPACION CIUDADANA ANH COLOMBIA. ADMINISTRADOR"/>
    <s v=" E-641-2016-093901"/>
    <d v="2016-09-16T15:23:06"/>
    <s v="PARTICIPACION CIUDADANA ANH COLOMBIA. ADMINISTRADOR"/>
    <s v="ATENCION CIUDADANA Y COMUNICACIONES"/>
    <n v="14"/>
    <x v="1"/>
    <x v="23"/>
    <x v="1"/>
  </r>
  <r>
    <n v="128000"/>
    <s v="GESTION EXITOSA"/>
    <s v="09"/>
    <s v="CORREO ELECTRONICO"/>
    <s v="R-641-2016-072926"/>
    <d v="2016-09-02T08:28:30"/>
    <s v="VICEPRESIDENCIA ADMINISTRATIVA Y FINANCIERA"/>
    <s v="ATENCION CIUDADANA Y COMUNICACIONES"/>
    <x v="3"/>
    <s v="DERECHO DE PETICION"/>
    <s v="SENADO DE LA REPUBLICA DE COLOMBIA:                                      Telefono: 3824237                                    Dirección: CRA 7 N° 8-68 OFICINA 235                                     Email: "/>
    <s v="SI"/>
    <s v="SENADO DE LA REPUBLICA DE COLOMBIA:                                      Telefono: 3824237                                    Dirección: CRA 7 N° 8-68 OFICINA 235                                     Email: "/>
    <s v="DERECHO DE PETICION"/>
    <d v="2016-09-23T08:28:30"/>
    <n v="15"/>
    <s v="ATENCION CIUDADANA Y COMUNICACIONES"/>
    <s v="PARTICIPACION CIUDADANA ANH COLOMBIA. ADMINISTRADOR"/>
    <s v="Radicado id.137940  se dio respuesta con correo electronico de fecha 12 de septiembre de 2016"/>
    <d v="2016-09-12T00:00:00"/>
    <s v="JOHANNA MATEUS DIAZ. CONTRATISTA"/>
    <s v="VICEPRESIDENCIA PROMOCION Y ASIGNACION DE AREAS"/>
    <n v="9"/>
    <x v="1"/>
    <x v="11"/>
    <x v="1"/>
  </r>
  <r>
    <n v="128001"/>
    <s v="GESTION EXITOSA"/>
    <s v="09"/>
    <s v="CORREO ELECTRONICO"/>
    <s v="R-641-2016-072927"/>
    <d v="2016-09-02T08:31:16"/>
    <s v="VICEPRESIDENCIA ADMINISTRATIVA Y FINANCIERA"/>
    <s v="ATENCION CIUDADANA Y COMUNICACIONES"/>
    <x v="1"/>
    <s v="SOLICITUD DE INFORMACION"/>
    <s v="SERGIO NICOLAS  HERNANDEZ PINTO:                                      Telefono:                                     Dirección: BOGOTA                                     Email: SERGIO.HERNANDEZ 1178@CORREO.POLICIA.GOV.CO"/>
    <s v="SI"/>
    <s v="SERGIO NICOLAS  HERNANDEZ PINTO:                                      Telefono:                                     Dirección: BOGOTA                                     Email: SERGIO.HERNANDEZ 1178@CORREO.POLICIA.GOV.CO"/>
    <s v="SOLICITUD DE INFORMACION"/>
    <d v="2016-09-16T08:31:16"/>
    <n v="10"/>
    <s v="ATENCION CIUDADANA Y COMUNICACIONES"/>
    <s v="PARTICIPACION CIUDADANA ANH COLOMBIA. ADMINISTRADOR"/>
    <s v=" E-641-2016-095129"/>
    <d v="2016-10-03T09:29:37"/>
    <s v="LAURA PAOLA GONZALEZ IRIARTE. EXPERTO"/>
    <s v="GERENCIA DE SEGURIDAD, COMUNIDADES Y MEDIO AMBIENTE"/>
    <n v="31"/>
    <x v="3"/>
    <x v="7"/>
    <x v="1"/>
  </r>
  <r>
    <n v="128008"/>
    <s v="GESTION EXITOSA"/>
    <s v="09"/>
    <s v="CORREO ELECTRONICO"/>
    <s v="R-641-2016-072930"/>
    <d v="2016-09-02T08:45:05"/>
    <s v="VICEPRESIDENCIA ADMINISTRATIVA Y FINANCIERA"/>
    <s v="ATENCION CIUDADANA Y COMUNICACIONES"/>
    <x v="1"/>
    <s v="SOLICITUD DE INFORMACION"/>
    <s v="MINISTERIO DE MINAS Y ENERGIA:                                      Telefono: 2200300                                    Dirección: CALLE 43 NO. 57-31 CAN                                     Email: menergia@minminas.gov.co"/>
    <s v="SI"/>
    <s v="MINISTERIO DE MINAS Y ENERGIA:                                      Telefono: 2200300                                    Dirección: CALLE 43 NO. 57-31 CAN                                     Email: menergia@minminas.gov.co"/>
    <s v="SOLICITUD DE INFORMACION"/>
    <d v="2016-09-16T08:45:05"/>
    <n v="10"/>
    <s v="ATENCION CIUDADANA Y COMUNICACIONES"/>
    <s v="PARTICIPACION CIUDADANA ANH COLOMBIA. ADMINISTRADOR"/>
    <s v=" E-641-2016-093815"/>
    <d v="2016-09-16T07:23:42"/>
    <s v="PARTICIPACION CIUDADANA ANH COLOMBIA. ADMINISTRADOR"/>
    <s v="ATENCION CIUDADANA Y COMUNICACIONES"/>
    <n v="14"/>
    <x v="1"/>
    <x v="0"/>
    <x v="1"/>
  </r>
  <r>
    <n v="128132"/>
    <s v="GESTION EXITOSA"/>
    <s v="09"/>
    <s v="ENTREGA PERSONAL"/>
    <s v="R-641-2016-072982"/>
    <d v="2016-09-02T11:50:11"/>
    <s v="VICEPRESIDENCIA ADMINISTRATIVA Y FINANCIERA"/>
    <s v="ATENCION CIUDADANA Y COMUNICACIONES"/>
    <x v="4"/>
    <s v="RESPUESTA A DERECHO DE PETICION CON NUMERO DE RADICADO 20166053881 DE AGOSTO, TRASLADO DEL MINISTERIO DE MINAS"/>
    <s v="JUAN MANUEL ANDRADE MORANTES: JEFE OFICINA ASESORA JURIDICA (E) - MINISTERIO DE MINAS Y ENERGIA"/>
    <s v="SI"/>
    <s v="JUAN MANUEL ANDRADE MORANTES: JEFE OFICINA ASESORA JURIDICA (E) - MINISTERIO DE MINAS Y ENERGIA"/>
    <s v="RESPUESTA A DERECHO DE PETICION CON NUMERO DE RADICADO 20166053881 DE AGOSTO, TRASLADO DEL MINISTERIO DE MINAS"/>
    <d v="2016-09-06T11:50:11"/>
    <n v="45"/>
    <s v="ATENCION CIUDADANA Y COMUNICACIONES"/>
    <s v="PARTICIPACION CIUDADANA ANH COLOMBIA. ADMINISTRADOR"/>
    <s v=" E-641-2016-092715"/>
    <d v="2016-09-06T09:13:44"/>
    <s v="PARTICIPACION CIUDADANA ANH COLOMBIA. ADMINISTRADOR"/>
    <s v="ATENCION CIUDADANA Y COMUNICACIONES"/>
    <n v="4"/>
    <x v="1"/>
    <x v="7"/>
    <x v="1"/>
  </r>
  <r>
    <n v="128227"/>
    <s v="GESTION EXITOSA"/>
    <s v="09"/>
    <s v="ENTREGA PERSONAL"/>
    <s v="R-641-2016-073012"/>
    <d v="2016-09-02T14:41:41"/>
    <s v="VICEPRESIDENCIA ADMINISTRATIVA Y FINANCIERA"/>
    <s v="ATENCION CIUDADANA Y COMUNICACIONES"/>
    <x v="1"/>
    <s v="SOLICITUD DE SUSPENSION  DE LA EMPRESA  TELPICO EN EL MUNICIPIO DE  IQUIRA - HUILA"/>
    <s v="UTILIANO CAINAS CHAPEÑO: GOBERNADOR CABILDO INDIGENA - CONSEJO REGIONAL  INDIGENAS DEL HUILA"/>
    <s v="SI"/>
    <s v="UTILIANO CAINAS CHAPEÑO: GOBERNADOR CABILDO INDIGENA - CONSEJO REGIONAL  INDIGENAS DEL HUILA"/>
    <s v="SOLICITUD DE SUSPENSION  DE LA EMPRESA  TELPICO EN EL MUNICIPIO DE  IQUIRA - HUILA"/>
    <d v="2016-09-16T14:41:41"/>
    <n v="10"/>
    <s v="ATENCION CIUDADANA Y COMUNICACIONES"/>
    <s v="PARTICIPACION CIUDADANA ANH COLOMBIA. ADMINISTRADOR"/>
    <s v=" E-641-2016-093723"/>
    <d v="2016-09-15T11:33:04"/>
    <s v="JUAN FRANCISCO CHISACA. CONTRATISTA"/>
    <s v="GERENCIA DE SEGURIDAD, COMUNIDADES Y MEDIO AMBIENTE"/>
    <n v="13"/>
    <x v="16"/>
    <x v="2"/>
    <x v="1"/>
  </r>
  <r>
    <n v="128358"/>
    <s v="GESTION EXITOSA"/>
    <s v="09"/>
    <s v="ENTREGA PERSONAL"/>
    <s v="R-641-2016-073101"/>
    <d v="2016-09-05T08:11:38"/>
    <s v="VICEPRESIDENCIA ADMINISTRATIVA Y FINANCIERA"/>
    <s v="ATENCION CIUDADANA Y COMUNICACIONES"/>
    <x v="3"/>
    <s v="RESPUESTA A DERECHO DE PETICION"/>
    <s v="CONSORCIO ANDES ENERGIA ARGENTINA INTEGRA OIL &amp; GAS S.AS:                                      Telefono: 6205450                                    Dirección: CRA 7 NO 113 - 43 OF 1202                                     Email: "/>
    <s v="SI"/>
    <s v="CONSORCIO ANDES ENERGIA ARGENTINA INTEGRA OIL &amp; GAS S.AS:                                      Telefono: 6205450                                    Dirección: CRA 7 NO 113 - 43 OF 1202                                     Email: "/>
    <s v="RESPUESTA A DERECHO DE PETICION"/>
    <d v="2016-09-26T08:11:38"/>
    <n v="15"/>
    <s v="ATENCION CIUDADANA Y COMUNICACIONES"/>
    <s v="PARTICIPACION CIUDADANA ANH COLOMBIA. ADMINISTRADOR"/>
    <s v=" E-641-2016-092672"/>
    <d v="2016-09-05T16:17:00"/>
    <s v="PARTICIPACION CIUDADANA ANH COLOMBIA. ADMINISTRADOR"/>
    <s v="ATENCION CIUDADANA Y COMUNICACIONES"/>
    <n v="0"/>
    <x v="1"/>
    <x v="7"/>
    <x v="1"/>
  </r>
  <r>
    <n v="128362"/>
    <s v="SIN INICIAR TRAMITE"/>
    <s v="09"/>
    <s v="CORREO ELECTRONICO"/>
    <s v="R-641-2016-073104"/>
    <d v="2016-09-05T08:32:37"/>
    <s v="VICEPRESIDENCIA ADMINISTRATIVA Y FINANCIERA"/>
    <s v="ATENCION CIUDADANA Y COMUNICACIONES"/>
    <x v="1"/>
    <s v="INVITACION ENCUENTRO NACIONAL DE MUNICIPIOS POR LA CONSTRUCCION DE PAZ"/>
    <s v="GILBERTO TORO GIRALDO: DIRECTOR EJECUTIVO - FEDERACION COLOMBIANA DE MUNICIPIOS"/>
    <s v="SI"/>
    <s v="GILBERTO TORO GIRALDO: DIRECTOR EJECUTIVO - FEDERACION COLOMBIANA DE MUNICIPIOS"/>
    <s v="INVITACION ENCUENTRO NACIONAL DE MUNICIPIOS POR LA CONSTRUCCION DE PAZ"/>
    <d v="2016-09-19T08:32:37"/>
    <n v="10"/>
    <s v="ATENCION CIUDADANA Y COMUNICACIONES"/>
    <s v="PARTICIPACION CIUDADANA ANH COLOMBIA. ADMINISTRADOR"/>
    <s v="pendiente "/>
    <s v="pendiente "/>
    <s v="ORLANDO VELANDIA SEPULVEDA. PRESIDENTE DE AGENCIA"/>
    <s v="PRESIDENCIA"/>
    <n v="35"/>
    <x v="1"/>
    <x v="7"/>
    <x v="1"/>
  </r>
  <r>
    <n v="128377"/>
    <s v="GESTION EXITOSA"/>
    <s v="09"/>
    <s v="EMPRESA DE MENSAJERIA "/>
    <s v="R-641-2016-073113"/>
    <d v="2016-09-05T09:05:31"/>
    <s v="VICEPRESIDENCIA ADMINISTRATIVA Y FINANCIERA"/>
    <s v="ATENCION CIUDADANA Y COMUNICACIONES"/>
    <x v="3"/>
    <s v="DERECHO DE PETICION  - OPC-2016-031128"/>
    <s v="ECOPETROL:                                      Telefono: 5663323                                    Dirección: GERENCIA DE OPERACIONES DE DESARROLLO Y PRODUCCION CATATUMBO                                     Email: "/>
    <s v="SI"/>
    <s v="ECOPETROL:                                      Telefono: 5663323                                    Dirección: GERENCIA DE OPERACIONES DE DESARROLLO Y PRODUCCION CATATUMBO                                     Email: "/>
    <s v="DERECHO DE PETICION  - OPC-2016-031128"/>
    <d v="2016-09-26T09:05:31"/>
    <n v="15"/>
    <s v="ATENCION CIUDADANA Y COMUNICACIONES"/>
    <s v="PARTICIPACION CIUDADANA ANH COLOMBIA. ADMINISTRADOR"/>
    <s v=" E-641-2016-092663, E-641-2016-092664"/>
    <d v="2016-09-05T15:59:39"/>
    <s v="PARTICIPACION CIUDADANA ANH COLOMBIA. ADMINISTRADOR"/>
    <s v="ATENCION CIUDADANA Y COMUNICACIONES"/>
    <n v="0"/>
    <x v="1"/>
    <x v="7"/>
    <x v="1"/>
  </r>
  <r>
    <n v="128510"/>
    <s v="GESTION EXITOSA"/>
    <s v="09"/>
    <s v="CORREO ELECTRONICO"/>
    <s v="R-641-2016-073170"/>
    <d v="2016-09-05T11:39:12"/>
    <s v="VICEPRESIDENCIA ADMINISTRATIVA Y FINANCIERA"/>
    <s v="ATENCION CIUDADANA Y COMUNICACIONES"/>
    <x v="3"/>
    <s v="DERECHO DE PETICION"/>
    <s v="ALICIA MARCELA  MAYORGA  MORALES:                                      Telefono:                                     Dirección: ANH                                     Email: "/>
    <s v="SI"/>
    <s v="ALICIA MARCELA  MAYORGA  MORALES:                                      Telefono:                                     Dirección: ANH                                     Email: "/>
    <s v="DERECHO DE PETICION"/>
    <d v="2016-09-26T11:39:12"/>
    <n v="15"/>
    <s v="ATENCION CIUDADANA Y COMUNICACIONES"/>
    <s v="PARTICIPACION CIUDADANA ANH COLOMBIA. ADMINISTRADOR"/>
    <s v=" E-641-2016-095439"/>
    <d v="2016-10-06T10:20:42"/>
    <s v="PARTICIPACION CIUDADANA ANH COLOMBIA. ADMINISTRADOR"/>
    <s v="ATENCION CIUDADANA Y COMUNICACIONES"/>
    <n v="31"/>
    <x v="1"/>
    <x v="16"/>
    <x v="1"/>
  </r>
  <r>
    <n v="128517"/>
    <s v="GESTION EXITOSA"/>
    <s v="09"/>
    <s v="CORREO ELECTRONICO"/>
    <s v="R-641-2016-073174"/>
    <d v="2016-09-05T11:45:33"/>
    <s v="VICEPRESIDENCIA ADMINISTRATIVA Y FINANCIERA"/>
    <s v="ATENCION CIUDADANA Y COMUNICACIONES"/>
    <x v="3"/>
    <s v="DERECHO DE PETICION"/>
    <s v="LUIS ARTURO RAMIREZ:                                      Telefono:                                     Dirección: BOGOTA                                     Email: LUISARTURO RAMIREZROA445@GMAIL.COM"/>
    <s v="SI"/>
    <s v="LUIS ARTURO RAMIREZ:                                      Telefono:                                     Dirección: BOGOTA                                     Email: LUISARTURO RAMIREZROA445@GMAIL.COM"/>
    <s v="DERECHO DE PETICION"/>
    <d v="2016-09-26T11:45:33"/>
    <n v="15"/>
    <s v="ATENCION CIUDADANA Y COMUNICACIONES"/>
    <s v="PARTICIPACION CIUDADANA ANH COLOMBIA. ADMINISTRADOR"/>
    <s v=" E-641-2016-094365"/>
    <d v="2016-09-21T16:29:54"/>
    <s v="JUAN FRANCISCO CHISACA. CONTRATISTA"/>
    <s v="GERENCIA DE SEGURIDAD, COMUNIDADES Y MEDIO AMBIENTE"/>
    <n v="16"/>
    <x v="1"/>
    <x v="7"/>
    <x v="1"/>
  </r>
  <r>
    <n v="128534"/>
    <s v="GESTION EXITOSA"/>
    <s v="09"/>
    <s v="CORREO ELECTRONICO"/>
    <s v="R-641-2016-073182"/>
    <d v="2016-09-05T12:33:10"/>
    <s v="VICEPRESIDENCIA ADMINISTRATIVA Y FINANCIERA"/>
    <s v="ATENCION CIUDADANA Y COMUNICACIONES"/>
    <x v="1"/>
    <s v="SOLICITUD DE INFORMACION"/>
    <s v="VANESSA ALEJANDRA GUERRA VARGAS:                                      Telefono:                                     Dirección: BOGOTA                                     Email: VAGUERRAVA@UNAL.EDU.CO"/>
    <s v="SI"/>
    <s v="VANESSA ALEJANDRA GUERRA VARGAS:                                      Telefono:                                     Dirección: BOGOTA                                     Email: VAGUERRAVA@UNAL.EDU.CO"/>
    <s v="SOLICITUD DE INFORMACION"/>
    <d v="2016-09-19T12:33:10"/>
    <n v="10"/>
    <s v="ATENCION CIUDADANA Y COMUNICACIONES"/>
    <s v="PARTICIPACION CIUDADANA ANH COLOMBIA. ADMINISTRADOR"/>
    <s v=" E-641-2016-095126"/>
    <d v="2016-10-03T09:24:03"/>
    <s v="PARTICIPACION CIUDADANA ANH COLOMBIA. ADMINISTRADOR"/>
    <s v="ATENCION CIUDADANA Y COMUNICACIONES"/>
    <n v="28"/>
    <x v="1"/>
    <x v="0"/>
    <x v="1"/>
  </r>
  <r>
    <n v="128537"/>
    <s v="GESTION EXITOSA"/>
    <s v="09"/>
    <s v="CORREO ELECTRONICO"/>
    <s v="R-641-2016-073183"/>
    <d v="2016-09-05T12:35:48"/>
    <s v="VICEPRESIDENCIA ADMINISTRATIVA Y FINANCIERA"/>
    <s v="ATENCION CIUDADANA Y COMUNICACIONES"/>
    <x v="3"/>
    <s v="DERECHO DE PETICION"/>
    <s v="RAFAEL ANDRES CALDERON:                                      Telefono:                                     Dirección: BOGOTA                                     Email: RAACALDERONCH@UNAL.EDU.CO"/>
    <s v="SI"/>
    <s v="RAFAEL ANDRES CALDERON:                                      Telefono:                                     Dirección: BOGOTA                                     Email: RAACALDERONCH@UNAL.EDU.CO"/>
    <s v="DERECHO DE PETICION"/>
    <d v="2016-09-26T12:35:48"/>
    <n v="15"/>
    <s v="ATENCION CIUDADANA Y COMUNICACIONES"/>
    <s v="PARTICIPACION CIUDADANA ANH COLOMBIA. ADMINISTRADOR"/>
    <s v=" E-641-2016-095173"/>
    <d v="2016-10-03T16:13:40"/>
    <s v="PARTICIPACION CIUDADANA ANH COLOMBIA. ADMINISTRADOR"/>
    <s v="ATENCION CIUDADANA Y COMUNICACIONES"/>
    <n v="28"/>
    <x v="1"/>
    <x v="26"/>
    <x v="1"/>
  </r>
  <r>
    <n v="128914"/>
    <s v="GESTION EXITOSA"/>
    <s v="09"/>
    <s v="ENTREGA PERSONAL"/>
    <s v="R-641-2016-073339"/>
    <d v="2016-09-06T10:51:30"/>
    <s v="VICEPRESIDENCIA ADMINISTRATIVA Y FINANCIERA"/>
    <s v="ATENCION CIUDADANA Y COMUNICACIONES"/>
    <x v="1"/>
    <s v="SOLICITUD DE  INFORMACION  DEL SENADOR  ALFREDO RAMOS  - RECAUDO DE REGALIAS"/>
    <s v="MINISTERIO DE MINAS Y ENERGIA:                                      Telefono: 2200300                                    Dirección: CALLE 43 NO. 57-31 CAN                                     Email: menergia@minminas.gov.co"/>
    <s v="SI"/>
    <s v="MINISTERIO DE MINAS Y ENERGIA:                                      Telefono: 2200300                                    Dirección: CALLE 43 NO. 57-31 CAN                                     Email: menergia@minminas.gov.co"/>
    <s v="SOLICITUD DE  INFORMACION  DEL SENADOR  ALFREDO RAMOS  - RECAUDO DE REGALIAS"/>
    <d v="2016-09-20T10:51:30"/>
    <n v="10"/>
    <s v="ATENCION CIUDADANA Y COMUNICACIONES"/>
    <s v="PARTICIPACION CIUDADANA ANH COLOMBIA. ADMINISTRADOR"/>
    <s v=" E-521-2016-093001"/>
    <d v="2016-09-08T14:33:15"/>
    <s v="ALONSO M CARDONA DELGADO. CONTRATISTA"/>
    <s v="GESTION DE REGALIAS Y DERECHOS ECONOMICOS"/>
    <n v="2"/>
    <x v="1"/>
    <x v="13"/>
    <x v="1"/>
  </r>
  <r>
    <n v="128917"/>
    <s v="GESTION EXITOSA"/>
    <s v="09"/>
    <s v="ENTREGA PERSONAL"/>
    <s v="R-641-2016-073340"/>
    <d v="2016-09-06T10:54:55"/>
    <s v="VICEPRESIDENCIA ADMINISTRATIVA Y FINANCIERA"/>
    <s v="ATENCION CIUDADANA Y COMUNICACIONES"/>
    <x v="1"/>
    <s v="SOLICITUD DE CONCEPTO  DE LEY  N° 126 DE 2016 - CAMARA  PARAMO"/>
    <s v="MINISTERIO DE MINAS Y ENERGIA:                                      Telefono: 2200300                                    Dirección: CALLE 43 NO. 57-31 CAN                                     Email: menergia@minminas.gov.co"/>
    <s v="SI"/>
    <s v="MINISTERIO DE MINAS Y ENERGIA:                                      Telefono: 2200300                                    Dirección: CALLE 43 NO. 57-31 CAN                                     Email: menergia@minminas.gov.co"/>
    <s v="SOLICITUD DE CONCEPTO  DE LEY  N° 126 DE 2016 - CAMARA  PARAMO"/>
    <d v="2016-09-20T10:54:55"/>
    <n v="10"/>
    <s v="ATENCION CIUDADANA Y COMUNICACIONES"/>
    <s v="PARTICIPACION CIUDADANA ANH COLOMBIA. ADMINISTRADOR"/>
    <s v=" E-431-2016-094417"/>
    <d v="2016-09-22T07:26:09"/>
    <s v="NADIA CAROLINA PLAZAS FAJARDO. EXPERTO"/>
    <s v="PRESIDENCIA"/>
    <n v="16"/>
    <x v="1"/>
    <x v="22"/>
    <x v="1"/>
  </r>
  <r>
    <n v="128920"/>
    <s v="GESTION EXITOSA"/>
    <s v="09"/>
    <s v="ENTREGA PERSONAL"/>
    <s v="R-641-2016-073341"/>
    <d v="2016-09-06T10:58:03"/>
    <s v="VICEPRESIDENCIA ADMINISTRATIVA Y FINANCIERA"/>
    <s v="ATENCION CIUDADANA Y COMUNICACIONES"/>
    <x v="6"/>
    <s v="QUEJA"/>
    <s v="CARLOS ANDRES PEREZ:                                      Telefono:                                     Dirección: BOGOTA                                     Email: "/>
    <s v="SI"/>
    <s v="CARLOS ANDRES PEREZ:                                      Telefono:                                     Dirección: BOGOTA                                     Email: "/>
    <s v="QUEJA"/>
    <d v="2016-09-27T10:58:03"/>
    <n v="15"/>
    <s v="ATENCION CIUDADANA Y COMUNICACIONES"/>
    <s v="PARTICIPACION CIUDADANA ANH COLOMBIA. ADMINISTRADOR"/>
    <s v=" E-641-2016-093724, E-641-2016-094376"/>
    <d v="2016-09-21T16:45:37"/>
    <s v="JUAN FRANCISCO CHISACA. CONTRATISTA"/>
    <s v="GERENCIA DE SEGURIDAD, COMUNIDADES Y MEDIO AMBIENTE"/>
    <n v="15"/>
    <x v="1"/>
    <x v="46"/>
    <x v="1"/>
  </r>
  <r>
    <n v="128928"/>
    <s v="GESTION EXITOSA"/>
    <s v="09"/>
    <s v="CORREO ELECTRONICO"/>
    <s v="R-641-2016-073344"/>
    <d v="2016-09-06T11:08:20"/>
    <s v="VICEPRESIDENCIA ADMINISTRATIVA Y FINANCIERA"/>
    <s v="ATENCION CIUDADANA Y COMUNICACIONES"/>
    <x v="1"/>
    <s v="RESPUESTA  2016-104480-82111-CO"/>
    <s v="CONTRALORIA GENERAL  DE LA REPUBLICA:                                      Telefono: 6337581                                    Dirección: CARRERA 14 N° 35-26 OFICINA 304                                     Email: "/>
    <s v="SI"/>
    <s v="CONTRALORIA GENERAL  DE LA REPUBLICA:                                      Telefono: 6337581                                    Dirección: CARRERA 14 N° 35-26 OFICINA 304                                     Email: "/>
    <s v="RESPUESTA  2016-104480-82111-CO"/>
    <d v="2016-09-20T11:08:20"/>
    <n v="10"/>
    <s v="ATENCION CIUDADANA Y COMUNICACIONES"/>
    <s v="PARTICIPACION CIUDADANA ANH COLOMBIA. ADMINISTRADOR"/>
    <s v=" E-641-2016-092945, E-641-2016-094308"/>
    <d v="2016-09-21T15:08:56"/>
    <s v="DAVID LEONARDO FLOREZ GARCIA. CONTRATISTA"/>
    <s v="OFICINA ASESORA JURIDICA"/>
    <n v="15"/>
    <x v="1"/>
    <x v="18"/>
    <x v="1"/>
  </r>
  <r>
    <n v="128956"/>
    <s v="GESTION EXITOSA"/>
    <s v="09"/>
    <s v="EMPRESA DE MENSAJERIA "/>
    <s v="R-641-2016-073356"/>
    <d v="2016-09-06T11:52:13"/>
    <s v="VICEPRESIDENCIA ADMINISTRATIVA Y FINANCIERA"/>
    <s v="ATENCION CIUDADANA Y COMUNICACIONES"/>
    <x v="1"/>
    <s v="SOLICITUD  CERTIFICACION DE AREAS  E&amp;E  - TITULOS MINEROS"/>
    <s v="AGENCIA NACIONAL DE TIERRAS - ANT:                                      Telefono:                                     Dirección: CALLE 43 NO. 57-41 CAN                                     Email: "/>
    <s v="SI"/>
    <s v="AGENCIA NACIONAL DE TIERRAS - ANT:                                      Telefono:                                     Dirección: CALLE 43 NO. 57-41 CAN                                     Email: "/>
    <s v="SOLICITUD  CERTIFICACION DE AREAS  E&amp;E  - TITULOS MINEROS"/>
    <d v="2016-09-20T11:52:13"/>
    <n v="10"/>
    <s v="ATENCION CIUDADANA Y COMUNICACIONES"/>
    <s v="PARTICIPACION CIUDADANA ANH COLOMBIA. ADMINISTRADOR"/>
    <s v=" E-641-2016-094897, E-511-2016-095295"/>
    <d v="2016-09-28T08:36:47"/>
    <s v="PARTICIPACION CIUDADANA ANH COLOMBIA. ADMINISTRADOR"/>
    <s v="ATENCION CIUDADANA Y COMUNICACIONES"/>
    <n v="22"/>
    <x v="1"/>
    <x v="23"/>
    <x v="1"/>
  </r>
  <r>
    <n v="128982"/>
    <s v="SIN INICIAR TRAMITE"/>
    <s v="09"/>
    <s v="CORREO ELECTRONICO"/>
    <s v="R-641-2016-073372"/>
    <d v="2016-09-06T12:40:46"/>
    <s v="VICEPRESIDENCIA ADMINISTRATIVA Y FINANCIERA"/>
    <s v="ATENCION CIUDADANA Y COMUNICACIONES"/>
    <x v="1"/>
    <s v="INFORME DE RESULTADOS  REZUMADEROS"/>
    <s v="LUIS GARCIA  RUBIO:                                      Telefono: 3147300                                    Dirección: CALLE 55 N° 10-32                                     Email: "/>
    <s v="SI"/>
    <s v="LUIS GARCIA  RUBIO:                                      Telefono: 3147300                                    Dirección: CALLE 55 N° 10-32                                     Email: "/>
    <s v="INFORME DE RESULTADOS  REZUMADEROS"/>
    <d v="2016-09-20T12:40:46"/>
    <n v="10"/>
    <s v="ATENCION CIUDADANA Y COMUNICACIONES"/>
    <s v="PARTICIPACION CIUDADANA ANH COLOMBIA. ADMINISTRADOR"/>
    <s v="pendiente "/>
    <s v="pendiente "/>
    <s v="JOSE FERNANDO OSORNO. GERENCIA DE PROYECTOS O FUNCIONAL"/>
    <s v="GERENCIA DE LA GESTION DE LA INFORMACION TECNICA"/>
    <n v="34"/>
    <x v="0"/>
    <x v="40"/>
    <x v="1"/>
  </r>
  <r>
    <n v="128998"/>
    <s v="GESTION EXITOSA"/>
    <s v="09"/>
    <s v="EMPRESA DE MENSAJERIA "/>
    <s v="R-641-2016-073387"/>
    <d v="2016-09-06T13:29:04"/>
    <s v="VICEPRESIDENCIA ADMINISTRATIVA Y FINANCIERA"/>
    <s v="ATENCION CIUDADANA Y COMUNICACIONES"/>
    <x v="1"/>
    <s v="SOLICITUD DE INFORMACION"/>
    <s v="DEFENSORIA DEL PUEBLO REGIONAL MAGDALENA MEDIO:                                      Telefono: 6212660                                    Dirección: CLL 55 NO 18 A 23                                     Email: "/>
    <s v="SI"/>
    <s v="DEFENSORIA DEL PUEBLO REGIONAL MAGDALENA MEDIO:                                      Telefono: 6212660                                    Dirección: CLL 55 NO 18 A 23                                     Email: "/>
    <s v="SOLICITUD DE INFORMACION"/>
    <d v="2016-09-20T13:29:04"/>
    <n v="10"/>
    <s v="ATENCION CIUDADANA Y COMUNICACIONES"/>
    <s v="PARTICIPACION CIUDADANA ANH COLOMBIA. ADMINISTRADOR"/>
    <s v=" E-641-2016-094030, E-641-2016-094031"/>
    <d v="2016-09-19T10:41:00"/>
    <s v="JUAN FRANCISCO CHISACA. CONTRATISTA"/>
    <s v="GERENCIA DE SEGURIDAD, COMUNIDADES Y MEDIO AMBIENTE"/>
    <n v="13"/>
    <x v="17"/>
    <x v="7"/>
    <x v="1"/>
  </r>
  <r>
    <n v="129123"/>
    <s v="SIN INICIAR TRAMITE"/>
    <s v="09"/>
    <s v="ENTREGA PERSONAL"/>
    <s v="I-641-2016-082896"/>
    <d v="2016-09-06T15:59:07"/>
    <s v="VICEPRESIDENCIA ADMINISTRATIVA Y FINANCIERA"/>
    <s v="ATENCION CIUDADANA Y COMUNICACIONES"/>
    <x v="10"/>
    <s v="Certificación de inexistencia id 128387- Vicepresidencia Técnica."/>
    <s v="ORLANDO  VELANDIA SEPULVEDA: VICEPRESIDENTE DE AGENCIA"/>
    <s v="SI"/>
    <s v="ORLANDO  VELANDIA SEPULVEDA: VICEPRESIDENTE DE AGENCIA"/>
    <s v="Certificación de inexistencia id 128387- Vicepresidencia Técnica."/>
    <d v="2016-09-19T15:59:07"/>
    <n v="10"/>
    <s v="ATENCION CIUDADANA Y COMUNICACIONES"/>
    <s v="PARTICIPACION CIUDADANA ANH COLOMBIA. ADMINISTRADOR"/>
    <s v="pendiente "/>
    <s v="pendiente "/>
    <s v="ORLANDO  VELANDIA SEPULVEDA. VICEPRESIDENTE DE AGENCIA"/>
    <s v="VICEPRESIDENCIA ADMINISTRATIVA Y FINANCIERA"/>
    <n v="34"/>
    <x v="1"/>
    <x v="18"/>
    <x v="1"/>
  </r>
  <r>
    <n v="129248"/>
    <s v="GESTION EXITOSA"/>
    <s v="09"/>
    <s v="EMPRESA DE MENSAJERIA "/>
    <s v="R-641-2016-073484"/>
    <d v="2016-09-07T09:37:04"/>
    <s v="VICEPRESIDENCIA ADMINISTRATIVA Y FINANCIERA"/>
    <s v="ATENCION CIUDADANA Y COMUNICACIONES"/>
    <x v="4"/>
    <s v="DERECHO DE PETICION 15DPE 0420-00-2016- COMUNICACION CON RADICADO ANLA"/>
    <s v="SERGIO ALBERTO CRUZ: SUBDIRECCIO NDE  EVALUACION  Y SEGUIMIENTO - AUTORIDAD NACIONAL DE LICENCIAS AMBIENTALES (ANLA)"/>
    <s v="SI"/>
    <s v="SERGIO ALBERTO CRUZ: SUBDIRECCIO NDE  EVALUACION  Y SEGUIMIENTO - AUTORIDAD NACIONAL DE LICENCIAS AMBIENTALES (ANLA)"/>
    <s v="DERECHO DE PETICION 15DPE 0420-00-2016- COMUNICACION CON RADICADO ANLA"/>
    <d v="2016-11-11T09:37:04"/>
    <n v="45"/>
    <s v="ATENCION CIUDADANA Y COMUNICACIONES"/>
    <s v="PARTICIPACION CIUDADANA ANH COLOMBIA. ADMINISTRADOR"/>
    <s v=" E-641-2016-092887"/>
    <d v="2016-09-07T11:17:13"/>
    <s v="PARTICIPACION CIUDADANA ANH COLOMBIA. ADMINISTRADOR"/>
    <s v="ATENCION CIUDADANA Y COMUNICACIONES"/>
    <n v="0"/>
    <x v="1"/>
    <x v="36"/>
    <x v="1"/>
  </r>
  <r>
    <n v="129351"/>
    <s v="SIN INICIAR TRAMITE"/>
    <s v="09"/>
    <s v="ENTREGA PERSONAL"/>
    <s v="I-641-2016-082931"/>
    <d v="2016-09-07T11:30:26"/>
    <s v="VICEPRESIDENCIA ADMINISTRATIVA Y FINANCIERA"/>
    <s v="ATENCION CIUDADANA Y COMUNICACIONES"/>
    <x v="10"/>
    <s v="Certificacion de inexistencia- Vicepresidencia Técnica"/>
    <s v="ORLANDO  VELANDIA SEPULVEDA: VICEPRESIDENTE DE AGENCIA"/>
    <s v="SI"/>
    <s v="ORLANDO  VELANDIA SEPULVEDA: VICEPRESIDENTE DE AGENCIA"/>
    <s v="Certificacion de inexistencia- Vicepresidencia Técnica"/>
    <d v="2016-09-20T11:30:26"/>
    <n v="10"/>
    <s v="ATENCION CIUDADANA Y COMUNICACIONES"/>
    <s v="PARTICIPACION CIUDADANA ANH COLOMBIA. ADMINISTRADOR"/>
    <s v="pendiente "/>
    <s v="pendiente "/>
    <s v="ORLANDO  VELANDIA SEPULVEDA. VICEPRESIDENTE DE AGENCIA"/>
    <s v="VICEPRESIDENCIA ADMINISTRATIVA Y FINANCIERA"/>
    <n v="33"/>
    <x v="1"/>
    <x v="18"/>
    <x v="1"/>
  </r>
  <r>
    <n v="129460"/>
    <s v="GESTION EXITOSA"/>
    <s v="09"/>
    <s v="CORREO ELECTRONICO"/>
    <s v="R-641-2016-073564"/>
    <d v="2016-09-07T14:43:24"/>
    <s v="VICEPRESIDENCIA ADMINISTRATIVA Y FINANCIERA"/>
    <s v="ATENCION CIUDADANA Y COMUNICACIONES"/>
    <x v="6"/>
    <s v="QUEJA"/>
    <s v="CARLOS ANDRES PEREZ:                                      Telefono:                                     Dirección: BOGOTA                                     Email: "/>
    <s v="SI"/>
    <s v="CARLOS ANDRES PEREZ:                                      Telefono:                                     Dirección: BOGOTA                                     Email: "/>
    <s v="QUEJA"/>
    <d v="2016-09-28T14:43:24"/>
    <n v="15"/>
    <s v="ATENCION CIUDADANA Y COMUNICACIONES"/>
    <s v="PARTICIPACION CIUDADANA ANH COLOMBIA. ADMINISTRADOR"/>
    <s v=" E-641-2016-093863"/>
    <d v="2016-09-16T11:50:36"/>
    <s v="JUAN FRANCISCO CHISACA. CONTRATISTA"/>
    <s v="GERENCIA DE SEGURIDAD, COMUNIDADES Y MEDIO AMBIENTE"/>
    <n v="9"/>
    <x v="3"/>
    <x v="10"/>
    <x v="1"/>
  </r>
  <r>
    <n v="129464"/>
    <s v="GESTION EXITOSA"/>
    <s v="09"/>
    <s v="CORREO ELECTRONICO"/>
    <s v="R-641-2016-073565"/>
    <d v="2016-09-07T14:49:38"/>
    <s v="VICEPRESIDENCIA ADMINISTRATIVA Y FINANCIERA"/>
    <s v="ATENCION CIUDADANA Y COMUNICACIONES"/>
    <x v="1"/>
    <s v="REMISION POR COMPETENCIA  DEL RAD. 2740  POR LA COMUNUDAD  AID  BLOQUE EL PORTON  MUNICIPIO  DE YOPAL"/>
    <s v="ELVER MORENO: PERSONERO - PERSONERIA MUNICIPAL DE  YOPAL CASANARE"/>
    <s v="SI"/>
    <s v="ELVER MORENO: PERSONERO - PERSONERIA MUNICIPAL DE  YOPAL CASANARE"/>
    <s v="REMISION POR COMPETENCIA  DEL RAD. 2740  POR LA COMUNUDAD  AID  BLOQUE EL PORTON  MUNICIPIO  DE YOPAL"/>
    <d v="2016-09-21T14:49:38"/>
    <n v="10"/>
    <s v="ATENCION CIUDADANA Y COMUNICACIONES"/>
    <s v="PARTICIPACION CIUDADANA ANH COLOMBIA. ADMINISTRADOR"/>
    <s v=" E-641-2016-094367"/>
    <d v="2016-09-21T16:31:36"/>
    <s v="JUAN FRANCISCO CHISACA. CONTRATISTA"/>
    <s v="GERENCIA DE SEGURIDAD, COMUNIDADES Y MEDIO AMBIENTE"/>
    <n v="14"/>
    <x v="2"/>
    <x v="7"/>
    <x v="1"/>
  </r>
  <r>
    <n v="129648"/>
    <s v="GESTION EXITOSA"/>
    <s v="09"/>
    <s v="EMPRESA DE MENSAJERIA "/>
    <s v="R-641-2016-073639"/>
    <d v="2016-09-08T08:39:05"/>
    <s v="VICEPRESIDENCIA ADMINISTRATIVA Y FINANCIERA"/>
    <s v="ATENCION CIUDADANA Y COMUNICACIONES"/>
    <x v="3"/>
    <s v="DERECHO DE PETICION"/>
    <s v="LEONARDO ROBAYO POVEDA:                                      Telefono:                                     Dirección: FINCA SANTA ISABEL VEREDA SAN JACINTO                                     Email: "/>
    <s v="SI"/>
    <s v="LEONARDO ROBAYO POVEDA:                                      Telefono:                                     Dirección: FINCA SANTA ISABEL VEREDA SAN JACINTO                                     Email: "/>
    <s v="DERECHO DE PETICION"/>
    <d v="2016-09-29T08:39:05"/>
    <n v="15"/>
    <s v="ATENCION CIUDADANA Y COMUNICACIONES"/>
    <s v="PARTICIPACION CIUDADANA ANH COLOMBIA. ADMINISTRADOR"/>
    <s v=" E-641-2016-094362, E-641-2016-094374"/>
    <d v="2016-09-21T16:28:18"/>
    <s v="JUAN FRANCISCO CHISACA. CONTRATISTA"/>
    <s v="GERENCIA DE SEGURIDAD, COMUNIDADES Y MEDIO AMBIENTE"/>
    <n v="13"/>
    <x v="1"/>
    <x v="24"/>
    <x v="1"/>
  </r>
  <r>
    <n v="129649"/>
    <s v="GESTION EXITOSA"/>
    <s v="09"/>
    <s v="EMPRESA DE MENSAJERIA "/>
    <s v="R-641-2016-073640"/>
    <d v="2016-09-08T08:40:59"/>
    <s v="VICEPRESIDENCIA ADMINISTRATIVA Y FINANCIERA"/>
    <s v="ATENCION CIUDADANA Y COMUNICACIONES"/>
    <x v="3"/>
    <s v="DERECHO DE PETICION"/>
    <s v="JUAN DAVID TABORDA  RAVE:                                      Telefono: 2409270                                    Dirección: CRA 43A N° 1-100 OFICINA 602                                     Email: "/>
    <s v="SI"/>
    <s v="JUAN DAVID TABORDA  RAVE:                                      Telefono: 2409270                                    Dirección: CRA 43A N° 1-100 OFICINA 602                                     Email: "/>
    <s v="DERECHO DE PETICION"/>
    <d v="2016-09-29T08:40:59"/>
    <n v="15"/>
    <s v="ATENCION CIUDADANA Y COMUNICACIONES"/>
    <s v="PARTICIPACION CIUDADANA ANH COLOMBIA. ADMINISTRADOR"/>
    <s v=" E-641-2016-094790"/>
    <d v="2016-09-26T07:56:09"/>
    <s v="JUAN FRANCISCO CHISACA. CONTRATISTA"/>
    <s v="GERENCIA DE SEGURIDAD, COMUNIDADES Y MEDIO AMBIENTE"/>
    <n v="18"/>
    <x v="13"/>
    <x v="7"/>
    <x v="1"/>
  </r>
  <r>
    <n v="129650"/>
    <s v="GESTION EXITOSA"/>
    <s v="09"/>
    <s v="EMPRESA DE MENSAJERIA "/>
    <s v="R-641-2016-073641"/>
    <d v="2016-09-08T08:43:38"/>
    <s v="VICEPRESIDENCIA ADMINISTRATIVA Y FINANCIERA"/>
    <s v="ATENCION CIUDADANA Y COMUNICACIONES"/>
    <x v="3"/>
    <s v="DERECHO DE PETICION"/>
    <s v="LINDA KATERINE  AZCARATE BURITICA:                                      Telefono:                                     Dirección: CALLR 17 N° 6-87 BARRIO SIETE  DE AGOSTO                                     Email: "/>
    <s v="SI"/>
    <s v="LINDA KATERINE  AZCARATE BURITICA:                                      Telefono:                                     Dirección: CALLR 17 N° 6-87 BARRIO SIETE  DE AGOSTO                                     Email: "/>
    <s v="DERECHO DE PETICION"/>
    <d v="2016-09-29T08:43:38"/>
    <n v="15"/>
    <s v="ATENCION CIUDADANA Y COMUNICACIONES"/>
    <s v="PARTICIPACION CIUDADANA ANH COLOMBIA. ADMINISTRADOR"/>
    <s v=" E-641-2016-095079"/>
    <d v="2016-09-30T15:15:53"/>
    <s v="ANDREA DEL PILAR SANABRIA DEL RIO. CONTRATISTA"/>
    <s v="GERENCIA DE SEGURIDAD, COMUNIDADES Y MEDIO AMBIENTE"/>
    <n v="22"/>
    <x v="9"/>
    <x v="0"/>
    <x v="1"/>
  </r>
  <r>
    <n v="129830"/>
    <s v="GESTION EXITOSA"/>
    <s v="09"/>
    <s v="CORREO ELECTRONICO"/>
    <s v="R-641-2016-073718"/>
    <d v="2016-09-08T14:47:07"/>
    <s v="VICEPRESIDENCIA ADMINISTRATIVA Y FINANCIERA"/>
    <s v="ATENCION CIUDADANA Y COMUNICACIONES"/>
    <x v="6"/>
    <s v="QUEJA POR INTIMIDACION DELA EMPRESA CONOCOPHILLISS Y LA FUERZA PUBLICA A LA COMUNIDAD DE  SAN MARTIB- CESAR"/>
    <s v="CORPORACION DEFENSORA DEL AGUA, TERRITORIO Y ECOSISTEMAS:                                      Telefono:                                     Dirección: SAN MARTIN                                     Email: "/>
    <s v="SI"/>
    <s v="CORPORACION DEFENSORA DEL AGUA, TERRITORIO Y ECOSISTEMAS:                                      Telefono:                                     Dirección: SAN MARTIN                                     Email: "/>
    <s v="QUEJA POR INTIMIDACION DELA EMPRESA CONOCOPHILLISS Y LA FUERZA PUBLICA A LA COMUNIDAD DE  SAN MARTIB- CESAR"/>
    <d v="2016-09-29T14:47:07"/>
    <n v="15"/>
    <s v="ATENCION CIUDADANA Y COMUNICACIONES"/>
    <s v="PARTICIPACION CIUDADANA ANH COLOMBIA. ADMINISTRADOR"/>
    <s v=" E-641-2016-094370"/>
    <d v="2016-09-21T16:37:52"/>
    <s v="JUAN FRANCISCO CHISACA. CONTRATISTA"/>
    <s v="GERENCIA DE SEGURIDAD, COMUNIDADES Y MEDIO AMBIENTE"/>
    <n v="13"/>
    <x v="1"/>
    <x v="7"/>
    <x v="1"/>
  </r>
  <r>
    <n v="129897"/>
    <s v="GESTION EXITOSA"/>
    <s v="09"/>
    <s v="ENTREGA PERSONAL"/>
    <s v="R-641-2016-073751"/>
    <d v="2016-09-08T15:45:18"/>
    <s v="VICEPRESIDENCIA ADMINISTRATIVA Y FINANCIERA"/>
    <s v="ATENCION CIUDADANA Y COMUNICACIONES"/>
    <x v="3"/>
    <s v="DERECHO DE PETICION"/>
    <s v="MAGDA GISELA PAEZ: PERIODISTA                                     Telefono:                                     Dirección: KRA 55 A 168 A 11                                     Email: "/>
    <s v="SI"/>
    <s v="MAGDA GISELA PAEZ: PERIODISTA                                     Telefono:                                     Dirección: KRA 55 A 168 A 11                                     Email: "/>
    <s v="DERECHO DE PETICION"/>
    <d v="2016-09-29T15:45:18"/>
    <n v="15"/>
    <s v="ATENCION CIUDADANA Y COMUNICACIONES"/>
    <s v="PARTICIPACION CIUDADANA ANH COLOMBIA. ADMINISTRADOR"/>
    <s v="E-641-2016-096292 Id: 138283"/>
    <d v="2016-10-14T04:09:11"/>
    <s v="CAROLINA ESTHER PEÑA MUGNO. GESTOR"/>
    <s v="VICEPRESIDENCIA PROMOCION Y ASIGNACION DE AREAS"/>
    <n v="32"/>
    <x v="1"/>
    <x v="6"/>
    <x v="1"/>
  </r>
  <r>
    <n v="129973"/>
    <s v="SIN INICIAR TRAMITE"/>
    <s v="09"/>
    <s v="EMPRESA DE MENSAJERIA "/>
    <s v="R-641-2016-073799"/>
    <d v="2016-09-09T07:36:06"/>
    <s v="VICEPRESIDENCIA ADMINISTRATIVA Y FINANCIERA"/>
    <s v="ATENCION CIUDADANA Y COMUNICACIONES"/>
    <x v="3"/>
    <s v="1-2016-073500 EXP. 18748-2016-RCO"/>
    <s v="MINISTERIO DE HACIENDA:                                      Telefono: 3811700                                    Dirección: CRA 8 N° 6C-38                                     Email: "/>
    <s v="SI"/>
    <s v="MINISTERIO DE HACIENDA:                                      Telefono: 3811700                                    Dirección: CRA 8 N° 6C-38                                     Email: "/>
    <s v="1-2016-073500 EXP. 18748-2016-RCO"/>
    <d v="2016-09-30T07:36:06"/>
    <n v="15"/>
    <s v="ATENCION CIUDADANA Y COMUNICACIONES"/>
    <s v="PARTICIPACION CIUDADANA ANH COLOMBIA. ADMINISTRADOR"/>
    <s v="pendiente "/>
    <s v="pendiente "/>
    <s v="JOSE LUIS PANESSO GARCIA. EXPERTO"/>
    <s v="OFICINA ASESORA JURIDICA"/>
    <n v="31"/>
    <x v="1"/>
    <x v="2"/>
    <x v="1"/>
  </r>
  <r>
    <n v="130006"/>
    <s v="GESTION EXITOSA"/>
    <s v="09"/>
    <s v="CORREO ELECTRONICO"/>
    <s v="R-641-2016-073823"/>
    <d v="2016-09-09T09:03:10"/>
    <s v="VICEPRESIDENCIA ADMINISTRATIVA Y FINANCIERA"/>
    <s v="ATENCION CIUDADANA Y COMUNICACIONES"/>
    <x v="1"/>
    <s v="TRASLADO DE SOLICITUD"/>
    <s v="HERNANDO RODRIGUEZ OTALORA: SERVICIO CIUDADANO - MINISTERIO DE MINAS Y ENERGIA"/>
    <s v="SI"/>
    <s v="HERNANDO RODRIGUEZ OTALORA: SERVICIO CIUDADANO - MINISTERIO DE MINAS Y ENERGIA"/>
    <s v="TRASLADO DE SOLICITUD"/>
    <d v="2016-09-23T09:03:10"/>
    <n v="10"/>
    <s v="ATENCION CIUDADANA Y COMUNICACIONES"/>
    <s v="PARTICIPACION CIUDADANA ANH COLOMBIA. ADMINISTRADOR"/>
    <s v=" E-641-2016-093205"/>
    <d v="2016-09-09T14:50:00"/>
    <s v="PARTICIPACION CIUDADANA ANH COLOMBIA. ADMINISTRADOR"/>
    <s v="ATENCION CIUDADANA Y COMUNICACIONES"/>
    <n v="0"/>
    <x v="1"/>
    <x v="43"/>
    <x v="1"/>
  </r>
  <r>
    <n v="130007"/>
    <s v="GESTION EXITOSA"/>
    <s v="09"/>
    <s v="CORREO ELECTRONICO"/>
    <s v="R-641-2016-073824"/>
    <d v="2016-09-09T09:06:08"/>
    <s v="VICEPRESIDENCIA ADMINISTRATIVA Y FINANCIERA"/>
    <s v="ATENCION CIUDADANA Y COMUNICACIONES"/>
    <x v="4"/>
    <s v="RESPUESTA A OFICIO"/>
    <s v="CORPORACION AUTONOMA REGIONAL DE CALDAS:                                      Telefono: 8841409                                    Dirección: CLL 21 N 23 22                                     Email: "/>
    <s v="SI"/>
    <s v="CORPORACION AUTONOMA REGIONAL DE CALDAS:                                      Telefono: 8841409                                    Dirección: CLL 21 N 23 22                                     Email: "/>
    <s v="RESPUESTA A OFICIO"/>
    <d v="2016-11-16T09:06:08"/>
    <n v="45"/>
    <s v="ATENCION CIUDADANA Y COMUNICACIONES"/>
    <s v="PARTICIPACION CIUDADANA ANH COLOMBIA. ADMINISTRADOR"/>
    <s v=" E-641-2016-093197"/>
    <d v="2016-09-09T14:26:52"/>
    <s v="PARTICIPACION CIUDADANA ANH COLOMBIA. ADMINISTRADOR"/>
    <s v="ATENCION CIUDADANA Y COMUNICACIONES"/>
    <n v="0"/>
    <x v="1"/>
    <x v="18"/>
    <x v="1"/>
  </r>
  <r>
    <n v="130038"/>
    <s v="GESTION EXITOSA"/>
    <s v="09"/>
    <s v="CORREO ELECTRONICO"/>
    <s v="R-641-2016-073840"/>
    <d v="2016-09-09T10:36:43"/>
    <s v="VICEPRESIDENCIA ADMINISTRATIVA Y FINANCIERA"/>
    <s v="ATENCION CIUDADANA Y COMUNICACIONES"/>
    <x v="3"/>
    <s v="DERECHO DE PETICION"/>
    <s v="LEONARDO ROBAYO POVEDA:                                      Telefono:                                     Dirección: FINCA SANTA ISABEL VEREDA SAN JACINTO                                     Email: "/>
    <s v="SI"/>
    <s v="LEONARDO ROBAYO POVEDA:                                      Telefono:                                     Dirección: FINCA SANTA ISABEL VEREDA SAN JACINTO                                     Email: "/>
    <s v="DERECHO DE PETICION"/>
    <d v="2016-09-30T10:36:43"/>
    <n v="15"/>
    <s v="ATENCION CIUDADANA Y COMUNICACIONES"/>
    <s v="PARTICIPACION CIUDADANA ANH COLOMBIA. ADMINISTRADOR"/>
    <s v=" E-641-2016-094369"/>
    <d v="2016-09-21T16:34:44"/>
    <s v="JUAN FRANCISCO CHISACA. CONTRATISTA"/>
    <s v="GERENCIA DE SEGURIDAD, COMUNIDADES Y MEDIO AMBIENTE"/>
    <n v="12"/>
    <x v="1"/>
    <x v="7"/>
    <x v="1"/>
  </r>
  <r>
    <n v="130040"/>
    <s v="GESTION EXITOSA"/>
    <s v="09"/>
    <s v="CORREO ELECTRONICO"/>
    <s v="R-641-2016-073842"/>
    <d v="2016-09-09T10:41:40"/>
    <s v="VICEPRESIDENCIA ADMINISTRATIVA Y FINANCIERA"/>
    <s v="ATENCION CIUDADANA Y COMUNICACIONES"/>
    <x v="1"/>
    <s v="SOLICITUD"/>
    <s v="MERCEDES MEJIA:                                      Telefono:                                     Dirección: FLORENCIA CAQUETA                                     Email: "/>
    <s v="SI"/>
    <s v="MERCEDES MEJIA:                                      Telefono:                                     Dirección: FLORENCIA CAQUETA                                     Email: "/>
    <s v="SOLICITUD"/>
    <d v="2016-09-23T10:41:40"/>
    <n v="10"/>
    <s v="ATENCION CIUDADANA Y COMUNICACIONES"/>
    <s v="PARTICIPACION CIUDADANA ANH COLOMBIA. ADMINISTRADOR"/>
    <s v=" E-641-2016-094988"/>
    <d v="2016-09-29T11:33:53"/>
    <s v="ANDREA DEL PILAR SANABRIA DEL RIO. CONTRATISTA"/>
    <s v="GERENCIA DE SEGURIDAD, COMUNIDADES Y MEDIO AMBIENTE"/>
    <n v="20"/>
    <x v="9"/>
    <x v="28"/>
    <x v="1"/>
  </r>
  <r>
    <n v="130353"/>
    <s v="GESTION EXITOSA"/>
    <s v="09"/>
    <s v="CORREO ELECTRONICO"/>
    <s v="R-641-2016-073975"/>
    <d v="2016-09-12T08:05:10"/>
    <s v="VICEPRESIDENCIA ADMINISTRATIVA Y FINANCIERA"/>
    <s v="ATENCION CIUDADANA Y COMUNICACIONES"/>
    <x v="1"/>
    <s v="SOLICITUD DE INFORMACION"/>
    <s v="MARIA ESPERANZA  RUIZ HERRERA:                                      Telefono:                                     Dirección: BOGOTA                                     Email: MARIA.RUIZ@MININTERIOR.GOV.CO"/>
    <s v="SI"/>
    <s v="MARIA ESPERANZA  RUIZ HERRERA:                                      Telefono:                                     Dirección: BOGOTA                                     Email: MARIA.RUIZ@MININTERIOR.GOV.CO"/>
    <s v="SOLICITUD DE INFORMACION"/>
    <d v="2016-09-26T08:05:10"/>
    <n v="10"/>
    <s v="ATENCION CIUDADANA Y COMUNICACIONES"/>
    <s v="PARTICIPACION CIUDADANA ANH COLOMBIA. ADMINISTRADOR"/>
    <s v=" E-641-2016-093337"/>
    <d v="2016-09-12T10:20:41"/>
    <s v="PARTICIPACION CIUDADANA ANH COLOMBIA. ADMINISTRADOR"/>
    <s v="ATENCION CIUDADANA Y COMUNICACIONES"/>
    <n v="0"/>
    <x v="2"/>
    <x v="7"/>
    <x v="1"/>
  </r>
  <r>
    <n v="130380"/>
    <s v="GESTION EXITOSA"/>
    <s v="09"/>
    <s v="ENTREGA PERSONAL"/>
    <s v="R-641-2016-073984"/>
    <d v="2016-09-12T08:54:16"/>
    <s v="VICEPRESIDENCIA ADMINISTRATIVA Y FINANCIERA"/>
    <s v="ATENCION CIUDADANA Y COMUNICACIONES"/>
    <x v="1"/>
    <s v="INVESTIGACION OLEODUCTOS"/>
    <s v="MARCO VITA MESA:                                      Telefono:                                     Dirección: BOGOTA                                     Email: MARCO.VITA@JAVERIANA .EDU.CO"/>
    <s v="SI"/>
    <s v="MARCO VITA MESA:                                      Telefono:                                     Dirección: BOGOTA                                     Email: MARCO.VITA@JAVERIANA .EDU.CO"/>
    <s v="INVESTIGACION OLEODUCTOS"/>
    <d v="2016-09-26T08:54:16"/>
    <n v="10"/>
    <s v="ATENCION CIUDADANA Y COMUNICACIONES"/>
    <s v="PARTICIPACION CIUDADANA ANH COLOMBIA. ADMINISTRADOR"/>
    <s v=" E-641-2016-093328"/>
    <d v="2016-09-12T10:07:42"/>
    <s v="PARTICIPACION CIUDADANA ANH COLOMBIA. ADMINISTRADOR"/>
    <s v="ATENCION CIUDADANA Y COMUNICACIONES"/>
    <n v="0"/>
    <x v="1"/>
    <x v="45"/>
    <x v="1"/>
  </r>
  <r>
    <n v="130382"/>
    <s v="GESTION EXITOSA"/>
    <s v="09"/>
    <s v="CORREO ELECTRONICO"/>
    <s v="R-641-2016-073986"/>
    <d v="2016-09-12T08:59:16"/>
    <s v="VICEPRESIDENCIA ADMINISTRATIVA Y FINANCIERA"/>
    <s v="ATENCION CIUDADANA Y COMUNICACIONES"/>
    <x v="3"/>
    <s v="DERECHO DE PETICION"/>
    <s v="MARITZA DEL SOCORRO QUINTERO JIMENEZ: APODERADA DEPARTAMENTO DEL META                                     Telefono:                                     Dirección: CALLE 150 NO. 50 - 67 OFICINA 405                                     Email: "/>
    <s v="SI"/>
    <s v="MARITZA DEL SOCORRO QUINTERO JIMENEZ: APODERADA DEPARTAMENTO DEL META                                     Telefono:                                     Dirección: CALLE 150 NO. 50 - 67 OFICINA 405                                     Email: "/>
    <s v="DERECHO DE PETICION"/>
    <d v="2016-10-03T08:59:16"/>
    <n v="15"/>
    <s v="ATENCION CIUDADANA Y COMUNICACIONES"/>
    <s v="PARTICIPACION CIUDADANA ANH COLOMBIA. ADMINISTRADOR"/>
    <s v=" E-511-2016-095178"/>
    <d v="2016-10-04T10:49:08"/>
    <s v="MARIA LILIANA HERNANDEZ. CONTRATISTA"/>
    <s v="GERENCIA DE RESERVAS Y OPERACIONES"/>
    <n v="22"/>
    <x v="3"/>
    <x v="13"/>
    <x v="1"/>
  </r>
  <r>
    <n v="130426"/>
    <s v="GESTION EXITOSA"/>
    <s v="09"/>
    <s v="ENTREGA PERSONAL"/>
    <s v="R-641-2016-073997"/>
    <d v="2016-09-12T10:15:57"/>
    <s v="VICEPRESIDENCIA ADMINISTRATIVA Y FINANCIERA"/>
    <s v="ATENCION CIUDADANA Y COMUNICACIONES"/>
    <x v="3"/>
    <s v="DERECHO DE PETICION"/>
    <s v="TATIANA ROJAS GONZALEZ:                                      Telefono:                                     Dirección: CRA 15 173 25                                     Email: "/>
    <s v="SI"/>
    <s v="TATIANA ROJAS GONZALEZ:                                      Telefono:                                     Dirección: CRA 15 173 25                                     Email: "/>
    <s v="DERECHO DE PETICION"/>
    <d v="2016-10-03T10:15:57"/>
    <n v="15"/>
    <s v="ATENCION CIUDADANA Y COMUNICACIONES"/>
    <s v="PARTICIPACION CIUDADANA ANH COLOMBIA. ADMINISTRADOR"/>
    <s v=" E-641-2016-095193, E-641-2016-095194"/>
    <d v="2016-10-04T08:14:59"/>
    <s v="PARTICIPACION CIUDADANA ANH COLOMBIA. ADMINISTRADOR"/>
    <s v="ATENCION CIUDADANA Y COMUNICACIONES"/>
    <n v="22"/>
    <x v="1"/>
    <x v="24"/>
    <x v="1"/>
  </r>
  <r>
    <n v="130455"/>
    <s v="GESTION EXITOSA"/>
    <s v="09"/>
    <s v="CORREO ELECTRONICO"/>
    <s v="R-641-2016-074004"/>
    <d v="2016-09-12T10:44:57"/>
    <s v="VICEPRESIDENCIA ADMINISTRATIVA Y FINANCIERA"/>
    <s v="ATENCION CIUDADANA Y COMUNICACIONES"/>
    <x v="3"/>
    <s v="DRECHO DE PETICION REVISION COSTOS"/>
    <s v="MARITZA DEL SOCORRO QUINTERO: ABOGADA - GAS ENERGY OIL"/>
    <s v="SI"/>
    <s v="MARITZA DEL SOCORRO QUINTERO: ABOGADA - GAS ENERGY OIL"/>
    <s v="DRECHO DE PETICION REVISION COSTOS"/>
    <d v="2016-10-03T10:44:57"/>
    <n v="15"/>
    <s v="ATENCION CIUDADANA Y COMUNICACIONES"/>
    <s v="PARTICIPACION CIUDADANA ANH COLOMBIA. ADMINISTRADOR"/>
    <s v=" E-521-2016-095358"/>
    <d v="2016-10-05T14:59:48"/>
    <s v="ALONSO M CARDONA DELGADO. CONTRATISTA"/>
    <s v="GESTION DE REGALIAS Y DERECHOS ECONOMICOS"/>
    <n v="23"/>
    <x v="3"/>
    <x v="13"/>
    <x v="1"/>
  </r>
  <r>
    <n v="130457"/>
    <s v="GESTION EXITOSA"/>
    <s v="09"/>
    <s v="CORREO ELECTRONICO"/>
    <s v="R-641-2016-074005"/>
    <d v="2016-09-12T10:45:35"/>
    <s v="VICEPRESIDENCIA ADMINISTRATIVA Y FINANCIERA"/>
    <s v="ATENCION CIUDADANA Y COMUNICACIONES"/>
    <x v="3"/>
    <s v="DRECHO DE PETICION REVISION TRM"/>
    <s v="MARITZA DEL SOCORRO QUINTERO: ABOGADA - GAS ENERGY OIL"/>
    <s v="SI"/>
    <s v="MARITZA DEL SOCORRO QUINTERO: ABOGADA - GAS ENERGY OIL"/>
    <s v="DRECHO DE PETICION REVISION TRM"/>
    <d v="2016-10-03T10:45:35"/>
    <n v="15"/>
    <s v="ATENCION CIUDADANA Y COMUNICACIONES"/>
    <s v="PARTICIPACION CIUDADANA ANH COLOMBIA. ADMINISTRADOR"/>
    <s v=" E-521-2016-095358"/>
    <d v="2016-10-05T14:59:37"/>
    <s v="ALONSO M CARDONA DELGADO. CONTRATISTA"/>
    <s v="GESTION DE REGALIAS Y DERECHOS ECONOMICOS"/>
    <n v="23"/>
    <x v="3"/>
    <x v="13"/>
    <x v="1"/>
  </r>
  <r>
    <n v="130470"/>
    <s v="GESTION EXITOSA"/>
    <s v="09"/>
    <s v="CORREO ELECTRONICO"/>
    <s v="R-641-2016-074006"/>
    <d v="2016-09-12T11:06:32"/>
    <s v="VICEPRESIDENCIA ADMINISTRATIVA Y FINANCIERA"/>
    <s v="ATENCION CIUDADANA Y COMUNICACIONES"/>
    <x v="1"/>
    <s v="REMISION DE COMUNICACION"/>
    <s v="ARIALDO BAUTISTA: .                                     Telefono:                                     Dirección: VEREDA EL RAIZAL                                     Email: "/>
    <s v="SI"/>
    <s v="ARIALDO BAUTISTA: .                                     Telefono:                                     Dirección: VEREDA EL RAIZAL                                     Email: "/>
    <s v="REMISION DE COMUNICACION"/>
    <d v="2016-09-26T11:06:32"/>
    <n v="10"/>
    <s v="ATENCION CIUDADANA Y COMUNICACIONES"/>
    <s v="PARTICIPACION CIUDADANA ANH COLOMBIA. ADMINISTRADOR"/>
    <s v=" E-641-2016-094989"/>
    <d v="2016-09-29T11:38:56"/>
    <s v="ANDREA DEL PILAR SANABRIA DEL RIO. CONTRATISTA"/>
    <s v="GERENCIA DE SEGURIDAD, COMUNIDADES Y MEDIO AMBIENTE"/>
    <n v="17"/>
    <x v="3"/>
    <x v="7"/>
    <x v="1"/>
  </r>
  <r>
    <n v="130517"/>
    <s v="GESTION EXITOSA"/>
    <s v="09"/>
    <s v="ENTREGA PERSONAL"/>
    <s v="R-641-2016-074028"/>
    <d v="2016-09-12T12:14:34"/>
    <s v="VICEPRESIDENCIA ADMINISTRATIVA Y FINANCIERA"/>
    <s v="ATENCION CIUDADANA Y COMUNICACIONES"/>
    <x v="6"/>
    <s v="JDHHH"/>
    <s v="ANONIMO:                                      Telefono:                                     Dirección:                                      Email: "/>
    <s v="SI"/>
    <s v="ANONIMO:                                      Telefono:                                     Dirección:                                      Email: "/>
    <s v="JDHHH"/>
    <d v="2016-09-30T12:14:34"/>
    <n v="15"/>
    <s v="ATENCION CIUDADANA Y COMUNICACIONES"/>
    <s v="PARTICIPACION CIUDADANA ANH COLOMBIA. ADMINISTRADOR"/>
    <s v=" E-641-2016-093383"/>
    <d v="2016-09-12T14:08:50"/>
    <s v="PARTICIPACION CIUDADANA ANH COLOMBIA. ADMINISTRADOR"/>
    <s v="ATENCION CIUDADANA Y COMUNICACIONES"/>
    <n v="0"/>
    <x v="1"/>
    <x v="50"/>
    <x v="1"/>
  </r>
  <r>
    <n v="130520"/>
    <s v="GESTION EXITOSA"/>
    <s v="09"/>
    <s v="ENTREGA PERSONAL"/>
    <s v="R-641-2016-074030"/>
    <d v="2016-09-12T12:20:18"/>
    <s v="VICEPRESIDENCIA ADMINISTRATIVA Y FINANCIERA"/>
    <s v="ATENCION CIUDADANA Y COMUNICACIONES"/>
    <x v="3"/>
    <s v="DERECHO DE PETICION"/>
    <s v="IVAN RENE DIAZ GAMBOA:                                      Telefono:                                     Dirección: CALLE 163B # 4 - 55                                     Email: consumapazmc@gmail.com"/>
    <s v="SI"/>
    <s v="IVAN RENE DIAZ GAMBOA:                                      Telefono:                                     Dirección: CALLE 163B # 4 - 55                                     Email: consumapazmc@gmail.com"/>
    <s v="DERECHO DE PETICION"/>
    <d v="2016-10-03T12:20:18"/>
    <n v="15"/>
    <s v="ATENCION CIUDADANA Y COMUNICACIONES"/>
    <s v="PARTICIPACION CIUDADANA ANH COLOMBIA. ADMINISTRADOR"/>
    <s v=" E-641-2016-094025"/>
    <d v="2016-09-19T10:09:07"/>
    <s v="PARTICIPACION CIUDADANA ANH COLOMBIA. ADMINISTRADOR"/>
    <s v="ATENCION CIUDADANA Y COMUNICACIONES"/>
    <n v="7"/>
    <x v="1"/>
    <x v="23"/>
    <x v="1"/>
  </r>
  <r>
    <n v="130595"/>
    <s v="GESTION EXITOSA"/>
    <s v="09"/>
    <s v="ENTREGA PERSONAL"/>
    <s v="R-641-2016-074070"/>
    <d v="2016-09-12T15:41:25"/>
    <s v="VICEPRESIDENCIA ADMINISTRATIVA Y FINANCIERA"/>
    <s v="ATENCION CIUDADANA Y COMUNICACIONES"/>
    <x v="4"/>
    <s v="RESPUESTA A PETICION"/>
    <s v="IVÁN DARÍO ARÉVALO V.: REPRESENTANTE LEGAL - META PETROLEUM CORP. SUCURSAL COLOMBIA"/>
    <s v="SI"/>
    <s v="IVÁN DARÍO ARÉVALO V.: REPRESENTANTE LEGAL - META PETROLEUM CORP. SUCURSAL COLOMBIA"/>
    <s v="RESPUESTA A PETICION"/>
    <d v="2016-11-17T15:41:25"/>
    <n v="45"/>
    <s v="ATENCION CIUDADANA Y COMUNICACIONES"/>
    <s v="PARTICIPACION CIUDADANA ANH COLOMBIA. ADMINISTRADOR"/>
    <s v=" E-641-2016-093501"/>
    <d v="2016-09-13T14:25:26"/>
    <s v="PARTICIPACION CIUDADANA ANH COLOMBIA. ADMINISTRADOR"/>
    <s v="ATENCION CIUDADANA Y COMUNICACIONES"/>
    <n v="1"/>
    <x v="3"/>
    <x v="7"/>
    <x v="1"/>
  </r>
  <r>
    <n v="130706"/>
    <s v="GESTION EXITOSA"/>
    <s v="09"/>
    <s v="CORREO ELECTRONICO"/>
    <s v="R-641-2016-074105"/>
    <d v="2016-09-13T09:41:53"/>
    <s v="VICEPRESIDENCIA ADMINISTRATIVA Y FINANCIERA"/>
    <s v="ATENCION CIUDADANA Y COMUNICACIONES"/>
    <x v="1"/>
    <s v="SOLICITUD"/>
    <s v="ALEXANDRA ALFONSO: .                                     Telefono:                                     Dirección: .                                     Email: "/>
    <s v="SI"/>
    <s v="ALEXANDRA ALFONSO: .                                     Telefono:                                     Dirección: .                                     Email: "/>
    <s v="SOLICITUD"/>
    <d v="2016-09-27T09:41:53"/>
    <n v="10"/>
    <s v="ATENCION CIUDADANA Y COMUNICACIONES"/>
    <s v="PARTICIPACION CIUDADANA ANH COLOMBIA. ADMINISTRADOR"/>
    <s v=" E-641-2016-093461"/>
    <d v="2016-09-13T10:13:34"/>
    <s v="PARTICIPACION CIUDADANA ANH COLOMBIA. ADMINISTRADOR"/>
    <s v="ATENCION CIUDADANA Y COMUNICACIONES"/>
    <n v="0"/>
    <x v="1"/>
    <x v="43"/>
    <x v="1"/>
  </r>
  <r>
    <n v="130731"/>
    <s v="GESTION EXITOSA"/>
    <s v="09"/>
    <s v="EMPRESA DE MENSAJERIA "/>
    <s v="R-641-2016-074114"/>
    <d v="2016-09-13T10:27:23"/>
    <s v="VICEPRESIDENCIA ADMINISTRATIVA Y FINANCIERA"/>
    <s v="ATENCION CIUDADANA Y COMUNICACIONES"/>
    <x v="1"/>
    <s v="TRASLADO DERECHO DE PETICION"/>
    <s v="MONICA ISABEL POSSO: . - DEPARTAMENTO NACIONAL DE PLANEACION   - DNP"/>
    <s v="SI"/>
    <s v="MONICA ISABEL POSSO: . - DEPARTAMENTO NACIONAL DE PLANEACION   - DNP"/>
    <s v="TRASLADO DERECHO DE PETICION"/>
    <d v="2016-09-27T10:27:23"/>
    <n v="10"/>
    <s v="ATENCION CIUDADANA Y COMUNICACIONES"/>
    <s v="PARTICIPACION CIUDADANA ANH COLOMBIA. ADMINISTRADOR"/>
    <s v=" E-521-2016-095336"/>
    <d v="2016-10-05T16:45:44"/>
    <s v="MAYRA ALEJANDRA MERCHAN PEÑA. CONTRATISTA"/>
    <s v="GESTION DE REGALIAS Y DERECHOS ECONOMICOS"/>
    <n v="22"/>
    <x v="1"/>
    <x v="13"/>
    <x v="0"/>
  </r>
  <r>
    <n v="130733"/>
    <s v="GESTION EXITOSA"/>
    <s v="09"/>
    <s v="EMPRESA DE MENSAJERIA "/>
    <s v="R-641-2016-074115"/>
    <d v="2016-09-13T10:28:42"/>
    <s v="VICEPRESIDENCIA ADMINISTRATIVA Y FINANCIERA"/>
    <s v="ATENCION CIUDADANA Y COMUNICACIONES"/>
    <x v="1"/>
    <s v="TRASLADO SOLICITUD DE INFORMACION"/>
    <s v="JUAN PABLO REMOLINA: SBDIRECTOR - DEPARTAMENTO NACIONAL DE PLANEACION   - DNP"/>
    <s v="SI"/>
    <s v="JUAN PABLO REMOLINA: SBDIRECTOR - DEPARTAMENTO NACIONAL DE PLANEACION   - DNP"/>
    <s v="TRASLADO SOLICITUD DE INFORMACION"/>
    <d v="2016-09-27T10:28:42"/>
    <n v="10"/>
    <s v="ATENCION CIUDADANA Y COMUNICACIONES"/>
    <s v="PARTICIPACION CIUDADANA ANH COLOMBIA. ADMINISTRADOR"/>
    <s v=" E-521-2016-094187"/>
    <d v="2016-09-30T08:56:31"/>
    <s v="NADIA CAROLINA PLAZAS FAJARDO. EXPERTO"/>
    <s v="PRESIDENCIA"/>
    <n v="17"/>
    <x v="1"/>
    <x v="22"/>
    <x v="0"/>
  </r>
  <r>
    <n v="130734"/>
    <s v="GESTION EXITOSA"/>
    <s v="09"/>
    <s v="EMPRESA DE MENSAJERIA "/>
    <s v="R-641-2016-074116"/>
    <d v="2016-09-13T10:29:48"/>
    <s v="VICEPRESIDENCIA ADMINISTRATIVA Y FINANCIERA"/>
    <s v="ATENCION CIUDADANA Y COMUNICACIONES"/>
    <x v="1"/>
    <s v="TRASLADO SOLICITUD CIUDADANO"/>
    <s v="JUAN MANUEL ANDRADE MORANTES: JEFE OFICINA ASESORA JURIDICA (E) - MINISTERIO DE MINAS Y ENERGIA"/>
    <s v="SI"/>
    <s v="JUAN MANUEL ANDRADE MORANTES: JEFE OFICINA ASESORA JURIDICA (E) - MINISTERIO DE MINAS Y ENERGIA"/>
    <s v="TRASLADO SOLICITUD CIUDADANO"/>
    <d v="2016-09-27T10:29:48"/>
    <n v="10"/>
    <s v="ATENCION CIUDADANA Y COMUNICACIONES"/>
    <s v="PARTICIPACION CIUDADANA ANH COLOMBIA. ADMINISTRADOR"/>
    <s v=" E-641-2016-093494"/>
    <d v="2016-09-13T13:58:27"/>
    <s v="PARTICIPACION CIUDADANA ANH COLOMBIA. ADMINISTRADOR"/>
    <s v="ATENCION CIUDADANA Y COMUNICACIONES"/>
    <n v="0"/>
    <x v="1"/>
    <x v="27"/>
    <x v="1"/>
  </r>
  <r>
    <n v="130980"/>
    <s v="GESTION EXITOSA"/>
    <s v="09"/>
    <s v="CORREO ELECTRONICO"/>
    <s v="R-641-2016-074225"/>
    <d v="2016-09-14T08:21:18"/>
    <s v="VICEPRESIDENCIA ADMINISTRATIVA Y FINANCIERA"/>
    <s v="ATENCION CIUDADANA Y COMUNICACIONES"/>
    <x v="1"/>
    <s v="SOLICITUD"/>
    <s v="Jose Hernan Muñoz Suarez: Geofisico                                     Telefono: 3127559748                                    Dirección: Cra. 46A # 13A-11                                     Email: jhernanmunoz@yahoo.com"/>
    <s v="SI"/>
    <s v="Jose Hernan Muñoz Suarez: Geofisico                                     Telefono: 3127559748                                    Dirección: Cra. 46A # 13A-11                                     Email: jhernanmunoz@yahoo.com"/>
    <s v="SOLICITUD"/>
    <d v="2016-09-28T08:21:18"/>
    <n v="10"/>
    <s v="ATENCION CIUDADANA Y COMUNICACIONES"/>
    <s v="PARTICIPACION CIUDADANA ANH COLOMBIA. ADMINISTRADOR"/>
    <s v=" E-641-2016-094986"/>
    <d v="2016-09-29T10:55:48"/>
    <s v="CARLOS ALBERTO REY GONZALEZ. EXPERTO"/>
    <s v="GERENCIA DE GESTION DEL CONOCIMIENTO"/>
    <n v="15"/>
    <x v="17"/>
    <x v="51"/>
    <x v="1"/>
  </r>
  <r>
    <n v="130984"/>
    <s v="GESTION EXITOSA"/>
    <s v="09"/>
    <s v="ENTREGA PERSONAL"/>
    <s v="R-641-2016-074228"/>
    <d v="2016-09-14T09:09:34"/>
    <s v="VICEPRESIDENCIA ADMINISTRATIVA Y FINANCIERA"/>
    <s v="ATENCION CIUDADANA Y COMUNICACIONES"/>
    <x v="3"/>
    <s v="DERECHO DE PETICION"/>
    <s v="ALEXANDRA GARCIA VARGAS: .                                     Telefono:                                     Dirección: CRA 5 NO 15 37                                     Email: "/>
    <s v="SI"/>
    <s v="ALEXANDRA GARCIA VARGAS: .                                     Telefono:                                     Dirección: CRA 5 NO 15 37                                     Email: "/>
    <s v="DERECHO DE PETICION"/>
    <d v="2016-10-05T09:09:34"/>
    <n v="15"/>
    <s v="ATENCION CIUDADANA Y COMUNICACIONES"/>
    <s v="PARTICIPACION CIUDADANA ANH COLOMBIA. ADMINISTRADOR"/>
    <s v=" E-641-2016-093714"/>
    <d v="2016-09-15T10:39:09"/>
    <s v="PARTICIPACION CIUDADANA ANH COLOMBIA. ADMINISTRADOR"/>
    <s v="ATENCION CIUDADANA Y COMUNICACIONES"/>
    <n v="1"/>
    <x v="1"/>
    <x v="43"/>
    <x v="1"/>
  </r>
  <r>
    <n v="130987"/>
    <s v="SIN INICIAR TRAMITE"/>
    <s v="09"/>
    <s v="EMPRESA DE MENSAJERIA "/>
    <s v="R-641-2016-074229"/>
    <d v="2016-09-14T09:14:41"/>
    <s v="VICEPRESIDENCIA ADMINISTRATIVA Y FINANCIERA"/>
    <s v="ATENCION CIUDADANA Y COMUNICACIONES"/>
    <x v="3"/>
    <s v="DERECHO DE PETICION"/>
    <s v="LUIS ARTURO RAMIREZ:                                      Telefono:                                     Dirección: BOGOTA                                     Email: LUISARTURO RAMIREZROA445@GMAIL.COM"/>
    <s v="SI"/>
    <s v="LUIS ARTURO RAMIREZ:                                      Telefono:                                     Dirección: BOGOTA                                     Email: LUISARTURO RAMIREZROA445@GMAIL.COM"/>
    <s v="DERECHO DE PETICION"/>
    <d v="2016-10-05T09:14:41"/>
    <n v="15"/>
    <s v="ATENCION CIUDADANA Y COMUNICACIONES"/>
    <s v="PARTICIPACION CIUDADANA ANH COLOMBIA. ADMINISTRADOR"/>
    <s v=" E-641-2016-094372"/>
    <s v="pendiente "/>
    <s v="JOHANNA MATEUS DIAZ. CONTRATISTA"/>
    <s v="VICEPRESIDENCIA PROMOCION Y ASIGNACION DE AREAS"/>
    <n v="26"/>
    <x v="3"/>
    <x v="7"/>
    <x v="1"/>
  </r>
  <r>
    <n v="130989"/>
    <s v="GESTION EXITOSA"/>
    <s v="09"/>
    <s v="EMPRESA DE MENSAJERIA "/>
    <s v="R-641-2016-074230"/>
    <d v="2016-09-14T09:16:40"/>
    <s v="VICEPRESIDENCIA ADMINISTRATIVA Y FINANCIERA"/>
    <s v="ATENCION CIUDADANA Y COMUNICACIONES"/>
    <x v="0"/>
    <s v="TRASLADO DERECHO DE PETICION"/>
    <s v="GERMAN EDUARDO QUINTERO: SECRETARIO GENERAL - MINISTERIO DE MINAS Y ENERGIA"/>
    <s v="SI"/>
    <s v="GERMAN EDUARDO QUINTERO: SECRETARIO GENERAL - MINISTERIO DE MINAS Y ENERGIA"/>
    <s v="TRASLADO DERECHO DE PETICION"/>
    <d v="2016-10-20T09:16:40"/>
    <n v="25"/>
    <s v="ATENCION CIUDADANA Y COMUNICACIONES"/>
    <s v="PARTICIPACION CIUDADANA ANH COLOMBIA. ADMINISTRADOR"/>
    <s v=" E-641-2016-093595"/>
    <d v="2016-09-14T10:56:22"/>
    <s v="PARTICIPACION CIUDADANA ANH COLOMBIA. ADMINISTRADOR"/>
    <s v="ATENCION CIUDADANA Y COMUNICACIONES"/>
    <n v="0"/>
    <x v="1"/>
    <x v="9"/>
    <x v="0"/>
  </r>
  <r>
    <n v="131024"/>
    <s v="GESTION EXITOSA"/>
    <s v="09"/>
    <s v="EMPRESA DE MENSAJERIA "/>
    <s v="R-641-2016-074239"/>
    <d v="2016-09-14T10:21:52"/>
    <s v="VICEPRESIDENCIA ADMINISTRATIVA Y FINANCIERA"/>
    <s v="ATENCION CIUDADANA Y COMUNICACIONES"/>
    <x v="1"/>
    <s v="TRASLADO POR COMPETENCIA , SOLICITUD"/>
    <s v="JUAN PABLO REMOLINA: SBDIRECTOR - DEPARTAMENTO NACIONAL DE PLANEACION   - DNP"/>
    <s v="SI"/>
    <s v="JUAN PABLO REMOLINA: SBDIRECTOR - DEPARTAMENTO NACIONAL DE PLANEACION   - DNP"/>
    <s v="TRASLADO POR COMPETENCIA , SOLICITUD"/>
    <d v="2016-09-28T10:21:52"/>
    <n v="10"/>
    <s v="ATENCION CIUDADANA Y COMUNICACIONES"/>
    <s v="PARTICIPACION CIUDADANA ANH COLOMBIA. ADMINISTRADOR"/>
    <s v=" E-521-2016-094760"/>
    <d v="2016-09-26T10:44:50"/>
    <s v="ALFONSO RODRIGUEZ LOZANO. CONTRATISTA"/>
    <s v="GESTION DE REGALIAS Y DERECHOS ECONOMICOS"/>
    <n v="12"/>
    <x v="1"/>
    <x v="29"/>
    <x v="1"/>
  </r>
  <r>
    <n v="131058"/>
    <s v="SIN INICIAR TRAMITE"/>
    <s v="09"/>
    <s v="ENTREGA PERSONAL"/>
    <s v="I-641-2016-083210"/>
    <d v="2016-09-14T11:00:17"/>
    <s v="VICEPRESIDENCIA ADMINISTRATIVA Y FINANCIERA"/>
    <s v="ATENCION CIUDADANA Y COMUNICACIONES"/>
    <x v="10"/>
    <s v="certificacion de inexistencia ID: 129816, soporte MIGEP y WMS."/>
    <s v="ORLANDO  VELANDIA SEPULVEDA: VICEPRESIDENTE DE AGENCIA"/>
    <s v="SI"/>
    <s v="ORLANDO  VELANDIA SEPULVEDA: VICEPRESIDENTE DE AGENCIA"/>
    <s v="certificacion de inexistencia ID: 129816, soporte MIGEP y WMS."/>
    <d v="2016-09-27T11:00:17"/>
    <n v="10"/>
    <s v="ATENCION CIUDADANA Y COMUNICACIONES"/>
    <s v="PARTICIPACION CIUDADANA ANH COLOMBIA. ADMINISTRADOR"/>
    <s v="pendiente "/>
    <s v="pendiente "/>
    <s v="ORLANDO  VELANDIA SEPULVEDA. VICEPRESIDENTE DE AGENCIA"/>
    <s v="VICEPRESIDENCIA ADMINISTRATIVA Y FINANCIERA"/>
    <n v="26"/>
    <x v="1"/>
    <x v="18"/>
    <x v="1"/>
  </r>
  <r>
    <n v="131141"/>
    <s v="GESTION EXITOSA"/>
    <s v="09"/>
    <s v="ENTREGA PERSONAL"/>
    <s v="R-641-2016-074291"/>
    <d v="2016-09-14T13:58:04"/>
    <s v="VICEPRESIDENCIA ADMINISTRATIVA Y FINANCIERA"/>
    <s v="ATENCION CIUDADANA Y COMUNICACIONES"/>
    <x v="1"/>
    <s v="REMISION POR COMPETENCIA"/>
    <s v="PROCURADURIA GENERAL DE LA NACION:                                      Telefono: 5878750                                    Dirección: CARRERA 5 NO. 15-60 TORRE B                                     Email: "/>
    <s v="SI"/>
    <s v="PROCURADURIA GENERAL DE LA NACION:                                      Telefono: 5878750                                    Dirección: CARRERA 5 NO. 15-60 TORRE B                                     Email: "/>
    <s v="REMISION POR COMPETENCIA"/>
    <d v="2016-09-28T13:58:04"/>
    <n v="10"/>
    <s v="ATENCION CIUDADANA Y COMUNICACIONES"/>
    <s v="PARTICIPACION CIUDADANA ANH COLOMBIA. ADMINISTRADOR"/>
    <s v=" E-641-2016-093707"/>
    <d v="2016-09-15T10:14:47"/>
    <s v="PARTICIPACION CIUDADANA ANH COLOMBIA. ADMINISTRADOR"/>
    <s v="ATENCION CIUDADANA Y COMUNICACIONES"/>
    <n v="1"/>
    <x v="1"/>
    <x v="16"/>
    <x v="0"/>
  </r>
  <r>
    <n v="131243"/>
    <s v="GESTION EXITOSA"/>
    <s v="09"/>
    <s v="ENTREGA PERSONAL"/>
    <s v="R-641-2016-074342"/>
    <d v="2016-09-14T16:07:16"/>
    <s v="VICEPRESIDENCIA ADMINISTRATIVA Y FINANCIERA"/>
    <s v="ATENCION CIUDADANA Y COMUNICACIONES"/>
    <x v="3"/>
    <s v="REITERACION DERECHO DE PETICION DE FECHA 30 DE AGOSTO DE 2016"/>
    <s v="DIANA CAROLINA BARRAGAN: ABOGADA                                     Telefono: 6469642                                    Dirección: CRA 19 A 90-13 OF 304                                     Email: "/>
    <s v="SI"/>
    <s v="DIANA CAROLINA BARRAGAN: ABOGADA                                     Telefono: 6469642                                    Dirección: CRA 19 A 90-13 OF 304                                     Email: "/>
    <s v="REITERACION DERECHO DE PETICION DE FECHA 30 DE AGOSTO DE 2016"/>
    <d v="2016-10-05T16:07:16"/>
    <n v="15"/>
    <s v="ATENCION CIUDADANA Y COMUNICACIONES"/>
    <s v="PARTICIPACION CIUDADANA ANH COLOMBIA. ADMINISTRADOR"/>
    <s v=" E-641-2016-095195, E-641-2016-095196, E-641-2016-095197"/>
    <d v="2016-10-04T08:25:10"/>
    <s v="PARTICIPACION CIUDADANA ANH COLOMBIA. ADMINISTRADOR"/>
    <s v="ATENCION CIUDADANA Y COMUNICACIONES"/>
    <n v="20"/>
    <x v="1"/>
    <x v="52"/>
    <x v="1"/>
  </r>
  <r>
    <n v="131273"/>
    <s v="GESTION EXITOSA"/>
    <s v="09"/>
    <s v="ENTREGA PERSONAL"/>
    <s v="I-641-2016-083252"/>
    <d v="2016-09-14T17:46:52"/>
    <s v="VICEPRESIDENCIA ADMINISTRATIVA Y FINANCIERA"/>
    <s v="ATENCION CIUDADANA Y COMUNICACIONES"/>
    <x v="10"/>
    <s v="Respuesta solicitud I-651-2016-082939 Id: 129384, de control Interno, proceso disciplinario No.009-2016"/>
    <s v="SANDRA MILENA RODRIGUEZ RAMIREZ: EXPERTO"/>
    <s v="SI"/>
    <s v="SANDRA MILENA RODRIGUEZ RAMIREZ: EXPERTO"/>
    <s v="Respuesta solicitud I-651-2016-082939 Id: 129384, de control Interno, proceso disciplinario No.009-2016"/>
    <d v="2016-09-27T17:46:52"/>
    <n v="10"/>
    <s v="ATENCION CIUDADANA Y COMUNICACIONES"/>
    <s v="PARTICIPACION CIUDADANA ANH COLOMBIA. ADMINISTRADOR"/>
    <s v="I-651-2016-082939 Id: 129384"/>
    <d v="2016-08-29T00:00:00"/>
    <s v="MARLENY CLAVIJO MENESES. EXPERTO"/>
    <s v="CONTROL INTERNO DISCIPLINARIO"/>
    <n v="9"/>
    <x v="1"/>
    <x v="50"/>
    <x v="0"/>
  </r>
  <r>
    <n v="131349"/>
    <s v="GESTION EXITOSA"/>
    <s v="09"/>
    <s v="EMPRESA DE MENSAJERIA "/>
    <s v="R-641-2016-074379"/>
    <d v="2016-09-15T10:29:28"/>
    <s v="VICEPRESIDENCIA ADMINISTRATIVA Y FINANCIERA"/>
    <s v="ATENCION CIUDADANA Y COMUNICACIONES"/>
    <x v="0"/>
    <s v="TRASLADO DERECHO DE PETICION"/>
    <s v="HECTOR PEREZ CARDONA: COORDINADOR GRUPO DE GESTIÓN INTERINSTITUCIONAL Y SOCIAL - MINISTERIO DE MINAS Y ENERGIA"/>
    <s v="SI"/>
    <s v="HECTOR PEREZ CARDONA: COORDINADOR GRUPO DE GESTIÓN INTERINSTITUCIONAL Y SOCIAL - MINISTERIO DE MINAS Y ENERGIA"/>
    <s v="TRASLADO DERECHO DE PETICION"/>
    <d v="2016-10-21T10:29:28"/>
    <n v="25"/>
    <s v="ATENCION CIUDADANA Y COMUNICACIONES"/>
    <s v="PARTICIPACION CIUDADANA ANH COLOMBIA. ADMINISTRADOR"/>
    <s v=" E-641-2016-094439"/>
    <d v="2016-09-22T08:48:30"/>
    <s v="PARTICIPACION CIUDADANA ANH COLOMBIA. ADMINISTRADOR"/>
    <s v="ATENCION CIUDADANA Y COMUNICACIONES"/>
    <n v="7"/>
    <x v="10"/>
    <x v="24"/>
    <x v="0"/>
  </r>
  <r>
    <n v="131383"/>
    <s v="GESTION EXITOSA"/>
    <s v="09"/>
    <s v="EMPRESA DE MENSAJERIA "/>
    <s v="R-641-2016-074397"/>
    <d v="2016-09-15T11:49:29"/>
    <s v="VICEPRESIDENCIA ADMINISTRATIVA Y FINANCIERA"/>
    <s v="ATENCION CIUDADANA Y COMUNICACIONES"/>
    <x v="0"/>
    <s v="TRASLADO OFICIO C NO 266 RADICADO 507114089001"/>
    <s v="JUAN MANUEL ANDRADE MORANTES: JEFE OFICINA ASESORA JURIDICA (E) - MINISTERIO DE MINAS Y ENERGIA"/>
    <s v="SI"/>
    <s v="JUAN MANUEL ANDRADE MORANTES: JEFE OFICINA ASESORA JURIDICA (E) - MINISTERIO DE MINAS Y ENERGIA"/>
    <s v="TRASLADO OFICIO C NO 266 RADICADO 507114089001"/>
    <d v="2016-10-21T11:49:29"/>
    <n v="25"/>
    <s v="ATENCION CIUDADANA Y COMUNICACIONES"/>
    <s v="PARTICIPACION CIUDADANA ANH COLOMBIA. ADMINISTRADOR"/>
    <s v=" E-641-2016-094990, E-641-2016-095042"/>
    <d v="2016-09-30T09:10:05"/>
    <s v="ANDREA DEL PILAR SANABRIA DEL RIO. CONTRATISTA"/>
    <s v="GERENCIA DE SEGURIDAD, COMUNIDADES Y MEDIO AMBIENTE"/>
    <n v="15"/>
    <x v="3"/>
    <x v="7"/>
    <x v="0"/>
  </r>
  <r>
    <n v="131384"/>
    <s v="GESTION EXITOSA"/>
    <s v="09"/>
    <s v="EMPRESA DE MENSAJERIA "/>
    <s v="R-641-2016-074398"/>
    <d v="2016-09-15T11:52:14"/>
    <s v="VICEPRESIDENCIA ADMINISTRATIVA Y FINANCIERA"/>
    <s v="ATENCION CIUDADANA Y COMUNICACIONES"/>
    <x v="3"/>
    <s v="DERECHO DE PETICION"/>
    <s v="INSTITUTO NACIONAL DE VIAS:                                      Telefono: 7056000                                    Dirección: CARRERA 59 NO 26-60                                     Email: "/>
    <s v="SI"/>
    <s v="INSTITUTO NACIONAL DE VIAS:                                      Telefono: 7056000                                    Dirección: CARRERA 59 NO 26-60                                     Email: "/>
    <s v="DERECHO DE PETICION"/>
    <d v="2016-10-06T11:52:14"/>
    <n v="15"/>
    <s v="ATENCION CIUDADANA Y COMUNICACIONES"/>
    <s v="PARTICIPACION CIUDADANA ANH COLOMBIA. ADMINISTRADOR"/>
    <s v=" E-140-2016-094471"/>
    <d v="2016-09-22T11:08:10"/>
    <s v="DAVID LEONARDO FLOREZ GARCIA. CONTRATISTA"/>
    <s v="OFICINA ASESORA JURIDICA"/>
    <n v="7"/>
    <x v="15"/>
    <x v="23"/>
    <x v="1"/>
  </r>
  <r>
    <n v="131416"/>
    <s v="GESTION EXITOSA"/>
    <s v="09"/>
    <s v="EMPRESA DE MENSAJERIA "/>
    <s v="R-641-2016-074413"/>
    <d v="2016-09-15T14:17:09"/>
    <s v="VICEPRESIDENCIA ADMINISTRATIVA Y FINANCIERA"/>
    <s v="ATENCION CIUDADANA Y COMUNICACIONES"/>
    <x v="0"/>
    <s v="REMISION COMUNICADO"/>
    <s v="CANCILLERIA:                                      Telefono: 3814000                                    Dirección: CALLE 10 N° 5-51 PALACIO SAN CARLOS                                     Email: "/>
    <s v="SI"/>
    <s v="CANCILLERIA:                                      Telefono: 3814000                                    Dirección: CALLE 10 N° 5-51 PALACIO SAN CARLOS                                     Email: "/>
    <s v="REMISION COMUNICADO"/>
    <d v="2016-10-21T14:17:09"/>
    <n v="25"/>
    <s v="ATENCION CIUDADANA Y COMUNICACIONES"/>
    <s v="PARTICIPACION CIUDADANA ANH COLOMBIA. ADMINISTRADOR"/>
    <s v=" E-641-2016-093754"/>
    <d v="2016-09-15T15:26:17"/>
    <s v="PARTICIPACION CIUDADANA ANH COLOMBIA. ADMINISTRADOR"/>
    <s v="ATENCION CIUDADANA Y COMUNICACIONES"/>
    <n v="0"/>
    <x v="1"/>
    <x v="26"/>
    <x v="1"/>
  </r>
  <r>
    <n v="131417"/>
    <s v="SIN INICIAR TRAMITE"/>
    <s v="09"/>
    <s v="CORREO ELECTRONICO"/>
    <s v="R-641-2016-074414"/>
    <d v="2016-09-15T14:19:57"/>
    <s v="VICEPRESIDENCIA ADMINISTRATIVA Y FINANCIERA"/>
    <s v="ATENCION CIUDADANA Y COMUNICACIONES"/>
    <x v="1"/>
    <s v="SOLICITUD INFORMACION"/>
    <s v="BETTY LORENA PINZON BARGAS: .                                     Telefono:                                     Dirección: .                                     Email: "/>
    <s v="SI"/>
    <s v="BETTY LORENA PINZON BARGAS: .                                     Telefono:                                     Dirección: .                                     Email: "/>
    <s v="SOLICITUD INFORMACION"/>
    <d v="2016-09-29T14:19:57"/>
    <n v="10"/>
    <s v="ATENCION CIUDADANA Y COMUNICACIONES"/>
    <s v="PARTICIPACION CIUDADANA ANH COLOMBIA. ADMINISTRADOR"/>
    <s v="pendiente "/>
    <s v="pendiente "/>
    <s v="JORGE ALIRIO ORTIZ TOVAR. GERENCIA DE PROYECTOS O FUNCIONAL"/>
    <s v="GERENCIA DE RESERVAS Y OPERACIONES"/>
    <n v="25"/>
    <x v="1"/>
    <x v="26"/>
    <x v="1"/>
  </r>
  <r>
    <n v="131418"/>
    <s v="GESTION EXITOSA"/>
    <s v="09"/>
    <s v="CORREO ELECTRONICO"/>
    <s v="R-641-2016-074415"/>
    <d v="2016-09-15T14:23:56"/>
    <s v="VICEPRESIDENCIA ADMINISTRATIVA Y FINANCIERA"/>
    <s v="ATENCION CIUDADANA Y COMUNICACIONES"/>
    <x v="1"/>
    <s v="PLANTON GENERAL"/>
    <s v="LUIS EDUARDO GONZALES: . - ASOCIACION UNIDA DE APOYO LABORAL AL DESARROLLO HUILENSE"/>
    <s v="SI"/>
    <s v="LUIS EDUARDO GONZALES: . - ASOCIACION UNIDA DE APOYO LABORAL AL DESARROLLO HUILENSE"/>
    <s v="PLANTON GENERAL"/>
    <d v="2016-09-29T14:23:56"/>
    <n v="10"/>
    <s v="ATENCION CIUDADANA Y COMUNICACIONES"/>
    <s v="PARTICIPACION CIUDADANA ANH COLOMBIA. ADMINISTRADOR"/>
    <s v=" E-641-2016-095041"/>
    <d v="2016-09-30T09:08:17"/>
    <s v="ANDREA DEL PILAR SANABRIA DEL RIO. CONTRATISTA"/>
    <s v="GERENCIA DE SEGURIDAD, COMUNIDADES Y MEDIO AMBIENTE"/>
    <n v="15"/>
    <x v="1"/>
    <x v="53"/>
    <x v="1"/>
  </r>
  <r>
    <n v="131567"/>
    <s v="GESTION EXITOSA"/>
    <s v="09"/>
    <s v="EMPRESA DE MENSAJERIA "/>
    <s v="R-641-2016-074438"/>
    <d v="2016-09-16T08:06:34"/>
    <s v="VICEPRESIDENCIA ADMINISTRATIVA Y FINANCIERA"/>
    <s v="ATENCION CIUDADANA Y COMUNICACIONES"/>
    <x v="1"/>
    <s v="SOLICITUD DE CONCEPTO SOBRE EL PRTOYECTO DE ACTO LEGISLATIVO NO. 10 DE 2016 SENADO"/>
    <s v="MARTHA LUCIA RODRIGUEZ: COORDINADOR GRUPO DE ENLACE - MINISTERIO DE MINAS Y ENERGIA"/>
    <s v="SI"/>
    <s v="MARTHA LUCIA RODRIGUEZ: COORDINADOR GRUPO DE ENLACE - MINISTERIO DE MINAS Y ENERGIA"/>
    <s v="SOLICITUD DE CONCEPTO SOBRE EL PRTOYECTO DE ACTO LEGISLATIVO NO. 10 DE 2016 SENADO"/>
    <d v="2016-09-30T08:06:34"/>
    <n v="10"/>
    <s v="ATENCION CIUDADANA Y COMUNICACIONES"/>
    <s v="PARTICIPACION CIUDADANA ANH COLOMBIA. ADMINISTRADOR"/>
    <s v=" E-641-2016-095690"/>
    <d v="2016-10-10T11:35:40"/>
    <s v="DORIS GOMEZ SILVA. EXPERTO"/>
    <s v="ATENCION CIUDADANA Y COMUNICACIONES"/>
    <n v="24"/>
    <x v="1"/>
    <x v="22"/>
    <x v="0"/>
  </r>
  <r>
    <n v="131568"/>
    <s v="GESTION EXITOSA"/>
    <s v="09"/>
    <s v="EMPRESA DE MENSAJERIA "/>
    <s v="R-641-2016-074439"/>
    <d v="2016-09-16T08:11:02"/>
    <s v="VICEPRESIDENCIA ADMINISTRATIVA Y FINANCIERA"/>
    <s v="ATENCION CIUDADANA Y COMUNICACIONES"/>
    <x v="1"/>
    <s v="ENVIO COPIA CONSTANCIA SESION PLENARIA CAMARA, SEPTIEMBRE 12 DE 2016-H.R. HARRY GIOVANNY GONZALEZ GARCIA"/>
    <s v="MARTHA LUCIA RODRIGUEZ: COORDINADOR GRUPO DE ENLACE - MINISTERIO DE MINAS Y ENERGIA"/>
    <s v="SI"/>
    <s v="MARTHA LUCIA RODRIGUEZ: COORDINADOR GRUPO DE ENLACE - MINISTERIO DE MINAS Y ENERGIA"/>
    <s v="ENVIO COPIA CONSTANCIA SESION PLENARIA CAMARA, SEPTIEMBRE 12 DE 2016-H.R. HARRY GIOVANNY GONZALEZ GARCIA"/>
    <d v="2016-09-30T08:11:02"/>
    <n v="10"/>
    <s v="ATENCION CIUDADANA Y COMUNICACIONES"/>
    <s v="PARTICIPACION CIUDADANA ANH COLOMBIA. ADMINISTRADOR"/>
    <s v=" E-431-2016-095093"/>
    <d v="2016-10-03T10:47:55"/>
    <s v="NADIA CAROLINA PLAZAS FAJARDO. EXPERTO"/>
    <s v="PRESIDENCIA"/>
    <n v="17"/>
    <x v="1"/>
    <x v="22"/>
    <x v="0"/>
  </r>
  <r>
    <n v="131693"/>
    <s v="GESTION EXITOSA"/>
    <s v="09"/>
    <s v="ENTREGA PERSONAL"/>
    <s v="R-641-2016-074485"/>
    <d v="2016-09-16T12:50:58"/>
    <s v="VICEPRESIDENCIA ADMINISTRATIVA Y FINANCIERA"/>
    <s v="ATENCION CIUDADANA Y COMUNICACIONES"/>
    <x v="1"/>
    <s v="SOLICITUD DE INFORMACION"/>
    <s v="CONSTANZA CARVAJAL VARGAS:                                      Telefono:                                     Dirección: CALLE 14 NO 10-25 AV SAN FRANCISCO                                     Email: conscarv@gmail.com"/>
    <s v="SI"/>
    <s v="CONSTANZA CARVAJAL VARGAS:                                      Telefono:                                     Dirección: CALLE 14 NO 10-25 AV SAN FRANCISCO                                     Email: conscarv@gmail.com"/>
    <s v="SOLICITUD DE INFORMACION"/>
    <d v="2016-09-30T12:50:58"/>
    <n v="10"/>
    <s v="ATENCION CIUDADANA Y COMUNICACIONES"/>
    <s v="PARTICIPACION CIUDADANA ANH COLOMBIA. ADMINISTRADOR"/>
    <s v=" E-641-2016-094992"/>
    <d v="2016-09-29T11:57:51"/>
    <s v="ANDREA DEL PILAR SANABRIA DEL RIO. CONTRATISTA"/>
    <s v="GERENCIA DE SEGURIDAD, COMUNIDADES Y MEDIO AMBIENTE"/>
    <n v="13"/>
    <x v="5"/>
    <x v="54"/>
    <x v="1"/>
  </r>
  <r>
    <n v="131713"/>
    <s v="SIN INICIAR TRAMITE"/>
    <s v="09"/>
    <s v="CORREO ELECTRONICO"/>
    <s v="R-641-2016-074501"/>
    <d v="2016-09-16T14:02:45"/>
    <s v="VICEPRESIDENCIA ADMINISTRATIVA Y FINANCIERA"/>
    <s v="ATENCION CIUDADANA Y COMUNICACIONES"/>
    <x v="3"/>
    <s v="DERECHO DE PETICION"/>
    <s v="MARITZA DEL SOCORRO QUINTERO: ABOGADA - GAS ENERGY OIL"/>
    <s v="SI"/>
    <s v="MARITZA DEL SOCORRO QUINTERO: ABOGADA - GAS ENERGY OIL"/>
    <s v="DERECHO DE PETICION"/>
    <d v="2016-10-07T14:02:45"/>
    <n v="15"/>
    <s v="ATENCION CIUDADANA Y COMUNICACIONES"/>
    <s v="PARTICIPACION CIUDADANA ANH COLOMBIA. ADMINISTRADOR"/>
    <s v="pendiente "/>
    <s v="pendiente "/>
    <s v="ALONSO M CARDONA DELGADO. CONTRATISTA"/>
    <s v="GESTION DE REGALIAS Y DERECHOS ECONOMICOS"/>
    <n v="24"/>
    <x v="11"/>
    <x v="13"/>
    <x v="1"/>
  </r>
  <r>
    <n v="131714"/>
    <s v="SIN INICIAR TRAMITE"/>
    <s v="09"/>
    <s v="CORREO ELECTRONICO"/>
    <s v="R-641-2016-074502"/>
    <d v="2016-09-16T14:04:19"/>
    <s v="VICEPRESIDENCIA ADMINISTRATIVA Y FINANCIERA"/>
    <s v="ATENCION CIUDADANA Y COMUNICACIONES"/>
    <x v="3"/>
    <s v="DERECHO DE PETICION"/>
    <s v="MARITZA DEL SOCORRO QUINTERO: ABOGADA - GAS ENERGY OIL"/>
    <s v="SI"/>
    <s v="MARITZA DEL SOCORRO QUINTERO: ABOGADA - GAS ENERGY OIL"/>
    <s v="DERECHO DE PETICION"/>
    <d v="2016-10-07T14:04:19"/>
    <n v="15"/>
    <s v="ATENCION CIUDADANA Y COMUNICACIONES"/>
    <s v="PARTICIPACION CIUDADANA ANH COLOMBIA. ADMINISTRADOR"/>
    <s v="pendiente "/>
    <s v="pendiente "/>
    <s v="SANDRA PATRICIA MONTOYA CORTES. CONTRATISTA"/>
    <s v="GERENCIA DE RESERVAS Y OPERACIONES"/>
    <n v="24"/>
    <x v="11"/>
    <x v="13"/>
    <x v="1"/>
  </r>
  <r>
    <n v="131917"/>
    <s v="GESTION EXITOSA"/>
    <s v="09"/>
    <s v="CORREO ELECTRONICO"/>
    <s v="R-641-2016-074555"/>
    <d v="2016-09-19T07:58:43"/>
    <s v="VICEPRESIDENCIA ADMINISTRATIVA Y FINANCIERA"/>
    <s v="ATENCION CIUDADANA Y COMUNICACIONES"/>
    <x v="1"/>
    <s v="COBRO JURIDICO"/>
    <s v="MANUEL OMAR GUERRERO  GARCIA:                                      Telefono: 2745334                                    Dirección: BOGOTA                                     Email: "/>
    <s v="SI"/>
    <s v="MANUEL OMAR GUERRERO  GARCIA:                                      Telefono: 2745334                                    Dirección: BOGOTA                                     Email: "/>
    <s v="COBRO JURIDICO"/>
    <d v="2016-10-03T07:58:43"/>
    <n v="10"/>
    <s v="ATENCION CIUDADANA Y COMUNICACIONES"/>
    <s v="PARTICIPACION CIUDADANA ANH COLOMBIA. ADMINISTRADOR"/>
    <s v=" E-641-2016-094741"/>
    <d v="2016-09-23T15:53:08"/>
    <s v="PARTICIPACION CIUDADANA ANH COLOMBIA. ADMINISTRADOR"/>
    <s v="ATENCION CIUDADANA Y COMUNICACIONES"/>
    <n v="4"/>
    <x v="1"/>
    <x v="10"/>
    <x v="1"/>
  </r>
  <r>
    <n v="131921"/>
    <s v="GESTION EXITOSA"/>
    <s v="09"/>
    <s v="EMPRESA DE MENSAJERIA "/>
    <s v="R-641-2016-074556"/>
    <d v="2016-09-19T08:05:23"/>
    <s v="VICEPRESIDENCIA ADMINISTRATIVA Y FINANCIERA"/>
    <s v="ATENCION CIUDADANA Y COMUNICACIONES"/>
    <x v="1"/>
    <s v="SOLICITUD DE TRAMITES ADELANTADOS PARA LA ADJUDICACION  E AREAS E&amp;P EN EL MUNICIPIO"/>
    <s v="ALCALDIA MUNICIPAL DE VISTA HERMOSA META:                                       Telefono: 6518206                                    Dirección: PALACIO MUNICIPAL                                     Email:  "/>
    <s v="SI"/>
    <s v="ALCALDIA MUNICIPAL DE VISTA HERMOSA META:                                       Telefono: 6518206                                    Dirección: PALACIO MUNICIPAL                                     Email:  "/>
    <s v="SOLICITUD DE TRAMITES ADELANTADOS PARA LA ADJUDICACION  E AREAS E&amp;P EN EL MUNICIPIO"/>
    <d v="2016-10-03T08:05:23"/>
    <n v="10"/>
    <s v="ATENCION CIUDADANA Y COMUNICACIONES"/>
    <s v="PARTICIPACION CIUDADANA ANH COLOMBIA. ADMINISTRADOR"/>
    <s v="Radicado respuesta id.136766  se dio respuesta con correo electronico de fecha 11 de octubre de 2016"/>
    <d v="2016-10-11T00:00:00"/>
    <s v="JOHANNA MATEUS DIAZ. CONTRATISTA"/>
    <s v="VICEPRESIDENCIA PROMOCION Y ASIGNACION DE AREAS"/>
    <n v="16"/>
    <x v="3"/>
    <x v="23"/>
    <x v="1"/>
  </r>
  <r>
    <n v="131926"/>
    <s v="GESTION EXITOSA"/>
    <s v="09"/>
    <s v="EMPRESA DE MENSAJERIA "/>
    <s v="R-641-2016-074557"/>
    <d v="2016-09-19T08:10:03"/>
    <s v="VICEPRESIDENCIA ADMINISTRATIVA Y FINANCIERA"/>
    <s v="ATENCION CIUDADANA Y COMUNICACIONES"/>
    <x v="1"/>
    <s v="TRASLADO DE SOLICITUD  DEL RADICADO  N° DNP-20166630458862"/>
    <s v="DEPARTAMENTO NACIONAL DE PLANEACION   - DNP:                                      Telefono: 3815000                                    Dirección: CALLE 26 NO. 13-19 EDIFICIO FONADE                                     Email: servicioalciudadano@dnp.gov.co"/>
    <s v="SI"/>
    <s v="DEPARTAMENTO NACIONAL DE PLANEACION   - DNP:                                      Telefono: 3815000                                    Dirección: CALLE 26 NO. 13-19 EDIFICIO FONADE                                     Email: servicioalciudadano@dnp.gov.co"/>
    <s v="TRASLADO DE SOLICITUD  DEL RADICADO  N° DNP-20166630458862"/>
    <d v="2016-10-03T08:10:03"/>
    <n v="10"/>
    <s v="ATENCION CIUDADANA Y COMUNICACIONES"/>
    <s v="PARTICIPACION CIUDADANA ANH COLOMBIA. ADMINISTRADOR"/>
    <s v="Radicado respuesta id.136556  se dio respuesta con correo electronico de fecha 10 de octubre de 2016"/>
    <s v=" 10/10/2016"/>
    <s v="ADRIANA DAZA CAMACHO. CONTRATISTA"/>
    <s v="GERENCIA DE SEGURIDAD, COMUNIDADES Y MEDIO AMBIENTE"/>
    <n v="16"/>
    <x v="3"/>
    <x v="7"/>
    <x v="0"/>
  </r>
  <r>
    <n v="132088"/>
    <s v="GESTION EXITOSA"/>
    <s v="09"/>
    <s v="EMPRESA DE MENSAJERIA "/>
    <s v="R-641-2016-074644"/>
    <d v="2016-09-19T13:49:37"/>
    <s v="VICEPRESIDENCIA ADMINISTRATIVA Y FINANCIERA"/>
    <s v="ATENCION CIUDADANA Y COMUNICACIONES"/>
    <x v="1"/>
    <s v="TRASLADO DERECHO DE PETICION"/>
    <s v="CARLOS DAVID BELTRÁN QUINTERO: DIRECTOR DE HIDROCARBUROS - MINISTERIO DE MINAS Y ENERGIA"/>
    <s v="SI"/>
    <s v="CARLOS DAVID BELTRÁN QUINTERO: DIRECTOR DE HIDROCARBUROS - MINISTERIO DE MINAS Y ENERGIA"/>
    <s v="TRASLADO DERECHO DE PETICION"/>
    <d v="2016-10-03T13:49:37"/>
    <n v="10"/>
    <s v="ATENCION CIUDADANA Y COMUNICACIONES"/>
    <s v="PARTICIPACION CIUDADANA ANH COLOMBIA. ADMINISTRADOR"/>
    <s v=" E-641-2016-095612"/>
    <d v="2016-10-07T17:08:36"/>
    <s v="VICTOR MANUEL  SEPULVEDA CASTAÑENDA. GESTOR"/>
    <s v="GERENCIA DE GESTION DEL CONOCIMIENTO"/>
    <n v="18"/>
    <x v="1"/>
    <x v="55"/>
    <x v="0"/>
  </r>
  <r>
    <n v="132128"/>
    <s v="GESTION EXITOSA"/>
    <s v="09"/>
    <s v="CORREO ELECTRONICO"/>
    <s v="R-641-2016-074658"/>
    <d v="2016-09-19T14:52:17"/>
    <s v="VICEPRESIDENCIA ADMINISTRATIVA Y FINANCIERA"/>
    <s v="ATENCION CIUDADANA Y COMUNICACIONES"/>
    <x v="1"/>
    <s v="SOLICITUD"/>
    <s v="ALCALDIA MUNICIPAL DE SAN PEDRO DE URABA ANTIOQUIA:                                       Telefono:                                     Dirección: PALACIO MUNICIPAL                                     Email:  "/>
    <s v="SI"/>
    <s v="ALCALDIA MUNICIPAL DE SAN PEDRO DE URABA ANTIOQUIA:                                       Telefono:                                     Dirección: PALACIO MUNICIPAL                                     Email:  "/>
    <s v="SOLICITUD"/>
    <d v="2016-10-03T14:52:17"/>
    <n v="10"/>
    <s v="ATENCION CIUDADANA Y COMUNICACIONES"/>
    <s v="PARTICIPACION CIUDADANA ANH COLOMBIA. ADMINISTRADOR"/>
    <s v=" E-521-2016-094860"/>
    <d v="2016-09-27T14:21:59"/>
    <s v="ALFONSO RODRIGUEZ LOZANO. CONTRATISTA"/>
    <s v="GESTION DE REGALIAS Y DERECHOS ECONOMICOS"/>
    <n v="8"/>
    <x v="7"/>
    <x v="13"/>
    <x v="1"/>
  </r>
  <r>
    <n v="132130"/>
    <s v="GESTION EXITOSA"/>
    <s v="09"/>
    <s v="CORREO ELECTRONICO"/>
    <s v="R-641-2016-074659"/>
    <d v="2016-09-19T14:53:52"/>
    <s v="VICEPRESIDENCIA ADMINISTRATIVA Y FINANCIERA"/>
    <s v="ATENCION CIUDADANA Y COMUNICACIONES"/>
    <x v="1"/>
    <s v="SOLICITUD"/>
    <s v="RONALD GABRIEL MONDRAGON: .                                     Telefono:                                     Dirección: .                                     Email: "/>
    <s v="SI"/>
    <s v="RONALD GABRIEL MONDRAGON: .                                     Telefono:                                     Dirección: .                                     Email: "/>
    <s v="SOLICITUD"/>
    <d v="2016-10-03T14:53:52"/>
    <n v="10"/>
    <s v="ATENCION CIUDADANA Y COMUNICACIONES"/>
    <s v="PARTICIPACION CIUDADANA ANH COLOMBIA. ADMINISTRADOR"/>
    <s v=" E-641-2016-094112, E-221-2016-094183"/>
    <d v="2016-09-20T08:55:42"/>
    <s v="PARTICIPACION CIUDADANA ANH COLOMBIA. ADMINISTRADOR"/>
    <s v="ATENCION CIUDADANA Y COMUNICACIONES"/>
    <n v="1"/>
    <x v="12"/>
    <x v="41"/>
    <x v="0"/>
  </r>
  <r>
    <n v="132262"/>
    <s v="GESTION EXITOSA"/>
    <s v="09"/>
    <s v="ENTREGA PERSONAL"/>
    <s v="I-641-2016-083434"/>
    <d v="2016-09-20T09:05:19"/>
    <s v="VICEPRESIDENCIA ADMINISTRATIVA Y FINANCIERA"/>
    <s v="ATENCION CIUDADANA Y COMUNICACIONES"/>
    <x v="10"/>
    <s v="Respuesta a su comunicación No I-651-2016-082939 Id: 129384, procesodisciplinario No. 009 – 2016."/>
    <s v="SANDRA MILENA RODRIGUEZ RAMIREZ: EXPERTO"/>
    <s v="SI"/>
    <s v="SANDRA MILENA RODRIGUEZ RAMIREZ: EXPERTO"/>
    <s v="Respuesta a su comunicación No I-651-2016-082939 Id: 129384, procesodisciplinario No. 009 – 2016."/>
    <d v="2016-10-03T09:05:19"/>
    <n v="10"/>
    <s v="ATENCION CIUDADANA Y COMUNICACIONES"/>
    <s v="PARTICIPACION CIUDADANA ANH COLOMBIA. ADMINISTRADOR"/>
    <s v="I-651-2016-082939 Id: 129384,"/>
    <d v="2016-09-20T00:00:00"/>
    <s v="LUZ ALEXZANDRA RINCON MALAVER. EXPERTO"/>
    <s v="CONTROL INTERNO DISCIPLINARIO"/>
    <n v="1"/>
    <x v="1"/>
    <x v="56"/>
    <x v="1"/>
  </r>
  <r>
    <n v="132282"/>
    <s v="SIN INICIAR TRAMITE"/>
    <s v="09"/>
    <s v="ENTREGA PERSONAL"/>
    <s v="I-641-2016-083443"/>
    <d v="2016-09-20T09:57:25"/>
    <s v="VICEPRESIDENCIA ADMINISTRATIVA Y FINANCIERA"/>
    <s v="ATENCION CIUDADANA Y COMUNICACIONES"/>
    <x v="10"/>
    <s v="Certificación de inexistencia para traslado infraestructura ORACLE id: 130620 y 129185"/>
    <s v="ORLANDO  VELANDIA SEPULVEDA: VICEPRESIDENTE DE AGENCIA"/>
    <s v="SI"/>
    <s v="ORLANDO  VELANDIA SEPULVEDA: VICEPRESIDENTE DE AGENCIA"/>
    <s v="Certificación de inexistencia para traslado infraestructura ORACLE id: 130620 y 129185"/>
    <d v="2016-10-03T09:57:25"/>
    <n v="10"/>
    <s v="ATENCION CIUDADANA Y COMUNICACIONES"/>
    <s v="PARTICIPACION CIUDADANA ANH COLOMBIA. ADMINISTRADOR"/>
    <s v="pendiente "/>
    <s v="pendiente "/>
    <s v="ORLANDO  VELANDIA SEPULVEDA. VICEPRESIDENTE DE AGENCIA"/>
    <s v="VICEPRESIDENCIA ADMINISTRATIVA Y FINANCIERA"/>
    <n v="20"/>
    <x v="1"/>
    <x v="18"/>
    <x v="1"/>
  </r>
  <r>
    <n v="132312"/>
    <s v="GESTION EXITOSA"/>
    <s v="09"/>
    <s v="CORREO ELECTRONICO"/>
    <s v="R-641-2016-074732"/>
    <d v="2016-09-20T10:26:17"/>
    <s v="VICEPRESIDENCIA ADMINISTRATIVA Y FINANCIERA"/>
    <s v="ATENCION CIUDADANA Y COMUNICACIONES"/>
    <x v="1"/>
    <s v="SOLICITUD"/>
    <s v="CAMILO DELGADILLO: .                                     Telefono:                                     Dirección: .                                     Email: "/>
    <s v="SI"/>
    <s v="CAMILO DELGADILLO: .                                     Telefono:                                     Dirección: .                                     Email: "/>
    <s v="SOLICITUD"/>
    <d v="2016-10-04T10:26:17"/>
    <n v="10"/>
    <s v="ATENCION CIUDADANA Y COMUNICACIONES"/>
    <s v="PARTICIPACION CIUDADANA ANH COLOMBIA. ADMINISTRADOR"/>
    <s v=" E-511-2016-094468, E-641-2016-094494, E-641-2016-094738"/>
    <d v="2016-09-22T14:20:56"/>
    <s v="PARTICIPACION CIUDADANA ANH COLOMBIA. ADMINISTRADOR"/>
    <s v="ATENCION CIUDADANA Y COMUNICACIONES"/>
    <n v="2"/>
    <x v="1"/>
    <x v="4"/>
    <x v="1"/>
  </r>
  <r>
    <n v="132315"/>
    <s v="SIN INICIAR TRAMITE"/>
    <s v="09"/>
    <s v="CORREO ELECTRONICO"/>
    <s v="R-641-2016-074733"/>
    <d v="2016-09-20T10:28:49"/>
    <s v="VICEPRESIDENCIA ADMINISTRATIVA Y FINANCIERA"/>
    <s v="ATENCION CIUDADANA Y COMUNICACIONES"/>
    <x v="1"/>
    <s v="SOLICITUD DE INFORMACION"/>
    <s v="RONAL MONDRAGON MORENO: .                                     Telefono:                                     Dirección: .                                     Email: "/>
    <s v="SI"/>
    <s v="RONAL MONDRAGON MORENO: .                                     Telefono:                                     Dirección: .                                     Email: "/>
    <s v="SOLICITUD DE INFORMACION"/>
    <d v="2016-10-04T10:28:49"/>
    <n v="10"/>
    <s v="ATENCION CIUDADANA Y COMUNICACIONES"/>
    <s v="PARTICIPACION CIUDADANA ANH COLOMBIA. ADMINISTRADOR"/>
    <s v="pendiente "/>
    <s v="pendiente "/>
    <s v="CARLOS ERNESTO GARCIA RUIZ. EXPERTO"/>
    <s v="GERENCIA DE LA GESTION DE LA INFORMACION TECNICA"/>
    <n v="20"/>
    <x v="21"/>
    <x v="41"/>
    <x v="1"/>
  </r>
  <r>
    <n v="132414"/>
    <s v="GESTION EXITOSA"/>
    <s v="09"/>
    <s v="CORREO ELECTRONICO"/>
    <s v="R-641-2016-074762"/>
    <d v="2016-09-20T14:38:44"/>
    <s v="VICEPRESIDENCIA ADMINISTRATIVA Y FINANCIERA"/>
    <s v="ATENCION CIUDADANA Y COMUNICACIONES"/>
    <x v="1"/>
    <s v="SOLICITUD INFORMACION"/>
    <s v="NICOLAS F. SEGURA: .                                     Telefono:                                     Dirección: .                                     Email: "/>
    <s v="SI"/>
    <s v="NICOLAS F. SEGURA: .                                     Telefono:                                     Dirección: .                                     Email: "/>
    <s v="SOLICITUD INFORMACION"/>
    <d v="2016-10-03T14:38:44"/>
    <n v="10"/>
    <s v="ATENCION CIUDADANA Y COMUNICACIONES"/>
    <s v="PARTICIPACION CIUDADANA ANH COLOMBIA. ADMINISTRADOR"/>
    <s v=" E-641-2016-095135, E-641-2016-095136"/>
    <s v="pendiente "/>
    <s v="NICOLAS. ZAPATA.T. GERENCIA DE PROYECTOS O FUNCIONAL"/>
    <s v="VICEPRESIDENCIA CONTRATOS DE HIDROCARBUROS"/>
    <n v="10"/>
    <x v="5"/>
    <x v="2"/>
    <x v="1"/>
  </r>
  <r>
    <n v="132422"/>
    <s v="SIN INICIAR TRAMITE"/>
    <s v="09"/>
    <s v="ENTREGA PERSONAL"/>
    <s v="I-641-2016-083481"/>
    <d v="2016-09-20T14:54:23"/>
    <s v="VICEPRESIDENCIA ADMINISTRATIVA Y FINANCIERA"/>
    <s v="ATENCION CIUDADANA Y COMUNICACIONES"/>
    <x v="10"/>
    <s v="Certificación de inexistencia id: 129813, OTI"/>
    <s v="ORLANDO  VELANDIA SEPULVEDA: VICEPRESIDENTE DE AGENCIA"/>
    <s v="SI"/>
    <s v="ORLANDO  VELANDIA SEPULVEDA: VICEPRESIDENTE DE AGENCIA"/>
    <s v="Certificación de inexistencia id: 129813, OTI"/>
    <d v="2016-10-03T14:54:23"/>
    <n v="10"/>
    <s v="ATENCION CIUDADANA Y COMUNICACIONES"/>
    <s v="PARTICIPACION CIUDADANA ANH COLOMBIA. ADMINISTRADOR"/>
    <s v="pendiente "/>
    <s v="pendiente "/>
    <s v="ORLANDO  VELANDIA SEPULVEDA. VICEPRESIDENTE DE AGENCIA"/>
    <s v="VICEPRESIDENCIA ADMINISTRATIVA Y FINANCIERA"/>
    <n v="20"/>
    <x v="1"/>
    <x v="18"/>
    <x v="1"/>
  </r>
  <r>
    <n v="132428"/>
    <s v="GESTION EXITOSA"/>
    <s v="09"/>
    <s v="ENTREGA PERSONAL"/>
    <s v="R-641-2016-074766"/>
    <d v="2016-09-20T14:58:32"/>
    <s v="VICEPRESIDENCIA ADMINISTRATIVA Y FINANCIERA"/>
    <s v="ATENCION CIUDADANA Y COMUNICACIONES"/>
    <x v="4"/>
    <s v="RESPUESTA RADICADO EN ANLA."/>
    <s v="SERGIO ALBERTO CRUZ: SUBDIRECCIO NDE  EVALUACION  Y SEGUIMIENTO - AUTORIDAD NACIONAL DE LICENCIAS AMBIENTALES (ANLA)"/>
    <s v="SI"/>
    <s v="SERGIO ALBERTO CRUZ: SUBDIRECCIO NDE  EVALUACION  Y SEGUIMIENTO - AUTORIDAD NACIONAL DE LICENCIAS AMBIENTALES (ANLA)"/>
    <s v="RESPUESTA RADICADO EN ANLA."/>
    <d v="2016-09-22T14:58:32"/>
    <n v="45"/>
    <s v="ATENCION CIUDADANA Y COMUNICACIONES"/>
    <s v="PARTICIPACION CIUDADANA ANH COLOMBIA. ADMINISTRADOR"/>
    <s v=" E-641-2016-094440"/>
    <d v="2016-09-22T08:57:17"/>
    <s v="PARTICIPACION CIUDADANA ANH COLOMBIA. ADMINISTRADOR"/>
    <s v="ATENCION CIUDADANA Y COMUNICACIONES"/>
    <n v="2"/>
    <x v="17"/>
    <x v="57"/>
    <x v="1"/>
  </r>
  <r>
    <n v="132429"/>
    <s v="SIN INICIAR TRAMITE"/>
    <s v="09"/>
    <s v="ENTREGA PERSONAL"/>
    <s v="I-641-2016-083483"/>
    <d v="2016-09-20T14:59:13"/>
    <s v="VICEPRESIDENCIA ADMINISTRATIVA Y FINANCIERA"/>
    <s v="ATENCION CIUDADANA Y COMUNICACIONES"/>
    <x v="10"/>
    <s v="Certificación inexistencia id 129823, soporte trasnf. del BIP al SGC"/>
    <s v="ORLANDO  VELANDIA SEPULVEDA: VICEPRESIDENTE DE AGENCIA"/>
    <s v="SI"/>
    <s v="ORLANDO  VELANDIA SEPULVEDA: VICEPRESIDENTE DE AGENCIA"/>
    <s v="Certificación inexistencia id 129823, soporte trasnf. del BIP al SGC"/>
    <d v="2016-10-03T14:59:13"/>
    <n v="10"/>
    <s v="ATENCION CIUDADANA Y COMUNICACIONES"/>
    <s v="PARTICIPACION CIUDADANA ANH COLOMBIA. ADMINISTRADOR"/>
    <s v="pendiente "/>
    <s v="pendiente "/>
    <s v="LAURA FERNANDA SALGADO MESA. CONTRATISTA"/>
    <s v="TALENTO HUMANO"/>
    <n v="20"/>
    <x v="1"/>
    <x v="18"/>
    <x v="1"/>
  </r>
  <r>
    <n v="132546"/>
    <s v="SIN INICIAR TRAMITE"/>
    <s v="09"/>
    <s v="CORREO ELECTRONICO"/>
    <s v="R-641-2016-074799"/>
    <d v="2016-09-21T07:56:46"/>
    <s v="VICEPRESIDENCIA ADMINISTRATIVA Y FINANCIERA"/>
    <s v="ATENCION CIUDADANA Y COMUNICACIONES"/>
    <x v="1"/>
    <s v="SOLICITUD"/>
    <s v="MARIA INES FREIRE: REPRESENTANTE - THE ECONOMIST  EVENTS"/>
    <s v="SI"/>
    <s v="MARIA INES FREIRE: REPRESENTANTE - THE ECONOMIST  EVENTS"/>
    <s v="SOLICITUD"/>
    <d v="2016-10-05T07:56:46"/>
    <n v="10"/>
    <s v="ATENCION CIUDADANA Y COMUNICACIONES"/>
    <s v="PARTICIPACION CIUDADANA ANH COLOMBIA. ADMINISTRADOR"/>
    <s v="pendiente "/>
    <s v="pendiente "/>
    <s v="GLORIA TERESA MARTINEZ MORALES. EXPERTO"/>
    <s v="VICEPRESIDENCIA PROMOCION Y ASIGNACION DE AREAS"/>
    <n v="19"/>
    <x v="1"/>
    <x v="58"/>
    <x v="1"/>
  </r>
  <r>
    <n v="132570"/>
    <s v="GESTION EXITOSA"/>
    <s v="09"/>
    <s v="EMPRESA DE MENSAJERIA "/>
    <s v="R-641-2016-074811"/>
    <d v="2016-09-21T08:39:42"/>
    <s v="VICEPRESIDENCIA ADMINISTRATIVA Y FINANCIERA"/>
    <s v="ATENCION CIUDADANA Y COMUNICACIONES"/>
    <x v="1"/>
    <s v="TRASLADO DERECHO DE PETICION"/>
    <s v="CARLOS DAVID BELTRÁN QUINTERO: DIRECTOR DE HIDROCARBUROS - MINISTERIO DE MINAS Y ENERGIA"/>
    <s v="SI"/>
    <s v="CARLOS DAVID BELTRÁN QUINTERO: DIRECTOR DE HIDROCARBUROS - MINISTERIO DE MINAS Y ENERGIA"/>
    <s v="TRASLADO DERECHO DE PETICION"/>
    <d v="2016-10-05T08:39:42"/>
    <n v="10"/>
    <s v="ATENCION CIUDADANA Y COMUNICACIONES"/>
    <s v="PARTICIPACION CIUDADANA ANH COLOMBIA. ADMINISTRADOR"/>
    <s v=" E-641-2016-094436, E-641-2016-094437"/>
    <d v="2016-09-22T08:25:57"/>
    <s v="PARTICIPACION CIUDADANA ANH COLOMBIA. ADMINISTRADOR"/>
    <s v="ATENCION CIUDADANA Y COMUNICACIONES"/>
    <n v="1"/>
    <x v="3"/>
    <x v="8"/>
    <x v="0"/>
  </r>
  <r>
    <n v="132599"/>
    <s v="GESTION EXITOSA"/>
    <s v="09"/>
    <s v="ENTREGA PERSONAL"/>
    <s v="R-641-2016-074818"/>
    <d v="2016-09-21T10:05:58"/>
    <s v="VICEPRESIDENCIA ADMINISTRATIVA Y FINANCIERA"/>
    <s v="ATENCION CIUDADANA Y COMUNICACIONES"/>
    <x v="3"/>
    <s v="DERECHO DE PETICION"/>
    <s v="PABLO EMILIO GUTIERREZ GUERRA: .                                     Telefono:                                     Dirección: CRA 10 NO 54 A 22 APTO 202                                     Email: "/>
    <s v="SI"/>
    <s v="PABLO EMILIO GUTIERREZ GUERRA: .                                     Telefono:                                     Dirección: CRA 10 NO 54 A 22 APTO 202                                     Email: "/>
    <s v="DERECHO DE PETICION"/>
    <d v="2016-10-12T10:05:58"/>
    <n v="15"/>
    <s v="ATENCION CIUDADANA Y COMUNICACIONES"/>
    <s v="PARTICIPACION CIUDADANA ANH COLOMBIA. ADMINISTRADOR"/>
    <s v=" E-641-2016-095120"/>
    <d v="2016-10-03T09:02:17"/>
    <s v="LUIS CARLOS VASQUEZ LARA. GESTOR"/>
    <s v="GERENCIA DE GESTION DEL CONOCIMIENTO"/>
    <n v="12"/>
    <x v="17"/>
    <x v="34"/>
    <x v="1"/>
  </r>
  <r>
    <n v="132948"/>
    <s v="SIN INICIAR TRAMITE"/>
    <s v="09"/>
    <s v="ENTREGA PERSONAL"/>
    <s v="I-641-2016-083592"/>
    <d v="2016-09-22T10:40:51"/>
    <s v="VICEPRESIDENCIA ADMINISTRATIVA Y FINANCIERA"/>
    <s v="ATENCION CIUDADANA Y COMUNICACIONES"/>
    <x v="10"/>
    <s v="Certificación de inexistencia segun solictud ID 132124, int, Tec. IOT"/>
    <s v="ORLANDO  VELANDIA SEPULVEDA: VICEPRESIDENTE DE AGENCIA"/>
    <s v="SI"/>
    <s v="ORLANDO  VELANDIA SEPULVEDA: VICEPRESIDENTE DE AGENCIA"/>
    <s v="Certificación de inexistencia segun solictud ID 132124, int, Tec. IOT"/>
    <d v="2016-10-05T10:40:51"/>
    <n v="10"/>
    <s v="ATENCION CIUDADANA Y COMUNICACIONES"/>
    <s v="PARTICIPACION CIUDADANA ANH COLOMBIA. ADMINISTRADOR"/>
    <s v="pendiente "/>
    <s v="pendiente "/>
    <s v="ORLANDO  VELANDIA SEPULVEDA. VICEPRESIDENTE DE AGENCIA"/>
    <s v="VICEPRESIDENCIA ADMINISTRATIVA Y FINANCIERA"/>
    <n v="18"/>
    <x v="1"/>
    <x v="18"/>
    <x v="1"/>
  </r>
  <r>
    <n v="133025"/>
    <s v="GESTION EXITOSA"/>
    <s v="09"/>
    <s v="CORREO ELECTRONICO"/>
    <s v="R-641-2016-074937"/>
    <d v="2016-09-22T14:11:12"/>
    <s v="VICEPRESIDENCIA ADMINISTRATIVA Y FINANCIERA"/>
    <s v="ATENCION CIUDADANA Y COMUNICACIONES"/>
    <x v="3"/>
    <s v="DERECHO DE PETICION"/>
    <s v="ALCALDIA MUNICIPAL DE YOPAL:                                      Telefono:                                     Dirección: CARRERA 7 NO. 14-78 PISO 8                                     Email: "/>
    <s v="SI"/>
    <s v="ALCALDIA MUNICIPAL DE YOPAL:                                      Telefono:                                     Dirección: CARRERA 7 NO. 14-78 PISO 8                                     Email: "/>
    <s v="DERECHO DE PETICION"/>
    <d v="2016-10-13T14:11:12"/>
    <n v="15"/>
    <s v="ATENCION CIUDADANA Y COMUNICACIONES"/>
    <s v="PARTICIPACION CIUDADANA ANH COLOMBIA. ADMINISTRADOR"/>
    <s v="pendiente "/>
    <s v="pendiente "/>
    <s v="EMILIA TORRES PIÑEROS. CONTRATISTA"/>
    <s v="GERENCIA DE SEGUIMIENTO A CONTRATOS EN EXPLORACION"/>
    <n v="18"/>
    <x v="2"/>
    <x v="17"/>
    <x v="1"/>
  </r>
  <r>
    <n v="133026"/>
    <s v="GESTION EXITOSA"/>
    <s v="09"/>
    <s v="CORREO ELECTRONICO"/>
    <s v="R-641-2016-074938"/>
    <d v="2016-09-22T14:14:51"/>
    <s v="VICEPRESIDENCIA ADMINISTRATIVA Y FINANCIERA"/>
    <s v="ATENCION CIUDADANA Y COMUNICACIONES"/>
    <x v="6"/>
    <s v="DERECHO DE PETICION"/>
    <s v="JESUS ANIBAL FIGUEROA: .                                     Telefono:                                     Dirección: .                                     Email: "/>
    <s v="SI"/>
    <s v="JESUS ANIBAL FIGUEROA: .                                     Telefono:                                     Dirección: .                                     Email: "/>
    <s v="DERECHO DE PETICION"/>
    <d v="2016-10-13T14:14:51"/>
    <n v="15"/>
    <s v="ATENCION CIUDADANA Y COMUNICACIONES"/>
    <s v="PARTICIPACION CIUDADANA ANH COLOMBIA. ADMINISTRADOR"/>
    <s v="I-651-2016-082939 Id: 129384"/>
    <d v="2016-10-13T00:00:00"/>
    <s v="ADRIANA DAZA CAMACHO. CONTRATISTA"/>
    <s v="GERENCIA DE SEGURIDAD, COMUNIDADES Y MEDIO AMBIENTE"/>
    <n v="13"/>
    <x v="17"/>
    <x v="7"/>
    <x v="1"/>
  </r>
  <r>
    <n v="133051"/>
    <s v="SIN INICIAR TRAMITE"/>
    <s v="09"/>
    <s v="ENTREGA PERSONAL"/>
    <s v="I-641-2016-083603"/>
    <d v="2016-09-22T14:44:03"/>
    <s v="VICEPRESIDENCIA ADMINISTRATIVA Y FINANCIERA"/>
    <s v="ATENCION CIUDADANA Y COMUNICACIONES"/>
    <x v="10"/>
    <s v="Certificación de inexistencia, mediante solicitud id 132435, Vicepresidencia de contratos de Hidrocarburos "/>
    <s v="ORLANDO  VELANDIA SEPULVEDA: VICEPRESIDENTE DE AGENCIA"/>
    <s v="SI"/>
    <s v="ORLANDO  VELANDIA SEPULVEDA: VICEPRESIDENTE DE AGENCIA"/>
    <s v="Certificación de inexistencia, mediante solicitud id 132435, Vicepresidencia de contratos de Hidrocarburos "/>
    <d v="2016-10-05T14:44:03"/>
    <n v="10"/>
    <s v="ATENCION CIUDADANA Y COMUNICACIONES"/>
    <s v="PARTICIPACION CIUDADANA ANH COLOMBIA. ADMINISTRADOR"/>
    <s v="pendiente "/>
    <s v="pendiente "/>
    <s v="ORLANDO  VELANDIA SEPULVEDA. VICEPRESIDENTE DE AGENCIA"/>
    <s v="VICEPRESIDENCIA ADMINISTRATIVA Y FINANCIERA"/>
    <n v="18"/>
    <x v="1"/>
    <x v="18"/>
    <x v="1"/>
  </r>
  <r>
    <n v="133241"/>
    <s v="GESTION EXITOSA"/>
    <s v="09"/>
    <s v="CORREO ELECTRONICO"/>
    <s v="R-641-2016-074994"/>
    <d v="2016-09-23T07:48:38"/>
    <s v="VICEPRESIDENCIA ADMINISTRATIVA Y FINANCIERA"/>
    <s v="ATENCION CIUDADANA Y COMUNICACIONES"/>
    <x v="3"/>
    <s v="DERECHO DE PETICION"/>
    <s v="FABIAN  JAIR  PARALES LOPEZ:                                      Telefono:                                     Dirección: CRA 32 #20-107                                     Email: faja.9@hotmail.com"/>
    <s v="SI"/>
    <s v="FABIAN  JAIR  PARALES LOPEZ:                                      Telefono:                                     Dirección: CRA 32 #20-107                                     Email: faja.9@hotmail.com"/>
    <s v="DERECHO DE PETICION"/>
    <d v="2016-10-14T07:48:38"/>
    <n v="15"/>
    <s v="ATENCION CIUDADANA Y COMUNICACIONES"/>
    <s v="PARTICIPACION CIUDADANA ANH COLOMBIA. ADMINISTRADOR"/>
    <s v=" E-641-2016-095105, E-641-2016-095106"/>
    <d v="2016-10-03T07:43:39"/>
    <s v="PARTICIPACION CIUDADANA ANH COLOMBIA. ADMINISTRADOR"/>
    <s v="ATENCION CIUDADANA Y COMUNICACIONES"/>
    <n v="10"/>
    <x v="3"/>
    <x v="8"/>
    <x v="1"/>
  </r>
  <r>
    <n v="133337"/>
    <s v="GESTION EXITOSA"/>
    <s v="09"/>
    <s v="ENTREGA PERSONAL"/>
    <s v="R-641-2016-075020"/>
    <d v="2016-09-23T10:34:02"/>
    <s v="VICEPRESIDENCIA ADMINISTRATIVA Y FINANCIERA"/>
    <s v="ATENCION CIUDADANA Y COMUNICACIONES"/>
    <x v="1"/>
    <s v="ANEXO TECNICO CARPAS"/>
    <s v="BATALLON  DE OPERACIONES ESPECIALES  DE INGENIEROS N° 90.:                                      Telefono:                                     Dirección: FUERTE MILITAR DE TOLEMAIDA                                     Email: "/>
    <s v="SI"/>
    <s v="BATALLON  DE OPERACIONES ESPECIALES  DE INGENIEROS N° 90.:                                      Telefono:                                     Dirección: FUERTE MILITAR DE TOLEMAIDA                                     Email: "/>
    <s v="ANEXO TECNICO CARPAS"/>
    <d v="2016-10-07T10:34:02"/>
    <n v="10"/>
    <s v="ATENCION CIUDADANA Y COMUNICACIONES"/>
    <s v="PARTICIPACION CIUDADANA ANH COLOMBIA. ADMINISTRADOR"/>
    <s v="Este radicado la comunicación es de carácter informativo para el proceso de contratación de Carpas"/>
    <d v="2016-10-18T00:00:00"/>
    <s v="DIANA PATRICIA LONDOÑO NAVARRO. GESTOR"/>
    <s v="ADMINISTRATIVA"/>
    <n v="17"/>
    <x v="1"/>
    <x v="18"/>
    <x v="1"/>
  </r>
  <r>
    <n v="133595"/>
    <s v="SIN INICIAR TRAMITE"/>
    <s v="09"/>
    <s v="EMPRESA DE MENSAJERIA "/>
    <s v="R-641-2016-075080"/>
    <d v="2016-09-26T08:33:21"/>
    <s v="VICEPRESIDENCIA ADMINISTRATIVA Y FINANCIERA"/>
    <s v="ATENCION CIUDADANA Y COMUNICACIONES"/>
    <x v="1"/>
    <s v="SOLICITUD"/>
    <s v="ARCHIVO GENERAL DE LA NACION:                                      Telefono:                                     Dirección: CARRERA 6 NO. 6-91                                     Email: "/>
    <s v="SI"/>
    <s v="ARCHIVO GENERAL DE LA NACION:                                      Telefono:                                     Dirección: CARRERA 6 NO. 6-91                                     Email: "/>
    <s v="SOLICITUD"/>
    <d v="2016-10-10T08:33:21"/>
    <n v="10"/>
    <s v="ATENCION CIUDADANA Y COMUNICACIONES"/>
    <s v="PARTICIPACION CIUDADANA ANH COLOMBIA. ADMINISTRADOR"/>
    <s v="pendiente "/>
    <s v="pendiente "/>
    <s v="ALEXANDRA GALVIS. ADMINISTRADOR"/>
    <s v="GESTION DOCUMENTAL"/>
    <n v="14"/>
    <x v="1"/>
    <x v="18"/>
    <x v="1"/>
  </r>
  <r>
    <n v="133600"/>
    <s v="GESTION EXITOSA"/>
    <s v="09"/>
    <s v="ENTREGA PERSONAL"/>
    <s v="R-641-2016-075082"/>
    <d v="2016-09-26T09:31:49"/>
    <s v="VICEPRESIDENCIA ADMINISTRATIVA Y FINANCIERA"/>
    <s v="ATENCION CIUDADANA Y COMUNICACIONES"/>
    <x v="1"/>
    <s v="SOLICITUD DE INFORMACION  EN EL MARCO  DEL PROYECTO  DE LEY 124 DE 2016 - SENADO  Y 206 DE 2016 CAMARA- SENADORA TERESITA  GARCIA  ROMERO"/>
    <s v="MINISTERIO DE MINAS Y ENERGIA:                                      Telefono: 2200300                                    Dirección: CALLE 43 NO. 57-31 CAN                                     Email: menergia@minminas.gov.co"/>
    <s v="SI"/>
    <s v="MINISTERIO DE MINAS Y ENERGIA:                                      Telefono: 2200300                                    Dirección: CALLE 43 NO. 57-31 CAN                                     Email: menergia@minminas.gov.co"/>
    <s v="SOLICITUD DE INFORMACION  EN EL MARCO  DEL PROYECTO  DE LEY 124 DE 2016 - SENADO  Y 206 DE 2016 CAMARA- SENADORA TERESITA  GARCIA  ROMERO"/>
    <d v="2016-10-10T09:31:49"/>
    <n v="10"/>
    <s v="ATENCION CIUDADANA Y COMUNICACIONES"/>
    <s v="PARTICIPACION CIUDADANA ANH COLOMBIA. ADMINISTRADOR"/>
    <s v=" E-641-2016-095693"/>
    <d v="2016-10-10T11:39:42"/>
    <s v="DORIS GOMEZ SILVA. EXPERTO"/>
    <s v="ATENCION CIUDADANA Y COMUNICACIONES"/>
    <n v="14"/>
    <x v="1"/>
    <x v="22"/>
    <x v="0"/>
  </r>
  <r>
    <n v="133732"/>
    <s v="GESTION EXITOSA"/>
    <s v="09"/>
    <s v="ENTREGA PERSONAL"/>
    <s v="R-641-2016-075133"/>
    <d v="2016-09-27T08:41:31"/>
    <s v="VICEPRESIDENCIA ADMINISTRATIVA Y FINANCIERA"/>
    <s v="ATENCION CIUDADANA Y COMUNICACIONES"/>
    <x v="3"/>
    <s v="DERECHO  DE  PETICION"/>
    <s v="PASCUAL GONZALES:                                      Telefono:                                     Dirección: FINCA EL CANEY  VEREDA RINCON DE BUBUY  CALLE 16 N° 22-54                                     Email: "/>
    <s v="SI"/>
    <s v="PASCUAL GONZALES:                                      Telefono:                                     Dirección: FINCA EL CANEY  VEREDA RINCON DE BUBUY  CALLE 16 N° 22-54                                     Email: "/>
    <s v="DERECHO  DE  PETICION"/>
    <d v="2016-10-19T08:41:31"/>
    <n v="15"/>
    <s v="ATENCION CIUDADANA Y COMUNICACIONES"/>
    <s v="PARTICIPACION CIUDADANA ANH COLOMBIA. ADMINISTRADOR"/>
    <s v="E-641-2016-095783"/>
    <d v="2016-10-11T00:00:00"/>
    <s v="STEFANIA JIMENEZ CANIZALES. CONTRATISTA"/>
    <s v="GERENCIA DE SEGURIDAD, COMUNIDADES Y MEDIO AMBIENTE"/>
    <n v="7"/>
    <x v="1"/>
    <x v="7"/>
    <x v="1"/>
  </r>
  <r>
    <n v="133735"/>
    <s v="GESTION EXITOSA"/>
    <s v="09"/>
    <s v="ENTREGA PERSONAL"/>
    <s v="R-641-2016-075134"/>
    <d v="2016-09-27T08:43:36"/>
    <s v="VICEPRESIDENCIA ADMINISTRATIVA Y FINANCIERA"/>
    <s v="ATENCION CIUDADANA Y COMUNICACIONES"/>
    <x v="3"/>
    <s v="DERECHO  DE  PETICION"/>
    <s v="PASCUAL GONZALES:                                      Telefono:                                     Dirección: FINCA EL CANEY  VEREDA RINCON DE BUBUY  CALLE 16 N° 22-54                                     Email: "/>
    <s v="SI"/>
    <s v="PASCUAL GONZALES:                                      Telefono:                                     Dirección: FINCA EL CANEY  VEREDA RINCON DE BUBUY  CALLE 16 N° 22-54                                     Email: "/>
    <s v="DERECHO  DE  PETICION"/>
    <d v="2016-10-19T08:43:36"/>
    <n v="15"/>
    <s v="ATENCION CIUDADANA Y COMUNICACIONES"/>
    <s v="PARTICIPACION CIUDADANA ANH COLOMBIA. ADMINISTRADOR"/>
    <s v="E-641-2016-095782 Id: 136933"/>
    <d v="2016-10-11T00:00:00"/>
    <s v="STEFANIA JIMENEZ CANIZALES. CONTRATISTA"/>
    <s v="GERENCIA DE SEGURIDAD, COMUNIDADES Y MEDIO AMBIENTE"/>
    <n v="13"/>
    <x v="9"/>
    <x v="7"/>
    <x v="1"/>
  </r>
  <r>
    <n v="133737"/>
    <s v="GESTION EXITOSA"/>
    <s v="09"/>
    <s v="ENTREGA PERSONAL"/>
    <s v="R-641-2016-075136"/>
    <d v="2016-09-27T08:45:55"/>
    <s v="VICEPRESIDENCIA ADMINISTRATIVA Y FINANCIERA"/>
    <s v="ATENCION CIUDADANA Y COMUNICACIONES"/>
    <x v="3"/>
    <s v="DERECHO  DE  PETICION"/>
    <s v="PASCUAL GONZALES:                                      Telefono:                                     Dirección: FINCA EL CANEY  VEREDA RINCON DE BUBUY  CALLE 16 N° 22-54                                     Email: "/>
    <s v="SI"/>
    <s v="PASCUAL GONZALES:                                      Telefono:                                     Dirección: FINCA EL CANEY  VEREDA RINCON DE BUBUY  CALLE 16 N° 22-54                                     Email: "/>
    <s v="DERECHO  DE  PETICION"/>
    <d v="2016-10-19T08:45:55"/>
    <n v="15"/>
    <s v="ATENCION CIUDADANA Y COMUNICACIONES"/>
    <s v="PARTICIPACION CIUDADANA ANH COLOMBIA. ADMINISTRADOR"/>
    <s v="E-641-2016-095784 id:136935"/>
    <d v="2016-09-28T00:00:00"/>
    <s v="STEFANIA JIMENEZ CANIZALES. CONTRATISTA"/>
    <s v="GERENCIA DE SEGURIDAD, COMUNIDADES Y MEDIO AMBIENTE"/>
    <n v="1"/>
    <x v="1"/>
    <x v="7"/>
    <x v="1"/>
  </r>
  <r>
    <n v="133753"/>
    <s v="GESTION EXITOSA"/>
    <s v="09"/>
    <s v="ENTREGA PERSONAL"/>
    <s v="R-641-2016-075140"/>
    <d v="2016-09-27T09:46:01"/>
    <s v="VICEPRESIDENCIA ADMINISTRATIVA Y FINANCIERA"/>
    <s v="ATENCION CIUDADANA Y COMUNICACIONES"/>
    <x v="6"/>
    <s v="SOLICITUD DE RECHAZO SOBRE LA INTERVENCION QUE MANIFESTO EL DR ECHEVERRY GERENTE DE ECOPETROL"/>
    <s v="DIEGO E. SALCEDO LADINO:                                      Telefono:                                     Dirección: FINCA SANTA BARBARA VEREDA OROTOY                                     Email: DIEGO8401@HOTMAIL.COM"/>
    <s v="SI"/>
    <s v="DIEGO E. SALCEDO LADINO:                                      Telefono:                                     Dirección: FINCA SANTA BARBARA VEREDA OROTOY                                     Email: DIEGO8401@HOTMAIL.COM"/>
    <s v="SOLICITUD DE RECHAZO SOBRE LA INTERVENCION QUE MANIFESTO EL DR ECHEVERRY GERENTE DE ECOPETROL"/>
    <d v="2016-10-19T09:46:01"/>
    <n v="15"/>
    <s v="ATENCION CIUDADANA Y COMUNICACIONES"/>
    <s v="PARTICIPACION CIUDADANA ANH COLOMBIA. ADMINISTRADOR"/>
    <s v="E-641-2016-096411 id:138465"/>
    <d v="2016-10-18T00:00:00"/>
    <s v="STEFANIA JIMENEZ CANIZALES. CONTRATISTA"/>
    <s v="GERENCIA DE SEGURIDAD, COMUNIDADES Y MEDIO AMBIENTE"/>
    <n v="13"/>
    <x v="1"/>
    <x v="23"/>
    <x v="1"/>
  </r>
  <r>
    <n v="133754"/>
    <s v="GESTION EXITOSA"/>
    <s v="09"/>
    <s v="ENTREGA PERSONAL"/>
    <s v="I-641-2016-083765"/>
    <d v="2016-09-27T09:52:06"/>
    <s v="VICEPRESIDENCIA ADMINISTRATIVA Y FINANCIERA"/>
    <s v="ATENCION CIUDADANA Y COMUNICACIONES"/>
    <x v="10"/>
    <s v="Respuesta solicitud mediante Id: 130880"/>
    <s v="SANDRA MILENA RODRIGUEZ RAMIREZ: EXPERTO"/>
    <s v="SI"/>
    <s v="SANDRA MILENA RODRIGUEZ RAMIREZ: EXPERTO"/>
    <s v="Respuesta solicitud mediante Id: 130880"/>
    <d v="2016-10-10T09:52:06"/>
    <n v="10"/>
    <s v="ATENCION CIUDADANA Y COMUNICACIONES"/>
    <s v="PARTICIPACION CIUDADANA ANH COLOMBIA. ADMINISTRADOR"/>
    <s v="La solicitud a la que hace referencia hace parte de un proceso disciplinario."/>
    <d v="2016-10-06T00:00:00"/>
    <s v="MARLENY CLAVIJO MENESES. EXPERTO"/>
    <s v="CONTROL INTERNO DISCIPLINARIO"/>
    <n v="13"/>
    <x v="1"/>
    <x v="56"/>
    <x v="1"/>
  </r>
  <r>
    <n v="133758"/>
    <s v="SIN INICIAR TRAMITE"/>
    <s v="09"/>
    <s v="EMPRESA DE MENSAJERIA "/>
    <s v="R-641-2016-075142"/>
    <d v="2016-09-27T10:05:34"/>
    <s v="VICEPRESIDENCIA ADMINISTRATIVA Y FINANCIERA"/>
    <s v="ATENCION CIUDADANA Y COMUNICACIONES"/>
    <x v="1"/>
    <s v="TRASLADO DERECHO DE PETICION"/>
    <s v="ECOPETROL S.A - SEDE EDIFICIO SAN MARTIN:                                      Telefono: 2345177                                    Dirección: CARRERA 7 NO. 32-42 PISO 6                                     Email: "/>
    <s v="SI"/>
    <s v="ECOPETROL S.A - SEDE EDIFICIO SAN MARTIN:                                      Telefono: 2345177                                    Dirección: CARRERA 7 NO. 32-42 PISO 6                                     Email: "/>
    <s v="TRASLADO DERECHO DE PETICION"/>
    <d v="2016-10-11T10:05:34"/>
    <n v="10"/>
    <s v="ATENCION CIUDADANA Y COMUNICACIONES"/>
    <s v="PARTICIPACION CIUDADANA ANH COLOMBIA. ADMINISTRADOR"/>
    <s v="pendiente "/>
    <s v="pendiente "/>
    <s v="HAIVER NAHIN MANOSALVA SOLANO. CONTRATISTA"/>
    <s v="GERENCIA DE SEGUIMIENTO A CONTRATOS EN PRODUCCION"/>
    <n v="13"/>
    <x v="1"/>
    <x v="2"/>
    <x v="0"/>
  </r>
  <r>
    <n v="133809"/>
    <s v="SIN INICIAR TRAMITE"/>
    <s v="09"/>
    <s v="ENTREGA PERSONAL"/>
    <s v="I-641-2016-083772"/>
    <d v="2016-09-27T11:48:08"/>
    <s v="VICEPRESIDENCIA ADMINISTRATIVA Y FINANCIERA"/>
    <s v="ATENCION CIUDADANA Y COMUNICACIONES"/>
    <x v="10"/>
    <s v="Certificación de inexistencia para la V.T, solicitud id 131491"/>
    <s v="ORLANDO  VELANDIA SEPULVEDA: VICEPRESIDENTE DE AGENCIA"/>
    <s v="SI"/>
    <s v="ORLANDO  VELANDIA SEPULVEDA: VICEPRESIDENTE DE AGENCIA"/>
    <s v="Certificación de inexistencia para la V.T, solicitud id 131491"/>
    <d v="2016-10-10T11:48:08"/>
    <n v="10"/>
    <s v="ATENCION CIUDADANA Y COMUNICACIONES"/>
    <s v="PARTICIPACION CIUDADANA ANH COLOMBIA. ADMINISTRADOR"/>
    <s v="pendiente "/>
    <s v="pendiente "/>
    <s v="ORLANDO  VELANDIA SEPULVEDA. VICEPRESIDENTE DE AGENCIA"/>
    <s v="VICEPRESIDENCIA ADMINISTRATIVA Y FINANCIERA"/>
    <n v="13"/>
    <x v="1"/>
    <x v="18"/>
    <x v="1"/>
  </r>
  <r>
    <n v="133820"/>
    <s v="SIN INICIAR TRAMITE"/>
    <s v="09"/>
    <s v="ENTREGA PERSONAL"/>
    <s v="I-641-2016-083775"/>
    <d v="2016-09-27T12:06:54"/>
    <s v="VICEPRESIDENCIA ADMINISTRATIVA Y FINANCIERA"/>
    <s v="ATENCION CIUDADANA Y COMUNICACIONES"/>
    <x v="10"/>
    <s v="Certificación de inexistencia - solicitud id 133095 VORP"/>
    <s v="ORLANDO  VELANDIA SEPULVEDA: VICEPRESIDENTE DE AGENCIA"/>
    <s v="SI"/>
    <s v="ORLANDO  VELANDIA SEPULVEDA: VICEPRESIDENTE DE AGENCIA"/>
    <s v="Certificación de inexistencia - solicitud id 133095 VORP"/>
    <d v="2016-10-10T12:06:54"/>
    <n v="10"/>
    <s v="ATENCION CIUDADANA Y COMUNICACIONES"/>
    <s v="PARTICIPACION CIUDADANA ANH COLOMBIA. ADMINISTRADOR"/>
    <s v="pendiente "/>
    <s v="pendiente "/>
    <s v="ORLANDO  VELANDIA SEPULVEDA. VICEPRESIDENTE DE AGENCIA"/>
    <s v="VICEPRESIDENCIA ADMINISTRATIVA Y FINANCIERA"/>
    <n v="13"/>
    <x v="1"/>
    <x v="18"/>
    <x v="1"/>
  </r>
  <r>
    <n v="133821"/>
    <s v="SIN INICIAR TRAMITE"/>
    <s v="09"/>
    <s v="ENTREGA PERSONAL"/>
    <s v="I-641-2016-083776"/>
    <d v="2016-09-27T12:08:01"/>
    <s v="VICEPRESIDENCIA ADMINISTRATIVA Y FINANCIERA"/>
    <s v="ATENCION CIUDADANA Y COMUNICACIONES"/>
    <x v="10"/>
    <s v="Certificacion de inexistencia solicictudes id 132680 y 129826 SIGARE"/>
    <s v="ORLANDO  VELANDIA SEPULVEDA: VICEPRESIDENTE DE AGENCIA"/>
    <s v="SI"/>
    <s v="ORLANDO  VELANDIA SEPULVEDA: VICEPRESIDENTE DE AGENCIA"/>
    <s v="Certificacion de inexistencia solicictudes id 132680 y 129826 SIGARE"/>
    <d v="2016-09-27T12:08:01"/>
    <n v="10"/>
    <m/>
    <m/>
    <s v="pendiente "/>
    <s v="pendiente "/>
    <s v="ORLANDO  VELANDIA SEPULVEDA. VICEPRESIDENTE DE AGENCIA"/>
    <s v="VICEPRESIDENCIA ADMINISTRATIVA Y FINANCIERA"/>
    <n v="13"/>
    <x v="1"/>
    <x v="18"/>
    <x v="1"/>
  </r>
  <r>
    <n v="133830"/>
    <s v="SIN INICIAR TRAMITE"/>
    <s v="09"/>
    <s v="ENTREGA PERSONAL"/>
    <s v="I-641-2016-083779"/>
    <d v="2016-09-27T13:04:46"/>
    <s v="VICEPRESIDENCIA ADMINISTRATIVA Y FINANCIERA"/>
    <s v="ATENCION CIUDADANA Y COMUNICACIONES"/>
    <x v="10"/>
    <s v="Certificación de inexistencia para la OTI, solicitd id 132679"/>
    <s v="ORLANDO  VELANDIA SEPULVEDA: VICEPRESIDENTE DE AGENCIA"/>
    <s v="SI"/>
    <s v="ORLANDO  VELANDIA SEPULVEDA: VICEPRESIDENTE DE AGENCIA"/>
    <s v="Certificación de inexistencia para la OTI, solicitd id 132679"/>
    <d v="2016-10-10T13:04:46"/>
    <n v="10"/>
    <s v="ATENCION CIUDADANA Y COMUNICACIONES"/>
    <s v="PARTICIPACION CIUDADANA ANH COLOMBIA. ADMINISTRADOR"/>
    <s v="pendiente "/>
    <s v="pendiente "/>
    <s v="ORLANDO  VELANDIA SEPULVEDA. VICEPRESIDENTE DE AGENCIA"/>
    <s v="VICEPRESIDENCIA ADMINISTRATIVA Y FINANCIERA"/>
    <n v="13"/>
    <x v="1"/>
    <x v="18"/>
    <x v="1"/>
  </r>
  <r>
    <n v="133851"/>
    <s v="GESTION EXITOSA"/>
    <s v="09"/>
    <s v="CORREO ELECTRONICO"/>
    <s v="R-641-2016-075187"/>
    <d v="2016-09-27T14:52:04"/>
    <s v="VICEPRESIDENCIA ADMINISTRATIVA Y FINANCIERA"/>
    <s v="ATENCION CIUDADANA Y COMUNICACIONES"/>
    <x v="3"/>
    <s v="DERECHO DE PETICION"/>
    <s v="JUNTA DE ACCION COMUNAL CORREGIMIENTO DE SAN MIGUEL:                                      Telefono: 8324107                                    Dirección: SAN MIGUEL                                     Email: J.A.C.SANMIGUEL09@HOTMAI.COM"/>
    <s v="SI"/>
    <s v="JUNTA DE ACCION COMUNAL CORREGIMIENTO DE SAN MIGUEL:                                      Telefono: 8324107                                    Dirección: SAN MIGUEL                                     Email: J.A.C.SANMIGUEL09@HOTMAI.COM"/>
    <s v="DERECHO DE PETICION"/>
    <d v="2016-10-19T14:52:04"/>
    <n v="15"/>
    <s v="ATENCION CIUDADANA Y COMUNICACIONES"/>
    <s v="PARTICIPACION CIUDADANA ANH COLOMBIA. ADMINISTRADOR"/>
    <s v="E-641-2016-095775"/>
    <d v="2016-10-11T00:00:00"/>
    <s v="STEFANIA JIMENEZ CANIZALES. CONTRATISTA"/>
    <s v="GERENCIA DE SEGURIDAD, COMUNIDADES Y MEDIO AMBIENTE"/>
    <n v="10"/>
    <x v="3"/>
    <x v="7"/>
    <x v="1"/>
  </r>
  <r>
    <n v="133852"/>
    <s v="GESTION EXITOSA"/>
    <s v="09"/>
    <s v="CORREO ELECTRONICO"/>
    <s v="R-641-2016-075188"/>
    <d v="2016-09-27T14:54:58"/>
    <s v="VICEPRESIDENCIA ADMINISTRATIVA Y FINANCIERA"/>
    <s v="ATENCION CIUDADANA Y COMUNICACIONES"/>
    <x v="3"/>
    <s v="DERECHO DE PETICION"/>
    <s v="CAMILA RUIZ WARTSKI:                                      Telefono:                                     Dirección: BOGOTA                                     Email: "/>
    <s v="SI"/>
    <s v="CAMILA RUIZ WARTSKI:                                      Telefono:                                     Dirección: BOGOTA                                     Email: "/>
    <s v="DERECHO DE PETICION"/>
    <d v="2016-10-19T14:54:58"/>
    <n v="15"/>
    <s v="ATENCION CIUDADANA Y COMUNICACIONES"/>
    <s v="PARTICIPACION CIUDADANA ANH COLOMBIA. ADMINISTRADOR"/>
    <s v=" E-641-2016-095043"/>
    <d v="2016-09-30T09:16:07"/>
    <s v="PARTICIPACION CIUDADANA ANH COLOMBIA. ADMINISTRADOR"/>
    <s v="ATENCION CIUDADANA Y COMUNICACIONES"/>
    <n v="3"/>
    <x v="1"/>
    <x v="59"/>
    <x v="1"/>
  </r>
  <r>
    <n v="133866"/>
    <s v="GESTION EXITOSA"/>
    <s v="09"/>
    <s v="CORREO ELECTRONICO"/>
    <s v="R-641-2016-075199"/>
    <d v="2016-09-27T15:45:34"/>
    <s v="VICEPRESIDENCIA ADMINISTRATIVA Y FINANCIERA"/>
    <s v="ATENCION CIUDADANA Y COMUNICACIONES"/>
    <x v="1"/>
    <s v="PROYECTO DE LEY ESTATUTARIA N° 150 DE 2016 SENADO"/>
    <s v="CONGRESO DE LA REPUBLICA DE COLOMBIA:                                      Telefono:                                     Dirección: CARRERA 7 NO. 8-68 EDIFICIO NUEVO CONGRESO                                     Email: "/>
    <s v="SI"/>
    <s v="CONGRESO DE LA REPUBLICA DE COLOMBIA:                                      Telefono:                                     Dirección: CARRERA 7 NO. 8-68 EDIFICIO NUEVO CONGRESO                                     Email: "/>
    <s v="PROYECTO DE LEY ESTATUTARIA N° 150 DE 2016 SENADO"/>
    <d v="2016-10-11T15:45:34"/>
    <n v="10"/>
    <s v="ATENCION CIUDADANA Y COMUNICACIONES"/>
    <s v="PARTICIPACION CIUDADANA ANH COLOMBIA. ADMINISTRADOR"/>
    <s v=" E-641-2016-095315"/>
    <d v="2016-10-05T07:40:12"/>
    <s v="JUAN FRANCISCO CHISACA. CONTRATISTA"/>
    <s v="GERENCIA DE SEGURIDAD, COMUNIDADES Y MEDIO AMBIENTE"/>
    <n v="8"/>
    <x v="1"/>
    <x v="22"/>
    <x v="1"/>
  </r>
  <r>
    <n v="133870"/>
    <s v="GESTION EXITOSA"/>
    <s v="09"/>
    <s v="EMPRESA DE MENSAJERIA "/>
    <s v="R-641-2016-075202"/>
    <d v="2016-09-27T15:50:03"/>
    <s v="VICEPRESIDENCIA ADMINISTRATIVA Y FINANCIERA"/>
    <s v="ATENCION CIUDADANA Y COMUNICACIONES"/>
    <x v="6"/>
    <s v="TRASLADO DE QUEJA PROCEDIMIENTO  INGRESO  A PREDIO CUMARRAL-META PROYECTO SISMICO  LLA-69 3D"/>
    <s v="CONGRESO DE LA REPUBLICA DE COLOMBIA:                                      Telefono:                                     Dirección: CARRERA 7 NO. 8-68 EDIFICIO NUEVO CONGRESO                                     Email: "/>
    <s v="SI"/>
    <s v="CONGRESO DE LA REPUBLICA DE COLOMBIA:                                      Telefono:                                     Dirección: CARRERA 7 NO. 8-68 EDIFICIO NUEVO CONGRESO                                     Email: "/>
    <s v="TRASLADO DE QUEJA PROCEDIMIENTO  INGRESO  A PREDIO CUMARRAL-META PROYECTO SISMICO  LLA-69 3D"/>
    <d v="2016-10-19T15:50:03"/>
    <n v="15"/>
    <s v="ATENCION CIUDADANA Y COMUNICACIONES"/>
    <s v="PARTICIPACION CIUDADANA ANH COLOMBIA. ADMINISTRADOR"/>
    <s v="E-641-2016-095778 id:136921"/>
    <d v="2016-10-11T00:00:00"/>
    <s v="STEFANIA JIMENEZ CANIZALES. CONTRATISTA"/>
    <s v="GERENCIA DE SEGURIDAD, COMUNIDADES Y MEDIO AMBIENTE"/>
    <n v="10"/>
    <x v="3"/>
    <x v="7"/>
    <x v="0"/>
  </r>
  <r>
    <n v="133925"/>
    <s v="GESTION EXITOSA"/>
    <s v="09"/>
    <s v="EMPRESA DE MENSAJERIA "/>
    <s v="R-641-2016-075219"/>
    <d v="2016-09-28T10:22:05"/>
    <s v="VICEPRESIDENCIA ADMINISTRATIVA Y FINANCIERA"/>
    <s v="ATENCION CIUDADANA Y COMUNICACIONES"/>
    <x v="1"/>
    <s v="SOLICITUD CONCEPTO PROYECTO DE LEY NO 147 DE 2016 CAMACRA - HS IVAN DUQUE MARQUEZ"/>
    <s v="MARTHA LUCIA RODRIGUEZ: COORDINADORA - MINISTERIO DE MINAS Y ENERGIA"/>
    <s v="SI"/>
    <s v="MARTHA LUCIA RODRIGUEZ: COORDINADORA - MINISTERIO DE MINAS Y ENERGIA"/>
    <s v="SOLICITUD CONCEPTO PROYECTO DE LEY NO 147 DE 2016 CAMACRA - HS IVAN DUQUE MARQUEZ"/>
    <d v="2016-10-12T10:22:05"/>
    <n v="10"/>
    <s v="ATENCION CIUDADANA Y COMUNICACIONES"/>
    <s v="PARTICIPACION CIUDADANA ANH COLOMBIA. ADMINISTRADOR"/>
    <s v=" E-641-2016-095691"/>
    <d v="2016-10-10T11:36:53"/>
    <s v="DORIS GOMEZ SILVA. EXPERTO"/>
    <s v="ATENCION CIUDADANA Y COMUNICACIONES"/>
    <n v="12"/>
    <x v="1"/>
    <x v="22"/>
    <x v="0"/>
  </r>
  <r>
    <n v="133926"/>
    <s v="GESTION EXITOSA"/>
    <s v="09"/>
    <s v="EMPRESA DE MENSAJERIA "/>
    <s v="R-641-2016-075220"/>
    <d v="2016-09-28T10:24:31"/>
    <s v="VICEPRESIDENCIA ADMINISTRATIVA Y FINANCIERA"/>
    <s v="ATENCION CIUDADANA Y COMUNICACIONES"/>
    <x v="1"/>
    <s v="SOLICITUD CONCEPTO PROYECTO DE LEY NO 128 DE 2016 SENADO - HS JUAN MANUEL GALAN"/>
    <s v="MARTHA LUCIA RODRIGUEZ: COORDINADORA - MINISTERIO DE MINAS Y ENERGIA"/>
    <s v="SI"/>
    <s v="MARTHA LUCIA RODRIGUEZ: COORDINADORA - MINISTERIO DE MINAS Y ENERGIA"/>
    <s v="SOLICITUD CONCEPTO PROYECTO DE LEY NO 128 DE 2016 SENADO - HS JUAN MANUEL GALAN"/>
    <d v="2016-10-12T10:24:31"/>
    <n v="10"/>
    <s v="ATENCION CIUDADANA Y COMUNICACIONES"/>
    <s v="PARTICIPACION CIUDADANA ANH COLOMBIA. ADMINISTRADOR"/>
    <s v=" E-641-2016-095692"/>
    <d v="2016-10-10T11:38:24"/>
    <s v="DORIS GOMEZ SILVA. EXPERTO"/>
    <s v="ATENCION CIUDADANA Y COMUNICACIONES"/>
    <n v="12"/>
    <x v="1"/>
    <x v="22"/>
    <x v="0"/>
  </r>
  <r>
    <n v="133959"/>
    <s v="GESTION EXITOSA"/>
    <s v="09"/>
    <s v="EMPRESA DE MENSAJERIA "/>
    <s v="R-641-2016-075238"/>
    <d v="2016-09-28T11:12:17"/>
    <s v="VICEPRESIDENCIA ADMINISTRATIVA Y FINANCIERA"/>
    <s v="ATENCION CIUDADANA Y COMUNICACIONES"/>
    <x v="1"/>
    <s v="SOLICITUD CONCEPTO PROYECTO DE LEY ESTATUTARIA NO 150 DE 2016 SENADO"/>
    <s v="MARTHA LUCIA RODRIGUEZ: COORDINADOR GRUPO DE ENLACE - MINISTERIO DE MINAS Y ENERGIA"/>
    <s v="SI"/>
    <s v="MARTHA LUCIA RODRIGUEZ: COORDINADOR GRUPO DE ENLACE - MINISTERIO DE MINAS Y ENERGIA"/>
    <s v="SOLICITUD CONCEPTO PROYECTO DE LEY ESTATUTARIA NO 150 DE 2016 SENADO"/>
    <d v="2016-10-12T11:12:17"/>
    <n v="10"/>
    <s v="ATENCION CIUDADANA Y COMUNICACIONES"/>
    <s v="PARTICIPACION CIUDADANA ANH COLOMBIA. ADMINISTRADOR"/>
    <s v=" E-641-2016-095688"/>
    <d v="2016-10-10T11:28:49"/>
    <s v="DORIS GOMEZ SILVA. EXPERTO"/>
    <s v="ATENCION CIUDADANA Y COMUNICACIONES"/>
    <n v="12"/>
    <x v="1"/>
    <x v="22"/>
    <x v="0"/>
  </r>
  <r>
    <n v="133964"/>
    <s v="GESTION EXITOSA"/>
    <s v="09"/>
    <s v="EMPRESA DE MENSAJERIA "/>
    <s v="R-641-2016-075241"/>
    <d v="2016-09-28T11:27:54"/>
    <s v="VICEPRESIDENCIA ADMINISTRATIVA Y FINANCIERA"/>
    <s v="ATENCION CIUDADANA Y COMUNICACIONES"/>
    <x v="1"/>
    <s v="TRASLADO DERECHO DE PETICION"/>
    <s v="JUAN MANUEL ANDRADE MORANTES: JEFE OFICINA ASESORA JURIDICA (E) - MINISTERIO DE MINAS Y ENERGIA"/>
    <s v="SI"/>
    <s v="JUAN MANUEL ANDRADE MORANTES: JEFE OFICINA ASESORA JURIDICA (E) - MINISTERIO DE MINAS Y ENERGIA"/>
    <s v="TRASLADO DERECHO DE PETICION"/>
    <d v="2016-10-12T11:27:54"/>
    <n v="10"/>
    <s v="ATENCION CIUDADANA Y COMUNICACIONES"/>
    <s v="PARTICIPACION CIUDADANA ANH COLOMBIA. ADMINISTRADOR"/>
    <s v=" E-641-2016-094953"/>
    <d v="2016-09-28T16:25:27"/>
    <s v="PARTICIPACION CIUDADANA ANH COLOMBIA. ADMINISTRADOR"/>
    <s v="ATENCION CIUDADANA Y COMUNICACIONES"/>
    <n v="0"/>
    <x v="1"/>
    <x v="7"/>
    <x v="0"/>
  </r>
  <r>
    <n v="133996"/>
    <s v="GESTION EXITOSA"/>
    <s v="09"/>
    <s v="ENTREGA PERSONAL"/>
    <s v="R-641-2016-075257"/>
    <d v="2016-09-28T12:17:44"/>
    <s v="VICEPRESIDENCIA ADMINISTRATIVA Y FINANCIERA"/>
    <s v="ATENCION CIUDADANA Y COMUNICACIONES"/>
    <x v="3"/>
    <s v="solicitud de prueba "/>
    <s v="ANONIMO:                                      Telefono:                                     Dirección:                                      Email: "/>
    <s v="SI"/>
    <s v="ANONIMO:                                      Telefono:                                     Dirección:                                      Email: "/>
    <s v="solicitud de prueba "/>
    <d v="2016-10-19T12:17:44"/>
    <n v="15"/>
    <s v="ATENCION CIUDADANA Y COMUNICACIONES"/>
    <s v="PARTICIPACION CIUDADANA ANH COLOMBIA. ADMINISTRADOR"/>
    <s v=" E-641-2016-094931"/>
    <d v="2016-09-28T12:24:00"/>
    <s v="PARTICIPACION CIUDADANA ANH COLOMBIA. ADMINISTRADOR"/>
    <s v="ATENCION CIUDADANA Y COMUNICACIONES"/>
    <n v="0"/>
    <x v="1"/>
    <x v="18"/>
    <x v="1"/>
  </r>
  <r>
    <n v="134003"/>
    <s v="GESTION EXITOSA"/>
    <s v="09"/>
    <s v="ENTREGA PERSONAL"/>
    <s v="R-641-2016-075259"/>
    <d v="2016-09-28T12:26:01"/>
    <s v="VICEPRESIDENCIA ADMINISTRATIVA Y FINANCIERA"/>
    <s v="ATENCION CIUDADANA Y COMUNICACIONES"/>
    <x v="6"/>
    <s v="prueba "/>
    <s v="ANONIMO:                                      Telefono:                                     Dirección:                                      Email: "/>
    <s v="SI"/>
    <s v="ANONIMO:                                      Telefono:                                     Dirección:                                      Email: "/>
    <s v="prueba "/>
    <d v="2016-10-19T12:26:01"/>
    <n v="15"/>
    <s v="ATENCION CIUDADANA Y COMUNICACIONES"/>
    <s v="PARTICIPACION CIUDADANA ANH COLOMBIA. ADMINISTRADOR"/>
    <s v=" E-641-2016-094942"/>
    <d v="2016-09-28T14:23:07"/>
    <s v="PARTICIPACION CIUDADANA ANH COLOMBIA. ADMINISTRADOR"/>
    <s v="ATENCION CIUDADANA Y COMUNICACIONES"/>
    <n v="0"/>
    <x v="1"/>
    <x v="18"/>
    <x v="1"/>
  </r>
  <r>
    <n v="134165"/>
    <s v="GESTION EXITOSA"/>
    <s v="09"/>
    <s v="ENTREGA PERSONAL"/>
    <s v="R-641-2016-075318"/>
    <d v="2016-09-29T11:54:52"/>
    <s v="VICEPRESIDENCIA ADMINISTRATIVA Y FINANCIERA"/>
    <s v="ATENCION CIUDADANA Y COMUNICACIONES"/>
    <x v="3"/>
    <s v="DERECHO DE PETICION"/>
    <s v="ASOCIACION DE MUNICIPIOS MINEROS PETROLEROS  Y PORTUARIOS DE COLOMBIA:                                      Telefono: 6180619                                    Dirección: CALLE 81 N° 11-68 OF-514                                     Email: "/>
    <s v="SI"/>
    <s v="ASOCIACION DE MUNICIPIOS MINEROS PETROLEROS  Y PORTUARIOS DE COLOMBIA:                                      Telefono: 6180619                                    Dirección: CALLE 81 N° 11-68 OF-514                                     Email: "/>
    <s v="DERECHO DE PETICION"/>
    <d v="2016-10-21T11:54:52"/>
    <n v="15"/>
    <s v="ATENCION CIUDADANA Y COMUNICACIONES"/>
    <s v="PARTICIPACION CIUDADANA ANH COLOMBIA. ADMINISTRADOR"/>
    <s v="E-521-2016-096181 id :137920"/>
    <d v="2016-10-13T00:00:00"/>
    <s v="ALEXANDER SIERRA VARGAS. GESTOR"/>
    <s v="GESTION DE REGALIAS Y DERECHOS ECONOMICOS"/>
    <n v="11"/>
    <x v="3"/>
    <x v="9"/>
    <x v="1"/>
  </r>
  <r>
    <n v="134168"/>
    <s v="SIN INICIAR TRAMITE"/>
    <s v="09"/>
    <s v="ENTREGA PERSONAL"/>
    <s v="R-641-2016-075319"/>
    <d v="2016-09-29T12:16:10"/>
    <s v="VICEPRESIDENCIA ADMINISTRATIVA Y FINANCIERA"/>
    <s v="ATENCION CIUDADANA Y COMUNICACIONES"/>
    <x v="3"/>
    <s v="DERECHO DE PETICION"/>
    <s v="SILVA &amp; CIA ABOGADOS:                                      Telefono: 6949446                                    Dirección: CRA 15 NO 97-40 OF 403                                     Email: "/>
    <s v="SI"/>
    <s v="SILVA &amp; CIA ABOGADOS:                                      Telefono: 6949446                                    Dirección: CRA 15 NO 97-40 OF 403                                     Email: "/>
    <s v="DERECHO DE PETICION"/>
    <d v="2016-10-21T12:16:10"/>
    <n v="15"/>
    <s v="ATENCION CIUDADANA Y COMUNICACIONES"/>
    <s v="PARTICIPACION CIUDADANA ANH COLOMBIA. ADMINISTRADOR"/>
    <s v="pendiente "/>
    <s v="pendiente "/>
    <s v="LUZ STELLA MURGAS MAYA. VICEPRESIDENTE DE AGENCIA"/>
    <s v="VICEPRESIDENCIA PROMOCION Y ASIGNACION DE AREAS"/>
    <n v="11"/>
    <x v="1"/>
    <x v="34"/>
    <x v="1"/>
  </r>
  <r>
    <n v="134170"/>
    <s v="GESTION EXITOSA"/>
    <s v="09"/>
    <s v="EMPRESA DE MENSAJERIA "/>
    <s v="R-641-2016-075321"/>
    <d v="2016-09-29T13:28:03"/>
    <s v="VICEPRESIDENCIA ADMINISTRATIVA Y FINANCIERA"/>
    <s v="ATENCION CIUDADANA Y COMUNICACIONES"/>
    <x v="1"/>
    <s v="SOLICITUD DE CONCEPTO PROYECTO DE LEY NO 144 DE 2016, CAMARA HR OLGA LUCIA VELASQUEZ"/>
    <s v="MARTHA LUCIA RODRIGUEZ: COORDINADOR GRUPO DE ENLACE - MINISTERIO DE MINAS Y ENERGIA"/>
    <s v="SI"/>
    <s v="MARTHA LUCIA RODRIGUEZ: COORDINADOR GRUPO DE ENLACE - MINISTERIO DE MINAS Y ENERGIA"/>
    <s v="SOLICITUD DE CONCEPTO PROYECTO DE LEY NO 144 DE 2016, CAMARA HR OLGA LUCIA VELASQUEZ"/>
    <d v="2016-10-13T13:28:03"/>
    <n v="10"/>
    <s v="ATENCION CIUDADANA Y COMUNICACIONES"/>
    <s v="PARTICIPACION CIUDADANA ANH COLOMBIA. ADMINISTRADOR"/>
    <s v=" E-641-2016-095689"/>
    <d v="2016-10-10T11:30:21"/>
    <s v="DORIS GOMEZ SILVA. EXPERTO"/>
    <s v="ATENCION CIUDADANA Y COMUNICACIONES"/>
    <n v="11"/>
    <x v="1"/>
    <x v="22"/>
    <x v="0"/>
  </r>
  <r>
    <n v="134199"/>
    <s v="SIN INICIAR TRAMITE"/>
    <s v="09"/>
    <s v="EMPRESA DE MENSAJERIA "/>
    <s v="R-641-2016-075342"/>
    <d v="2016-09-29T15:01:08"/>
    <s v="VICEPRESIDENCIA ADMINISTRATIVA Y FINANCIERA"/>
    <s v="ATENCION CIUDADANA Y COMUNICACIONES"/>
    <x v="1"/>
    <s v="SOLICITUD DE INFORMACION  EN VIRTUD  DE LA SU 377 DE 2017 - DERECHO DE PETICION"/>
    <s v="PATRIMONIO  AUTONOMO DE REMANENTES:                                      Telefono: 2841044                                    Dirección: CALLE 12C N° 8-39                                     Email: "/>
    <s v="SI"/>
    <s v="PATRIMONIO  AUTONOMO DE REMANENTES:                                      Telefono: 2841044                                    Dirección: CALLE 12C N° 8-39                                     Email: "/>
    <s v="SOLICITUD DE INFORMACION  EN VIRTUD  DE LA SU 377 DE 2017 - DERECHO DE PETICION"/>
    <d v="2016-10-13T15:01:08"/>
    <n v="10"/>
    <s v="ATENCION CIUDADANA Y COMUNICACIONES"/>
    <s v="PARTICIPACION CIUDADANA ANH COLOMBIA. ADMINISTRADOR"/>
    <s v="pendiente "/>
    <s v="pendiente "/>
    <s v="GERMAN MATALLANA GARCIA. GESTOR"/>
    <s v="TALENTO HUMANO"/>
    <n v="11"/>
    <x v="1"/>
    <x v="18"/>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64" firstHeaderRow="1" firstDataRow="1" firstDataCol="1"/>
  <pivotFields count="26">
    <pivotField showAll="0"/>
    <pivotField showAll="0"/>
    <pivotField showAll="0"/>
    <pivotField showAll="0"/>
    <pivotField showAll="0"/>
    <pivotField numFmtId="14" showAll="0"/>
    <pivotField dataField="1" showAll="0"/>
    <pivotField showAll="0"/>
    <pivotField showAll="0">
      <items count="12">
        <item x="4"/>
        <item x="9"/>
        <item x="5"/>
        <item x="3"/>
        <item x="7"/>
        <item x="6"/>
        <item x="2"/>
        <item x="10"/>
        <item x="8"/>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3">
        <item x="7"/>
        <item x="10"/>
        <item x="15"/>
        <item x="14"/>
        <item x="4"/>
        <item x="13"/>
        <item x="9"/>
        <item x="19"/>
        <item x="2"/>
        <item x="12"/>
        <item x="17"/>
        <item x="0"/>
        <item x="1"/>
        <item x="18"/>
        <item x="16"/>
        <item x="6"/>
        <item x="20"/>
        <item x="3"/>
        <item x="8"/>
        <item x="11"/>
        <item x="5"/>
        <item x="21"/>
        <item t="default"/>
      </items>
    </pivotField>
    <pivotField axis="axisRow" showAll="0">
      <items count="61">
        <item x="7"/>
        <item x="2"/>
        <item x="23"/>
        <item x="40"/>
        <item x="33"/>
        <item x="11"/>
        <item x="56"/>
        <item x="19"/>
        <item x="5"/>
        <item x="59"/>
        <item x="36"/>
        <item x="21"/>
        <item x="43"/>
        <item x="35"/>
        <item x="22"/>
        <item x="14"/>
        <item x="34"/>
        <item x="37"/>
        <item x="51"/>
        <item x="17"/>
        <item x="0"/>
        <item x="42"/>
        <item x="24"/>
        <item x="47"/>
        <item x="55"/>
        <item x="52"/>
        <item x="57"/>
        <item x="38"/>
        <item x="28"/>
        <item x="41"/>
        <item x="8"/>
        <item x="45"/>
        <item x="26"/>
        <item x="16"/>
        <item x="13"/>
        <item x="49"/>
        <item x="4"/>
        <item x="15"/>
        <item x="1"/>
        <item x="3"/>
        <item x="6"/>
        <item x="54"/>
        <item x="46"/>
        <item x="53"/>
        <item x="10"/>
        <item x="20"/>
        <item x="48"/>
        <item x="44"/>
        <item x="50"/>
        <item x="18"/>
        <item x="12"/>
        <item x="31"/>
        <item x="27"/>
        <item x="30"/>
        <item x="25"/>
        <item x="58"/>
        <item x="29"/>
        <item x="9"/>
        <item x="32"/>
        <item x="39"/>
        <item t="default"/>
      </items>
    </pivotField>
    <pivotField showAll="0">
      <items count="3">
        <item x="1"/>
        <item x="0"/>
        <item t="default"/>
      </items>
    </pivotField>
  </pivotFields>
  <rowFields count="1">
    <field x="24"/>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t="grand">
      <x/>
    </i>
  </rowItems>
  <colItems count="1">
    <i/>
  </colItems>
  <dataFields count="1">
    <dataField name="Cuenta de UNIDAD"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2" displayName="Tabla2" ref="A2:X348" totalsRowShown="0" headerRowDxfId="26" dataDxfId="24" headerRowBorderDxfId="25" tableBorderDxfId="23">
  <autoFilter ref="A2:X348"/>
  <tableColumns count="24">
    <tableColumn id="1" name="ID" dataDxfId="22"/>
    <tableColumn id="2" name="ESTADO_x000a_TRÁMITE"/>
    <tableColumn id="3" name="MES" dataDxfId="21"/>
    <tableColumn id="4" name="MEDIO_x000a_RECEPCIÓN" dataDxfId="20"/>
    <tableColumn id="5" name="RADICADO" dataDxfId="19"/>
    <tableColumn id="6" name="FECHA_x000a_RADICACIÓN" dataDxfId="18"/>
    <tableColumn id="7" name="UNIDAD" dataDxfId="17"/>
    <tableColumn id="8" name="OFICINA" dataDxfId="16"/>
    <tableColumn id="9" name="TIPOLOGÍA_x000a_DOCUMENTAL" dataDxfId="15"/>
    <tableColumn id="10" name="RESUMEN" dataDxfId="14"/>
    <tableColumn id="12" name="ACTIVO" dataDxfId="13"/>
    <tableColumn id="14" name="ASUNTO" dataDxfId="12"/>
    <tableColumn id="15" name="FECHA_x000a_VENCIMIENTO" dataDxfId="11"/>
    <tableColumn id="16" name="DIAS DE VENCIMIENTO" dataDxfId="10"/>
    <tableColumn id="17" name="OFICINA_x000a_TRÁMITE INICIAL" dataDxfId="9"/>
    <tableColumn id="18" name="FUNCIONARIO_x000a_TRÁMITE INICIAL" dataDxfId="8"/>
    <tableColumn id="19" name="RADICADO_x000a_DE RESPUESTA" dataDxfId="7"/>
    <tableColumn id="20" name="FECHA RADICADO RESPUESTA" dataDxfId="6"/>
    <tableColumn id="21" name="FUNCIONARIO_x000a_TRÁMITE FINAL" dataDxfId="5"/>
    <tableColumn id="22" name="OFICINA_x000a_TRÁMITE FINAL" dataDxfId="4"/>
    <tableColumn id="23" name="DIAS_x000a_TRÁMITE" dataDxfId="3"/>
    <tableColumn id="24" name="DEPARTAMENTO" dataDxfId="2"/>
    <tableColumn id="25" name="SUBTEMA" dataDxfId="1"/>
    <tableColumn id="26" name="TRASLAD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4"/>
  <sheetViews>
    <sheetView topLeftCell="A37" workbookViewId="0">
      <selection activeCell="A62" sqref="A62"/>
    </sheetView>
  </sheetViews>
  <sheetFormatPr baseColWidth="10" defaultRowHeight="15" x14ac:dyDescent="0.25"/>
  <cols>
    <col min="1" max="1" width="83.75" bestFit="1" customWidth="1"/>
    <col min="2" max="2" width="15.375" bestFit="1" customWidth="1"/>
    <col min="11" max="11" width="18.375" bestFit="1" customWidth="1"/>
  </cols>
  <sheetData>
    <row r="3" spans="1:2" x14ac:dyDescent="0.25">
      <c r="A3" s="12" t="s">
        <v>772</v>
      </c>
      <c r="B3" t="s">
        <v>776</v>
      </c>
    </row>
    <row r="4" spans="1:2" x14ac:dyDescent="0.25">
      <c r="A4" s="13" t="s">
        <v>60</v>
      </c>
      <c r="B4" s="14">
        <v>68</v>
      </c>
    </row>
    <row r="5" spans="1:2" x14ac:dyDescent="0.25">
      <c r="A5" s="13" t="s">
        <v>38</v>
      </c>
      <c r="B5" s="14">
        <v>27</v>
      </c>
    </row>
    <row r="6" spans="1:2" x14ac:dyDescent="0.25">
      <c r="A6" s="13" t="s">
        <v>133</v>
      </c>
      <c r="B6" s="14">
        <v>18</v>
      </c>
    </row>
    <row r="7" spans="1:2" x14ac:dyDescent="0.25">
      <c r="A7" s="13" t="s">
        <v>314</v>
      </c>
      <c r="B7" s="14">
        <v>2</v>
      </c>
    </row>
    <row r="8" spans="1:2" x14ac:dyDescent="0.25">
      <c r="A8" s="13" t="s">
        <v>207</v>
      </c>
      <c r="B8" s="14">
        <v>4</v>
      </c>
    </row>
    <row r="9" spans="1:2" x14ac:dyDescent="0.25">
      <c r="A9" s="13" t="s">
        <v>79</v>
      </c>
      <c r="B9" s="14">
        <v>2</v>
      </c>
    </row>
    <row r="10" spans="1:2" x14ac:dyDescent="0.25">
      <c r="A10" s="13" t="s">
        <v>649</v>
      </c>
      <c r="B10" s="14">
        <v>2</v>
      </c>
    </row>
    <row r="11" spans="1:2" x14ac:dyDescent="0.25">
      <c r="A11" s="13" t="s">
        <v>115</v>
      </c>
      <c r="B11" s="14">
        <v>3</v>
      </c>
    </row>
    <row r="12" spans="1:2" x14ac:dyDescent="0.25">
      <c r="A12" s="13" t="s">
        <v>51</v>
      </c>
      <c r="B12" s="14">
        <v>6</v>
      </c>
    </row>
    <row r="13" spans="1:2" x14ac:dyDescent="0.25">
      <c r="A13" s="13" t="s">
        <v>707</v>
      </c>
      <c r="B13" s="14">
        <v>1</v>
      </c>
    </row>
    <row r="14" spans="1:2" x14ac:dyDescent="0.25">
      <c r="A14" s="13" t="s">
        <v>230</v>
      </c>
      <c r="B14" s="14">
        <v>2</v>
      </c>
    </row>
    <row r="15" spans="1:2" x14ac:dyDescent="0.25">
      <c r="A15" s="13" t="s">
        <v>119</v>
      </c>
      <c r="B15" s="14">
        <v>3</v>
      </c>
    </row>
    <row r="16" spans="1:2" x14ac:dyDescent="0.25">
      <c r="A16" s="13" t="s">
        <v>383</v>
      </c>
      <c r="B16" s="14">
        <v>5</v>
      </c>
    </row>
    <row r="17" spans="1:2" x14ac:dyDescent="0.25">
      <c r="A17" s="13" t="s">
        <v>228</v>
      </c>
      <c r="B17" s="14">
        <v>3</v>
      </c>
    </row>
    <row r="18" spans="1:2" x14ac:dyDescent="0.25">
      <c r="A18" s="13" t="s">
        <v>121</v>
      </c>
      <c r="B18" s="14">
        <v>31</v>
      </c>
    </row>
    <row r="19" spans="1:2" x14ac:dyDescent="0.25">
      <c r="A19" s="13" t="s">
        <v>98</v>
      </c>
      <c r="B19" s="14">
        <v>1</v>
      </c>
    </row>
    <row r="20" spans="1:2" x14ac:dyDescent="0.25">
      <c r="A20" s="13" t="s">
        <v>213</v>
      </c>
      <c r="B20" s="14">
        <v>4</v>
      </c>
    </row>
    <row r="21" spans="1:2" x14ac:dyDescent="0.25">
      <c r="A21" s="13" t="s">
        <v>266</v>
      </c>
      <c r="B21" s="14">
        <v>1</v>
      </c>
    </row>
    <row r="22" spans="1:2" x14ac:dyDescent="0.25">
      <c r="A22" s="13" t="s">
        <v>594</v>
      </c>
      <c r="B22" s="14">
        <v>1</v>
      </c>
    </row>
    <row r="23" spans="1:2" x14ac:dyDescent="0.25">
      <c r="A23" s="13" t="s">
        <v>108</v>
      </c>
      <c r="B23" s="14">
        <v>3</v>
      </c>
    </row>
    <row r="24" spans="1:2" x14ac:dyDescent="0.25">
      <c r="A24" s="13" t="s">
        <v>33</v>
      </c>
      <c r="B24" s="14">
        <v>7</v>
      </c>
    </row>
    <row r="25" spans="1:2" x14ac:dyDescent="0.25">
      <c r="A25" s="13" t="s">
        <v>352</v>
      </c>
      <c r="B25" s="14">
        <v>1</v>
      </c>
    </row>
    <row r="26" spans="1:2" x14ac:dyDescent="0.25">
      <c r="A26" s="13" t="s">
        <v>135</v>
      </c>
      <c r="B26" s="14">
        <v>5</v>
      </c>
    </row>
    <row r="27" spans="1:2" x14ac:dyDescent="0.25">
      <c r="A27" s="13" t="s">
        <v>455</v>
      </c>
      <c r="B27" s="14">
        <v>1</v>
      </c>
    </row>
    <row r="28" spans="1:2" x14ac:dyDescent="0.25">
      <c r="A28" s="13" t="s">
        <v>642</v>
      </c>
      <c r="B28" s="14">
        <v>1</v>
      </c>
    </row>
    <row r="29" spans="1:2" x14ac:dyDescent="0.25">
      <c r="A29" s="13" t="s">
        <v>610</v>
      </c>
      <c r="B29" s="14">
        <v>1</v>
      </c>
    </row>
    <row r="30" spans="1:2" x14ac:dyDescent="0.25">
      <c r="A30" s="13" t="s">
        <v>663</v>
      </c>
      <c r="B30" s="14">
        <v>1</v>
      </c>
    </row>
    <row r="31" spans="1:2" x14ac:dyDescent="0.25">
      <c r="A31" s="13" t="s">
        <v>277</v>
      </c>
      <c r="B31" s="14">
        <v>1</v>
      </c>
    </row>
    <row r="32" spans="1:2" x14ac:dyDescent="0.25">
      <c r="A32" s="13" t="s">
        <v>160</v>
      </c>
      <c r="B32" s="14">
        <v>10</v>
      </c>
    </row>
    <row r="33" spans="1:2" x14ac:dyDescent="0.25">
      <c r="A33" s="13" t="s">
        <v>346</v>
      </c>
      <c r="B33" s="14">
        <v>5</v>
      </c>
    </row>
    <row r="34" spans="1:2" x14ac:dyDescent="0.25">
      <c r="A34" s="13" t="s">
        <v>64</v>
      </c>
      <c r="B34" s="14">
        <v>6</v>
      </c>
    </row>
    <row r="35" spans="1:2" x14ac:dyDescent="0.25">
      <c r="A35" s="13" t="s">
        <v>565</v>
      </c>
      <c r="B35" s="14">
        <v>2</v>
      </c>
    </row>
    <row r="36" spans="1:2" x14ac:dyDescent="0.25">
      <c r="A36" s="13" t="s">
        <v>141</v>
      </c>
      <c r="B36" s="14">
        <v>6</v>
      </c>
    </row>
    <row r="37" spans="1:2" x14ac:dyDescent="0.25">
      <c r="A37" s="13" t="s">
        <v>106</v>
      </c>
      <c r="B37" s="14">
        <v>3</v>
      </c>
    </row>
    <row r="38" spans="1:2" x14ac:dyDescent="0.25">
      <c r="A38" s="13" t="s">
        <v>92</v>
      </c>
      <c r="B38" s="14">
        <v>16</v>
      </c>
    </row>
    <row r="39" spans="1:2" x14ac:dyDescent="0.25">
      <c r="A39" s="13" t="s">
        <v>482</v>
      </c>
      <c r="B39" s="14">
        <v>1</v>
      </c>
    </row>
    <row r="40" spans="1:2" x14ac:dyDescent="0.25">
      <c r="A40" s="13" t="s">
        <v>49</v>
      </c>
      <c r="B40" s="14">
        <v>2</v>
      </c>
    </row>
    <row r="41" spans="1:2" x14ac:dyDescent="0.25">
      <c r="A41" s="13" t="s">
        <v>104</v>
      </c>
      <c r="B41" s="14">
        <v>2</v>
      </c>
    </row>
    <row r="42" spans="1:2" x14ac:dyDescent="0.25">
      <c r="A42" s="13" t="s">
        <v>36</v>
      </c>
      <c r="B42" s="14">
        <v>3</v>
      </c>
    </row>
    <row r="43" spans="1:2" x14ac:dyDescent="0.25">
      <c r="A43" s="13" t="s">
        <v>47</v>
      </c>
      <c r="B43" s="14">
        <v>3</v>
      </c>
    </row>
    <row r="44" spans="1:2" x14ac:dyDescent="0.25">
      <c r="A44" s="13" t="s">
        <v>56</v>
      </c>
      <c r="B44" s="14">
        <v>4</v>
      </c>
    </row>
    <row r="45" spans="1:2" x14ac:dyDescent="0.25">
      <c r="A45" s="13" t="s">
        <v>631</v>
      </c>
      <c r="B45" s="14">
        <v>1</v>
      </c>
    </row>
    <row r="46" spans="1:2" x14ac:dyDescent="0.25">
      <c r="A46" s="13" t="s">
        <v>445</v>
      </c>
      <c r="B46" s="14">
        <v>2</v>
      </c>
    </row>
    <row r="47" spans="1:2" x14ac:dyDescent="0.25">
      <c r="A47" s="13" t="s">
        <v>624</v>
      </c>
      <c r="B47" s="14">
        <v>1</v>
      </c>
    </row>
    <row r="48" spans="1:2" x14ac:dyDescent="0.25">
      <c r="A48" s="13" t="s">
        <v>74</v>
      </c>
      <c r="B48" s="14">
        <v>12</v>
      </c>
    </row>
    <row r="49" spans="1:2" x14ac:dyDescent="0.25">
      <c r="A49" s="13" t="s">
        <v>117</v>
      </c>
      <c r="B49" s="14">
        <v>3</v>
      </c>
    </row>
    <row r="50" spans="1:2" x14ac:dyDescent="0.25">
      <c r="A50" s="13" t="s">
        <v>479</v>
      </c>
      <c r="B50" s="14">
        <v>1</v>
      </c>
    </row>
    <row r="51" spans="1:2" x14ac:dyDescent="0.25">
      <c r="A51" s="13" t="s">
        <v>411</v>
      </c>
      <c r="B51" s="14">
        <v>1</v>
      </c>
    </row>
    <row r="52" spans="1:2" x14ac:dyDescent="0.25">
      <c r="A52" s="13" t="s">
        <v>578</v>
      </c>
      <c r="B52" s="14">
        <v>2</v>
      </c>
    </row>
    <row r="53" spans="1:2" x14ac:dyDescent="0.25">
      <c r="A53" s="13" t="s">
        <v>110</v>
      </c>
      <c r="B53" s="14">
        <v>34</v>
      </c>
    </row>
    <row r="54" spans="1:2" x14ac:dyDescent="0.25">
      <c r="A54" s="13" t="s">
        <v>86</v>
      </c>
      <c r="B54" s="14">
        <v>1</v>
      </c>
    </row>
    <row r="55" spans="1:2" x14ac:dyDescent="0.25">
      <c r="A55" s="13" t="s">
        <v>189</v>
      </c>
      <c r="B55" s="14">
        <v>1</v>
      </c>
    </row>
    <row r="56" spans="1:2" x14ac:dyDescent="0.25">
      <c r="A56" s="13" t="s">
        <v>158</v>
      </c>
      <c r="B56" s="14">
        <v>3</v>
      </c>
    </row>
    <row r="57" spans="1:2" x14ac:dyDescent="0.25">
      <c r="A57" s="13" t="s">
        <v>182</v>
      </c>
      <c r="B57" s="14">
        <v>1</v>
      </c>
    </row>
    <row r="58" spans="1:2" x14ac:dyDescent="0.25">
      <c r="A58" s="13" t="s">
        <v>137</v>
      </c>
      <c r="B58" s="14">
        <v>1</v>
      </c>
    </row>
    <row r="59" spans="1:2" x14ac:dyDescent="0.25">
      <c r="A59" s="13" t="s">
        <v>668</v>
      </c>
      <c r="B59" s="14">
        <v>1</v>
      </c>
    </row>
    <row r="60" spans="1:2" x14ac:dyDescent="0.25">
      <c r="A60" s="13" t="s">
        <v>429</v>
      </c>
      <c r="B60" s="14">
        <v>3</v>
      </c>
    </row>
    <row r="61" spans="1:2" x14ac:dyDescent="0.25">
      <c r="A61" s="13" t="s">
        <v>70</v>
      </c>
      <c r="B61" s="14">
        <v>7</v>
      </c>
    </row>
    <row r="62" spans="1:2" x14ac:dyDescent="0.25">
      <c r="A62" s="13" t="s">
        <v>191</v>
      </c>
      <c r="B62" s="14">
        <v>2</v>
      </c>
    </row>
    <row r="63" spans="1:2" x14ac:dyDescent="0.25">
      <c r="A63" s="13" t="s">
        <v>307</v>
      </c>
      <c r="B63" s="14">
        <v>1</v>
      </c>
    </row>
    <row r="64" spans="1:2" x14ac:dyDescent="0.25">
      <c r="A64" s="13" t="s">
        <v>773</v>
      </c>
      <c r="B64" s="14">
        <v>346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5"/>
  <sheetViews>
    <sheetView workbookViewId="0">
      <selection activeCell="D32" sqref="D32"/>
    </sheetView>
  </sheetViews>
  <sheetFormatPr baseColWidth="10" defaultRowHeight="15" x14ac:dyDescent="0.25"/>
  <cols>
    <col min="1" max="1" width="18.375" bestFit="1" customWidth="1"/>
  </cols>
  <sheetData>
    <row r="2" spans="1:2" x14ac:dyDescent="0.25">
      <c r="A2" s="36" t="s">
        <v>21</v>
      </c>
      <c r="B2" s="36" t="s">
        <v>777</v>
      </c>
    </row>
    <row r="3" spans="1:2" x14ac:dyDescent="0.25">
      <c r="A3" s="11" t="s">
        <v>97</v>
      </c>
      <c r="B3" s="15">
        <v>9</v>
      </c>
    </row>
    <row r="4" spans="1:2" x14ac:dyDescent="0.25">
      <c r="A4" s="11" t="s">
        <v>164</v>
      </c>
      <c r="B4" s="15">
        <v>3</v>
      </c>
    </row>
    <row r="5" spans="1:2" x14ac:dyDescent="0.25">
      <c r="A5" s="11" t="s">
        <v>270</v>
      </c>
      <c r="B5" s="15">
        <v>2</v>
      </c>
    </row>
    <row r="6" spans="1:2" x14ac:dyDescent="0.25">
      <c r="A6" s="11" t="s">
        <v>234</v>
      </c>
      <c r="B6" s="15">
        <v>7</v>
      </c>
    </row>
    <row r="7" spans="1:2" x14ac:dyDescent="0.25">
      <c r="A7" s="11" t="s">
        <v>69</v>
      </c>
      <c r="B7" s="15">
        <v>5</v>
      </c>
    </row>
    <row r="8" spans="1:2" x14ac:dyDescent="0.25">
      <c r="A8" s="11" t="s">
        <v>211</v>
      </c>
      <c r="B8" s="15">
        <v>2</v>
      </c>
    </row>
    <row r="9" spans="1:2" x14ac:dyDescent="0.25">
      <c r="A9" s="11" t="s">
        <v>151</v>
      </c>
      <c r="B9" s="15">
        <v>10</v>
      </c>
    </row>
    <row r="10" spans="1:2" x14ac:dyDescent="0.25">
      <c r="A10" s="11" t="s">
        <v>337</v>
      </c>
      <c r="B10" s="15">
        <v>1</v>
      </c>
    </row>
    <row r="11" spans="1:2" x14ac:dyDescent="0.25">
      <c r="A11" s="11" t="s">
        <v>55</v>
      </c>
      <c r="B11" s="15">
        <v>15</v>
      </c>
    </row>
    <row r="12" spans="1:2" x14ac:dyDescent="0.25">
      <c r="A12" s="11" t="s">
        <v>206</v>
      </c>
      <c r="B12" s="15">
        <v>2</v>
      </c>
    </row>
    <row r="13" spans="1:2" x14ac:dyDescent="0.25">
      <c r="A13" s="11" t="s">
        <v>283</v>
      </c>
      <c r="B13" s="15">
        <v>8</v>
      </c>
    </row>
    <row r="14" spans="1:2" x14ac:dyDescent="0.25">
      <c r="A14" s="11" t="s">
        <v>32</v>
      </c>
      <c r="B14" s="15">
        <v>4</v>
      </c>
    </row>
    <row r="15" spans="1:2" x14ac:dyDescent="0.25">
      <c r="A15" s="11" t="s">
        <v>35</v>
      </c>
      <c r="B15" s="15">
        <v>194</v>
      </c>
    </row>
    <row r="16" spans="1:2" x14ac:dyDescent="0.25">
      <c r="A16" s="11" t="s">
        <v>285</v>
      </c>
      <c r="B16" s="15">
        <v>2</v>
      </c>
    </row>
    <row r="17" spans="1:2" x14ac:dyDescent="0.25">
      <c r="A17" s="11" t="s">
        <v>276</v>
      </c>
      <c r="B17" s="15">
        <v>2</v>
      </c>
    </row>
    <row r="18" spans="1:2" x14ac:dyDescent="0.25">
      <c r="A18" s="11" t="s">
        <v>95</v>
      </c>
      <c r="B18" s="15">
        <v>8</v>
      </c>
    </row>
    <row r="19" spans="1:2" x14ac:dyDescent="0.25">
      <c r="A19" s="11" t="s">
        <v>467</v>
      </c>
      <c r="B19" s="15">
        <v>1</v>
      </c>
    </row>
    <row r="20" spans="1:2" x14ac:dyDescent="0.25">
      <c r="A20" s="11" t="s">
        <v>63</v>
      </c>
      <c r="B20" s="15">
        <v>57</v>
      </c>
    </row>
    <row r="21" spans="1:2" x14ac:dyDescent="0.25">
      <c r="A21" s="11" t="s">
        <v>127</v>
      </c>
      <c r="B21" s="15">
        <v>2</v>
      </c>
    </row>
    <row r="22" spans="1:2" x14ac:dyDescent="0.25">
      <c r="A22" s="11" t="s">
        <v>202</v>
      </c>
      <c r="B22" s="15">
        <v>4</v>
      </c>
    </row>
    <row r="23" spans="1:2" x14ac:dyDescent="0.25">
      <c r="A23" s="11" t="s">
        <v>91</v>
      </c>
      <c r="B23" s="15">
        <v>7</v>
      </c>
    </row>
    <row r="24" spans="1:2" x14ac:dyDescent="0.25">
      <c r="A24" s="11" t="s">
        <v>655</v>
      </c>
      <c r="B24" s="15">
        <v>1</v>
      </c>
    </row>
    <row r="25" spans="1:2" x14ac:dyDescent="0.25">
      <c r="A25" s="34" t="s">
        <v>773</v>
      </c>
      <c r="B25" s="35">
        <v>346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F17" sqref="F17"/>
    </sheetView>
  </sheetViews>
  <sheetFormatPr baseColWidth="10" defaultRowHeight="15" x14ac:dyDescent="0.25"/>
  <sheetData>
    <row r="1" spans="1:2" x14ac:dyDescent="0.25">
      <c r="A1" s="36" t="s">
        <v>23</v>
      </c>
      <c r="B1" s="36" t="s">
        <v>774</v>
      </c>
    </row>
    <row r="2" spans="1:2" x14ac:dyDescent="0.25">
      <c r="A2" s="11" t="s">
        <v>42</v>
      </c>
      <c r="B2" s="15">
        <v>277</v>
      </c>
    </row>
    <row r="3" spans="1:2" x14ac:dyDescent="0.25">
      <c r="A3" s="11" t="s">
        <v>30</v>
      </c>
      <c r="B3" s="15">
        <v>69</v>
      </c>
    </row>
    <row r="4" spans="1:2" x14ac:dyDescent="0.25">
      <c r="A4" s="34" t="s">
        <v>773</v>
      </c>
      <c r="B4" s="35">
        <v>346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3"/>
  <sheetViews>
    <sheetView topLeftCell="A35" workbookViewId="0">
      <selection activeCell="E59" sqref="E59"/>
    </sheetView>
  </sheetViews>
  <sheetFormatPr baseColWidth="10" defaultRowHeight="15" x14ac:dyDescent="0.25"/>
  <cols>
    <col min="1" max="1" width="83.75" bestFit="1" customWidth="1"/>
  </cols>
  <sheetData>
    <row r="2" spans="1:2" x14ac:dyDescent="0.25">
      <c r="A2" s="36" t="s">
        <v>22</v>
      </c>
      <c r="B2" s="36" t="s">
        <v>774</v>
      </c>
    </row>
    <row r="3" spans="1:2" x14ac:dyDescent="0.25">
      <c r="A3" s="11" t="s">
        <v>60</v>
      </c>
      <c r="B3" s="15">
        <v>68</v>
      </c>
    </row>
    <row r="4" spans="1:2" x14ac:dyDescent="0.25">
      <c r="A4" s="11" t="s">
        <v>38</v>
      </c>
      <c r="B4" s="15">
        <v>27</v>
      </c>
    </row>
    <row r="5" spans="1:2" x14ac:dyDescent="0.25">
      <c r="A5" s="11" t="s">
        <v>133</v>
      </c>
      <c r="B5" s="15">
        <v>18</v>
      </c>
    </row>
    <row r="6" spans="1:2" x14ac:dyDescent="0.25">
      <c r="A6" s="11" t="s">
        <v>314</v>
      </c>
      <c r="B6" s="15">
        <v>2</v>
      </c>
    </row>
    <row r="7" spans="1:2" x14ac:dyDescent="0.25">
      <c r="A7" s="11" t="s">
        <v>207</v>
      </c>
      <c r="B7" s="15">
        <v>4</v>
      </c>
    </row>
    <row r="8" spans="1:2" x14ac:dyDescent="0.25">
      <c r="A8" s="11" t="s">
        <v>79</v>
      </c>
      <c r="B8" s="15">
        <v>2</v>
      </c>
    </row>
    <row r="9" spans="1:2" x14ac:dyDescent="0.25">
      <c r="A9" s="11" t="s">
        <v>649</v>
      </c>
      <c r="B9" s="15">
        <v>2</v>
      </c>
    </row>
    <row r="10" spans="1:2" x14ac:dyDescent="0.25">
      <c r="A10" s="11" t="s">
        <v>115</v>
      </c>
      <c r="B10" s="15">
        <v>3</v>
      </c>
    </row>
    <row r="11" spans="1:2" x14ac:dyDescent="0.25">
      <c r="A11" s="11" t="s">
        <v>51</v>
      </c>
      <c r="B11" s="15">
        <v>6</v>
      </c>
    </row>
    <row r="12" spans="1:2" x14ac:dyDescent="0.25">
      <c r="A12" s="11" t="s">
        <v>707</v>
      </c>
      <c r="B12" s="15">
        <v>1</v>
      </c>
    </row>
    <row r="13" spans="1:2" x14ac:dyDescent="0.25">
      <c r="A13" s="11" t="s">
        <v>230</v>
      </c>
      <c r="B13" s="15">
        <v>2</v>
      </c>
    </row>
    <row r="14" spans="1:2" x14ac:dyDescent="0.25">
      <c r="A14" s="11" t="s">
        <v>119</v>
      </c>
      <c r="B14" s="15">
        <v>3</v>
      </c>
    </row>
    <row r="15" spans="1:2" x14ac:dyDescent="0.25">
      <c r="A15" s="11" t="s">
        <v>383</v>
      </c>
      <c r="B15" s="15">
        <v>5</v>
      </c>
    </row>
    <row r="16" spans="1:2" x14ac:dyDescent="0.25">
      <c r="A16" s="11" t="s">
        <v>228</v>
      </c>
      <c r="B16" s="15">
        <v>3</v>
      </c>
    </row>
    <row r="17" spans="1:2" x14ac:dyDescent="0.25">
      <c r="A17" s="11" t="s">
        <v>121</v>
      </c>
      <c r="B17" s="15">
        <v>31</v>
      </c>
    </row>
    <row r="18" spans="1:2" x14ac:dyDescent="0.25">
      <c r="A18" s="11" t="s">
        <v>98</v>
      </c>
      <c r="B18" s="15">
        <v>1</v>
      </c>
    </row>
    <row r="19" spans="1:2" x14ac:dyDescent="0.25">
      <c r="A19" s="11" t="s">
        <v>213</v>
      </c>
      <c r="B19" s="15">
        <v>4</v>
      </c>
    </row>
    <row r="20" spans="1:2" x14ac:dyDescent="0.25">
      <c r="A20" s="11" t="s">
        <v>266</v>
      </c>
      <c r="B20" s="15">
        <v>1</v>
      </c>
    </row>
    <row r="21" spans="1:2" x14ac:dyDescent="0.25">
      <c r="A21" s="11" t="s">
        <v>594</v>
      </c>
      <c r="B21" s="15">
        <v>1</v>
      </c>
    </row>
    <row r="22" spans="1:2" x14ac:dyDescent="0.25">
      <c r="A22" s="11" t="s">
        <v>108</v>
      </c>
      <c r="B22" s="15">
        <v>3</v>
      </c>
    </row>
    <row r="23" spans="1:2" x14ac:dyDescent="0.25">
      <c r="A23" s="11" t="s">
        <v>33</v>
      </c>
      <c r="B23" s="15">
        <v>7</v>
      </c>
    </row>
    <row r="24" spans="1:2" x14ac:dyDescent="0.25">
      <c r="A24" s="11" t="s">
        <v>352</v>
      </c>
      <c r="B24" s="15">
        <v>1</v>
      </c>
    </row>
    <row r="25" spans="1:2" x14ac:dyDescent="0.25">
      <c r="A25" s="11" t="s">
        <v>135</v>
      </c>
      <c r="B25" s="15">
        <v>5</v>
      </c>
    </row>
    <row r="26" spans="1:2" x14ac:dyDescent="0.25">
      <c r="A26" s="11" t="s">
        <v>455</v>
      </c>
      <c r="B26" s="15">
        <v>1</v>
      </c>
    </row>
    <row r="27" spans="1:2" x14ac:dyDescent="0.25">
      <c r="A27" s="11" t="s">
        <v>642</v>
      </c>
      <c r="B27" s="15">
        <v>1</v>
      </c>
    </row>
    <row r="28" spans="1:2" x14ac:dyDescent="0.25">
      <c r="A28" s="11" t="s">
        <v>610</v>
      </c>
      <c r="B28" s="15">
        <v>1</v>
      </c>
    </row>
    <row r="29" spans="1:2" x14ac:dyDescent="0.25">
      <c r="A29" s="11" t="s">
        <v>663</v>
      </c>
      <c r="B29" s="15">
        <v>1</v>
      </c>
    </row>
    <row r="30" spans="1:2" x14ac:dyDescent="0.25">
      <c r="A30" s="11" t="s">
        <v>277</v>
      </c>
      <c r="B30" s="15">
        <v>1</v>
      </c>
    </row>
    <row r="31" spans="1:2" x14ac:dyDescent="0.25">
      <c r="A31" s="11" t="s">
        <v>160</v>
      </c>
      <c r="B31" s="15">
        <v>10</v>
      </c>
    </row>
    <row r="32" spans="1:2" x14ac:dyDescent="0.25">
      <c r="A32" s="11" t="s">
        <v>346</v>
      </c>
      <c r="B32" s="15">
        <v>5</v>
      </c>
    </row>
    <row r="33" spans="1:2" x14ac:dyDescent="0.25">
      <c r="A33" s="11" t="s">
        <v>64</v>
      </c>
      <c r="B33" s="15">
        <v>6</v>
      </c>
    </row>
    <row r="34" spans="1:2" x14ac:dyDescent="0.25">
      <c r="A34" s="11" t="s">
        <v>565</v>
      </c>
      <c r="B34" s="15">
        <v>2</v>
      </c>
    </row>
    <row r="35" spans="1:2" x14ac:dyDescent="0.25">
      <c r="A35" s="11" t="s">
        <v>141</v>
      </c>
      <c r="B35" s="15">
        <v>6</v>
      </c>
    </row>
    <row r="36" spans="1:2" x14ac:dyDescent="0.25">
      <c r="A36" s="11" t="s">
        <v>106</v>
      </c>
      <c r="B36" s="15">
        <v>3</v>
      </c>
    </row>
    <row r="37" spans="1:2" x14ac:dyDescent="0.25">
      <c r="A37" s="11" t="s">
        <v>92</v>
      </c>
      <c r="B37" s="15">
        <v>16</v>
      </c>
    </row>
    <row r="38" spans="1:2" x14ac:dyDescent="0.25">
      <c r="A38" s="11" t="s">
        <v>482</v>
      </c>
      <c r="B38" s="15">
        <v>1</v>
      </c>
    </row>
    <row r="39" spans="1:2" x14ac:dyDescent="0.25">
      <c r="A39" s="11" t="s">
        <v>49</v>
      </c>
      <c r="B39" s="15">
        <v>2</v>
      </c>
    </row>
    <row r="40" spans="1:2" x14ac:dyDescent="0.25">
      <c r="A40" s="11" t="s">
        <v>104</v>
      </c>
      <c r="B40" s="15">
        <v>2</v>
      </c>
    </row>
    <row r="41" spans="1:2" x14ac:dyDescent="0.25">
      <c r="A41" s="11" t="s">
        <v>36</v>
      </c>
      <c r="B41" s="15">
        <v>3</v>
      </c>
    </row>
    <row r="42" spans="1:2" x14ac:dyDescent="0.25">
      <c r="A42" s="11" t="s">
        <v>47</v>
      </c>
      <c r="B42" s="15">
        <v>3</v>
      </c>
    </row>
    <row r="43" spans="1:2" x14ac:dyDescent="0.25">
      <c r="A43" s="11" t="s">
        <v>56</v>
      </c>
      <c r="B43" s="15">
        <v>4</v>
      </c>
    </row>
    <row r="44" spans="1:2" x14ac:dyDescent="0.25">
      <c r="A44" s="11" t="s">
        <v>631</v>
      </c>
      <c r="B44" s="15">
        <v>1</v>
      </c>
    </row>
    <row r="45" spans="1:2" x14ac:dyDescent="0.25">
      <c r="A45" s="11" t="s">
        <v>445</v>
      </c>
      <c r="B45" s="15">
        <v>2</v>
      </c>
    </row>
    <row r="46" spans="1:2" x14ac:dyDescent="0.25">
      <c r="A46" s="11" t="s">
        <v>624</v>
      </c>
      <c r="B46" s="15">
        <v>1</v>
      </c>
    </row>
    <row r="47" spans="1:2" x14ac:dyDescent="0.25">
      <c r="A47" s="11" t="s">
        <v>74</v>
      </c>
      <c r="B47" s="15">
        <v>12</v>
      </c>
    </row>
    <row r="48" spans="1:2" x14ac:dyDescent="0.25">
      <c r="A48" s="11" t="s">
        <v>117</v>
      </c>
      <c r="B48" s="15">
        <v>3</v>
      </c>
    </row>
    <row r="49" spans="1:2" x14ac:dyDescent="0.25">
      <c r="A49" s="11" t="s">
        <v>479</v>
      </c>
      <c r="B49" s="15">
        <v>1</v>
      </c>
    </row>
    <row r="50" spans="1:2" x14ac:dyDescent="0.25">
      <c r="A50" s="11" t="s">
        <v>411</v>
      </c>
      <c r="B50" s="15">
        <v>1</v>
      </c>
    </row>
    <row r="51" spans="1:2" x14ac:dyDescent="0.25">
      <c r="A51" s="11" t="s">
        <v>578</v>
      </c>
      <c r="B51" s="15">
        <v>2</v>
      </c>
    </row>
    <row r="52" spans="1:2" x14ac:dyDescent="0.25">
      <c r="A52" s="11" t="s">
        <v>110</v>
      </c>
      <c r="B52" s="15">
        <v>34</v>
      </c>
    </row>
    <row r="53" spans="1:2" x14ac:dyDescent="0.25">
      <c r="A53" s="11" t="s">
        <v>86</v>
      </c>
      <c r="B53" s="15">
        <v>1</v>
      </c>
    </row>
    <row r="54" spans="1:2" x14ac:dyDescent="0.25">
      <c r="A54" s="11" t="s">
        <v>189</v>
      </c>
      <c r="B54" s="15">
        <v>1</v>
      </c>
    </row>
    <row r="55" spans="1:2" x14ac:dyDescent="0.25">
      <c r="A55" s="11" t="s">
        <v>158</v>
      </c>
      <c r="B55" s="15">
        <v>3</v>
      </c>
    </row>
    <row r="56" spans="1:2" x14ac:dyDescent="0.25">
      <c r="A56" s="11" t="s">
        <v>182</v>
      </c>
      <c r="B56" s="15">
        <v>1</v>
      </c>
    </row>
    <row r="57" spans="1:2" x14ac:dyDescent="0.25">
      <c r="A57" s="11" t="s">
        <v>137</v>
      </c>
      <c r="B57" s="15">
        <v>1</v>
      </c>
    </row>
    <row r="58" spans="1:2" x14ac:dyDescent="0.25">
      <c r="A58" s="11" t="s">
        <v>668</v>
      </c>
      <c r="B58" s="15">
        <v>1</v>
      </c>
    </row>
    <row r="59" spans="1:2" x14ac:dyDescent="0.25">
      <c r="A59" s="11" t="s">
        <v>429</v>
      </c>
      <c r="B59" s="15">
        <v>3</v>
      </c>
    </row>
    <row r="60" spans="1:2" x14ac:dyDescent="0.25">
      <c r="A60" s="11" t="s">
        <v>70</v>
      </c>
      <c r="B60" s="15">
        <v>7</v>
      </c>
    </row>
    <row r="61" spans="1:2" x14ac:dyDescent="0.25">
      <c r="A61" s="11" t="s">
        <v>191</v>
      </c>
      <c r="B61" s="15">
        <v>2</v>
      </c>
    </row>
    <row r="62" spans="1:2" x14ac:dyDescent="0.25">
      <c r="A62" s="11" t="s">
        <v>307</v>
      </c>
      <c r="B62" s="15">
        <v>1</v>
      </c>
    </row>
    <row r="63" spans="1:2" x14ac:dyDescent="0.25">
      <c r="A63" s="34" t="s">
        <v>773</v>
      </c>
      <c r="B63" s="35">
        <v>346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8"/>
  <sheetViews>
    <sheetView tabSelected="1" workbookViewId="0">
      <selection activeCell="A2" sqref="A2"/>
    </sheetView>
  </sheetViews>
  <sheetFormatPr baseColWidth="10" defaultRowHeight="15" x14ac:dyDescent="0.25"/>
  <cols>
    <col min="1" max="1" width="8.125" customWidth="1"/>
    <col min="2" max="2" width="7.75" customWidth="1"/>
    <col min="3" max="3" width="5.875" customWidth="1"/>
    <col min="6" max="6" width="9.75" style="6" customWidth="1"/>
    <col min="7" max="7" width="14.375" customWidth="1"/>
    <col min="8" max="8" width="12" customWidth="1"/>
    <col min="9" max="9" width="11.875" customWidth="1"/>
    <col min="10" max="10" width="11" customWidth="1"/>
    <col min="13" max="13" width="11.375" style="6"/>
    <col min="14" max="14" width="11.25" customWidth="1"/>
    <col min="18" max="18" width="13.75" style="6" customWidth="1"/>
    <col min="22" max="22" width="14.625" customWidth="1"/>
  </cols>
  <sheetData>
    <row r="1" spans="1:24" ht="36.75" customHeight="1" x14ac:dyDescent="0.25">
      <c r="A1" s="42" t="s">
        <v>475</v>
      </c>
      <c r="B1" s="42"/>
      <c r="C1" s="42"/>
      <c r="D1" s="42"/>
      <c r="E1" s="42"/>
      <c r="F1" s="42"/>
      <c r="G1" s="42"/>
      <c r="H1" s="42"/>
      <c r="I1" s="42"/>
      <c r="J1" s="42"/>
      <c r="K1" s="42"/>
      <c r="L1" s="42"/>
      <c r="M1" s="42"/>
      <c r="N1" s="42"/>
      <c r="O1" s="42"/>
      <c r="P1" s="42"/>
      <c r="Q1" s="42"/>
      <c r="R1" s="42"/>
      <c r="S1" s="42"/>
      <c r="T1" s="42"/>
      <c r="U1" s="42"/>
      <c r="V1" s="42"/>
      <c r="W1" s="42"/>
      <c r="X1" s="42"/>
    </row>
    <row r="2" spans="1:24" ht="54" customHeight="1" x14ac:dyDescent="0.25">
      <c r="A2" s="23" t="s">
        <v>0</v>
      </c>
      <c r="B2" s="24" t="s">
        <v>1</v>
      </c>
      <c r="C2" s="25" t="s">
        <v>2</v>
      </c>
      <c r="D2" s="25" t="s">
        <v>3</v>
      </c>
      <c r="E2" s="25" t="s">
        <v>4</v>
      </c>
      <c r="F2" s="26" t="s">
        <v>5</v>
      </c>
      <c r="G2" s="25" t="s">
        <v>6</v>
      </c>
      <c r="H2" s="24" t="s">
        <v>7</v>
      </c>
      <c r="I2" s="25" t="s">
        <v>8</v>
      </c>
      <c r="J2" s="25" t="s">
        <v>9</v>
      </c>
      <c r="K2" s="25" t="s">
        <v>10</v>
      </c>
      <c r="L2" s="25" t="s">
        <v>11</v>
      </c>
      <c r="M2" s="27" t="s">
        <v>12</v>
      </c>
      <c r="N2" s="25" t="s">
        <v>13</v>
      </c>
      <c r="O2" s="25" t="s">
        <v>14</v>
      </c>
      <c r="P2" s="25" t="s">
        <v>15</v>
      </c>
      <c r="Q2" s="24" t="s">
        <v>16</v>
      </c>
      <c r="R2" s="26" t="s">
        <v>17</v>
      </c>
      <c r="S2" s="24" t="s">
        <v>18</v>
      </c>
      <c r="T2" s="25" t="s">
        <v>19</v>
      </c>
      <c r="U2" s="25" t="s">
        <v>20</v>
      </c>
      <c r="V2" s="25" t="s">
        <v>21</v>
      </c>
      <c r="W2" s="25" t="s">
        <v>22</v>
      </c>
      <c r="X2" s="28" t="s">
        <v>23</v>
      </c>
    </row>
    <row r="3" spans="1:24" ht="120.75" customHeight="1" x14ac:dyDescent="0.25">
      <c r="A3" s="16">
        <v>74161</v>
      </c>
      <c r="B3" s="2" t="s">
        <v>24</v>
      </c>
      <c r="C3" s="3">
        <v>7</v>
      </c>
      <c r="D3" s="1" t="s">
        <v>25</v>
      </c>
      <c r="E3" s="1" t="s">
        <v>26</v>
      </c>
      <c r="F3" s="5">
        <v>42552.364862071758</v>
      </c>
      <c r="G3" s="1" t="s">
        <v>27</v>
      </c>
      <c r="H3" s="2" t="s">
        <v>28</v>
      </c>
      <c r="I3" s="1" t="s">
        <v>29</v>
      </c>
      <c r="J3" s="4" t="s">
        <v>33</v>
      </c>
      <c r="K3" s="1" t="s">
        <v>30</v>
      </c>
      <c r="L3" s="1" t="str">
        <f>Tabla2[[#This Row],[SUBTEMA]]</f>
        <v>Estado actual de Pozos</v>
      </c>
      <c r="M3" s="7">
        <v>42569.364862071758</v>
      </c>
      <c r="N3" s="1">
        <v>10</v>
      </c>
      <c r="O3" s="4" t="s">
        <v>28</v>
      </c>
      <c r="P3" s="4" t="s">
        <v>31</v>
      </c>
      <c r="Q3" s="2" t="s">
        <v>767</v>
      </c>
      <c r="R3" s="5">
        <v>42552.495972222219</v>
      </c>
      <c r="S3" s="2" t="s">
        <v>31</v>
      </c>
      <c r="T3" s="4" t="s">
        <v>28</v>
      </c>
      <c r="U3" s="3">
        <v>0</v>
      </c>
      <c r="V3" s="4" t="s">
        <v>32</v>
      </c>
      <c r="W3" s="4" t="s">
        <v>33</v>
      </c>
      <c r="X3" s="22" t="s">
        <v>30</v>
      </c>
    </row>
    <row r="4" spans="1:24" ht="120.75" customHeight="1" x14ac:dyDescent="0.25">
      <c r="A4" s="16">
        <v>74162</v>
      </c>
      <c r="B4" s="2" t="s">
        <v>24</v>
      </c>
      <c r="C4" s="3">
        <v>7</v>
      </c>
      <c r="D4" s="1" t="s">
        <v>25</v>
      </c>
      <c r="E4" s="1" t="s">
        <v>34</v>
      </c>
      <c r="F4" s="5">
        <v>42552.365803969908</v>
      </c>
      <c r="G4" s="1" t="s">
        <v>27</v>
      </c>
      <c r="H4" s="2" t="s">
        <v>28</v>
      </c>
      <c r="I4" s="1" t="s">
        <v>29</v>
      </c>
      <c r="J4" s="4" t="s">
        <v>36</v>
      </c>
      <c r="K4" s="1" t="s">
        <v>30</v>
      </c>
      <c r="L4" s="1" t="str">
        <f>Tabla2[[#This Row],[SUBTEMA]]</f>
        <v>Información proyectos de perforación y profundidad</v>
      </c>
      <c r="M4" s="7">
        <v>42569.365803969908</v>
      </c>
      <c r="N4" s="1">
        <v>10</v>
      </c>
      <c r="O4" s="4" t="s">
        <v>28</v>
      </c>
      <c r="P4" s="4" t="s">
        <v>31</v>
      </c>
      <c r="Q4" s="2" t="s">
        <v>768</v>
      </c>
      <c r="R4" s="5">
        <v>42559.366218981479</v>
      </c>
      <c r="S4" s="2" t="s">
        <v>31</v>
      </c>
      <c r="T4" s="4" t="s">
        <v>28</v>
      </c>
      <c r="U4" s="3">
        <v>7</v>
      </c>
      <c r="V4" s="4" t="s">
        <v>35</v>
      </c>
      <c r="W4" s="4" t="s">
        <v>36</v>
      </c>
      <c r="X4" s="22" t="s">
        <v>30</v>
      </c>
    </row>
    <row r="5" spans="1:24" ht="120.75" customHeight="1" x14ac:dyDescent="0.25">
      <c r="A5" s="16">
        <v>74163</v>
      </c>
      <c r="B5" s="2" t="s">
        <v>24</v>
      </c>
      <c r="C5" s="3">
        <v>7</v>
      </c>
      <c r="D5" s="1" t="s">
        <v>25</v>
      </c>
      <c r="E5" s="1" t="s">
        <v>37</v>
      </c>
      <c r="F5" s="5">
        <v>42552.366875231477</v>
      </c>
      <c r="G5" s="1" t="s">
        <v>27</v>
      </c>
      <c r="H5" s="2" t="s">
        <v>28</v>
      </c>
      <c r="I5" s="1" t="s">
        <v>29</v>
      </c>
      <c r="J5" s="4" t="s">
        <v>38</v>
      </c>
      <c r="K5" s="1" t="s">
        <v>30</v>
      </c>
      <c r="L5" s="1" t="str">
        <f>Tabla2[[#This Row],[SUBTEMA]]</f>
        <v>Actividad Hidrocarburífera en regiones del país</v>
      </c>
      <c r="M5" s="7">
        <v>42569.366875231477</v>
      </c>
      <c r="N5" s="1">
        <v>10</v>
      </c>
      <c r="O5" s="4" t="s">
        <v>28</v>
      </c>
      <c r="P5" s="4" t="s">
        <v>31</v>
      </c>
      <c r="Q5" s="2" t="s">
        <v>769</v>
      </c>
      <c r="R5" s="5">
        <v>42556.486261574071</v>
      </c>
      <c r="S5" s="2" t="s">
        <v>31</v>
      </c>
      <c r="T5" s="4" t="s">
        <v>28</v>
      </c>
      <c r="U5" s="3">
        <v>4</v>
      </c>
      <c r="V5" s="4" t="s">
        <v>35</v>
      </c>
      <c r="W5" s="4" t="s">
        <v>38</v>
      </c>
      <c r="X5" s="22" t="s">
        <v>30</v>
      </c>
    </row>
    <row r="6" spans="1:24" ht="120.75" customHeight="1" x14ac:dyDescent="0.25">
      <c r="A6" s="16">
        <v>74177</v>
      </c>
      <c r="B6" s="2" t="s">
        <v>24</v>
      </c>
      <c r="C6" s="3">
        <v>7</v>
      </c>
      <c r="D6" s="1"/>
      <c r="E6" s="1" t="s">
        <v>39</v>
      </c>
      <c r="F6" s="5">
        <v>42552.390536724539</v>
      </c>
      <c r="G6" s="1" t="s">
        <v>27</v>
      </c>
      <c r="H6" s="2" t="s">
        <v>28</v>
      </c>
      <c r="I6" s="1" t="s">
        <v>40</v>
      </c>
      <c r="J6" s="4" t="s">
        <v>41</v>
      </c>
      <c r="K6" s="1" t="s">
        <v>30</v>
      </c>
      <c r="L6" s="1" t="str">
        <f>Tabla2[[#This Row],[SUBTEMA]]</f>
        <v>Actividad Hidrocarburífera en regiones del país</v>
      </c>
      <c r="M6" s="7">
        <v>42566.390536724539</v>
      </c>
      <c r="N6" s="1">
        <v>9</v>
      </c>
      <c r="O6" s="4" t="s">
        <v>28</v>
      </c>
      <c r="P6" s="4" t="s">
        <v>31</v>
      </c>
      <c r="Q6" s="2" t="s">
        <v>770</v>
      </c>
      <c r="R6" s="5">
        <v>42572.460833333331</v>
      </c>
      <c r="S6" s="2" t="s">
        <v>31</v>
      </c>
      <c r="T6" s="4" t="s">
        <v>28</v>
      </c>
      <c r="U6" s="3">
        <v>20</v>
      </c>
      <c r="V6" s="4" t="s">
        <v>35</v>
      </c>
      <c r="W6" s="4" t="s">
        <v>38</v>
      </c>
      <c r="X6" s="22" t="s">
        <v>42</v>
      </c>
    </row>
    <row r="7" spans="1:24" ht="120.75" customHeight="1" x14ac:dyDescent="0.25">
      <c r="A7" s="19">
        <v>74492</v>
      </c>
      <c r="B7" s="2" t="s">
        <v>24</v>
      </c>
      <c r="C7" s="3">
        <v>7</v>
      </c>
      <c r="D7" s="1" t="s">
        <v>43</v>
      </c>
      <c r="E7" s="1" t="s">
        <v>44</v>
      </c>
      <c r="F7" s="5">
        <v>42556.388662384255</v>
      </c>
      <c r="G7" s="1" t="s">
        <v>27</v>
      </c>
      <c r="H7" s="2" t="s">
        <v>28</v>
      </c>
      <c r="I7" s="1" t="s">
        <v>40</v>
      </c>
      <c r="J7" s="4" t="s">
        <v>49</v>
      </c>
      <c r="K7" s="1" t="s">
        <v>30</v>
      </c>
      <c r="L7" s="1" t="str">
        <f>Tabla2[[#This Row],[SUBTEMA]]</f>
        <v>Información y aclaración procesos contractuales, términos de referencia, plazos, pólizas</v>
      </c>
      <c r="M7" s="7">
        <v>42570.388662384255</v>
      </c>
      <c r="N7" s="1">
        <v>10</v>
      </c>
      <c r="O7" s="4" t="s">
        <v>28</v>
      </c>
      <c r="P7" s="4" t="s">
        <v>31</v>
      </c>
      <c r="Q7" s="2" t="s">
        <v>918</v>
      </c>
      <c r="R7" s="5">
        <v>42664.203275462962</v>
      </c>
      <c r="S7" s="2" t="s">
        <v>45</v>
      </c>
      <c r="T7" s="4" t="s">
        <v>46</v>
      </c>
      <c r="U7" s="3">
        <v>76</v>
      </c>
      <c r="V7" s="4" t="s">
        <v>35</v>
      </c>
      <c r="W7" s="4" t="s">
        <v>47</v>
      </c>
      <c r="X7" s="22" t="s">
        <v>42</v>
      </c>
    </row>
    <row r="8" spans="1:24" ht="120.75" customHeight="1" x14ac:dyDescent="0.25">
      <c r="A8" s="16">
        <v>74495</v>
      </c>
      <c r="B8" s="2" t="s">
        <v>24</v>
      </c>
      <c r="C8" s="3">
        <v>7</v>
      </c>
      <c r="D8" s="1" t="s">
        <v>43</v>
      </c>
      <c r="E8" s="1" t="s">
        <v>48</v>
      </c>
      <c r="F8" s="5">
        <v>42556.391290856482</v>
      </c>
      <c r="G8" s="1" t="s">
        <v>27</v>
      </c>
      <c r="H8" s="2" t="s">
        <v>28</v>
      </c>
      <c r="I8" s="1" t="s">
        <v>40</v>
      </c>
      <c r="J8" s="4" t="s">
        <v>51</v>
      </c>
      <c r="K8" s="1" t="s">
        <v>30</v>
      </c>
      <c r="L8" s="1" t="str">
        <f>Tabla2[[#This Row],[SUBTEMA]]</f>
        <v>Información Geológica de perforaciones</v>
      </c>
      <c r="M8" s="7">
        <v>42570.391290856482</v>
      </c>
      <c r="N8" s="1">
        <v>10</v>
      </c>
      <c r="O8" s="4" t="s">
        <v>28</v>
      </c>
      <c r="P8" s="4" t="s">
        <v>31</v>
      </c>
      <c r="Q8" s="2" t="s">
        <v>771</v>
      </c>
      <c r="R8" s="5">
        <v>42577.667067245369</v>
      </c>
      <c r="S8" s="2" t="s">
        <v>31</v>
      </c>
      <c r="T8" s="4" t="s">
        <v>28</v>
      </c>
      <c r="U8" s="3">
        <v>14</v>
      </c>
      <c r="V8" s="4" t="s">
        <v>35</v>
      </c>
      <c r="W8" s="4" t="s">
        <v>49</v>
      </c>
      <c r="X8" s="22" t="s">
        <v>42</v>
      </c>
    </row>
    <row r="9" spans="1:24" ht="120.75" customHeight="1" x14ac:dyDescent="0.25">
      <c r="A9" s="16">
        <v>74496</v>
      </c>
      <c r="B9" s="2" t="s">
        <v>24</v>
      </c>
      <c r="C9" s="3">
        <v>7</v>
      </c>
      <c r="D9" s="1" t="s">
        <v>43</v>
      </c>
      <c r="E9" s="1" t="s">
        <v>50</v>
      </c>
      <c r="F9" s="5">
        <v>42556.392672685186</v>
      </c>
      <c r="G9" s="1" t="s">
        <v>27</v>
      </c>
      <c r="H9" s="2" t="s">
        <v>28</v>
      </c>
      <c r="I9" s="1" t="s">
        <v>40</v>
      </c>
      <c r="J9" s="4" t="s">
        <v>51</v>
      </c>
      <c r="K9" s="1" t="s">
        <v>30</v>
      </c>
      <c r="L9" s="1" t="str">
        <f>Tabla2[[#This Row],[SUBTEMA]]</f>
        <v>Cifras oficiales de producción en el país (producción, precio, demanda, Columnas Estratigráficas</v>
      </c>
      <c r="M9" s="7">
        <v>42570.392672685186</v>
      </c>
      <c r="N9" s="1">
        <v>10</v>
      </c>
      <c r="O9" s="4" t="s">
        <v>28</v>
      </c>
      <c r="P9" s="4" t="s">
        <v>31</v>
      </c>
      <c r="Q9" s="2" t="s">
        <v>792</v>
      </c>
      <c r="R9" s="5">
        <v>42558.606872916665</v>
      </c>
      <c r="S9" s="2" t="s">
        <v>31</v>
      </c>
      <c r="T9" s="4" t="s">
        <v>28</v>
      </c>
      <c r="U9" s="3">
        <v>2</v>
      </c>
      <c r="V9" s="4" t="s">
        <v>35</v>
      </c>
      <c r="W9" s="4" t="s">
        <v>51</v>
      </c>
      <c r="X9" s="22" t="s">
        <v>42</v>
      </c>
    </row>
    <row r="10" spans="1:24" ht="120.75" customHeight="1" x14ac:dyDescent="0.25">
      <c r="A10" s="16">
        <v>74497</v>
      </c>
      <c r="B10" s="2" t="s">
        <v>24</v>
      </c>
      <c r="C10" s="3">
        <v>7</v>
      </c>
      <c r="D10" s="1" t="s">
        <v>43</v>
      </c>
      <c r="E10" s="1" t="s">
        <v>52</v>
      </c>
      <c r="F10" s="5">
        <v>42556.39322716435</v>
      </c>
      <c r="G10" s="1" t="s">
        <v>27</v>
      </c>
      <c r="H10" s="2" t="s">
        <v>28</v>
      </c>
      <c r="I10" s="1" t="s">
        <v>40</v>
      </c>
      <c r="J10" s="4" t="s">
        <v>56</v>
      </c>
      <c r="K10" s="1" t="s">
        <v>30</v>
      </c>
      <c r="L10" s="1" t="str">
        <f>Tabla2[[#This Row],[SUBTEMA]]</f>
        <v>Cifras oficiales de producción en el país (producción, precio, demanda, Columnas Estratigráficas</v>
      </c>
      <c r="M10" s="7">
        <v>42570.39322716435</v>
      </c>
      <c r="N10" s="1">
        <v>10</v>
      </c>
      <c r="O10" s="4" t="s">
        <v>28</v>
      </c>
      <c r="P10" s="4" t="s">
        <v>31</v>
      </c>
      <c r="Q10" s="2" t="s">
        <v>793</v>
      </c>
      <c r="R10" s="5">
        <v>42556.679507986111</v>
      </c>
      <c r="S10" s="2" t="s">
        <v>31</v>
      </c>
      <c r="T10" s="4" t="s">
        <v>28</v>
      </c>
      <c r="U10" s="3">
        <v>0</v>
      </c>
      <c r="V10" s="4" t="s">
        <v>35</v>
      </c>
      <c r="W10" s="4" t="s">
        <v>51</v>
      </c>
      <c r="X10" s="22" t="s">
        <v>42</v>
      </c>
    </row>
    <row r="11" spans="1:24" ht="120.75" customHeight="1" x14ac:dyDescent="0.25">
      <c r="A11" s="16">
        <v>74499</v>
      </c>
      <c r="B11" s="2" t="s">
        <v>24</v>
      </c>
      <c r="C11" s="3">
        <v>7</v>
      </c>
      <c r="D11" s="1" t="s">
        <v>43</v>
      </c>
      <c r="E11" s="1" t="s">
        <v>53</v>
      </c>
      <c r="F11" s="5">
        <v>42556.3947821412</v>
      </c>
      <c r="G11" s="1" t="s">
        <v>27</v>
      </c>
      <c r="H11" s="2" t="s">
        <v>28</v>
      </c>
      <c r="I11" s="1" t="s">
        <v>54</v>
      </c>
      <c r="J11" s="4" t="s">
        <v>60</v>
      </c>
      <c r="K11" s="1" t="s">
        <v>30</v>
      </c>
      <c r="L11" s="1" t="str">
        <f>Tabla2[[#This Row],[SUBTEMA]]</f>
        <v>Información y aclaración sobre los TEAs, E&amp;P, Bloques</v>
      </c>
      <c r="M11" s="7">
        <v>42578.3947821412</v>
      </c>
      <c r="N11" s="1">
        <v>15</v>
      </c>
      <c r="O11" s="4" t="s">
        <v>28</v>
      </c>
      <c r="P11" s="4" t="s">
        <v>31</v>
      </c>
      <c r="Q11" s="2" t="s">
        <v>794</v>
      </c>
      <c r="R11" s="5">
        <v>42569.529021296294</v>
      </c>
      <c r="S11" s="2" t="s">
        <v>31</v>
      </c>
      <c r="T11" s="4" t="s">
        <v>28</v>
      </c>
      <c r="U11" s="3">
        <v>13</v>
      </c>
      <c r="V11" s="4" t="s">
        <v>55</v>
      </c>
      <c r="W11" s="4" t="s">
        <v>56</v>
      </c>
      <c r="X11" s="22" t="s">
        <v>42</v>
      </c>
    </row>
    <row r="12" spans="1:24" ht="120.75" customHeight="1" x14ac:dyDescent="0.25">
      <c r="A12" s="16">
        <v>74501</v>
      </c>
      <c r="B12" s="2" t="s">
        <v>24</v>
      </c>
      <c r="C12" s="3">
        <v>7</v>
      </c>
      <c r="D12" s="1" t="s">
        <v>43</v>
      </c>
      <c r="E12" s="1" t="s">
        <v>57</v>
      </c>
      <c r="F12" s="5">
        <v>42556.39621712963</v>
      </c>
      <c r="G12" s="1" t="s">
        <v>27</v>
      </c>
      <c r="H12" s="2" t="s">
        <v>28</v>
      </c>
      <c r="I12" s="1" t="s">
        <v>40</v>
      </c>
      <c r="J12" s="4" t="s">
        <v>64</v>
      </c>
      <c r="K12" s="1" t="s">
        <v>30</v>
      </c>
      <c r="L12" s="1" t="str">
        <f>Tabla2[[#This Row],[SUBTEMA]]</f>
        <v>Acompañamiento a comunidad en desarrollo de proyecto (ambiental, social)</v>
      </c>
      <c r="M12" s="7">
        <v>42570.39621712963</v>
      </c>
      <c r="N12" s="1">
        <v>10</v>
      </c>
      <c r="O12" s="4" t="s">
        <v>28</v>
      </c>
      <c r="P12" s="4" t="s">
        <v>31</v>
      </c>
      <c r="Q12" s="2" t="s">
        <v>795</v>
      </c>
      <c r="R12" s="5">
        <v>42590.448036689813</v>
      </c>
      <c r="S12" s="2" t="s">
        <v>58</v>
      </c>
      <c r="T12" s="4" t="s">
        <v>59</v>
      </c>
      <c r="U12" s="3">
        <v>13</v>
      </c>
      <c r="V12" s="4" t="s">
        <v>55</v>
      </c>
      <c r="W12" s="4" t="s">
        <v>60</v>
      </c>
      <c r="X12" s="22" t="s">
        <v>42</v>
      </c>
    </row>
    <row r="13" spans="1:24" ht="120.75" customHeight="1" x14ac:dyDescent="0.25">
      <c r="A13" s="16">
        <v>74503</v>
      </c>
      <c r="B13" s="2" t="s">
        <v>24</v>
      </c>
      <c r="C13" s="3">
        <v>7</v>
      </c>
      <c r="D13" s="1" t="s">
        <v>61</v>
      </c>
      <c r="E13" s="1" t="s">
        <v>62</v>
      </c>
      <c r="F13" s="5">
        <v>42556.398439780089</v>
      </c>
      <c r="G13" s="1" t="s">
        <v>27</v>
      </c>
      <c r="H13" s="2" t="s">
        <v>28</v>
      </c>
      <c r="I13" s="1" t="s">
        <v>40</v>
      </c>
      <c r="J13" s="4" t="s">
        <v>60</v>
      </c>
      <c r="K13" s="1" t="s">
        <v>30</v>
      </c>
      <c r="L13" s="1" t="str">
        <f>Tabla2[[#This Row],[SUBTEMA]]</f>
        <v>Inconformidad por desarrollo irregular de proyecto</v>
      </c>
      <c r="M13" s="7">
        <v>42570.398439780089</v>
      </c>
      <c r="N13" s="1">
        <v>10</v>
      </c>
      <c r="O13" s="4" t="s">
        <v>28</v>
      </c>
      <c r="P13" s="4" t="s">
        <v>31</v>
      </c>
      <c r="Q13" s="2" t="s">
        <v>796</v>
      </c>
      <c r="R13" s="5">
        <v>42588.933765937501</v>
      </c>
      <c r="S13" s="2" t="s">
        <v>58</v>
      </c>
      <c r="T13" s="4" t="s">
        <v>59</v>
      </c>
      <c r="U13" s="3">
        <v>19</v>
      </c>
      <c r="V13" s="4" t="s">
        <v>63</v>
      </c>
      <c r="W13" s="4" t="s">
        <v>64</v>
      </c>
      <c r="X13" s="22" t="s">
        <v>42</v>
      </c>
    </row>
    <row r="14" spans="1:24" ht="120.75" customHeight="1" x14ac:dyDescent="0.25">
      <c r="A14" s="16">
        <v>74506</v>
      </c>
      <c r="B14" s="2" t="s">
        <v>24</v>
      </c>
      <c r="C14" s="3">
        <v>7</v>
      </c>
      <c r="D14" s="1" t="s">
        <v>61</v>
      </c>
      <c r="E14" s="1" t="s">
        <v>65</v>
      </c>
      <c r="F14" s="5">
        <v>42556.399769212963</v>
      </c>
      <c r="G14" s="1" t="s">
        <v>27</v>
      </c>
      <c r="H14" s="2" t="s">
        <v>28</v>
      </c>
      <c r="I14" s="1" t="s">
        <v>40</v>
      </c>
      <c r="J14" s="4" t="s">
        <v>70</v>
      </c>
      <c r="K14" s="1" t="s">
        <v>30</v>
      </c>
      <c r="L14" s="1" t="str">
        <f>Tabla2[[#This Row],[SUBTEMA]]</f>
        <v>Acompañamiento a comunidad en desarrollo de proyecto (ambiental, social)</v>
      </c>
      <c r="M14" s="7">
        <v>42570.399769212963</v>
      </c>
      <c r="N14" s="1">
        <v>10</v>
      </c>
      <c r="O14" s="4" t="s">
        <v>28</v>
      </c>
      <c r="P14" s="4" t="s">
        <v>31</v>
      </c>
      <c r="Q14" s="2" t="s">
        <v>797</v>
      </c>
      <c r="R14" s="5">
        <v>42585.732620717594</v>
      </c>
      <c r="S14" s="2" t="s">
        <v>58</v>
      </c>
      <c r="T14" s="4" t="s">
        <v>59</v>
      </c>
      <c r="U14" s="3">
        <v>20</v>
      </c>
      <c r="V14" s="4" t="s">
        <v>63</v>
      </c>
      <c r="W14" s="4" t="s">
        <v>60</v>
      </c>
      <c r="X14" s="22" t="s">
        <v>42</v>
      </c>
    </row>
    <row r="15" spans="1:24" ht="120.75" customHeight="1" x14ac:dyDescent="0.25">
      <c r="A15" s="16">
        <v>74513</v>
      </c>
      <c r="B15" s="2" t="s">
        <v>24</v>
      </c>
      <c r="C15" s="3">
        <v>7</v>
      </c>
      <c r="D15" s="1" t="s">
        <v>61</v>
      </c>
      <c r="E15" s="1" t="s">
        <v>66</v>
      </c>
      <c r="F15" s="5">
        <v>42556.404036886575</v>
      </c>
      <c r="G15" s="1" t="s">
        <v>27</v>
      </c>
      <c r="H15" s="2" t="s">
        <v>28</v>
      </c>
      <c r="I15" s="1" t="s">
        <v>40</v>
      </c>
      <c r="J15" s="4" t="s">
        <v>74</v>
      </c>
      <c r="K15" s="1" t="s">
        <v>30</v>
      </c>
      <c r="L15" s="1" t="str">
        <f>Tabla2[[#This Row],[SUBTEMA]]</f>
        <v>Reliquidación de regalías</v>
      </c>
      <c r="M15" s="7">
        <v>42570.404036886575</v>
      </c>
      <c r="N15" s="1">
        <v>10</v>
      </c>
      <c r="O15" s="4" t="s">
        <v>28</v>
      </c>
      <c r="P15" s="4" t="s">
        <v>31</v>
      </c>
      <c r="Q15" s="2" t="s">
        <v>758</v>
      </c>
      <c r="R15" s="5">
        <v>42661</v>
      </c>
      <c r="S15" s="2" t="s">
        <v>67</v>
      </c>
      <c r="T15" s="4" t="s">
        <v>68</v>
      </c>
      <c r="U15" s="3">
        <v>16</v>
      </c>
      <c r="V15" s="4" t="s">
        <v>69</v>
      </c>
      <c r="W15" s="4" t="s">
        <v>70</v>
      </c>
      <c r="X15" s="22" t="s">
        <v>42</v>
      </c>
    </row>
    <row r="16" spans="1:24" ht="120.75" customHeight="1" x14ac:dyDescent="0.25">
      <c r="A16" s="16">
        <v>74518</v>
      </c>
      <c r="B16" s="2" t="s">
        <v>24</v>
      </c>
      <c r="C16" s="3">
        <v>7</v>
      </c>
      <c r="D16" s="1" t="s">
        <v>61</v>
      </c>
      <c r="E16" s="1" t="s">
        <v>71</v>
      </c>
      <c r="F16" s="5">
        <v>42556.406417708335</v>
      </c>
      <c r="G16" s="1" t="s">
        <v>27</v>
      </c>
      <c r="H16" s="2" t="s">
        <v>28</v>
      </c>
      <c r="I16" s="1" t="s">
        <v>72</v>
      </c>
      <c r="J16" s="4" t="s">
        <v>60</v>
      </c>
      <c r="K16" s="1" t="s">
        <v>30</v>
      </c>
      <c r="L16" s="1" t="str">
        <f>Tabla2[[#This Row],[SUBTEMA]]</f>
        <v xml:space="preserve">Intervención por no pago a subcontratistas por parte de Operadoras </v>
      </c>
      <c r="M16" s="7">
        <v>42621.406417708335</v>
      </c>
      <c r="N16" s="1">
        <v>45</v>
      </c>
      <c r="O16" s="4" t="s">
        <v>28</v>
      </c>
      <c r="P16" s="4" t="s">
        <v>31</v>
      </c>
      <c r="Q16" s="2" t="s">
        <v>798</v>
      </c>
      <c r="R16" s="5">
        <v>42576.465518437501</v>
      </c>
      <c r="S16" s="2" t="s">
        <v>73</v>
      </c>
      <c r="T16" s="4" t="s">
        <v>28</v>
      </c>
      <c r="U16" s="3">
        <v>20</v>
      </c>
      <c r="V16" s="4" t="s">
        <v>63</v>
      </c>
      <c r="W16" s="4" t="s">
        <v>74</v>
      </c>
      <c r="X16" s="22" t="s">
        <v>30</v>
      </c>
    </row>
    <row r="17" spans="1:24" ht="120.75" customHeight="1" x14ac:dyDescent="0.25">
      <c r="A17" s="16">
        <v>74519</v>
      </c>
      <c r="B17" s="2" t="s">
        <v>24</v>
      </c>
      <c r="C17" s="3">
        <v>7</v>
      </c>
      <c r="D17" s="1" t="s">
        <v>61</v>
      </c>
      <c r="E17" s="1" t="s">
        <v>75</v>
      </c>
      <c r="F17" s="5">
        <v>42556.408585914352</v>
      </c>
      <c r="G17" s="1" t="s">
        <v>27</v>
      </c>
      <c r="H17" s="2" t="s">
        <v>28</v>
      </c>
      <c r="I17" s="1" t="s">
        <v>72</v>
      </c>
      <c r="J17" s="4" t="s">
        <v>60</v>
      </c>
      <c r="K17" s="1" t="s">
        <v>30</v>
      </c>
      <c r="L17" s="1" t="str">
        <f>Tabla2[[#This Row],[SUBTEMA]]</f>
        <v>Acompañamiento a comunidad en desarrollo de proyecto (ambiental, social)</v>
      </c>
      <c r="M17" s="7">
        <v>42621.408585914352</v>
      </c>
      <c r="N17" s="1">
        <v>45</v>
      </c>
      <c r="O17" s="4" t="s">
        <v>28</v>
      </c>
      <c r="P17" s="4" t="s">
        <v>31</v>
      </c>
      <c r="Q17" s="2" t="s">
        <v>799</v>
      </c>
      <c r="R17" s="5">
        <v>42592.502359062499</v>
      </c>
      <c r="S17" s="2" t="s">
        <v>58</v>
      </c>
      <c r="T17" s="4" t="s">
        <v>59</v>
      </c>
      <c r="U17" s="3">
        <v>25</v>
      </c>
      <c r="V17" s="4" t="s">
        <v>63</v>
      </c>
      <c r="W17" s="4" t="s">
        <v>60</v>
      </c>
      <c r="X17" s="22" t="s">
        <v>42</v>
      </c>
    </row>
    <row r="18" spans="1:24" ht="120.75" customHeight="1" x14ac:dyDescent="0.25">
      <c r="A18" s="16">
        <v>74533</v>
      </c>
      <c r="B18" s="2" t="s">
        <v>24</v>
      </c>
      <c r="C18" s="3">
        <v>7</v>
      </c>
      <c r="D18" s="1" t="s">
        <v>61</v>
      </c>
      <c r="E18" s="1" t="s">
        <v>76</v>
      </c>
      <c r="F18" s="5">
        <v>42556.416623414349</v>
      </c>
      <c r="G18" s="1" t="s">
        <v>27</v>
      </c>
      <c r="H18" s="2" t="s">
        <v>28</v>
      </c>
      <c r="I18" s="1" t="s">
        <v>72</v>
      </c>
      <c r="J18" s="4" t="s">
        <v>79</v>
      </c>
      <c r="K18" s="1" t="s">
        <v>30</v>
      </c>
      <c r="L18" s="1" t="str">
        <f>Tabla2[[#This Row],[SUBTEMA]]</f>
        <v>Acompañamiento a comunidad en desarrollo de proyecto (ambiental, social)</v>
      </c>
      <c r="M18" s="7">
        <v>42621.416623414349</v>
      </c>
      <c r="N18" s="1">
        <v>45</v>
      </c>
      <c r="O18" s="4" t="s">
        <v>28</v>
      </c>
      <c r="P18" s="4" t="s">
        <v>31</v>
      </c>
      <c r="Q18" s="2" t="s">
        <v>800</v>
      </c>
      <c r="R18" s="5">
        <v>42576.399320798606</v>
      </c>
      <c r="S18" s="2" t="s">
        <v>77</v>
      </c>
      <c r="T18" s="4" t="s">
        <v>59</v>
      </c>
      <c r="U18" s="3">
        <v>20</v>
      </c>
      <c r="V18" s="4" t="s">
        <v>63</v>
      </c>
      <c r="W18" s="4" t="s">
        <v>60</v>
      </c>
      <c r="X18" s="22" t="s">
        <v>42</v>
      </c>
    </row>
    <row r="19" spans="1:24" ht="120.75" customHeight="1" x14ac:dyDescent="0.25">
      <c r="A19" s="16">
        <v>74542</v>
      </c>
      <c r="B19" s="2" t="s">
        <v>24</v>
      </c>
      <c r="C19" s="3">
        <v>7</v>
      </c>
      <c r="D19" s="1" t="s">
        <v>61</v>
      </c>
      <c r="E19" s="1" t="s">
        <v>78</v>
      </c>
      <c r="F19" s="5">
        <v>42556.421372025463</v>
      </c>
      <c r="G19" s="1" t="s">
        <v>27</v>
      </c>
      <c r="H19" s="2" t="s">
        <v>28</v>
      </c>
      <c r="I19" s="1" t="s">
        <v>72</v>
      </c>
      <c r="J19" s="4" t="s">
        <v>47</v>
      </c>
      <c r="K19" s="1" t="s">
        <v>30</v>
      </c>
      <c r="L19" s="1" t="str">
        <f>Tabla2[[#This Row],[SUBTEMA]]</f>
        <v>Certificación de ejecución presupuestal</v>
      </c>
      <c r="M19" s="7">
        <v>42621.421372025463</v>
      </c>
      <c r="N19" s="1">
        <v>45</v>
      </c>
      <c r="O19" s="4" t="s">
        <v>28</v>
      </c>
      <c r="P19" s="4" t="s">
        <v>31</v>
      </c>
      <c r="Q19" s="2" t="s">
        <v>801</v>
      </c>
      <c r="R19" s="5">
        <v>42556.615883761573</v>
      </c>
      <c r="S19" s="2" t="s">
        <v>31</v>
      </c>
      <c r="T19" s="4" t="s">
        <v>28</v>
      </c>
      <c r="U19" s="3">
        <v>0</v>
      </c>
      <c r="V19" s="4" t="s">
        <v>35</v>
      </c>
      <c r="W19" s="4" t="s">
        <v>79</v>
      </c>
      <c r="X19" s="22" t="s">
        <v>30</v>
      </c>
    </row>
    <row r="20" spans="1:24" ht="120.75" customHeight="1" x14ac:dyDescent="0.25">
      <c r="A20" s="16">
        <v>74890</v>
      </c>
      <c r="B20" s="2" t="s">
        <v>24</v>
      </c>
      <c r="C20" s="3">
        <v>7</v>
      </c>
      <c r="D20" s="1" t="s">
        <v>61</v>
      </c>
      <c r="E20" s="1" t="s">
        <v>80</v>
      </c>
      <c r="F20" s="5">
        <v>42557.38591863426</v>
      </c>
      <c r="G20" s="1" t="s">
        <v>27</v>
      </c>
      <c r="H20" s="2" t="s">
        <v>28</v>
      </c>
      <c r="I20" s="1" t="s">
        <v>40</v>
      </c>
      <c r="J20" s="4" t="s">
        <v>47</v>
      </c>
      <c r="K20" s="1" t="s">
        <v>30</v>
      </c>
      <c r="L20" s="1" t="str">
        <f>Tabla2[[#This Row],[SUBTEMA]]</f>
        <v>Información y aclaración procesos contractuales, términos de referencia, plazos, pólizas</v>
      </c>
      <c r="M20" s="7">
        <v>42572.38591863426</v>
      </c>
      <c r="N20" s="1">
        <v>10</v>
      </c>
      <c r="O20" s="4" t="s">
        <v>28</v>
      </c>
      <c r="P20" s="4" t="s">
        <v>31</v>
      </c>
      <c r="Q20" s="2" t="s">
        <v>81</v>
      </c>
      <c r="R20" s="5">
        <v>42612.474746840278</v>
      </c>
      <c r="S20" s="2" t="s">
        <v>31</v>
      </c>
      <c r="T20" s="4" t="s">
        <v>28</v>
      </c>
      <c r="U20" s="3">
        <v>38</v>
      </c>
      <c r="V20" s="4" t="s">
        <v>35</v>
      </c>
      <c r="W20" s="4" t="s">
        <v>47</v>
      </c>
      <c r="X20" s="22" t="s">
        <v>42</v>
      </c>
    </row>
    <row r="21" spans="1:24" ht="120.75" customHeight="1" x14ac:dyDescent="0.25">
      <c r="A21" s="16">
        <v>74894</v>
      </c>
      <c r="B21" s="2" t="s">
        <v>24</v>
      </c>
      <c r="C21" s="3">
        <v>7</v>
      </c>
      <c r="D21" s="1" t="s">
        <v>61</v>
      </c>
      <c r="E21" s="1" t="s">
        <v>82</v>
      </c>
      <c r="F21" s="5">
        <v>42557.388198379631</v>
      </c>
      <c r="G21" s="1" t="s">
        <v>27</v>
      </c>
      <c r="H21" s="2" t="s">
        <v>28</v>
      </c>
      <c r="I21" s="1" t="s">
        <v>40</v>
      </c>
      <c r="J21" s="4" t="s">
        <v>86</v>
      </c>
      <c r="K21" s="1" t="s">
        <v>30</v>
      </c>
      <c r="L21" s="1" t="str">
        <f>Tabla2[[#This Row],[SUBTEMA]]</f>
        <v>Información y aclaración procesos contractuales, términos de referencia, plazos, pólizas</v>
      </c>
      <c r="M21" s="7">
        <v>42572.388198379631</v>
      </c>
      <c r="N21" s="1">
        <v>10</v>
      </c>
      <c r="O21" s="4" t="s">
        <v>28</v>
      </c>
      <c r="P21" s="4" t="s">
        <v>31</v>
      </c>
      <c r="Q21" s="2" t="s">
        <v>763</v>
      </c>
      <c r="R21" s="5">
        <v>42647.194201388891</v>
      </c>
      <c r="S21" s="2" t="s">
        <v>83</v>
      </c>
      <c r="T21" s="4" t="s">
        <v>84</v>
      </c>
      <c r="U21" s="3">
        <v>10</v>
      </c>
      <c r="V21" s="4" t="s">
        <v>35</v>
      </c>
      <c r="W21" s="4" t="s">
        <v>47</v>
      </c>
      <c r="X21" s="22" t="s">
        <v>42</v>
      </c>
    </row>
    <row r="22" spans="1:24" ht="120.75" customHeight="1" x14ac:dyDescent="0.25">
      <c r="A22" s="16">
        <v>74895</v>
      </c>
      <c r="B22" s="2" t="s">
        <v>24</v>
      </c>
      <c r="C22" s="3">
        <v>7</v>
      </c>
      <c r="D22" s="1" t="s">
        <v>25</v>
      </c>
      <c r="E22" s="1" t="s">
        <v>85</v>
      </c>
      <c r="F22" s="5">
        <v>42557.38832056713</v>
      </c>
      <c r="G22" s="1" t="s">
        <v>27</v>
      </c>
      <c r="H22" s="2" t="s">
        <v>28</v>
      </c>
      <c r="I22" s="1" t="s">
        <v>29</v>
      </c>
      <c r="J22" s="4" t="s">
        <v>74</v>
      </c>
      <c r="K22" s="1" t="s">
        <v>30</v>
      </c>
      <c r="L22" s="1" t="str">
        <f>Tabla2[[#This Row],[SUBTEMA]]</f>
        <v>Planes de manejo ambiental: Licencias, compromisos E&amp;P, normatividad contaminación</v>
      </c>
      <c r="M22" s="7">
        <v>42572.38832056713</v>
      </c>
      <c r="N22" s="1">
        <v>10</v>
      </c>
      <c r="O22" s="4" t="s">
        <v>28</v>
      </c>
      <c r="P22" s="4" t="s">
        <v>31</v>
      </c>
      <c r="Q22" s="2" t="s">
        <v>778</v>
      </c>
      <c r="R22" s="5">
        <v>42557.427579016199</v>
      </c>
      <c r="S22" s="2" t="s">
        <v>31</v>
      </c>
      <c r="T22" s="4" t="s">
        <v>28</v>
      </c>
      <c r="U22" s="3">
        <v>0</v>
      </c>
      <c r="V22" s="4" t="s">
        <v>35</v>
      </c>
      <c r="W22" s="4" t="s">
        <v>86</v>
      </c>
      <c r="X22" s="22" t="s">
        <v>42</v>
      </c>
    </row>
    <row r="23" spans="1:24" ht="120.75" customHeight="1" x14ac:dyDescent="0.25">
      <c r="A23" s="16">
        <v>74904</v>
      </c>
      <c r="B23" s="2" t="s">
        <v>24</v>
      </c>
      <c r="C23" s="3">
        <v>7</v>
      </c>
      <c r="D23" s="1" t="s">
        <v>61</v>
      </c>
      <c r="E23" s="1" t="s">
        <v>87</v>
      </c>
      <c r="F23" s="5">
        <v>42557.407428784718</v>
      </c>
      <c r="G23" s="1" t="s">
        <v>27</v>
      </c>
      <c r="H23" s="2" t="s">
        <v>28</v>
      </c>
      <c r="I23" s="1" t="s">
        <v>40</v>
      </c>
      <c r="J23" s="4" t="s">
        <v>92</v>
      </c>
      <c r="K23" s="1" t="s">
        <v>30</v>
      </c>
      <c r="L23" s="1" t="str">
        <f>Tabla2[[#This Row],[SUBTEMA]]</f>
        <v xml:space="preserve">Intervención por no pago a subcontratistas por parte de Operadoras </v>
      </c>
      <c r="M23" s="7">
        <v>42572.407428784718</v>
      </c>
      <c r="N23" s="1">
        <v>10</v>
      </c>
      <c r="O23" s="4" t="s">
        <v>28</v>
      </c>
      <c r="P23" s="4" t="s">
        <v>31</v>
      </c>
      <c r="Q23" s="2" t="s">
        <v>802</v>
      </c>
      <c r="R23" s="5">
        <v>42590.445975034723</v>
      </c>
      <c r="S23" s="2" t="s">
        <v>58</v>
      </c>
      <c r="T23" s="4" t="s">
        <v>59</v>
      </c>
      <c r="U23" s="3">
        <v>22</v>
      </c>
      <c r="V23" s="4" t="s">
        <v>63</v>
      </c>
      <c r="W23" s="4" t="s">
        <v>74</v>
      </c>
      <c r="X23" s="22" t="s">
        <v>42</v>
      </c>
    </row>
    <row r="24" spans="1:24" ht="120.75" customHeight="1" x14ac:dyDescent="0.25">
      <c r="A24" s="16">
        <v>75027</v>
      </c>
      <c r="B24" s="2" t="s">
        <v>24</v>
      </c>
      <c r="C24" s="3">
        <v>7</v>
      </c>
      <c r="D24" s="1" t="s">
        <v>43</v>
      </c>
      <c r="E24" s="1" t="s">
        <v>88</v>
      </c>
      <c r="F24" s="5">
        <v>42557.468343981476</v>
      </c>
      <c r="G24" s="1" t="s">
        <v>27</v>
      </c>
      <c r="H24" s="2" t="s">
        <v>28</v>
      </c>
      <c r="I24" s="1" t="s">
        <v>54</v>
      </c>
      <c r="J24" s="4" t="s">
        <v>92</v>
      </c>
      <c r="K24" s="1" t="s">
        <v>30</v>
      </c>
      <c r="L24" s="1" t="str">
        <f>Tabla2[[#This Row],[SUBTEMA]]</f>
        <v>Información del trámite o proceso para pago de regalías</v>
      </c>
      <c r="M24" s="7">
        <v>42579.468343981476</v>
      </c>
      <c r="N24" s="1">
        <v>15</v>
      </c>
      <c r="O24" s="4" t="s">
        <v>28</v>
      </c>
      <c r="P24" s="4" t="s">
        <v>31</v>
      </c>
      <c r="Q24" s="2" t="s">
        <v>89</v>
      </c>
      <c r="R24" s="5">
        <v>42565.627381053237</v>
      </c>
      <c r="S24" s="2" t="s">
        <v>90</v>
      </c>
      <c r="T24" s="4" t="s">
        <v>68</v>
      </c>
      <c r="U24" s="3">
        <v>8</v>
      </c>
      <c r="V24" s="4" t="s">
        <v>91</v>
      </c>
      <c r="W24" s="4" t="s">
        <v>92</v>
      </c>
      <c r="X24" s="22" t="s">
        <v>42</v>
      </c>
    </row>
    <row r="25" spans="1:24" ht="120.75" customHeight="1" x14ac:dyDescent="0.25">
      <c r="A25" s="16">
        <v>75068</v>
      </c>
      <c r="B25" s="2" t="s">
        <v>24</v>
      </c>
      <c r="C25" s="3">
        <v>7</v>
      </c>
      <c r="D25" s="1"/>
      <c r="E25" s="1" t="s">
        <v>93</v>
      </c>
      <c r="F25" s="5">
        <v>42557.503096527777</v>
      </c>
      <c r="G25" s="1" t="s">
        <v>27</v>
      </c>
      <c r="H25" s="2" t="s">
        <v>28</v>
      </c>
      <c r="I25" s="1" t="s">
        <v>40</v>
      </c>
      <c r="J25" s="4" t="s">
        <v>98</v>
      </c>
      <c r="K25" s="1" t="s">
        <v>30</v>
      </c>
      <c r="L25" s="1" t="str">
        <f>Tabla2[[#This Row],[SUBTEMA]]</f>
        <v>Información del trámite o proceso para pago de regalías</v>
      </c>
      <c r="M25" s="7">
        <v>42570.503096493056</v>
      </c>
      <c r="N25" s="1">
        <v>10</v>
      </c>
      <c r="O25" s="4" t="s">
        <v>28</v>
      </c>
      <c r="P25" s="4" t="s">
        <v>31</v>
      </c>
      <c r="Q25" s="2" t="s">
        <v>798</v>
      </c>
      <c r="R25" s="5">
        <v>42559.652910416662</v>
      </c>
      <c r="S25" s="2" t="s">
        <v>94</v>
      </c>
      <c r="T25" s="4" t="s">
        <v>68</v>
      </c>
      <c r="U25" s="3">
        <v>2</v>
      </c>
      <c r="V25" s="4" t="s">
        <v>95</v>
      </c>
      <c r="W25" s="4" t="s">
        <v>92</v>
      </c>
      <c r="X25" s="22" t="s">
        <v>42</v>
      </c>
    </row>
    <row r="26" spans="1:24" ht="120.75" customHeight="1" x14ac:dyDescent="0.25">
      <c r="A26" s="16">
        <v>75080</v>
      </c>
      <c r="B26" s="2" t="s">
        <v>24</v>
      </c>
      <c r="C26" s="3">
        <v>7</v>
      </c>
      <c r="D26" s="1" t="s">
        <v>43</v>
      </c>
      <c r="E26" s="1" t="s">
        <v>96</v>
      </c>
      <c r="F26" s="5">
        <v>42557.514891122686</v>
      </c>
      <c r="G26" s="1" t="s">
        <v>27</v>
      </c>
      <c r="H26" s="2" t="s">
        <v>28</v>
      </c>
      <c r="I26" s="1" t="s">
        <v>40</v>
      </c>
      <c r="J26" s="4" t="s">
        <v>92</v>
      </c>
      <c r="K26" s="1" t="s">
        <v>30</v>
      </c>
      <c r="L26" s="1" t="str">
        <f>Tabla2[[#This Row],[SUBTEMA]]</f>
        <v>Coordenadas de los vértices que limitan bloques</v>
      </c>
      <c r="M26" s="7">
        <v>42572.514891122686</v>
      </c>
      <c r="N26" s="1">
        <v>10</v>
      </c>
      <c r="O26" s="4" t="s">
        <v>28</v>
      </c>
      <c r="P26" s="4" t="s">
        <v>31</v>
      </c>
      <c r="Q26" s="2" t="s">
        <v>803</v>
      </c>
      <c r="R26" s="5">
        <v>42573.409920601851</v>
      </c>
      <c r="S26" s="2" t="s">
        <v>31</v>
      </c>
      <c r="T26" s="4" t="s">
        <v>28</v>
      </c>
      <c r="U26" s="3">
        <v>16</v>
      </c>
      <c r="V26" s="4" t="s">
        <v>97</v>
      </c>
      <c r="W26" s="4" t="s">
        <v>98</v>
      </c>
      <c r="X26" s="22" t="s">
        <v>42</v>
      </c>
    </row>
    <row r="27" spans="1:24" ht="120.75" customHeight="1" x14ac:dyDescent="0.25">
      <c r="A27" s="16">
        <v>75504</v>
      </c>
      <c r="B27" s="2" t="s">
        <v>24</v>
      </c>
      <c r="C27" s="3">
        <v>7</v>
      </c>
      <c r="D27" s="1" t="s">
        <v>43</v>
      </c>
      <c r="E27" s="1" t="s">
        <v>99</v>
      </c>
      <c r="F27" s="5">
        <v>42558.594996412037</v>
      </c>
      <c r="G27" s="1" t="s">
        <v>27</v>
      </c>
      <c r="H27" s="2" t="s">
        <v>28</v>
      </c>
      <c r="I27" s="1" t="s">
        <v>29</v>
      </c>
      <c r="J27" s="4" t="s">
        <v>92</v>
      </c>
      <c r="K27" s="1" t="s">
        <v>30</v>
      </c>
      <c r="L27" s="1" t="str">
        <f>Tabla2[[#This Row],[SUBTEMA]]</f>
        <v>Información del trámite o proceso para pago de regalías</v>
      </c>
      <c r="M27" s="7">
        <v>42565.594996412037</v>
      </c>
      <c r="N27" s="1">
        <v>5</v>
      </c>
      <c r="O27" s="4" t="s">
        <v>28</v>
      </c>
      <c r="P27" s="4" t="s">
        <v>31</v>
      </c>
      <c r="Q27" s="2" t="s">
        <v>100</v>
      </c>
      <c r="R27" s="5">
        <v>42578.669307094904</v>
      </c>
      <c r="S27" s="2" t="s">
        <v>67</v>
      </c>
      <c r="T27" s="4" t="s">
        <v>68</v>
      </c>
      <c r="U27" s="3">
        <v>20</v>
      </c>
      <c r="V27" s="4" t="s">
        <v>97</v>
      </c>
      <c r="W27" s="4" t="s">
        <v>92</v>
      </c>
      <c r="X27" s="22" t="s">
        <v>42</v>
      </c>
    </row>
    <row r="28" spans="1:24" ht="120.75" customHeight="1" x14ac:dyDescent="0.25">
      <c r="A28" s="16">
        <v>75511</v>
      </c>
      <c r="B28" s="2" t="s">
        <v>24</v>
      </c>
      <c r="C28" s="3">
        <v>7</v>
      </c>
      <c r="D28" s="1" t="s">
        <v>43</v>
      </c>
      <c r="E28" s="1" t="s">
        <v>101</v>
      </c>
      <c r="F28" s="5">
        <v>42558.606110185181</v>
      </c>
      <c r="G28" s="1" t="s">
        <v>27</v>
      </c>
      <c r="H28" s="2" t="s">
        <v>28</v>
      </c>
      <c r="I28" s="1" t="s">
        <v>29</v>
      </c>
      <c r="J28" s="4" t="s">
        <v>104</v>
      </c>
      <c r="K28" s="1" t="s">
        <v>30</v>
      </c>
      <c r="L28" s="1" t="str">
        <f>Tabla2[[#This Row],[SUBTEMA]]</f>
        <v>Información del trámite o proceso para pago de regalías</v>
      </c>
      <c r="M28" s="7">
        <v>42573.606110185181</v>
      </c>
      <c r="N28" s="1">
        <v>10</v>
      </c>
      <c r="O28" s="4" t="s">
        <v>28</v>
      </c>
      <c r="P28" s="4" t="s">
        <v>31</v>
      </c>
      <c r="Q28" s="2" t="s">
        <v>102</v>
      </c>
      <c r="R28" s="5">
        <v>42578.66966269676</v>
      </c>
      <c r="S28" s="2" t="s">
        <v>67</v>
      </c>
      <c r="T28" s="4" t="s">
        <v>68</v>
      </c>
      <c r="U28" s="3">
        <v>20</v>
      </c>
      <c r="V28" s="4" t="s">
        <v>91</v>
      </c>
      <c r="W28" s="4" t="s">
        <v>92</v>
      </c>
      <c r="X28" s="22" t="s">
        <v>42</v>
      </c>
    </row>
    <row r="29" spans="1:24" ht="120.75" customHeight="1" x14ac:dyDescent="0.25">
      <c r="A29" s="16">
        <v>75652</v>
      </c>
      <c r="B29" s="2" t="s">
        <v>24</v>
      </c>
      <c r="C29" s="3">
        <v>7</v>
      </c>
      <c r="D29" s="1"/>
      <c r="E29" s="1" t="s">
        <v>103</v>
      </c>
      <c r="F29" s="5">
        <v>42558.675923877316</v>
      </c>
      <c r="G29" s="1" t="s">
        <v>27</v>
      </c>
      <c r="H29" s="2" t="s">
        <v>28</v>
      </c>
      <c r="I29" s="1" t="s">
        <v>40</v>
      </c>
      <c r="J29" s="4" t="s">
        <v>106</v>
      </c>
      <c r="K29" s="1" t="s">
        <v>30</v>
      </c>
      <c r="L29" s="1" t="str">
        <f>Tabla2[[#This Row],[SUBTEMA]]</f>
        <v>Información Institucional: Transformación de Ecopetrol en ANH, misión, visión, funciones y objetivos</v>
      </c>
      <c r="M29" s="7">
        <v>42572.675923807867</v>
      </c>
      <c r="N29" s="1">
        <v>10</v>
      </c>
      <c r="O29" s="4" t="s">
        <v>28</v>
      </c>
      <c r="P29" s="4" t="s">
        <v>31</v>
      </c>
      <c r="Q29" s="2" t="s">
        <v>804</v>
      </c>
      <c r="R29" s="5">
        <v>42559.424232256941</v>
      </c>
      <c r="S29" s="2" t="s">
        <v>31</v>
      </c>
      <c r="T29" s="4" t="s">
        <v>28</v>
      </c>
      <c r="U29" s="3">
        <v>1</v>
      </c>
      <c r="V29" s="4" t="s">
        <v>35</v>
      </c>
      <c r="W29" s="4" t="s">
        <v>104</v>
      </c>
      <c r="X29" s="22" t="s">
        <v>42</v>
      </c>
    </row>
    <row r="30" spans="1:24" ht="120.75" customHeight="1" x14ac:dyDescent="0.25">
      <c r="A30" s="16">
        <v>75767</v>
      </c>
      <c r="B30" s="2" t="s">
        <v>24</v>
      </c>
      <c r="C30" s="3">
        <v>7</v>
      </c>
      <c r="D30" s="1" t="s">
        <v>61</v>
      </c>
      <c r="E30" s="1" t="s">
        <v>105</v>
      </c>
      <c r="F30" s="5">
        <v>42559.341174884255</v>
      </c>
      <c r="G30" s="1" t="s">
        <v>27</v>
      </c>
      <c r="H30" s="2" t="s">
        <v>28</v>
      </c>
      <c r="I30" s="1" t="s">
        <v>40</v>
      </c>
      <c r="J30" s="4" t="s">
        <v>108</v>
      </c>
      <c r="K30" s="1" t="s">
        <v>30</v>
      </c>
      <c r="L30" s="1" t="str">
        <f>Tabla2[[#This Row],[SUBTEMA]]</f>
        <v>Información de Operadores en Colombia</v>
      </c>
      <c r="M30" s="7">
        <v>42576.341174884255</v>
      </c>
      <c r="N30" s="1">
        <v>10</v>
      </c>
      <c r="O30" s="4" t="s">
        <v>28</v>
      </c>
      <c r="P30" s="4" t="s">
        <v>31</v>
      </c>
      <c r="Q30" s="2" t="s">
        <v>805</v>
      </c>
      <c r="R30" s="5">
        <v>42562.409801770831</v>
      </c>
      <c r="S30" s="2" t="s">
        <v>31</v>
      </c>
      <c r="T30" s="4" t="s">
        <v>28</v>
      </c>
      <c r="U30" s="3">
        <v>3</v>
      </c>
      <c r="V30" s="4" t="s">
        <v>35</v>
      </c>
      <c r="W30" s="4" t="s">
        <v>106</v>
      </c>
      <c r="X30" s="22" t="s">
        <v>42</v>
      </c>
    </row>
    <row r="31" spans="1:24" ht="120.75" customHeight="1" x14ac:dyDescent="0.25">
      <c r="A31" s="16">
        <v>75768</v>
      </c>
      <c r="B31" s="2" t="s">
        <v>24</v>
      </c>
      <c r="C31" s="3">
        <v>7</v>
      </c>
      <c r="D31" s="1" t="s">
        <v>61</v>
      </c>
      <c r="E31" s="1" t="s">
        <v>107</v>
      </c>
      <c r="F31" s="5">
        <v>42559.343223067131</v>
      </c>
      <c r="G31" s="1" t="s">
        <v>27</v>
      </c>
      <c r="H31" s="2" t="s">
        <v>28</v>
      </c>
      <c r="I31" s="1" t="s">
        <v>40</v>
      </c>
      <c r="J31" s="4" t="s">
        <v>913</v>
      </c>
      <c r="K31" s="1" t="s">
        <v>30</v>
      </c>
      <c r="L31" s="1" t="str">
        <f>Tabla2[[#This Row],[SUBTEMA]]</f>
        <v>Empresas con pozos en producción o exploración</v>
      </c>
      <c r="M31" s="7">
        <v>42576.343223067131</v>
      </c>
      <c r="N31" s="1">
        <v>10</v>
      </c>
      <c r="O31" s="4" t="s">
        <v>28</v>
      </c>
      <c r="P31" s="4" t="s">
        <v>31</v>
      </c>
      <c r="Q31" s="2" t="s">
        <v>741</v>
      </c>
      <c r="R31" s="5">
        <v>42580.440579201386</v>
      </c>
      <c r="S31" s="2" t="s">
        <v>73</v>
      </c>
      <c r="T31" s="4" t="s">
        <v>28</v>
      </c>
      <c r="U31" s="3">
        <v>21</v>
      </c>
      <c r="V31" s="4" t="s">
        <v>35</v>
      </c>
      <c r="W31" s="4" t="s">
        <v>108</v>
      </c>
      <c r="X31" s="22" t="s">
        <v>42</v>
      </c>
    </row>
    <row r="32" spans="1:24" ht="120.75" customHeight="1" x14ac:dyDescent="0.25">
      <c r="A32" s="16">
        <v>75769</v>
      </c>
      <c r="B32" s="2" t="s">
        <v>24</v>
      </c>
      <c r="C32" s="3">
        <v>7</v>
      </c>
      <c r="D32" s="1" t="s">
        <v>61</v>
      </c>
      <c r="E32" s="1" t="s">
        <v>109</v>
      </c>
      <c r="F32" s="5">
        <v>42559.344422916663</v>
      </c>
      <c r="G32" s="1" t="s">
        <v>27</v>
      </c>
      <c r="H32" s="2" t="s">
        <v>28</v>
      </c>
      <c r="I32" s="1" t="s">
        <v>40</v>
      </c>
      <c r="J32" s="4" t="s">
        <v>38</v>
      </c>
      <c r="K32" s="1" t="s">
        <v>30</v>
      </c>
      <c r="L32" s="1" t="str">
        <f>Tabla2[[#This Row],[SUBTEMA]]</f>
        <v>Otros</v>
      </c>
      <c r="M32" s="7">
        <v>42576.344422916663</v>
      </c>
      <c r="N32" s="1">
        <v>10</v>
      </c>
      <c r="O32" s="4" t="s">
        <v>28</v>
      </c>
      <c r="P32" s="4" t="s">
        <v>31</v>
      </c>
      <c r="Q32" s="2" t="s">
        <v>806</v>
      </c>
      <c r="R32" s="5">
        <v>42559.397050844906</v>
      </c>
      <c r="S32" s="2" t="s">
        <v>31</v>
      </c>
      <c r="T32" s="4" t="s">
        <v>28</v>
      </c>
      <c r="U32" s="3">
        <v>0</v>
      </c>
      <c r="V32" s="4" t="s">
        <v>35</v>
      </c>
      <c r="W32" s="4" t="s">
        <v>110</v>
      </c>
      <c r="X32" s="22" t="s">
        <v>42</v>
      </c>
    </row>
    <row r="33" spans="1:24" ht="120.75" customHeight="1" x14ac:dyDescent="0.25">
      <c r="A33" s="16">
        <v>76256</v>
      </c>
      <c r="B33" s="2" t="s">
        <v>24</v>
      </c>
      <c r="C33" s="3">
        <v>7</v>
      </c>
      <c r="D33" s="1" t="s">
        <v>43</v>
      </c>
      <c r="E33" s="1" t="s">
        <v>111</v>
      </c>
      <c r="F33" s="5">
        <v>42562.420942129625</v>
      </c>
      <c r="G33" s="1" t="s">
        <v>27</v>
      </c>
      <c r="H33" s="2" t="s">
        <v>28</v>
      </c>
      <c r="I33" s="1" t="s">
        <v>40</v>
      </c>
      <c r="J33" s="4" t="s">
        <v>60</v>
      </c>
      <c r="K33" s="1" t="s">
        <v>30</v>
      </c>
      <c r="L33" s="1" t="str">
        <f>Tabla2[[#This Row],[SUBTEMA]]</f>
        <v>Actividad Hidrocarburífera en regiones del país</v>
      </c>
      <c r="M33" s="7">
        <v>42577.420942129625</v>
      </c>
      <c r="N33" s="1">
        <v>10</v>
      </c>
      <c r="O33" s="4" t="s">
        <v>28</v>
      </c>
      <c r="P33" s="4" t="s">
        <v>31</v>
      </c>
      <c r="Q33" s="2" t="s">
        <v>807</v>
      </c>
      <c r="R33" s="5">
        <v>42584.65235138889</v>
      </c>
      <c r="S33" s="2" t="s">
        <v>58</v>
      </c>
      <c r="T33" s="4" t="s">
        <v>59</v>
      </c>
      <c r="U33" s="3">
        <v>22</v>
      </c>
      <c r="V33" s="4" t="s">
        <v>63</v>
      </c>
      <c r="W33" s="4" t="s">
        <v>38</v>
      </c>
      <c r="X33" s="22" t="s">
        <v>42</v>
      </c>
    </row>
    <row r="34" spans="1:24" ht="120.75" customHeight="1" x14ac:dyDescent="0.25">
      <c r="A34" s="16">
        <v>76445</v>
      </c>
      <c r="B34" s="2" t="s">
        <v>24</v>
      </c>
      <c r="C34" s="3">
        <v>7</v>
      </c>
      <c r="D34" s="1" t="s">
        <v>61</v>
      </c>
      <c r="E34" s="1" t="s">
        <v>112</v>
      </c>
      <c r="F34" s="5">
        <v>42563.319184108797</v>
      </c>
      <c r="G34" s="1" t="s">
        <v>27</v>
      </c>
      <c r="H34" s="2" t="s">
        <v>28</v>
      </c>
      <c r="I34" s="1" t="s">
        <v>54</v>
      </c>
      <c r="J34" s="4" t="s">
        <v>60</v>
      </c>
      <c r="K34" s="1" t="s">
        <v>30</v>
      </c>
      <c r="L34" s="1" t="str">
        <f>Tabla2[[#This Row],[SUBTEMA]]</f>
        <v>Acompañamiento a comunidad en desarrollo de proyecto (ambiental, social)</v>
      </c>
      <c r="M34" s="7">
        <v>42585.319184108797</v>
      </c>
      <c r="N34" s="1">
        <v>15</v>
      </c>
      <c r="O34" s="4" t="s">
        <v>28</v>
      </c>
      <c r="P34" s="4" t="s">
        <v>31</v>
      </c>
      <c r="Q34" s="2" t="s">
        <v>808</v>
      </c>
      <c r="R34" s="5">
        <v>42593.314508298608</v>
      </c>
      <c r="S34" s="2" t="s">
        <v>58</v>
      </c>
      <c r="T34" s="4" t="s">
        <v>59</v>
      </c>
      <c r="U34" s="3">
        <v>21</v>
      </c>
      <c r="V34" s="4" t="s">
        <v>63</v>
      </c>
      <c r="W34" s="4" t="s">
        <v>60</v>
      </c>
      <c r="X34" s="22" t="s">
        <v>42</v>
      </c>
    </row>
    <row r="35" spans="1:24" ht="120.75" customHeight="1" x14ac:dyDescent="0.25">
      <c r="A35" s="16">
        <v>76449</v>
      </c>
      <c r="B35" s="2" t="s">
        <v>24</v>
      </c>
      <c r="C35" s="3">
        <v>7</v>
      </c>
      <c r="D35" s="1" t="s">
        <v>61</v>
      </c>
      <c r="E35" s="1" t="s">
        <v>113</v>
      </c>
      <c r="F35" s="5">
        <v>42563.324845682866</v>
      </c>
      <c r="G35" s="1" t="s">
        <v>27</v>
      </c>
      <c r="H35" s="2" t="s">
        <v>28</v>
      </c>
      <c r="I35" s="1" t="s">
        <v>54</v>
      </c>
      <c r="J35" s="4" t="s">
        <v>115</v>
      </c>
      <c r="K35" s="1" t="s">
        <v>30</v>
      </c>
      <c r="L35" s="1" t="str">
        <f>Tabla2[[#This Row],[SUBTEMA]]</f>
        <v>Acompañamiento a comunidad en desarrollo de proyecto (ambiental, social)</v>
      </c>
      <c r="M35" s="7">
        <v>42585.324845682866</v>
      </c>
      <c r="N35" s="1">
        <v>15</v>
      </c>
      <c r="O35" s="4" t="s">
        <v>28</v>
      </c>
      <c r="P35" s="4" t="s">
        <v>31</v>
      </c>
      <c r="Q35" s="2" t="s">
        <v>809</v>
      </c>
      <c r="R35" s="5">
        <v>42590.449061458334</v>
      </c>
      <c r="S35" s="2" t="s">
        <v>58</v>
      </c>
      <c r="T35" s="4" t="s">
        <v>59</v>
      </c>
      <c r="U35" s="3">
        <v>18</v>
      </c>
      <c r="V35" s="4" t="s">
        <v>55</v>
      </c>
      <c r="W35" s="4" t="s">
        <v>60</v>
      </c>
      <c r="X35" s="22" t="s">
        <v>42</v>
      </c>
    </row>
    <row r="36" spans="1:24" ht="120.75" customHeight="1" x14ac:dyDescent="0.25">
      <c r="A36" s="16">
        <v>76455</v>
      </c>
      <c r="B36" s="2" t="s">
        <v>24</v>
      </c>
      <c r="C36" s="3">
        <v>7</v>
      </c>
      <c r="D36" s="1" t="s">
        <v>61</v>
      </c>
      <c r="E36" s="1" t="s">
        <v>114</v>
      </c>
      <c r="F36" s="5">
        <v>42563.332662118053</v>
      </c>
      <c r="G36" s="1" t="s">
        <v>27</v>
      </c>
      <c r="H36" s="2" t="s">
        <v>28</v>
      </c>
      <c r="I36" s="1" t="s">
        <v>54</v>
      </c>
      <c r="J36" s="4" t="s">
        <v>117</v>
      </c>
      <c r="K36" s="1" t="s">
        <v>30</v>
      </c>
      <c r="L36" s="1" t="str">
        <f>Tabla2[[#This Row],[SUBTEMA]]</f>
        <v>Certificación laboral Colaborador (funcionario o contratista)</v>
      </c>
      <c r="M36" s="7">
        <v>42585.332662118053</v>
      </c>
      <c r="N36" s="1">
        <v>15</v>
      </c>
      <c r="O36" s="4" t="s">
        <v>28</v>
      </c>
      <c r="P36" s="4" t="s">
        <v>31</v>
      </c>
      <c r="Q36" s="2" t="s">
        <v>810</v>
      </c>
      <c r="R36" s="5">
        <v>42570.347673761571</v>
      </c>
      <c r="S36" s="2" t="s">
        <v>73</v>
      </c>
      <c r="T36" s="4" t="s">
        <v>28</v>
      </c>
      <c r="U36" s="3">
        <v>7</v>
      </c>
      <c r="V36" s="4" t="s">
        <v>35</v>
      </c>
      <c r="W36" s="4" t="s">
        <v>115</v>
      </c>
      <c r="X36" s="22" t="s">
        <v>42</v>
      </c>
    </row>
    <row r="37" spans="1:24" ht="120.75" customHeight="1" x14ac:dyDescent="0.25">
      <c r="A37" s="16">
        <v>76464</v>
      </c>
      <c r="B37" s="2" t="s">
        <v>24</v>
      </c>
      <c r="C37" s="3">
        <v>7</v>
      </c>
      <c r="D37" s="1" t="s">
        <v>61</v>
      </c>
      <c r="E37" s="1" t="s">
        <v>116</v>
      </c>
      <c r="F37" s="5">
        <v>42563.343535497683</v>
      </c>
      <c r="G37" s="1" t="s">
        <v>27</v>
      </c>
      <c r="H37" s="2" t="s">
        <v>28</v>
      </c>
      <c r="I37" s="1" t="s">
        <v>54</v>
      </c>
      <c r="J37" s="4" t="s">
        <v>119</v>
      </c>
      <c r="K37" s="1" t="s">
        <v>30</v>
      </c>
      <c r="L37" s="1" t="str">
        <f>Tabla2[[#This Row],[SUBTEMA]]</f>
        <v>Líneas sísmicas por cuenca</v>
      </c>
      <c r="M37" s="7">
        <v>42585.343535497683</v>
      </c>
      <c r="N37" s="1">
        <v>15</v>
      </c>
      <c r="O37" s="4" t="s">
        <v>28</v>
      </c>
      <c r="P37" s="4" t="s">
        <v>31</v>
      </c>
      <c r="Q37" s="2" t="s">
        <v>811</v>
      </c>
      <c r="R37" s="5">
        <v>42563.431560763885</v>
      </c>
      <c r="S37" s="2" t="s">
        <v>31</v>
      </c>
      <c r="T37" s="4" t="s">
        <v>28</v>
      </c>
      <c r="U37" s="3">
        <v>0</v>
      </c>
      <c r="V37" s="4" t="s">
        <v>63</v>
      </c>
      <c r="W37" s="4" t="s">
        <v>117</v>
      </c>
      <c r="X37" s="22" t="s">
        <v>42</v>
      </c>
    </row>
    <row r="38" spans="1:24" ht="120.75" customHeight="1" x14ac:dyDescent="0.25">
      <c r="A38" s="16">
        <v>76495</v>
      </c>
      <c r="B38" s="2" t="s">
        <v>24</v>
      </c>
      <c r="C38" s="3">
        <v>7</v>
      </c>
      <c r="D38" s="1" t="s">
        <v>43</v>
      </c>
      <c r="E38" s="1" t="s">
        <v>118</v>
      </c>
      <c r="F38" s="5">
        <v>42563.394370057867</v>
      </c>
      <c r="G38" s="1" t="s">
        <v>27</v>
      </c>
      <c r="H38" s="2" t="s">
        <v>28</v>
      </c>
      <c r="I38" s="1" t="s">
        <v>29</v>
      </c>
      <c r="J38" s="4" t="s">
        <v>121</v>
      </c>
      <c r="K38" s="1" t="s">
        <v>30</v>
      </c>
      <c r="L38" s="1" t="str">
        <f>Tabla2[[#This Row],[SUBTEMA]]</f>
        <v xml:space="preserve">Competencia del Ministerio de Minas y Energía </v>
      </c>
      <c r="M38" s="7">
        <v>42570.394370057867</v>
      </c>
      <c r="N38" s="1">
        <v>5</v>
      </c>
      <c r="O38" s="4" t="s">
        <v>28</v>
      </c>
      <c r="P38" s="4" t="s">
        <v>31</v>
      </c>
      <c r="Q38" s="2" t="s">
        <v>779</v>
      </c>
      <c r="R38" s="5">
        <v>42565.43158329861</v>
      </c>
      <c r="S38" s="2" t="s">
        <v>31</v>
      </c>
      <c r="T38" s="4" t="s">
        <v>28</v>
      </c>
      <c r="U38" s="3">
        <v>2</v>
      </c>
      <c r="V38" s="4" t="s">
        <v>35</v>
      </c>
      <c r="W38" s="4" t="s">
        <v>119</v>
      </c>
      <c r="X38" s="22" t="s">
        <v>42</v>
      </c>
    </row>
    <row r="39" spans="1:24" ht="120.75" customHeight="1" x14ac:dyDescent="0.25">
      <c r="A39" s="16">
        <v>76497</v>
      </c>
      <c r="B39" s="2" t="s">
        <v>24</v>
      </c>
      <c r="C39" s="3">
        <v>7</v>
      </c>
      <c r="D39" s="1" t="s">
        <v>43</v>
      </c>
      <c r="E39" s="1" t="s">
        <v>120</v>
      </c>
      <c r="F39" s="5">
        <v>42563.399505324072</v>
      </c>
      <c r="G39" s="1" t="s">
        <v>27</v>
      </c>
      <c r="H39" s="2" t="s">
        <v>28</v>
      </c>
      <c r="I39" s="1" t="s">
        <v>916</v>
      </c>
      <c r="J39" s="4" t="s">
        <v>70</v>
      </c>
      <c r="K39" s="1" t="s">
        <v>30</v>
      </c>
      <c r="L39" s="1" t="str">
        <f>Tabla2[[#This Row],[SUBTEMA]]</f>
        <v xml:space="preserve">Congreso de la República y Senado </v>
      </c>
      <c r="M39" s="7">
        <v>42578.399505324072</v>
      </c>
      <c r="N39" s="1">
        <v>10</v>
      </c>
      <c r="O39" s="4" t="s">
        <v>28</v>
      </c>
      <c r="P39" s="4" t="s">
        <v>31</v>
      </c>
      <c r="Q39" s="2" t="s">
        <v>812</v>
      </c>
      <c r="R39" s="5">
        <v>42570.400509224535</v>
      </c>
      <c r="S39" s="2" t="s">
        <v>31</v>
      </c>
      <c r="T39" s="4" t="s">
        <v>28</v>
      </c>
      <c r="U39" s="3">
        <v>7</v>
      </c>
      <c r="V39" s="4" t="s">
        <v>35</v>
      </c>
      <c r="W39" s="4" t="s">
        <v>121</v>
      </c>
      <c r="X39" s="22" t="s">
        <v>30</v>
      </c>
    </row>
    <row r="40" spans="1:24" ht="120.75" customHeight="1" x14ac:dyDescent="0.25">
      <c r="A40" s="16">
        <v>76529</v>
      </c>
      <c r="B40" s="2" t="s">
        <v>24</v>
      </c>
      <c r="C40" s="3">
        <v>7</v>
      </c>
      <c r="D40" s="1" t="s">
        <v>43</v>
      </c>
      <c r="E40" s="1" t="s">
        <v>122</v>
      </c>
      <c r="F40" s="5">
        <v>42563.438623495371</v>
      </c>
      <c r="G40" s="1" t="s">
        <v>27</v>
      </c>
      <c r="H40" s="2" t="s">
        <v>28</v>
      </c>
      <c r="I40" s="1" t="s">
        <v>54</v>
      </c>
      <c r="J40" s="4" t="s">
        <v>38</v>
      </c>
      <c r="K40" s="1" t="s">
        <v>30</v>
      </c>
      <c r="L40" s="1" t="str">
        <f>Tabla2[[#This Row],[SUBTEMA]]</f>
        <v>Reliquidación de regalías</v>
      </c>
      <c r="M40" s="7">
        <v>42585.438623495371</v>
      </c>
      <c r="N40" s="1">
        <v>15</v>
      </c>
      <c r="O40" s="4" t="s">
        <v>28</v>
      </c>
      <c r="P40" s="4" t="s">
        <v>31</v>
      </c>
      <c r="Q40" s="2" t="s">
        <v>123</v>
      </c>
      <c r="R40" s="5">
        <v>42586.404679942127</v>
      </c>
      <c r="S40" s="2" t="s">
        <v>124</v>
      </c>
      <c r="T40" s="4" t="s">
        <v>68</v>
      </c>
      <c r="U40" s="3">
        <v>12</v>
      </c>
      <c r="V40" s="4" t="s">
        <v>35</v>
      </c>
      <c r="W40" s="4" t="s">
        <v>70</v>
      </c>
      <c r="X40" s="22" t="s">
        <v>42</v>
      </c>
    </row>
    <row r="41" spans="1:24" ht="120.75" customHeight="1" x14ac:dyDescent="0.25">
      <c r="A41" s="16">
        <v>76568</v>
      </c>
      <c r="B41" s="2" t="s">
        <v>24</v>
      </c>
      <c r="C41" s="3">
        <v>7</v>
      </c>
      <c r="D41" s="1" t="s">
        <v>25</v>
      </c>
      <c r="E41" s="1" t="s">
        <v>125</v>
      </c>
      <c r="F41" s="5">
        <v>42563.489239351853</v>
      </c>
      <c r="G41" s="1" t="s">
        <v>27</v>
      </c>
      <c r="H41" s="2" t="s">
        <v>28</v>
      </c>
      <c r="I41" s="1" t="s">
        <v>40</v>
      </c>
      <c r="J41" s="4" t="s">
        <v>888</v>
      </c>
      <c r="K41" s="1" t="s">
        <v>30</v>
      </c>
      <c r="L41" s="1" t="str">
        <f>Tabla2[[#This Row],[SUBTEMA]]</f>
        <v>Actividad Hidrocarburífera en regiones del país</v>
      </c>
      <c r="M41" s="7">
        <v>42578.489239351853</v>
      </c>
      <c r="N41" s="1">
        <v>10</v>
      </c>
      <c r="O41" s="4" t="s">
        <v>28</v>
      </c>
      <c r="P41" s="4" t="s">
        <v>31</v>
      </c>
      <c r="Q41" s="2" t="s">
        <v>813</v>
      </c>
      <c r="R41" s="5">
        <v>42585.694281053242</v>
      </c>
      <c r="S41" s="2" t="s">
        <v>31</v>
      </c>
      <c r="T41" s="4" t="s">
        <v>28</v>
      </c>
      <c r="U41" s="3">
        <v>12</v>
      </c>
      <c r="V41" s="4" t="s">
        <v>35</v>
      </c>
      <c r="W41" s="4" t="s">
        <v>38</v>
      </c>
      <c r="X41" s="22" t="s">
        <v>42</v>
      </c>
    </row>
    <row r="42" spans="1:24" ht="120.75" customHeight="1" x14ac:dyDescent="0.25">
      <c r="A42" s="16">
        <v>76596</v>
      </c>
      <c r="B42" s="2" t="s">
        <v>24</v>
      </c>
      <c r="C42" s="3">
        <v>7</v>
      </c>
      <c r="D42" s="1" t="s">
        <v>43</v>
      </c>
      <c r="E42" s="1" t="s">
        <v>126</v>
      </c>
      <c r="F42" s="5">
        <v>42563.503150729164</v>
      </c>
      <c r="G42" s="1" t="s">
        <v>27</v>
      </c>
      <c r="H42" s="2" t="s">
        <v>28</v>
      </c>
      <c r="I42" s="1" t="s">
        <v>54</v>
      </c>
      <c r="J42" s="4" t="s">
        <v>60</v>
      </c>
      <c r="K42" s="1" t="s">
        <v>30</v>
      </c>
      <c r="L42" s="1" t="str">
        <f>Tabla2[[#This Row],[SUBTEMA]]</f>
        <v>Otros</v>
      </c>
      <c r="M42" s="7">
        <v>42585.503150729164</v>
      </c>
      <c r="N42" s="1">
        <v>15</v>
      </c>
      <c r="O42" s="4" t="s">
        <v>28</v>
      </c>
      <c r="P42" s="4" t="s">
        <v>31</v>
      </c>
      <c r="Q42" s="2" t="s">
        <v>814</v>
      </c>
      <c r="R42" s="5">
        <v>42565.471179432869</v>
      </c>
      <c r="S42" s="2" t="s">
        <v>31</v>
      </c>
      <c r="T42" s="4" t="s">
        <v>28</v>
      </c>
      <c r="U42" s="3">
        <v>2</v>
      </c>
      <c r="V42" s="4" t="s">
        <v>127</v>
      </c>
      <c r="W42" s="4" t="s">
        <v>110</v>
      </c>
      <c r="X42" s="22" t="s">
        <v>42</v>
      </c>
    </row>
    <row r="43" spans="1:24" ht="120.75" customHeight="1" x14ac:dyDescent="0.25">
      <c r="A43" s="16">
        <v>76641</v>
      </c>
      <c r="B43" s="2" t="s">
        <v>24</v>
      </c>
      <c r="C43" s="3">
        <v>7</v>
      </c>
      <c r="D43" s="1" t="s">
        <v>61</v>
      </c>
      <c r="E43" s="1" t="s">
        <v>128</v>
      </c>
      <c r="F43" s="5">
        <v>42563.611969293983</v>
      </c>
      <c r="G43" s="1" t="s">
        <v>27</v>
      </c>
      <c r="H43" s="2" t="s">
        <v>28</v>
      </c>
      <c r="I43" s="1" t="s">
        <v>40</v>
      </c>
      <c r="J43" s="4" t="s">
        <v>133</v>
      </c>
      <c r="K43" s="1" t="s">
        <v>30</v>
      </c>
      <c r="L43" s="1" t="str">
        <f>Tabla2[[#This Row],[SUBTEMA]]</f>
        <v>Acompañamiento a comunidad en desarrollo de proyecto (ambiental, social)</v>
      </c>
      <c r="M43" s="7">
        <v>42578.611969293983</v>
      </c>
      <c r="N43" s="1">
        <v>10</v>
      </c>
      <c r="O43" s="4" t="s">
        <v>28</v>
      </c>
      <c r="P43" s="4" t="s">
        <v>31</v>
      </c>
      <c r="Q43" s="2" t="s">
        <v>815</v>
      </c>
      <c r="R43" s="5">
        <v>42576.459960729168</v>
      </c>
      <c r="S43" s="2" t="s">
        <v>73</v>
      </c>
      <c r="T43" s="4" t="s">
        <v>28</v>
      </c>
      <c r="U43" s="3">
        <v>13</v>
      </c>
      <c r="V43" s="4" t="s">
        <v>63</v>
      </c>
      <c r="W43" s="4" t="s">
        <v>60</v>
      </c>
      <c r="X43" s="22" t="s">
        <v>42</v>
      </c>
    </row>
    <row r="44" spans="1:24" ht="120.75" customHeight="1" x14ac:dyDescent="0.25">
      <c r="A44" s="16">
        <v>76642</v>
      </c>
      <c r="B44" s="2" t="s">
        <v>24</v>
      </c>
      <c r="C44" s="3">
        <v>7</v>
      </c>
      <c r="D44" s="1" t="s">
        <v>61</v>
      </c>
      <c r="E44" s="1" t="s">
        <v>129</v>
      </c>
      <c r="F44" s="5">
        <v>42563.613913113426</v>
      </c>
      <c r="G44" s="1" t="s">
        <v>27</v>
      </c>
      <c r="H44" s="2" t="s">
        <v>28</v>
      </c>
      <c r="I44" s="1" t="s">
        <v>40</v>
      </c>
      <c r="J44" s="4" t="s">
        <v>135</v>
      </c>
      <c r="K44" s="1" t="s">
        <v>30</v>
      </c>
      <c r="L44" s="1" t="str">
        <f>Tabla2[[#This Row],[SUBTEMA]]</f>
        <v>Áreas Asignadas, Áreas libres, reglamentación especial, requisitos y criterios para su asignación</v>
      </c>
      <c r="M44" s="7">
        <v>42578.613913113426</v>
      </c>
      <c r="N44" s="1">
        <v>10</v>
      </c>
      <c r="O44" s="4" t="s">
        <v>28</v>
      </c>
      <c r="P44" s="4" t="s">
        <v>31</v>
      </c>
      <c r="Q44" s="2" t="s">
        <v>130</v>
      </c>
      <c r="R44" s="5">
        <v>42612.412610381944</v>
      </c>
      <c r="S44" s="2" t="s">
        <v>131</v>
      </c>
      <c r="T44" s="4" t="s">
        <v>132</v>
      </c>
      <c r="U44" s="3">
        <v>17</v>
      </c>
      <c r="V44" s="4" t="s">
        <v>35</v>
      </c>
      <c r="W44" s="4" t="s">
        <v>133</v>
      </c>
      <c r="X44" s="22" t="s">
        <v>42</v>
      </c>
    </row>
    <row r="45" spans="1:24" ht="120.75" customHeight="1" x14ac:dyDescent="0.25">
      <c r="A45" s="16">
        <v>76759</v>
      </c>
      <c r="B45" s="2" t="s">
        <v>24</v>
      </c>
      <c r="C45" s="3">
        <v>7</v>
      </c>
      <c r="D45" s="1"/>
      <c r="E45" s="1" t="s">
        <v>134</v>
      </c>
      <c r="F45" s="5">
        <v>42563.901230324074</v>
      </c>
      <c r="G45" s="1" t="s">
        <v>27</v>
      </c>
      <c r="H45" s="2" t="s">
        <v>28</v>
      </c>
      <c r="I45" s="1" t="s">
        <v>40</v>
      </c>
      <c r="J45" s="4" t="s">
        <v>928</v>
      </c>
      <c r="K45" s="1" t="s">
        <v>30</v>
      </c>
      <c r="L45" s="1" t="str">
        <f>Tabla2[[#This Row],[SUBTEMA]]</f>
        <v>Estudios geofísicos y de sísmica</v>
      </c>
      <c r="M45" s="7">
        <v>42577.901230243056</v>
      </c>
      <c r="N45" s="1">
        <v>10</v>
      </c>
      <c r="O45" s="4" t="s">
        <v>28</v>
      </c>
      <c r="P45" s="4" t="s">
        <v>31</v>
      </c>
      <c r="Q45" s="2" t="s">
        <v>816</v>
      </c>
      <c r="R45" s="5">
        <v>42565.406378125001</v>
      </c>
      <c r="S45" s="2" t="s">
        <v>31</v>
      </c>
      <c r="T45" s="4" t="s">
        <v>28</v>
      </c>
      <c r="U45" s="3">
        <v>2</v>
      </c>
      <c r="V45" s="4" t="s">
        <v>35</v>
      </c>
      <c r="W45" s="4" t="s">
        <v>135</v>
      </c>
      <c r="X45" s="22" t="s">
        <v>42</v>
      </c>
    </row>
    <row r="46" spans="1:24" ht="120.75" customHeight="1" x14ac:dyDescent="0.25">
      <c r="A46" s="16">
        <v>76760</v>
      </c>
      <c r="B46" s="2" t="s">
        <v>24</v>
      </c>
      <c r="C46" s="3">
        <v>7</v>
      </c>
      <c r="D46" s="1"/>
      <c r="E46" s="1" t="s">
        <v>136</v>
      </c>
      <c r="F46" s="5">
        <v>42563.912922337964</v>
      </c>
      <c r="G46" s="1" t="s">
        <v>27</v>
      </c>
      <c r="H46" s="2" t="s">
        <v>28</v>
      </c>
      <c r="I46" s="1" t="s">
        <v>40</v>
      </c>
      <c r="J46" s="4" t="s">
        <v>929</v>
      </c>
      <c r="K46" s="1" t="s">
        <v>30</v>
      </c>
      <c r="L46" s="1" t="str">
        <f>Tabla2[[#This Row],[SUBTEMA]]</f>
        <v>Proyecciones del país en pozos y sísmica</v>
      </c>
      <c r="M46" s="7">
        <v>42577.912922337964</v>
      </c>
      <c r="N46" s="1">
        <v>10</v>
      </c>
      <c r="O46" s="4" t="s">
        <v>28</v>
      </c>
      <c r="P46" s="4" t="s">
        <v>31</v>
      </c>
      <c r="Q46" s="2" t="s">
        <v>817</v>
      </c>
      <c r="R46" s="5">
        <v>42565.384976967594</v>
      </c>
      <c r="S46" s="2" t="s">
        <v>31</v>
      </c>
      <c r="T46" s="4" t="s">
        <v>28</v>
      </c>
      <c r="U46" s="3">
        <v>2</v>
      </c>
      <c r="V46" s="4" t="s">
        <v>35</v>
      </c>
      <c r="W46" s="4" t="s">
        <v>137</v>
      </c>
      <c r="X46" s="22" t="s">
        <v>42</v>
      </c>
    </row>
    <row r="47" spans="1:24" ht="120.75" customHeight="1" x14ac:dyDescent="0.25">
      <c r="A47" s="16">
        <v>76858</v>
      </c>
      <c r="B47" s="2" t="s">
        <v>24</v>
      </c>
      <c r="C47" s="3">
        <v>7</v>
      </c>
      <c r="D47" s="1" t="s">
        <v>43</v>
      </c>
      <c r="E47" s="1" t="s">
        <v>138</v>
      </c>
      <c r="F47" s="5">
        <v>42564.416263425926</v>
      </c>
      <c r="G47" s="1" t="s">
        <v>27</v>
      </c>
      <c r="H47" s="2" t="s">
        <v>28</v>
      </c>
      <c r="I47" s="1" t="s">
        <v>29</v>
      </c>
      <c r="J47" s="4" t="s">
        <v>74</v>
      </c>
      <c r="K47" s="1" t="s">
        <v>30</v>
      </c>
      <c r="L47" s="1" t="str">
        <f>Tabla2[[#This Row],[SUBTEMA]]</f>
        <v xml:space="preserve">Intervención por no pago a subcontratistas por parte de Operadoras </v>
      </c>
      <c r="M47" s="7">
        <v>42579.416263425926</v>
      </c>
      <c r="N47" s="1">
        <v>10</v>
      </c>
      <c r="O47" s="4" t="s">
        <v>28</v>
      </c>
      <c r="P47" s="4" t="s">
        <v>31</v>
      </c>
      <c r="Q47" s="2" t="s">
        <v>780</v>
      </c>
      <c r="R47" s="5">
        <v>42564.443128738421</v>
      </c>
      <c r="S47" s="2" t="s">
        <v>31</v>
      </c>
      <c r="T47" s="4" t="s">
        <v>28</v>
      </c>
      <c r="U47" s="3">
        <v>0</v>
      </c>
      <c r="V47" s="4" t="s">
        <v>35</v>
      </c>
      <c r="W47" s="4" t="s">
        <v>74</v>
      </c>
      <c r="X47" s="22" t="s">
        <v>30</v>
      </c>
    </row>
    <row r="48" spans="1:24" ht="120.75" customHeight="1" x14ac:dyDescent="0.25">
      <c r="A48" s="16">
        <v>76859</v>
      </c>
      <c r="B48" s="2" t="s">
        <v>24</v>
      </c>
      <c r="C48" s="3">
        <v>7</v>
      </c>
      <c r="D48" s="1" t="s">
        <v>43</v>
      </c>
      <c r="E48" s="1" t="s">
        <v>139</v>
      </c>
      <c r="F48" s="5">
        <v>42564.417200462958</v>
      </c>
      <c r="G48" s="1" t="s">
        <v>27</v>
      </c>
      <c r="H48" s="2" t="s">
        <v>28</v>
      </c>
      <c r="I48" s="1" t="s">
        <v>29</v>
      </c>
      <c r="J48" s="4" t="s">
        <v>141</v>
      </c>
      <c r="K48" s="1" t="s">
        <v>30</v>
      </c>
      <c r="L48" s="1" t="str">
        <f>Tabla2[[#This Row],[SUBTEMA]]</f>
        <v xml:space="preserve">Intervención por no pago a subcontratistas por parte de Operadoras </v>
      </c>
      <c r="M48" s="7">
        <v>42579.417200462958</v>
      </c>
      <c r="N48" s="1">
        <v>10</v>
      </c>
      <c r="O48" s="4" t="s">
        <v>28</v>
      </c>
      <c r="P48" s="4" t="s">
        <v>31</v>
      </c>
      <c r="Q48" s="2" t="s">
        <v>781</v>
      </c>
      <c r="R48" s="5">
        <v>42564.441060381941</v>
      </c>
      <c r="S48" s="2" t="s">
        <v>31</v>
      </c>
      <c r="T48" s="4" t="s">
        <v>28</v>
      </c>
      <c r="U48" s="3">
        <v>0</v>
      </c>
      <c r="V48" s="4" t="s">
        <v>35</v>
      </c>
      <c r="W48" s="4" t="s">
        <v>74</v>
      </c>
      <c r="X48" s="22" t="s">
        <v>30</v>
      </c>
    </row>
    <row r="49" spans="1:24" ht="120.75" customHeight="1" x14ac:dyDescent="0.25">
      <c r="A49" s="16">
        <v>76895</v>
      </c>
      <c r="B49" s="2" t="s">
        <v>24</v>
      </c>
      <c r="C49" s="3">
        <v>7</v>
      </c>
      <c r="D49" s="1" t="s">
        <v>61</v>
      </c>
      <c r="E49" s="1" t="s">
        <v>140</v>
      </c>
      <c r="F49" s="5">
        <v>42564.453786956015</v>
      </c>
      <c r="G49" s="1" t="s">
        <v>27</v>
      </c>
      <c r="H49" s="2" t="s">
        <v>28</v>
      </c>
      <c r="I49" s="1" t="s">
        <v>40</v>
      </c>
      <c r="J49" s="4" t="s">
        <v>92</v>
      </c>
      <c r="K49" s="1" t="s">
        <v>30</v>
      </c>
      <c r="L49" s="1" t="str">
        <f>Tabla2[[#This Row],[SUBTEMA]]</f>
        <v>Información con fines Académicos (tesis de pregrado y postgrado)</v>
      </c>
      <c r="M49" s="7">
        <v>42579.453786956015</v>
      </c>
      <c r="N49" s="1">
        <v>10</v>
      </c>
      <c r="O49" s="4" t="s">
        <v>28</v>
      </c>
      <c r="P49" s="4" t="s">
        <v>31</v>
      </c>
      <c r="Q49" s="2" t="s">
        <v>818</v>
      </c>
      <c r="R49" s="5">
        <v>42586.390264270834</v>
      </c>
      <c r="S49" s="2" t="s">
        <v>31</v>
      </c>
      <c r="T49" s="4" t="s">
        <v>28</v>
      </c>
      <c r="U49" s="3">
        <v>22</v>
      </c>
      <c r="V49" s="4" t="s">
        <v>69</v>
      </c>
      <c r="W49" s="4" t="s">
        <v>141</v>
      </c>
      <c r="X49" s="22" t="s">
        <v>42</v>
      </c>
    </row>
    <row r="50" spans="1:24" ht="120.75" customHeight="1" x14ac:dyDescent="0.25">
      <c r="A50" s="16">
        <v>77009</v>
      </c>
      <c r="B50" s="2" t="s">
        <v>24</v>
      </c>
      <c r="C50" s="3">
        <v>7</v>
      </c>
      <c r="D50" s="1" t="s">
        <v>25</v>
      </c>
      <c r="E50" s="1" t="s">
        <v>142</v>
      </c>
      <c r="F50" s="5">
        <v>42564.625487418976</v>
      </c>
      <c r="G50" s="1" t="s">
        <v>27</v>
      </c>
      <c r="H50" s="2" t="s">
        <v>28</v>
      </c>
      <c r="I50" s="1" t="s">
        <v>29</v>
      </c>
      <c r="J50" s="4" t="s">
        <v>74</v>
      </c>
      <c r="K50" s="1" t="s">
        <v>30</v>
      </c>
      <c r="L50" s="1" t="str">
        <f>Tabla2[[#This Row],[SUBTEMA]]</f>
        <v>Información del trámite o proceso para pago de regalías</v>
      </c>
      <c r="M50" s="7">
        <v>42579.625487418976</v>
      </c>
      <c r="N50" s="1">
        <v>10</v>
      </c>
      <c r="O50" s="4" t="s">
        <v>28</v>
      </c>
      <c r="P50" s="4" t="s">
        <v>31</v>
      </c>
      <c r="Q50" s="2" t="s">
        <v>143</v>
      </c>
      <c r="R50" s="5">
        <v>42580.445088078704</v>
      </c>
      <c r="S50" s="2" t="s">
        <v>90</v>
      </c>
      <c r="T50" s="4" t="s">
        <v>68</v>
      </c>
      <c r="U50" s="3">
        <v>16</v>
      </c>
      <c r="V50" s="4" t="s">
        <v>97</v>
      </c>
      <c r="W50" s="4" t="s">
        <v>92</v>
      </c>
      <c r="X50" s="22" t="s">
        <v>30</v>
      </c>
    </row>
    <row r="51" spans="1:24" ht="120.75" customHeight="1" x14ac:dyDescent="0.25">
      <c r="A51" s="16">
        <v>77399</v>
      </c>
      <c r="B51" s="2" t="s">
        <v>24</v>
      </c>
      <c r="C51" s="3">
        <v>7</v>
      </c>
      <c r="D51" s="1" t="s">
        <v>61</v>
      </c>
      <c r="E51" s="1" t="s">
        <v>144</v>
      </c>
      <c r="F51" s="5">
        <v>42565.380595567127</v>
      </c>
      <c r="G51" s="1" t="s">
        <v>27</v>
      </c>
      <c r="H51" s="2" t="s">
        <v>28</v>
      </c>
      <c r="I51" s="1" t="s">
        <v>40</v>
      </c>
      <c r="J51" s="4" t="s">
        <v>60</v>
      </c>
      <c r="K51" s="1" t="s">
        <v>30</v>
      </c>
      <c r="L51" s="1" t="str">
        <f>Tabla2[[#This Row],[SUBTEMA]]</f>
        <v xml:space="preserve">Intervención por no pago a subcontratistas por parte de Operadoras </v>
      </c>
      <c r="M51" s="7">
        <v>42580.380595567127</v>
      </c>
      <c r="N51" s="1">
        <v>10</v>
      </c>
      <c r="O51" s="4" t="s">
        <v>28</v>
      </c>
      <c r="P51" s="4" t="s">
        <v>31</v>
      </c>
      <c r="Q51" s="2" t="s">
        <v>819</v>
      </c>
      <c r="R51" s="5">
        <v>42590.451024340276</v>
      </c>
      <c r="S51" s="2" t="s">
        <v>58</v>
      </c>
      <c r="T51" s="4" t="s">
        <v>59</v>
      </c>
      <c r="U51" s="3">
        <v>25</v>
      </c>
      <c r="V51" s="4" t="s">
        <v>63</v>
      </c>
      <c r="W51" s="4" t="s">
        <v>74</v>
      </c>
      <c r="X51" s="22" t="s">
        <v>42</v>
      </c>
    </row>
    <row r="52" spans="1:24" ht="120.75" customHeight="1" x14ac:dyDescent="0.25">
      <c r="A52" s="16">
        <v>77402</v>
      </c>
      <c r="B52" s="2" t="s">
        <v>24</v>
      </c>
      <c r="C52" s="3">
        <v>7</v>
      </c>
      <c r="D52" s="1" t="s">
        <v>61</v>
      </c>
      <c r="E52" s="1" t="s">
        <v>145</v>
      </c>
      <c r="F52" s="5">
        <v>42565.384954363421</v>
      </c>
      <c r="G52" s="1" t="s">
        <v>27</v>
      </c>
      <c r="H52" s="2" t="s">
        <v>28</v>
      </c>
      <c r="I52" s="1" t="s">
        <v>29</v>
      </c>
      <c r="J52" s="4" t="s">
        <v>889</v>
      </c>
      <c r="K52" s="1" t="s">
        <v>30</v>
      </c>
      <c r="L52" s="1" t="str">
        <f>Tabla2[[#This Row],[SUBTEMA]]</f>
        <v>Acompañamiento a comunidad en desarrollo de proyecto (ambiental, social)</v>
      </c>
      <c r="M52" s="7">
        <v>42580.384954363421</v>
      </c>
      <c r="N52" s="1">
        <v>10</v>
      </c>
      <c r="O52" s="4" t="s">
        <v>28</v>
      </c>
      <c r="P52" s="4" t="s">
        <v>31</v>
      </c>
      <c r="Q52" s="2" t="s">
        <v>782</v>
      </c>
      <c r="R52" s="5">
        <v>42565.443254861108</v>
      </c>
      <c r="S52" s="2" t="s">
        <v>31</v>
      </c>
      <c r="T52" s="4" t="s">
        <v>28</v>
      </c>
      <c r="U52" s="3">
        <v>0</v>
      </c>
      <c r="V52" s="4" t="s">
        <v>35</v>
      </c>
      <c r="W52" s="4" t="s">
        <v>60</v>
      </c>
      <c r="X52" s="22" t="s">
        <v>42</v>
      </c>
    </row>
    <row r="53" spans="1:24" ht="120.75" customHeight="1" x14ac:dyDescent="0.25">
      <c r="A53" s="16">
        <v>77651</v>
      </c>
      <c r="B53" s="2" t="s">
        <v>24</v>
      </c>
      <c r="C53" s="3">
        <v>7</v>
      </c>
      <c r="D53" s="1" t="s">
        <v>25</v>
      </c>
      <c r="E53" s="1" t="s">
        <v>146</v>
      </c>
      <c r="F53" s="5">
        <v>42565.683788888884</v>
      </c>
      <c r="G53" s="1" t="s">
        <v>27</v>
      </c>
      <c r="H53" s="2" t="s">
        <v>28</v>
      </c>
      <c r="I53" s="1" t="s">
        <v>40</v>
      </c>
      <c r="J53" s="4" t="s">
        <v>33</v>
      </c>
      <c r="K53" s="1" t="s">
        <v>30</v>
      </c>
      <c r="L53" s="1" t="str">
        <f>Tabla2[[#This Row],[SUBTEMA]]</f>
        <v>Otros</v>
      </c>
      <c r="M53" s="7">
        <v>42580.683788888884</v>
      </c>
      <c r="N53" s="1">
        <v>10</v>
      </c>
      <c r="O53" s="4" t="s">
        <v>28</v>
      </c>
      <c r="P53" s="4" t="s">
        <v>31</v>
      </c>
      <c r="Q53" s="2" t="s">
        <v>147</v>
      </c>
      <c r="R53" s="5">
        <v>42583.486042013887</v>
      </c>
      <c r="S53" s="2" t="s">
        <v>148</v>
      </c>
      <c r="T53" s="4" t="s">
        <v>59</v>
      </c>
      <c r="U53" s="3">
        <v>18</v>
      </c>
      <c r="V53" s="4" t="s">
        <v>35</v>
      </c>
      <c r="W53" s="4" t="s">
        <v>110</v>
      </c>
      <c r="X53" s="22" t="s">
        <v>42</v>
      </c>
    </row>
    <row r="54" spans="1:24" ht="120.75" customHeight="1" x14ac:dyDescent="0.25">
      <c r="A54" s="16">
        <v>77752</v>
      </c>
      <c r="B54" s="2" t="s">
        <v>24</v>
      </c>
      <c r="C54" s="3">
        <v>7</v>
      </c>
      <c r="D54" s="1" t="s">
        <v>25</v>
      </c>
      <c r="E54" s="1" t="s">
        <v>149</v>
      </c>
      <c r="F54" s="5">
        <v>42566.373426851853</v>
      </c>
      <c r="G54" s="1" t="s">
        <v>27</v>
      </c>
      <c r="H54" s="2" t="s">
        <v>28</v>
      </c>
      <c r="I54" s="1" t="s">
        <v>40</v>
      </c>
      <c r="J54" s="4" t="s">
        <v>56</v>
      </c>
      <c r="K54" s="1" t="s">
        <v>30</v>
      </c>
      <c r="L54" s="1" t="str">
        <f>Tabla2[[#This Row],[SUBTEMA]]</f>
        <v>Estado actual de Pozos</v>
      </c>
      <c r="M54" s="7">
        <v>42583.373426851853</v>
      </c>
      <c r="N54" s="1">
        <v>10</v>
      </c>
      <c r="O54" s="4" t="s">
        <v>28</v>
      </c>
      <c r="P54" s="4" t="s">
        <v>31</v>
      </c>
      <c r="Q54" s="2" t="s">
        <v>150</v>
      </c>
      <c r="R54" s="5">
        <v>42601.497704131943</v>
      </c>
      <c r="S54" s="2" t="s">
        <v>73</v>
      </c>
      <c r="T54" s="4" t="s">
        <v>28</v>
      </c>
      <c r="U54" s="3">
        <v>14</v>
      </c>
      <c r="V54" s="4" t="s">
        <v>151</v>
      </c>
      <c r="W54" s="4" t="s">
        <v>33</v>
      </c>
      <c r="X54" s="22" t="s">
        <v>30</v>
      </c>
    </row>
    <row r="55" spans="1:24" ht="120.75" customHeight="1" x14ac:dyDescent="0.25">
      <c r="A55" s="16">
        <v>77754</v>
      </c>
      <c r="B55" s="2" t="s">
        <v>24</v>
      </c>
      <c r="C55" s="3">
        <v>7</v>
      </c>
      <c r="D55" s="1" t="s">
        <v>43</v>
      </c>
      <c r="E55" s="1" t="s">
        <v>152</v>
      </c>
      <c r="F55" s="5">
        <v>42566.377058020829</v>
      </c>
      <c r="G55" s="1" t="s">
        <v>27</v>
      </c>
      <c r="H55" s="2" t="s">
        <v>28</v>
      </c>
      <c r="I55" s="1" t="s">
        <v>40</v>
      </c>
      <c r="J55" s="4" t="s">
        <v>890</v>
      </c>
      <c r="K55" s="1" t="s">
        <v>30</v>
      </c>
      <c r="L55" s="1" t="str">
        <f>Tabla2[[#This Row],[SUBTEMA]]</f>
        <v>Información y aclaración sobre los TEAs, E&amp;P, Bloques</v>
      </c>
      <c r="M55" s="7">
        <v>42583.377058020829</v>
      </c>
      <c r="N55" s="1">
        <v>10</v>
      </c>
      <c r="O55" s="4" t="s">
        <v>28</v>
      </c>
      <c r="P55" s="4" t="s">
        <v>31</v>
      </c>
      <c r="Q55" s="2" t="s">
        <v>820</v>
      </c>
      <c r="R55" s="5">
        <v>42594.444478472222</v>
      </c>
      <c r="S55" s="2" t="s">
        <v>58</v>
      </c>
      <c r="T55" s="4" t="s">
        <v>59</v>
      </c>
      <c r="U55" s="3">
        <v>19</v>
      </c>
      <c r="V55" s="4" t="s">
        <v>35</v>
      </c>
      <c r="W55" s="4" t="s">
        <v>56</v>
      </c>
      <c r="X55" s="22" t="s">
        <v>42</v>
      </c>
    </row>
    <row r="56" spans="1:24" ht="120.75" customHeight="1" x14ac:dyDescent="0.25">
      <c r="A56" s="16">
        <v>77845</v>
      </c>
      <c r="B56" s="2" t="s">
        <v>24</v>
      </c>
      <c r="C56" s="3">
        <v>7</v>
      </c>
      <c r="D56" s="1" t="s">
        <v>43</v>
      </c>
      <c r="E56" s="1" t="s">
        <v>153</v>
      </c>
      <c r="F56" s="5">
        <v>42566.48240763889</v>
      </c>
      <c r="G56" s="1" t="s">
        <v>27</v>
      </c>
      <c r="H56" s="2" t="s">
        <v>28</v>
      </c>
      <c r="I56" s="1" t="s">
        <v>54</v>
      </c>
      <c r="J56" s="4" t="s">
        <v>38</v>
      </c>
      <c r="K56" s="1" t="s">
        <v>30</v>
      </c>
      <c r="L56" s="1" t="str">
        <f>Tabla2[[#This Row],[SUBTEMA]]</f>
        <v>Otros</v>
      </c>
      <c r="M56" s="7">
        <v>42590.48240763889</v>
      </c>
      <c r="N56" s="1">
        <v>15</v>
      </c>
      <c r="O56" s="4" t="s">
        <v>28</v>
      </c>
      <c r="P56" s="4" t="s">
        <v>31</v>
      </c>
      <c r="Q56" s="2" t="s">
        <v>821</v>
      </c>
      <c r="R56" s="5">
        <v>42569.363618206015</v>
      </c>
      <c r="S56" s="2" t="s">
        <v>31</v>
      </c>
      <c r="T56" s="4" t="s">
        <v>28</v>
      </c>
      <c r="U56" s="3">
        <v>3</v>
      </c>
      <c r="V56" s="4" t="s">
        <v>35</v>
      </c>
      <c r="W56" s="4" t="s">
        <v>110</v>
      </c>
      <c r="X56" s="22" t="s">
        <v>42</v>
      </c>
    </row>
    <row r="57" spans="1:24" ht="120.75" customHeight="1" x14ac:dyDescent="0.25">
      <c r="A57" s="16">
        <v>77901</v>
      </c>
      <c r="B57" s="2" t="s">
        <v>24</v>
      </c>
      <c r="C57" s="3">
        <v>7</v>
      </c>
      <c r="D57" s="1" t="s">
        <v>43</v>
      </c>
      <c r="E57" s="1" t="s">
        <v>156</v>
      </c>
      <c r="F57" s="5">
        <v>42566.60583163194</v>
      </c>
      <c r="G57" s="1" t="s">
        <v>27</v>
      </c>
      <c r="H57" s="2" t="s">
        <v>28</v>
      </c>
      <c r="I57" s="1" t="s">
        <v>40</v>
      </c>
      <c r="J57" s="4" t="s">
        <v>158</v>
      </c>
      <c r="K57" s="1" t="s">
        <v>30</v>
      </c>
      <c r="L57" s="1" t="str">
        <f>Tabla2[[#This Row],[SUBTEMA]]</f>
        <v>Actividad Hidrocarburífera en regiones del país</v>
      </c>
      <c r="M57" s="7">
        <v>42580.605831597219</v>
      </c>
      <c r="N57" s="1">
        <v>10</v>
      </c>
      <c r="O57" s="4" t="s">
        <v>28</v>
      </c>
      <c r="P57" s="4" t="s">
        <v>31</v>
      </c>
      <c r="Q57" s="2" t="s">
        <v>822</v>
      </c>
      <c r="R57" s="5">
        <v>42591.484074537038</v>
      </c>
      <c r="S57" s="2" t="s">
        <v>31</v>
      </c>
      <c r="T57" s="4" t="s">
        <v>28</v>
      </c>
      <c r="U57" s="3">
        <v>25</v>
      </c>
      <c r="V57" s="4" t="s">
        <v>95</v>
      </c>
      <c r="W57" s="4" t="s">
        <v>38</v>
      </c>
      <c r="X57" s="22" t="s">
        <v>42</v>
      </c>
    </row>
    <row r="58" spans="1:24" ht="120.75" customHeight="1" x14ac:dyDescent="0.25">
      <c r="A58" s="16">
        <v>77934</v>
      </c>
      <c r="B58" s="2" t="s">
        <v>24</v>
      </c>
      <c r="C58" s="3">
        <v>7</v>
      </c>
      <c r="D58" s="1" t="s">
        <v>25</v>
      </c>
      <c r="E58" s="1" t="s">
        <v>157</v>
      </c>
      <c r="F58" s="5">
        <v>42566.634252627315</v>
      </c>
      <c r="G58" s="1" t="s">
        <v>27</v>
      </c>
      <c r="H58" s="2" t="s">
        <v>28</v>
      </c>
      <c r="I58" s="1" t="s">
        <v>40</v>
      </c>
      <c r="J58" s="4" t="s">
        <v>160</v>
      </c>
      <c r="K58" s="1" t="s">
        <v>30</v>
      </c>
      <c r="L58" s="1" t="str">
        <f>Tabla2[[#This Row],[SUBTEMA]]</f>
        <v>Probable existencia de yacimiento Petrolero</v>
      </c>
      <c r="M58" s="7">
        <v>42583.634252627315</v>
      </c>
      <c r="N58" s="1">
        <v>10</v>
      </c>
      <c r="O58" s="4" t="s">
        <v>28</v>
      </c>
      <c r="P58" s="4" t="s">
        <v>31</v>
      </c>
      <c r="Q58" s="2" t="s">
        <v>823</v>
      </c>
      <c r="R58" s="5">
        <v>42591.377595914353</v>
      </c>
      <c r="S58" s="2" t="s">
        <v>31</v>
      </c>
      <c r="T58" s="4" t="s">
        <v>28</v>
      </c>
      <c r="U58" s="3">
        <v>25</v>
      </c>
      <c r="V58" s="4" t="s">
        <v>97</v>
      </c>
      <c r="W58" s="4" t="s">
        <v>158</v>
      </c>
      <c r="X58" s="22" t="s">
        <v>42</v>
      </c>
    </row>
    <row r="59" spans="1:24" ht="120.75" customHeight="1" x14ac:dyDescent="0.25">
      <c r="A59" s="16">
        <v>78090</v>
      </c>
      <c r="B59" s="2" t="s">
        <v>24</v>
      </c>
      <c r="C59" s="3">
        <v>7</v>
      </c>
      <c r="D59" s="1" t="s">
        <v>43</v>
      </c>
      <c r="E59" s="1" t="s">
        <v>159</v>
      </c>
      <c r="F59" s="5">
        <v>42569.405177465276</v>
      </c>
      <c r="G59" s="1" t="s">
        <v>27</v>
      </c>
      <c r="H59" s="2" t="s">
        <v>28</v>
      </c>
      <c r="I59" s="1" t="s">
        <v>40</v>
      </c>
      <c r="J59" s="4" t="s">
        <v>133</v>
      </c>
      <c r="K59" s="1" t="s">
        <v>30</v>
      </c>
      <c r="L59" s="1" t="str">
        <f>Tabla2[[#This Row],[SUBTEMA]]</f>
        <v>Impacto y planes de manejo ambiental: Licencias, compromisos E&amp;P normatividad, contaminación</v>
      </c>
      <c r="M59" s="7">
        <v>42584.405177465276</v>
      </c>
      <c r="N59" s="1">
        <v>10</v>
      </c>
      <c r="O59" s="4" t="s">
        <v>28</v>
      </c>
      <c r="P59" s="4" t="s">
        <v>31</v>
      </c>
      <c r="Q59" s="2" t="s">
        <v>824</v>
      </c>
      <c r="R59" s="5">
        <v>42593.317674340273</v>
      </c>
      <c r="S59" s="2" t="s">
        <v>58</v>
      </c>
      <c r="T59" s="4" t="s">
        <v>59</v>
      </c>
      <c r="U59" s="3">
        <v>24</v>
      </c>
      <c r="V59" s="4" t="s">
        <v>95</v>
      </c>
      <c r="W59" s="4" t="s">
        <v>160</v>
      </c>
      <c r="X59" s="22" t="s">
        <v>30</v>
      </c>
    </row>
    <row r="60" spans="1:24" ht="120.75" customHeight="1" x14ac:dyDescent="0.25">
      <c r="A60" s="16">
        <v>78260</v>
      </c>
      <c r="B60" s="2" t="s">
        <v>24</v>
      </c>
      <c r="C60" s="3">
        <v>7</v>
      </c>
      <c r="D60" s="1" t="s">
        <v>61</v>
      </c>
      <c r="E60" s="1" t="s">
        <v>161</v>
      </c>
      <c r="F60" s="5">
        <v>42569.61243645833</v>
      </c>
      <c r="G60" s="1" t="s">
        <v>27</v>
      </c>
      <c r="H60" s="2" t="s">
        <v>28</v>
      </c>
      <c r="I60" s="1" t="s">
        <v>40</v>
      </c>
      <c r="J60" s="4" t="s">
        <v>60</v>
      </c>
      <c r="K60" s="1" t="s">
        <v>30</v>
      </c>
      <c r="L60" s="1" t="str">
        <f>Tabla2[[#This Row],[SUBTEMA]]</f>
        <v>Áreas Asignadas, Áreas libres, reglamentación especial, requisitos y criterios para su asignación</v>
      </c>
      <c r="M60" s="7">
        <v>42584.61243645833</v>
      </c>
      <c r="N60" s="1">
        <v>10</v>
      </c>
      <c r="O60" s="4" t="s">
        <v>28</v>
      </c>
      <c r="P60" s="4" t="s">
        <v>31</v>
      </c>
      <c r="Q60" s="2" t="s">
        <v>737</v>
      </c>
      <c r="R60" s="5">
        <v>42570</v>
      </c>
      <c r="S60" s="2" t="s">
        <v>162</v>
      </c>
      <c r="T60" s="4" t="s">
        <v>59</v>
      </c>
      <c r="U60" s="3">
        <v>1</v>
      </c>
      <c r="V60" s="4" t="s">
        <v>127</v>
      </c>
      <c r="W60" s="4" t="s">
        <v>133</v>
      </c>
      <c r="X60" s="22" t="s">
        <v>42</v>
      </c>
    </row>
    <row r="61" spans="1:24" ht="120.75" customHeight="1" x14ac:dyDescent="0.25">
      <c r="A61" s="16">
        <v>78264</v>
      </c>
      <c r="B61" s="2" t="s">
        <v>24</v>
      </c>
      <c r="C61" s="3">
        <v>7</v>
      </c>
      <c r="D61" s="1" t="s">
        <v>61</v>
      </c>
      <c r="E61" s="1" t="s">
        <v>163</v>
      </c>
      <c r="F61" s="5">
        <v>42569.615002118051</v>
      </c>
      <c r="G61" s="1" t="s">
        <v>27</v>
      </c>
      <c r="H61" s="2" t="s">
        <v>28</v>
      </c>
      <c r="I61" s="1" t="s">
        <v>518</v>
      </c>
      <c r="J61" s="4" t="s">
        <v>38</v>
      </c>
      <c r="K61" s="1" t="s">
        <v>30</v>
      </c>
      <c r="L61" s="1" t="str">
        <f>Tabla2[[#This Row],[SUBTEMA]]</f>
        <v>Acompañamiento a comunidad en desarrollo de proyecto (ambiental, social)</v>
      </c>
      <c r="M61" s="7">
        <v>42584.615002118051</v>
      </c>
      <c r="N61" s="1">
        <v>10</v>
      </c>
      <c r="O61" s="4" t="s">
        <v>28</v>
      </c>
      <c r="P61" s="4" t="s">
        <v>31</v>
      </c>
      <c r="Q61" s="2" t="s">
        <v>825</v>
      </c>
      <c r="R61" s="5">
        <v>42593.318709953703</v>
      </c>
      <c r="S61" s="2" t="s">
        <v>58</v>
      </c>
      <c r="T61" s="4" t="s">
        <v>59</v>
      </c>
      <c r="U61" s="3">
        <v>24</v>
      </c>
      <c r="V61" s="4" t="s">
        <v>164</v>
      </c>
      <c r="W61" s="4" t="s">
        <v>60</v>
      </c>
      <c r="X61" s="22" t="s">
        <v>42</v>
      </c>
    </row>
    <row r="62" spans="1:24" ht="120.75" customHeight="1" x14ac:dyDescent="0.25">
      <c r="A62" s="16">
        <v>78265</v>
      </c>
      <c r="B62" s="2" t="s">
        <v>24</v>
      </c>
      <c r="C62" s="3">
        <v>7</v>
      </c>
      <c r="D62" s="1" t="s">
        <v>61</v>
      </c>
      <c r="E62" s="1" t="s">
        <v>165</v>
      </c>
      <c r="F62" s="5">
        <v>42569.617058912037</v>
      </c>
      <c r="G62" s="1" t="s">
        <v>27</v>
      </c>
      <c r="H62" s="2" t="s">
        <v>28</v>
      </c>
      <c r="I62" s="1" t="s">
        <v>40</v>
      </c>
      <c r="J62" s="4" t="s">
        <v>38</v>
      </c>
      <c r="K62" s="1" t="s">
        <v>30</v>
      </c>
      <c r="L62" s="1" t="str">
        <f>Tabla2[[#This Row],[SUBTEMA]]</f>
        <v>Actividad Hidrocarburífera en regiones del país</v>
      </c>
      <c r="M62" s="7">
        <v>42584.617058912037</v>
      </c>
      <c r="N62" s="1">
        <v>10</v>
      </c>
      <c r="O62" s="4" t="s">
        <v>28</v>
      </c>
      <c r="P62" s="4" t="s">
        <v>31</v>
      </c>
      <c r="Q62" s="2" t="s">
        <v>166</v>
      </c>
      <c r="R62" s="5">
        <v>42587.466133368056</v>
      </c>
      <c r="S62" s="2" t="s">
        <v>124</v>
      </c>
      <c r="T62" s="4" t="s">
        <v>68</v>
      </c>
      <c r="U62" s="3">
        <v>18</v>
      </c>
      <c r="V62" s="4" t="s">
        <v>35</v>
      </c>
      <c r="W62" s="4" t="s">
        <v>38</v>
      </c>
      <c r="X62" s="22" t="s">
        <v>42</v>
      </c>
    </row>
    <row r="63" spans="1:24" ht="120.75" customHeight="1" x14ac:dyDescent="0.25">
      <c r="A63" s="16">
        <v>78268</v>
      </c>
      <c r="B63" s="2" t="s">
        <v>24</v>
      </c>
      <c r="C63" s="3">
        <v>7</v>
      </c>
      <c r="D63" s="1" t="s">
        <v>61</v>
      </c>
      <c r="E63" s="1" t="s">
        <v>167</v>
      </c>
      <c r="F63" s="5">
        <v>42569.618771145833</v>
      </c>
      <c r="G63" s="1" t="s">
        <v>27</v>
      </c>
      <c r="H63" s="2" t="s">
        <v>28</v>
      </c>
      <c r="I63" s="1" t="s">
        <v>40</v>
      </c>
      <c r="J63" s="4" t="s">
        <v>60</v>
      </c>
      <c r="K63" s="1" t="s">
        <v>30</v>
      </c>
      <c r="L63" s="1" t="str">
        <f>Tabla2[[#This Row],[SUBTEMA]]</f>
        <v>Actividad Hidrocarburífera en regiones del país</v>
      </c>
      <c r="M63" s="7">
        <v>42584.618771145833</v>
      </c>
      <c r="N63" s="1">
        <v>10</v>
      </c>
      <c r="O63" s="4" t="s">
        <v>28</v>
      </c>
      <c r="P63" s="4" t="s">
        <v>31</v>
      </c>
      <c r="Q63" s="2" t="s">
        <v>826</v>
      </c>
      <c r="R63" s="5">
        <v>42590.498056168981</v>
      </c>
      <c r="S63" s="2" t="s">
        <v>31</v>
      </c>
      <c r="T63" s="4" t="s">
        <v>28</v>
      </c>
      <c r="U63" s="3">
        <v>21</v>
      </c>
      <c r="V63" s="4" t="s">
        <v>35</v>
      </c>
      <c r="W63" s="4" t="s">
        <v>38</v>
      </c>
      <c r="X63" s="22" t="s">
        <v>42</v>
      </c>
    </row>
    <row r="64" spans="1:24" ht="120.75" customHeight="1" x14ac:dyDescent="0.25">
      <c r="A64" s="16">
        <v>78270</v>
      </c>
      <c r="B64" s="2" t="s">
        <v>24</v>
      </c>
      <c r="C64" s="3">
        <v>7</v>
      </c>
      <c r="D64" s="1" t="s">
        <v>61</v>
      </c>
      <c r="E64" s="1" t="s">
        <v>168</v>
      </c>
      <c r="F64" s="5">
        <v>42569.619640775461</v>
      </c>
      <c r="G64" s="1" t="s">
        <v>27</v>
      </c>
      <c r="H64" s="2" t="s">
        <v>28</v>
      </c>
      <c r="I64" s="1" t="s">
        <v>72</v>
      </c>
      <c r="J64" s="4" t="s">
        <v>38</v>
      </c>
      <c r="K64" s="1" t="s">
        <v>30</v>
      </c>
      <c r="L64" s="1" t="str">
        <f>Tabla2[[#This Row],[SUBTEMA]]</f>
        <v>Acompañamiento a comunidad en desarrollo de proyecto (ambiental, social)</v>
      </c>
      <c r="M64" s="7">
        <v>42584.619640775461</v>
      </c>
      <c r="N64" s="1">
        <v>10</v>
      </c>
      <c r="O64" s="4" t="s">
        <v>28</v>
      </c>
      <c r="P64" s="4" t="s">
        <v>31</v>
      </c>
      <c r="Q64" s="2" t="s">
        <v>827</v>
      </c>
      <c r="R64" s="5">
        <v>42570.374853553236</v>
      </c>
      <c r="S64" s="2" t="s">
        <v>31</v>
      </c>
      <c r="T64" s="4" t="s">
        <v>28</v>
      </c>
      <c r="U64" s="3">
        <v>1</v>
      </c>
      <c r="V64" s="4" t="s">
        <v>151</v>
      </c>
      <c r="W64" s="4" t="s">
        <v>60</v>
      </c>
      <c r="X64" s="22" t="s">
        <v>42</v>
      </c>
    </row>
    <row r="65" spans="1:24" ht="120.75" customHeight="1" x14ac:dyDescent="0.25">
      <c r="A65" s="16">
        <v>88094</v>
      </c>
      <c r="B65" s="2" t="s">
        <v>24</v>
      </c>
      <c r="C65" s="3">
        <v>7</v>
      </c>
      <c r="D65" s="1" t="s">
        <v>61</v>
      </c>
      <c r="E65" s="1" t="s">
        <v>169</v>
      </c>
      <c r="F65" s="5">
        <v>42570.34312395833</v>
      </c>
      <c r="G65" s="1" t="s">
        <v>27</v>
      </c>
      <c r="H65" s="2" t="s">
        <v>28</v>
      </c>
      <c r="I65" s="1" t="s">
        <v>40</v>
      </c>
      <c r="J65" s="4" t="s">
        <v>56</v>
      </c>
      <c r="K65" s="1" t="s">
        <v>30</v>
      </c>
      <c r="L65" s="1" t="str">
        <f>Tabla2[[#This Row],[SUBTEMA]]</f>
        <v>Actividad Hidrocarburífera en regiones del país</v>
      </c>
      <c r="M65" s="7">
        <v>42585.34312395833</v>
      </c>
      <c r="N65" s="1">
        <v>10</v>
      </c>
      <c r="O65" s="4" t="s">
        <v>28</v>
      </c>
      <c r="P65" s="4" t="s">
        <v>31</v>
      </c>
      <c r="Q65" s="2" t="s">
        <v>764</v>
      </c>
      <c r="R65" s="5">
        <v>42647.1875462963</v>
      </c>
      <c r="S65" s="2" t="s">
        <v>83</v>
      </c>
      <c r="T65" s="4" t="s">
        <v>84</v>
      </c>
      <c r="U65" s="3">
        <v>1</v>
      </c>
      <c r="V65" s="4" t="s">
        <v>35</v>
      </c>
      <c r="W65" s="4" t="s">
        <v>38</v>
      </c>
      <c r="X65" s="22" t="s">
        <v>42</v>
      </c>
    </row>
    <row r="66" spans="1:24" ht="120.75" customHeight="1" x14ac:dyDescent="0.25">
      <c r="A66" s="16">
        <v>88305</v>
      </c>
      <c r="B66" s="2" t="s">
        <v>24</v>
      </c>
      <c r="C66" s="3">
        <v>7</v>
      </c>
      <c r="D66" s="1" t="s">
        <v>43</v>
      </c>
      <c r="E66" s="1" t="s">
        <v>170</v>
      </c>
      <c r="F66" s="5">
        <v>42570.629233912034</v>
      </c>
      <c r="G66" s="1" t="s">
        <v>27</v>
      </c>
      <c r="H66" s="2" t="s">
        <v>28</v>
      </c>
      <c r="I66" s="1" t="s">
        <v>54</v>
      </c>
      <c r="J66" s="4" t="s">
        <v>51</v>
      </c>
      <c r="K66" s="1" t="s">
        <v>30</v>
      </c>
      <c r="L66" s="1" t="str">
        <f>Tabla2[[#This Row],[SUBTEMA]]</f>
        <v>Información y aclaración sobre los TEAs, E&amp;P, Bloques</v>
      </c>
      <c r="M66" s="7">
        <v>42592.629233912034</v>
      </c>
      <c r="N66" s="1">
        <v>15</v>
      </c>
      <c r="O66" s="4" t="s">
        <v>28</v>
      </c>
      <c r="P66" s="4" t="s">
        <v>31</v>
      </c>
      <c r="Q66" s="2" t="s">
        <v>881</v>
      </c>
      <c r="R66" s="5">
        <v>42586.359043020835</v>
      </c>
      <c r="S66" s="2" t="s">
        <v>31</v>
      </c>
      <c r="T66" s="4" t="s">
        <v>28</v>
      </c>
      <c r="U66" s="3">
        <v>16</v>
      </c>
      <c r="V66" s="4" t="s">
        <v>55</v>
      </c>
      <c r="W66" s="4" t="s">
        <v>56</v>
      </c>
      <c r="X66" s="22" t="s">
        <v>42</v>
      </c>
    </row>
    <row r="67" spans="1:24" ht="120.75" customHeight="1" x14ac:dyDescent="0.25">
      <c r="A67" s="16">
        <v>88443</v>
      </c>
      <c r="B67" s="2" t="s">
        <v>24</v>
      </c>
      <c r="C67" s="3">
        <v>7</v>
      </c>
      <c r="D67" s="1" t="s">
        <v>61</v>
      </c>
      <c r="E67" s="1" t="s">
        <v>171</v>
      </c>
      <c r="F67" s="5">
        <v>42572.337500775458</v>
      </c>
      <c r="G67" s="1" t="s">
        <v>27</v>
      </c>
      <c r="H67" s="2" t="s">
        <v>28</v>
      </c>
      <c r="I67" s="1" t="s">
        <v>40</v>
      </c>
      <c r="J67" s="4" t="s">
        <v>891</v>
      </c>
      <c r="K67" s="1" t="s">
        <v>30</v>
      </c>
      <c r="L67" s="1" t="str">
        <f>Tabla2[[#This Row],[SUBTEMA]]</f>
        <v>Cifras oficiales de producción en el país (producción, precio, demanda, Columnas Estratigráficas</v>
      </c>
      <c r="M67" s="7">
        <v>42586.337500775458</v>
      </c>
      <c r="N67" s="1">
        <v>10</v>
      </c>
      <c r="O67" s="4" t="s">
        <v>28</v>
      </c>
      <c r="P67" s="4" t="s">
        <v>31</v>
      </c>
      <c r="Q67" s="2" t="s">
        <v>172</v>
      </c>
      <c r="R67" s="5">
        <v>42578.426551701385</v>
      </c>
      <c r="S67" s="2" t="s">
        <v>173</v>
      </c>
      <c r="T67" s="4" t="s">
        <v>174</v>
      </c>
      <c r="U67" s="3">
        <v>6</v>
      </c>
      <c r="V67" s="4" t="s">
        <v>35</v>
      </c>
      <c r="W67" s="4" t="s">
        <v>51</v>
      </c>
      <c r="X67" s="22" t="s">
        <v>42</v>
      </c>
    </row>
    <row r="68" spans="1:24" ht="120.75" customHeight="1" x14ac:dyDescent="0.25">
      <c r="A68" s="16">
        <v>88581</v>
      </c>
      <c r="B68" s="2" t="s">
        <v>24</v>
      </c>
      <c r="C68" s="3">
        <v>7</v>
      </c>
      <c r="D68" s="1" t="s">
        <v>43</v>
      </c>
      <c r="E68" s="1" t="s">
        <v>175</v>
      </c>
      <c r="F68" s="5">
        <v>42572.538076238423</v>
      </c>
      <c r="G68" s="1" t="s">
        <v>27</v>
      </c>
      <c r="H68" s="2" t="s">
        <v>28</v>
      </c>
      <c r="I68" s="1" t="s">
        <v>181</v>
      </c>
      <c r="J68" s="4" t="s">
        <v>429</v>
      </c>
      <c r="K68" s="1" t="s">
        <v>30</v>
      </c>
      <c r="L68" s="1" t="str">
        <f>Tabla2[[#This Row],[SUBTEMA]]</f>
        <v>Otros</v>
      </c>
      <c r="M68" s="41">
        <v>42619.538078703707</v>
      </c>
      <c r="N68" s="1">
        <v>10</v>
      </c>
      <c r="O68" s="4" t="s">
        <v>28</v>
      </c>
      <c r="P68" s="4" t="s">
        <v>31</v>
      </c>
      <c r="Q68" s="2" t="s">
        <v>739</v>
      </c>
      <c r="R68" s="5">
        <v>42656</v>
      </c>
      <c r="S68" s="2" t="s">
        <v>176</v>
      </c>
      <c r="T68" s="4" t="s">
        <v>154</v>
      </c>
      <c r="U68" s="40">
        <v>33</v>
      </c>
      <c r="V68" s="4" t="s">
        <v>35</v>
      </c>
      <c r="W68" s="4" t="s">
        <v>110</v>
      </c>
      <c r="X68" s="22" t="s">
        <v>42</v>
      </c>
    </row>
    <row r="69" spans="1:24" ht="120.75" customHeight="1" x14ac:dyDescent="0.25">
      <c r="A69" s="16">
        <v>88597</v>
      </c>
      <c r="B69" s="2" t="s">
        <v>24</v>
      </c>
      <c r="C69" s="3">
        <v>7</v>
      </c>
      <c r="D69" s="1" t="s">
        <v>43</v>
      </c>
      <c r="E69" s="1" t="s">
        <v>177</v>
      </c>
      <c r="F69" s="5">
        <v>42572.584097141204</v>
      </c>
      <c r="G69" s="1" t="s">
        <v>27</v>
      </c>
      <c r="H69" s="2" t="s">
        <v>28</v>
      </c>
      <c r="I69" s="1" t="s">
        <v>54</v>
      </c>
      <c r="J69" s="4" t="s">
        <v>119</v>
      </c>
      <c r="K69" s="1" t="s">
        <v>30</v>
      </c>
      <c r="L69" s="1" t="str">
        <f>Tabla2[[#This Row],[SUBTEMA]]</f>
        <v>Recursos de regalías girados por municipio y departamentos</v>
      </c>
      <c r="M69" s="7">
        <v>42593.584097141204</v>
      </c>
      <c r="N69" s="1">
        <v>15</v>
      </c>
      <c r="O69" s="4" t="s">
        <v>28</v>
      </c>
      <c r="P69" s="4" t="s">
        <v>31</v>
      </c>
      <c r="Q69" s="2" t="s">
        <v>828</v>
      </c>
      <c r="R69" s="5">
        <v>42580.464532638885</v>
      </c>
      <c r="S69" s="2" t="s">
        <v>31</v>
      </c>
      <c r="T69" s="4" t="s">
        <v>28</v>
      </c>
      <c r="U69" s="3">
        <v>8</v>
      </c>
      <c r="V69" s="4" t="s">
        <v>35</v>
      </c>
      <c r="W69" s="4" t="s">
        <v>429</v>
      </c>
      <c r="X69" s="22" t="s">
        <v>42</v>
      </c>
    </row>
    <row r="70" spans="1:24" ht="120.75" customHeight="1" x14ac:dyDescent="0.25">
      <c r="A70" s="16">
        <v>88716</v>
      </c>
      <c r="B70" s="2" t="s">
        <v>24</v>
      </c>
      <c r="C70" s="3">
        <v>7</v>
      </c>
      <c r="D70" s="1" t="s">
        <v>61</v>
      </c>
      <c r="E70" s="1" t="s">
        <v>178</v>
      </c>
      <c r="F70" s="5">
        <v>42573.326902974535</v>
      </c>
      <c r="G70" s="1" t="s">
        <v>27</v>
      </c>
      <c r="H70" s="2" t="s">
        <v>28</v>
      </c>
      <c r="I70" s="1" t="s">
        <v>40</v>
      </c>
      <c r="J70" s="4" t="s">
        <v>60</v>
      </c>
      <c r="K70" s="1" t="s">
        <v>30</v>
      </c>
      <c r="L70" s="1" t="str">
        <f>Tabla2[[#This Row],[SUBTEMA]]</f>
        <v xml:space="preserve">Competencia del Ministerio de Minas y Energía </v>
      </c>
      <c r="M70" s="7">
        <v>42587.326902974535</v>
      </c>
      <c r="N70" s="1">
        <v>10</v>
      </c>
      <c r="O70" s="4" t="s">
        <v>28</v>
      </c>
      <c r="P70" s="4" t="s">
        <v>31</v>
      </c>
      <c r="Q70" s="2" t="s">
        <v>829</v>
      </c>
      <c r="R70" s="5">
        <v>42576.713082141199</v>
      </c>
      <c r="S70" s="2" t="s">
        <v>31</v>
      </c>
      <c r="T70" s="4" t="s">
        <v>28</v>
      </c>
      <c r="U70" s="3">
        <v>3</v>
      </c>
      <c r="V70" s="4" t="s">
        <v>63</v>
      </c>
      <c r="W70" s="4" t="s">
        <v>119</v>
      </c>
      <c r="X70" s="22" t="s">
        <v>42</v>
      </c>
    </row>
    <row r="71" spans="1:24" ht="120.75" customHeight="1" x14ac:dyDescent="0.25">
      <c r="A71" s="16">
        <v>88718</v>
      </c>
      <c r="B71" s="2" t="s">
        <v>24</v>
      </c>
      <c r="C71" s="3">
        <v>7</v>
      </c>
      <c r="D71" s="1" t="s">
        <v>61</v>
      </c>
      <c r="E71" s="1" t="s">
        <v>179</v>
      </c>
      <c r="F71" s="5">
        <v>42573.32843163194</v>
      </c>
      <c r="G71" s="1" t="s">
        <v>27</v>
      </c>
      <c r="H71" s="2" t="s">
        <v>28</v>
      </c>
      <c r="I71" s="1" t="s">
        <v>40</v>
      </c>
      <c r="J71" s="4" t="s">
        <v>182</v>
      </c>
      <c r="K71" s="1" t="s">
        <v>30</v>
      </c>
      <c r="L71" s="1" t="str">
        <f>Tabla2[[#This Row],[SUBTEMA]]</f>
        <v>Acompañamiento a comunidad en desarrollo de proyecto (ambiental, social)</v>
      </c>
      <c r="M71" s="7">
        <v>42587.32843163194</v>
      </c>
      <c r="N71" s="1">
        <v>10</v>
      </c>
      <c r="O71" s="4" t="s">
        <v>28</v>
      </c>
      <c r="P71" s="4" t="s">
        <v>31</v>
      </c>
      <c r="Q71" s="2" t="s">
        <v>830</v>
      </c>
      <c r="R71" s="5">
        <v>42594.428485844903</v>
      </c>
      <c r="S71" s="2" t="s">
        <v>58</v>
      </c>
      <c r="T71" s="4" t="s">
        <v>59</v>
      </c>
      <c r="U71" s="3">
        <v>21</v>
      </c>
      <c r="V71" s="4" t="s">
        <v>164</v>
      </c>
      <c r="W71" s="4" t="s">
        <v>60</v>
      </c>
      <c r="X71" s="22" t="s">
        <v>42</v>
      </c>
    </row>
    <row r="72" spans="1:24" ht="120.75" customHeight="1" x14ac:dyDescent="0.25">
      <c r="A72" s="16">
        <v>88720</v>
      </c>
      <c r="B72" s="2" t="s">
        <v>24</v>
      </c>
      <c r="C72" s="3">
        <v>7</v>
      </c>
      <c r="D72" s="1" t="s">
        <v>61</v>
      </c>
      <c r="E72" s="1" t="s">
        <v>180</v>
      </c>
      <c r="F72" s="5">
        <v>42573.329506249996</v>
      </c>
      <c r="G72" s="1" t="s">
        <v>27</v>
      </c>
      <c r="H72" s="2" t="s">
        <v>28</v>
      </c>
      <c r="I72" s="1" t="s">
        <v>181</v>
      </c>
      <c r="J72" s="4" t="s">
        <v>133</v>
      </c>
      <c r="K72" s="1" t="s">
        <v>30</v>
      </c>
      <c r="L72" s="1" t="str">
        <f>Tabla2[[#This Row],[SUBTEMA]]</f>
        <v>Promoción y Mercadeo Eventos por realizar organizados ANH</v>
      </c>
      <c r="M72" s="7">
        <v>42618.329506249996</v>
      </c>
      <c r="N72" s="1">
        <v>30</v>
      </c>
      <c r="O72" s="4" t="s">
        <v>28</v>
      </c>
      <c r="P72" s="4" t="s">
        <v>31</v>
      </c>
      <c r="Q72" s="2" t="s">
        <v>831</v>
      </c>
      <c r="R72" s="5">
        <v>42576.70285065972</v>
      </c>
      <c r="S72" s="2" t="s">
        <v>31</v>
      </c>
      <c r="T72" s="4" t="s">
        <v>28</v>
      </c>
      <c r="U72" s="3">
        <v>3</v>
      </c>
      <c r="V72" s="4" t="s">
        <v>151</v>
      </c>
      <c r="W72" s="4" t="s">
        <v>182</v>
      </c>
      <c r="X72" s="22" t="s">
        <v>42</v>
      </c>
    </row>
    <row r="73" spans="1:24" ht="120.75" customHeight="1" x14ac:dyDescent="0.25">
      <c r="A73" s="16">
        <v>88724</v>
      </c>
      <c r="B73" s="2" t="s">
        <v>24</v>
      </c>
      <c r="C73" s="3">
        <v>7</v>
      </c>
      <c r="D73" s="1" t="s">
        <v>25</v>
      </c>
      <c r="E73" s="1" t="s">
        <v>183</v>
      </c>
      <c r="F73" s="5">
        <v>42573.331452743056</v>
      </c>
      <c r="G73" s="1" t="s">
        <v>27</v>
      </c>
      <c r="H73" s="2" t="s">
        <v>28</v>
      </c>
      <c r="I73" s="1" t="s">
        <v>54</v>
      </c>
      <c r="J73" s="4" t="s">
        <v>108</v>
      </c>
      <c r="K73" s="1" t="s">
        <v>30</v>
      </c>
      <c r="L73" s="1" t="str">
        <f>Tabla2[[#This Row],[SUBTEMA]]</f>
        <v>Áreas Asignadas, Áreas libres, reglamentación especial, requisitos y criterios para su asignación</v>
      </c>
      <c r="M73" s="7">
        <v>42594.331452743056</v>
      </c>
      <c r="N73" s="1">
        <v>15</v>
      </c>
      <c r="O73" s="4" t="s">
        <v>28</v>
      </c>
      <c r="P73" s="4" t="s">
        <v>31</v>
      </c>
      <c r="Q73" s="2" t="s">
        <v>832</v>
      </c>
      <c r="R73" s="5">
        <v>42580.671526736107</v>
      </c>
      <c r="S73" s="2" t="s">
        <v>31</v>
      </c>
      <c r="T73" s="4" t="s">
        <v>28</v>
      </c>
      <c r="U73" s="3">
        <v>7</v>
      </c>
      <c r="V73" s="4" t="s">
        <v>97</v>
      </c>
      <c r="W73" s="4" t="s">
        <v>133</v>
      </c>
      <c r="X73" s="22" t="s">
        <v>42</v>
      </c>
    </row>
    <row r="74" spans="1:24" ht="120.75" customHeight="1" x14ac:dyDescent="0.25">
      <c r="A74" s="16">
        <v>88734</v>
      </c>
      <c r="B74" s="2" t="s">
        <v>24</v>
      </c>
      <c r="C74" s="3">
        <v>7</v>
      </c>
      <c r="D74" s="1" t="s">
        <v>43</v>
      </c>
      <c r="E74" s="1" t="s">
        <v>184</v>
      </c>
      <c r="F74" s="5">
        <v>42573.336914155094</v>
      </c>
      <c r="G74" s="1" t="s">
        <v>27</v>
      </c>
      <c r="H74" s="2" t="s">
        <v>28</v>
      </c>
      <c r="I74" s="1" t="s">
        <v>40</v>
      </c>
      <c r="J74" s="4" t="s">
        <v>133</v>
      </c>
      <c r="K74" s="1" t="s">
        <v>30</v>
      </c>
      <c r="L74" s="1" t="str">
        <f>Tabla2[[#This Row],[SUBTEMA]]</f>
        <v>Empresas con pozos en producción o exploración</v>
      </c>
      <c r="M74" s="7">
        <v>42587.336914155094</v>
      </c>
      <c r="N74" s="1">
        <v>10</v>
      </c>
      <c r="O74" s="4" t="s">
        <v>28</v>
      </c>
      <c r="P74" s="4" t="s">
        <v>31</v>
      </c>
      <c r="Q74" s="2" t="s">
        <v>185</v>
      </c>
      <c r="R74" s="5">
        <v>42579.558801770829</v>
      </c>
      <c r="S74" s="2" t="s">
        <v>31</v>
      </c>
      <c r="T74" s="4" t="s">
        <v>28</v>
      </c>
      <c r="U74" s="3">
        <v>6</v>
      </c>
      <c r="V74" s="4" t="s">
        <v>35</v>
      </c>
      <c r="W74" s="4" t="s">
        <v>108</v>
      </c>
      <c r="X74" s="22" t="s">
        <v>42</v>
      </c>
    </row>
    <row r="75" spans="1:24" ht="120.75" customHeight="1" x14ac:dyDescent="0.25">
      <c r="A75" s="16">
        <v>88771</v>
      </c>
      <c r="B75" s="2" t="s">
        <v>24</v>
      </c>
      <c r="C75" s="3">
        <v>7</v>
      </c>
      <c r="D75" s="1" t="s">
        <v>61</v>
      </c>
      <c r="E75" s="1" t="s">
        <v>186</v>
      </c>
      <c r="F75" s="5">
        <v>42573.387254629626</v>
      </c>
      <c r="G75" s="1" t="s">
        <v>27</v>
      </c>
      <c r="H75" s="2" t="s">
        <v>28</v>
      </c>
      <c r="I75" s="1" t="s">
        <v>40</v>
      </c>
      <c r="J75" s="4" t="s">
        <v>189</v>
      </c>
      <c r="K75" s="1" t="s">
        <v>30</v>
      </c>
      <c r="L75" s="1" t="str">
        <f>Tabla2[[#This Row],[SUBTEMA]]</f>
        <v>Áreas Asignadas, Áreas libres, reglamentación especial, requisitos y criterios para su asignación</v>
      </c>
      <c r="M75" s="7">
        <v>42587.387254629626</v>
      </c>
      <c r="N75" s="1">
        <v>10</v>
      </c>
      <c r="O75" s="4" t="s">
        <v>28</v>
      </c>
      <c r="P75" s="4" t="s">
        <v>31</v>
      </c>
      <c r="Q75" s="5" t="s">
        <v>738</v>
      </c>
      <c r="R75" s="5">
        <v>42573</v>
      </c>
      <c r="S75" s="2" t="s">
        <v>187</v>
      </c>
      <c r="T75" s="4" t="s">
        <v>84</v>
      </c>
      <c r="U75" s="3">
        <v>3</v>
      </c>
      <c r="V75" s="4" t="s">
        <v>69</v>
      </c>
      <c r="W75" s="4" t="s">
        <v>133</v>
      </c>
      <c r="X75" s="22" t="s">
        <v>42</v>
      </c>
    </row>
    <row r="76" spans="1:24" ht="120.75" customHeight="1" x14ac:dyDescent="0.25">
      <c r="A76" s="16">
        <v>88806</v>
      </c>
      <c r="B76" s="2" t="s">
        <v>24</v>
      </c>
      <c r="C76" s="3">
        <v>7</v>
      </c>
      <c r="D76" s="1" t="s">
        <v>25</v>
      </c>
      <c r="E76" s="1" t="s">
        <v>188</v>
      </c>
      <c r="F76" s="5">
        <v>42573.45474444444</v>
      </c>
      <c r="G76" s="1" t="s">
        <v>27</v>
      </c>
      <c r="H76" s="2" t="s">
        <v>28</v>
      </c>
      <c r="I76" s="1" t="s">
        <v>40</v>
      </c>
      <c r="J76" s="4" t="s">
        <v>191</v>
      </c>
      <c r="K76" s="1" t="s">
        <v>30</v>
      </c>
      <c r="L76" s="1" t="str">
        <f>Tabla2[[#This Row],[SUBTEMA]]</f>
        <v>Planes y proyectos de exploración y expansión de hidrocarburos</v>
      </c>
      <c r="M76" s="7">
        <v>42587.45474444444</v>
      </c>
      <c r="N76" s="1">
        <v>10</v>
      </c>
      <c r="O76" s="4" t="s">
        <v>28</v>
      </c>
      <c r="P76" s="4" t="s">
        <v>31</v>
      </c>
      <c r="Q76" s="2" t="s">
        <v>833</v>
      </c>
      <c r="R76" s="5">
        <v>42604.671633530088</v>
      </c>
      <c r="S76" s="2" t="s">
        <v>31</v>
      </c>
      <c r="T76" s="4" t="s">
        <v>28</v>
      </c>
      <c r="U76" s="3">
        <v>4</v>
      </c>
      <c r="V76" s="4" t="s">
        <v>69</v>
      </c>
      <c r="W76" s="4" t="s">
        <v>189</v>
      </c>
      <c r="X76" s="22" t="s">
        <v>42</v>
      </c>
    </row>
    <row r="77" spans="1:24" ht="120.75" customHeight="1" x14ac:dyDescent="0.25">
      <c r="A77" s="16">
        <v>88809</v>
      </c>
      <c r="B77" s="2" t="s">
        <v>24</v>
      </c>
      <c r="C77" s="3">
        <v>7</v>
      </c>
      <c r="D77" s="1" t="s">
        <v>61</v>
      </c>
      <c r="E77" s="1" t="s">
        <v>190</v>
      </c>
      <c r="F77" s="5">
        <v>42573.459263923607</v>
      </c>
      <c r="G77" s="1" t="s">
        <v>27</v>
      </c>
      <c r="H77" s="2" t="s">
        <v>28</v>
      </c>
      <c r="I77" s="1" t="s">
        <v>40</v>
      </c>
      <c r="J77" s="4" t="s">
        <v>160</v>
      </c>
      <c r="K77" s="1" t="s">
        <v>30</v>
      </c>
      <c r="L77" s="1" t="str">
        <f>Tabla2[[#This Row],[SUBTEMA]]</f>
        <v>Reservas probadas ó estimadas de Hidrocarburos en Colombia</v>
      </c>
      <c r="M77" s="7">
        <v>42587.459263923607</v>
      </c>
      <c r="N77" s="1">
        <v>10</v>
      </c>
      <c r="O77" s="4" t="s">
        <v>28</v>
      </c>
      <c r="P77" s="4" t="s">
        <v>31</v>
      </c>
      <c r="Q77" s="2" t="s">
        <v>834</v>
      </c>
      <c r="R77" s="5">
        <v>42576.492558912032</v>
      </c>
      <c r="S77" s="2" t="s">
        <v>31</v>
      </c>
      <c r="T77" s="4" t="s">
        <v>28</v>
      </c>
      <c r="U77" s="3">
        <v>3</v>
      </c>
      <c r="V77" s="4" t="s">
        <v>35</v>
      </c>
      <c r="W77" s="4" t="s">
        <v>191</v>
      </c>
      <c r="X77" s="22" t="s">
        <v>42</v>
      </c>
    </row>
    <row r="78" spans="1:24" ht="120.75" customHeight="1" x14ac:dyDescent="0.25">
      <c r="A78" s="16">
        <v>88850</v>
      </c>
      <c r="B78" s="2" t="s">
        <v>24</v>
      </c>
      <c r="C78" s="3">
        <v>7</v>
      </c>
      <c r="D78" s="1" t="s">
        <v>43</v>
      </c>
      <c r="E78" s="1" t="s">
        <v>192</v>
      </c>
      <c r="F78" s="5">
        <v>42573.493641006942</v>
      </c>
      <c r="G78" s="1" t="s">
        <v>27</v>
      </c>
      <c r="H78" s="2" t="s">
        <v>28</v>
      </c>
      <c r="I78" s="1" t="s">
        <v>54</v>
      </c>
      <c r="J78" s="4" t="s">
        <v>38</v>
      </c>
      <c r="K78" s="1" t="s">
        <v>30</v>
      </c>
      <c r="L78" s="1" t="str">
        <f>Tabla2[[#This Row],[SUBTEMA]]</f>
        <v>Impacto y planes de manejo ambiental: Licencias, compromisos E&amp;P normatividad, contaminación</v>
      </c>
      <c r="M78" s="7">
        <v>42619.493645833332</v>
      </c>
      <c r="N78" s="1">
        <v>15</v>
      </c>
      <c r="O78" s="4" t="s">
        <v>28</v>
      </c>
      <c r="P78" s="4" t="s">
        <v>31</v>
      </c>
      <c r="Q78" s="5" t="s">
        <v>765</v>
      </c>
      <c r="R78" s="5">
        <v>42656.124872685185</v>
      </c>
      <c r="S78" s="2" t="s">
        <v>193</v>
      </c>
      <c r="T78" s="4" t="s">
        <v>174</v>
      </c>
      <c r="U78" s="3">
        <v>3</v>
      </c>
      <c r="V78" s="4" t="s">
        <v>55</v>
      </c>
      <c r="W78" s="4" t="s">
        <v>160</v>
      </c>
      <c r="X78" s="22" t="s">
        <v>42</v>
      </c>
    </row>
    <row r="79" spans="1:24" ht="120.75" customHeight="1" x14ac:dyDescent="0.25">
      <c r="A79" s="16">
        <v>88933</v>
      </c>
      <c r="B79" s="2" t="s">
        <v>24</v>
      </c>
      <c r="C79" s="3">
        <v>7</v>
      </c>
      <c r="D79" s="1" t="s">
        <v>43</v>
      </c>
      <c r="E79" s="1" t="s">
        <v>194</v>
      </c>
      <c r="F79" s="5">
        <v>42573.624032835643</v>
      </c>
      <c r="G79" s="1" t="s">
        <v>27</v>
      </c>
      <c r="H79" s="2" t="s">
        <v>28</v>
      </c>
      <c r="I79" s="1" t="s">
        <v>40</v>
      </c>
      <c r="J79" s="4" t="s">
        <v>70</v>
      </c>
      <c r="K79" s="1" t="s">
        <v>30</v>
      </c>
      <c r="L79" s="1" t="str">
        <f>Tabla2[[#This Row],[SUBTEMA]]</f>
        <v>Actividad Hidrocarburífera en regiones del país</v>
      </c>
      <c r="M79" s="7">
        <v>42587.624032835643</v>
      </c>
      <c r="N79" s="1">
        <v>10</v>
      </c>
      <c r="O79" s="4" t="s">
        <v>28</v>
      </c>
      <c r="P79" s="4" t="s">
        <v>31</v>
      </c>
      <c r="Q79" s="2" t="s">
        <v>195</v>
      </c>
      <c r="R79" s="5">
        <v>42628.614959525461</v>
      </c>
      <c r="S79" s="2" t="s">
        <v>31</v>
      </c>
      <c r="T79" s="4" t="s">
        <v>28</v>
      </c>
      <c r="U79" s="3">
        <v>34</v>
      </c>
      <c r="V79" s="4" t="s">
        <v>91</v>
      </c>
      <c r="W79" s="4" t="s">
        <v>38</v>
      </c>
      <c r="X79" s="22" t="s">
        <v>42</v>
      </c>
    </row>
    <row r="80" spans="1:24" ht="120.75" customHeight="1" x14ac:dyDescent="0.25">
      <c r="A80" s="16">
        <v>89041</v>
      </c>
      <c r="B80" s="2" t="s">
        <v>24</v>
      </c>
      <c r="C80" s="3">
        <v>7</v>
      </c>
      <c r="D80" s="1" t="s">
        <v>43</v>
      </c>
      <c r="E80" s="1" t="s">
        <v>196</v>
      </c>
      <c r="F80" s="5">
        <v>42576.348258715276</v>
      </c>
      <c r="G80" s="1" t="s">
        <v>27</v>
      </c>
      <c r="H80" s="2" t="s">
        <v>28</v>
      </c>
      <c r="I80" s="1" t="s">
        <v>29</v>
      </c>
      <c r="J80" s="4" t="s">
        <v>38</v>
      </c>
      <c r="K80" s="1" t="s">
        <v>30</v>
      </c>
      <c r="L80" s="1" t="str">
        <f>Tabla2[[#This Row],[SUBTEMA]]</f>
        <v>Reliquidación de regalías</v>
      </c>
      <c r="M80" s="7">
        <v>42590.348258715276</v>
      </c>
      <c r="N80" s="1">
        <v>10</v>
      </c>
      <c r="O80" s="4" t="s">
        <v>28</v>
      </c>
      <c r="P80" s="4" t="s">
        <v>31</v>
      </c>
      <c r="Q80" s="2" t="s">
        <v>783</v>
      </c>
      <c r="R80" s="5">
        <v>42584.208749999998</v>
      </c>
      <c r="S80" s="2" t="s">
        <v>90</v>
      </c>
      <c r="T80" s="4" t="s">
        <v>68</v>
      </c>
      <c r="U80" s="3">
        <v>14</v>
      </c>
      <c r="V80" s="4" t="s">
        <v>63</v>
      </c>
      <c r="W80" s="4" t="s">
        <v>70</v>
      </c>
      <c r="X80" s="22" t="s">
        <v>30</v>
      </c>
    </row>
    <row r="81" spans="1:24" ht="120.75" customHeight="1" x14ac:dyDescent="0.25">
      <c r="A81" s="16">
        <v>89042</v>
      </c>
      <c r="B81" s="2" t="s">
        <v>24</v>
      </c>
      <c r="C81" s="3">
        <v>7</v>
      </c>
      <c r="D81" s="1" t="s">
        <v>43</v>
      </c>
      <c r="E81" s="1" t="s">
        <v>197</v>
      </c>
      <c r="F81" s="5">
        <v>42576.349224074074</v>
      </c>
      <c r="G81" s="1" t="s">
        <v>27</v>
      </c>
      <c r="H81" s="2" t="s">
        <v>28</v>
      </c>
      <c r="I81" s="1" t="s">
        <v>29</v>
      </c>
      <c r="J81" s="4" t="s">
        <v>60</v>
      </c>
      <c r="K81" s="1" t="s">
        <v>30</v>
      </c>
      <c r="L81" s="1" t="str">
        <f>Tabla2[[#This Row],[SUBTEMA]]</f>
        <v>Actividad Hidrocarburífera en regiones del país</v>
      </c>
      <c r="M81" s="7">
        <v>42590.349224074074</v>
      </c>
      <c r="N81" s="1">
        <v>10</v>
      </c>
      <c r="O81" s="4" t="s">
        <v>28</v>
      </c>
      <c r="P81" s="4" t="s">
        <v>31</v>
      </c>
      <c r="Q81" s="2" t="s">
        <v>791</v>
      </c>
      <c r="R81" s="5">
        <v>42599.641553553236</v>
      </c>
      <c r="S81" s="2" t="s">
        <v>73</v>
      </c>
      <c r="T81" s="4" t="s">
        <v>28</v>
      </c>
      <c r="U81" s="3">
        <v>16</v>
      </c>
      <c r="V81" s="4" t="s">
        <v>91</v>
      </c>
      <c r="W81" s="4" t="s">
        <v>38</v>
      </c>
      <c r="X81" s="22" t="s">
        <v>30</v>
      </c>
    </row>
    <row r="82" spans="1:24" ht="120.75" customHeight="1" x14ac:dyDescent="0.25">
      <c r="A82" s="16">
        <v>89059</v>
      </c>
      <c r="B82" s="2" t="s">
        <v>24</v>
      </c>
      <c r="C82" s="3">
        <v>7</v>
      </c>
      <c r="D82" s="1" t="s">
        <v>61</v>
      </c>
      <c r="E82" s="1" t="s">
        <v>198</v>
      </c>
      <c r="F82" s="5">
        <v>42576.399063113422</v>
      </c>
      <c r="G82" s="1" t="s">
        <v>27</v>
      </c>
      <c r="H82" s="2" t="s">
        <v>28</v>
      </c>
      <c r="I82" s="1" t="s">
        <v>54</v>
      </c>
      <c r="J82" s="4" t="s">
        <v>60</v>
      </c>
      <c r="K82" s="1" t="s">
        <v>30</v>
      </c>
      <c r="L82" s="1" t="str">
        <f>Tabla2[[#This Row],[SUBTEMA]]</f>
        <v>Acompañamiento a comunidad en desarrollo de proyecto (ambiental, social)</v>
      </c>
      <c r="M82" s="7">
        <v>42598.399063113422</v>
      </c>
      <c r="N82" s="1">
        <v>15</v>
      </c>
      <c r="O82" s="4" t="s">
        <v>28</v>
      </c>
      <c r="P82" s="4" t="s">
        <v>31</v>
      </c>
      <c r="Q82" s="2" t="s">
        <v>835</v>
      </c>
      <c r="R82" s="5">
        <v>42594.427062847222</v>
      </c>
      <c r="S82" s="2" t="s">
        <v>58</v>
      </c>
      <c r="T82" s="4" t="s">
        <v>59</v>
      </c>
      <c r="U82" s="3">
        <v>18</v>
      </c>
      <c r="V82" s="4" t="s">
        <v>63</v>
      </c>
      <c r="W82" s="4" t="s">
        <v>60</v>
      </c>
      <c r="X82" s="22" t="s">
        <v>42</v>
      </c>
    </row>
    <row r="83" spans="1:24" ht="120.75" customHeight="1" x14ac:dyDescent="0.25">
      <c r="A83" s="16">
        <v>89062</v>
      </c>
      <c r="B83" s="2" t="s">
        <v>24</v>
      </c>
      <c r="C83" s="3">
        <v>7</v>
      </c>
      <c r="D83" s="1" t="s">
        <v>61</v>
      </c>
      <c r="E83" s="1" t="s">
        <v>199</v>
      </c>
      <c r="F83" s="5">
        <v>42576.401171180551</v>
      </c>
      <c r="G83" s="1" t="s">
        <v>27</v>
      </c>
      <c r="H83" s="2" t="s">
        <v>28</v>
      </c>
      <c r="I83" s="1" t="s">
        <v>54</v>
      </c>
      <c r="J83" s="4" t="s">
        <v>38</v>
      </c>
      <c r="K83" s="1" t="s">
        <v>30</v>
      </c>
      <c r="L83" s="1" t="str">
        <f>Tabla2[[#This Row],[SUBTEMA]]</f>
        <v>Acompañamiento a comunidad en desarrollo de proyecto (ambiental, social)</v>
      </c>
      <c r="M83" s="7">
        <v>42598.401171180551</v>
      </c>
      <c r="N83" s="1">
        <v>15</v>
      </c>
      <c r="O83" s="4" t="s">
        <v>28</v>
      </c>
      <c r="P83" s="4" t="s">
        <v>31</v>
      </c>
      <c r="Q83" s="2" t="s">
        <v>836</v>
      </c>
      <c r="R83" s="5">
        <v>42598.657022372681</v>
      </c>
      <c r="S83" s="2" t="s">
        <v>200</v>
      </c>
      <c r="T83" s="4" t="s">
        <v>59</v>
      </c>
      <c r="U83" s="3">
        <v>15</v>
      </c>
      <c r="V83" s="4" t="s">
        <v>63</v>
      </c>
      <c r="W83" s="4" t="s">
        <v>60</v>
      </c>
      <c r="X83" s="22" t="s">
        <v>42</v>
      </c>
    </row>
    <row r="84" spans="1:24" ht="120.75" customHeight="1" x14ac:dyDescent="0.25">
      <c r="A84" s="16">
        <v>89150</v>
      </c>
      <c r="B84" s="2" t="s">
        <v>24</v>
      </c>
      <c r="C84" s="3">
        <v>7</v>
      </c>
      <c r="D84" s="1" t="s">
        <v>25</v>
      </c>
      <c r="E84" s="1" t="s">
        <v>201</v>
      </c>
      <c r="F84" s="5">
        <v>42576.512631944446</v>
      </c>
      <c r="G84" s="1" t="s">
        <v>27</v>
      </c>
      <c r="H84" s="2" t="s">
        <v>28</v>
      </c>
      <c r="I84" s="1" t="s">
        <v>40</v>
      </c>
      <c r="J84" s="4" t="s">
        <v>121</v>
      </c>
      <c r="K84" s="1" t="s">
        <v>30</v>
      </c>
      <c r="L84" s="1" t="str">
        <f>Tabla2[[#This Row],[SUBTEMA]]</f>
        <v>Actividad Hidrocarburífera en regiones del país</v>
      </c>
      <c r="M84" s="7">
        <v>42590.512631944446</v>
      </c>
      <c r="N84" s="1">
        <v>10</v>
      </c>
      <c r="O84" s="4" t="s">
        <v>28</v>
      </c>
      <c r="P84" s="4" t="s">
        <v>31</v>
      </c>
      <c r="Q84" s="2" t="s">
        <v>766</v>
      </c>
      <c r="R84" s="5">
        <v>42580.123437499999</v>
      </c>
      <c r="S84" s="2" t="s">
        <v>83</v>
      </c>
      <c r="T84" s="4" t="s">
        <v>84</v>
      </c>
      <c r="U84" s="3">
        <v>3</v>
      </c>
      <c r="V84" s="4" t="s">
        <v>202</v>
      </c>
      <c r="W84" s="4" t="s">
        <v>38</v>
      </c>
      <c r="X84" s="22" t="s">
        <v>42</v>
      </c>
    </row>
    <row r="85" spans="1:24" ht="120.75" customHeight="1" x14ac:dyDescent="0.25">
      <c r="A85" s="16">
        <v>89208</v>
      </c>
      <c r="B85" s="2" t="s">
        <v>24</v>
      </c>
      <c r="C85" s="3">
        <v>7</v>
      </c>
      <c r="D85" s="1" t="s">
        <v>25</v>
      </c>
      <c r="E85" s="1" t="s">
        <v>203</v>
      </c>
      <c r="F85" s="5">
        <v>42576.620901423608</v>
      </c>
      <c r="G85" s="1" t="s">
        <v>27</v>
      </c>
      <c r="H85" s="2" t="s">
        <v>28</v>
      </c>
      <c r="I85" s="1" t="s">
        <v>40</v>
      </c>
      <c r="J85" s="4" t="s">
        <v>60</v>
      </c>
      <c r="K85" s="1" t="s">
        <v>30</v>
      </c>
      <c r="L85" s="1" t="str">
        <f>Tabla2[[#This Row],[SUBTEMA]]</f>
        <v xml:space="preserve">Congreso de la República y Senado </v>
      </c>
      <c r="M85" s="7">
        <v>42590.620901423608</v>
      </c>
      <c r="N85" s="1">
        <v>10</v>
      </c>
      <c r="O85" s="4" t="s">
        <v>28</v>
      </c>
      <c r="P85" s="4" t="s">
        <v>31</v>
      </c>
      <c r="Q85" s="2" t="s">
        <v>837</v>
      </c>
      <c r="R85" s="5">
        <v>42585.684327280091</v>
      </c>
      <c r="S85" s="2" t="s">
        <v>31</v>
      </c>
      <c r="T85" s="4" t="s">
        <v>28</v>
      </c>
      <c r="U85" s="3">
        <v>9</v>
      </c>
      <c r="V85" s="4" t="s">
        <v>35</v>
      </c>
      <c r="W85" s="4" t="s">
        <v>121</v>
      </c>
      <c r="X85" s="22" t="s">
        <v>30</v>
      </c>
    </row>
    <row r="86" spans="1:24" ht="120.75" customHeight="1" x14ac:dyDescent="0.25">
      <c r="A86" s="16">
        <v>89353</v>
      </c>
      <c r="B86" s="2" t="s">
        <v>24</v>
      </c>
      <c r="C86" s="3">
        <v>7</v>
      </c>
      <c r="D86" s="1" t="s">
        <v>25</v>
      </c>
      <c r="E86" s="1" t="s">
        <v>204</v>
      </c>
      <c r="F86" s="5">
        <v>42577.332731944443</v>
      </c>
      <c r="G86" s="1" t="s">
        <v>27</v>
      </c>
      <c r="H86" s="2" t="s">
        <v>28</v>
      </c>
      <c r="I86" s="1" t="s">
        <v>181</v>
      </c>
      <c r="J86" s="4" t="s">
        <v>207</v>
      </c>
      <c r="K86" s="1" t="s">
        <v>30</v>
      </c>
      <c r="L86" s="1" t="str">
        <f>Tabla2[[#This Row],[SUBTEMA]]</f>
        <v>Acompañamiento a comunidad en desarrollo de proyecto (ambiental, social)</v>
      </c>
      <c r="M86" s="7">
        <v>42620.332731944443</v>
      </c>
      <c r="N86" s="1">
        <v>30</v>
      </c>
      <c r="O86" s="4" t="s">
        <v>28</v>
      </c>
      <c r="P86" s="4" t="s">
        <v>31</v>
      </c>
      <c r="Q86" s="2" t="s">
        <v>838</v>
      </c>
      <c r="R86" s="5">
        <v>42579.435738078704</v>
      </c>
      <c r="S86" s="2" t="s">
        <v>31</v>
      </c>
      <c r="T86" s="4" t="s">
        <v>28</v>
      </c>
      <c r="U86" s="3">
        <v>2</v>
      </c>
      <c r="V86" s="4" t="s">
        <v>63</v>
      </c>
      <c r="W86" s="4" t="s">
        <v>60</v>
      </c>
      <c r="X86" s="22" t="s">
        <v>42</v>
      </c>
    </row>
    <row r="87" spans="1:24" ht="120.75" customHeight="1" x14ac:dyDescent="0.25">
      <c r="A87" s="16">
        <v>89373</v>
      </c>
      <c r="B87" s="2" t="s">
        <v>24</v>
      </c>
      <c r="C87" s="3">
        <v>7</v>
      </c>
      <c r="D87" s="1" t="s">
        <v>61</v>
      </c>
      <c r="E87" s="1" t="s">
        <v>205</v>
      </c>
      <c r="F87" s="5">
        <v>42577.374747141199</v>
      </c>
      <c r="G87" s="1" t="s">
        <v>27</v>
      </c>
      <c r="H87" s="2" t="s">
        <v>28</v>
      </c>
      <c r="I87" s="1" t="s">
        <v>40</v>
      </c>
      <c r="J87" s="4" t="s">
        <v>60</v>
      </c>
      <c r="K87" s="1" t="s">
        <v>30</v>
      </c>
      <c r="L87" s="1" t="str">
        <f>Tabla2[[#This Row],[SUBTEMA]]</f>
        <v>Cartografía zonas Petrolera</v>
      </c>
      <c r="M87" s="7">
        <v>42591.374747141199</v>
      </c>
      <c r="N87" s="1">
        <v>10</v>
      </c>
      <c r="O87" s="4" t="s">
        <v>28</v>
      </c>
      <c r="P87" s="4" t="s">
        <v>31</v>
      </c>
      <c r="Q87" s="2" t="s">
        <v>839</v>
      </c>
      <c r="R87" s="5">
        <v>42586.3549255787</v>
      </c>
      <c r="S87" s="2" t="s">
        <v>31</v>
      </c>
      <c r="T87" s="4" t="s">
        <v>28</v>
      </c>
      <c r="U87" s="3">
        <v>9</v>
      </c>
      <c r="V87" s="4" t="s">
        <v>206</v>
      </c>
      <c r="W87" s="4" t="s">
        <v>207</v>
      </c>
      <c r="X87" s="22" t="s">
        <v>42</v>
      </c>
    </row>
    <row r="88" spans="1:24" ht="120.75" customHeight="1" x14ac:dyDescent="0.25">
      <c r="A88" s="16">
        <v>89378</v>
      </c>
      <c r="B88" s="2" t="s">
        <v>24</v>
      </c>
      <c r="C88" s="3">
        <v>7</v>
      </c>
      <c r="D88" s="1" t="s">
        <v>43</v>
      </c>
      <c r="E88" s="1" t="s">
        <v>208</v>
      </c>
      <c r="F88" s="5">
        <v>42577.381344594905</v>
      </c>
      <c r="G88" s="1" t="s">
        <v>27</v>
      </c>
      <c r="H88" s="2" t="s">
        <v>28</v>
      </c>
      <c r="I88" s="1" t="s">
        <v>54</v>
      </c>
      <c r="J88" s="4" t="s">
        <v>133</v>
      </c>
      <c r="K88" s="1" t="s">
        <v>30</v>
      </c>
      <c r="L88" s="1" t="str">
        <f>Tabla2[[#This Row],[SUBTEMA]]</f>
        <v>Acompañamiento a comunidad en desarrollo de proyecto (ambiental, social)</v>
      </c>
      <c r="M88" s="7">
        <v>42599.381344594905</v>
      </c>
      <c r="N88" s="1">
        <v>15</v>
      </c>
      <c r="O88" s="4" t="s">
        <v>28</v>
      </c>
      <c r="P88" s="4" t="s">
        <v>31</v>
      </c>
      <c r="Q88" s="2" t="s">
        <v>840</v>
      </c>
      <c r="R88" s="5">
        <v>42577.626845335646</v>
      </c>
      <c r="S88" s="2" t="s">
        <v>31</v>
      </c>
      <c r="T88" s="4" t="s">
        <v>28</v>
      </c>
      <c r="U88" s="3">
        <v>0</v>
      </c>
      <c r="V88" s="4" t="s">
        <v>63</v>
      </c>
      <c r="W88" s="4" t="s">
        <v>60</v>
      </c>
      <c r="X88" s="22" t="s">
        <v>42</v>
      </c>
    </row>
    <row r="89" spans="1:24" ht="120.75" customHeight="1" x14ac:dyDescent="0.25">
      <c r="A89" s="16">
        <v>99382</v>
      </c>
      <c r="B89" s="2" t="s">
        <v>24</v>
      </c>
      <c r="C89" s="3">
        <v>7</v>
      </c>
      <c r="D89" s="1" t="s">
        <v>61</v>
      </c>
      <c r="E89" s="1" t="s">
        <v>209</v>
      </c>
      <c r="F89" s="5">
        <v>42577.519366550921</v>
      </c>
      <c r="G89" s="1" t="s">
        <v>27</v>
      </c>
      <c r="H89" s="2" t="s">
        <v>28</v>
      </c>
      <c r="I89" s="1" t="s">
        <v>40</v>
      </c>
      <c r="J89" s="4" t="s">
        <v>213</v>
      </c>
      <c r="K89" s="1" t="s">
        <v>30</v>
      </c>
      <c r="L89" s="1" t="str">
        <f>Tabla2[[#This Row],[SUBTEMA]]</f>
        <v>Áreas Asignadas, Áreas libres, reglamentación especial, requisitos y criterios para su asignación</v>
      </c>
      <c r="M89" s="7">
        <v>42591.519366550921</v>
      </c>
      <c r="N89" s="1">
        <v>10</v>
      </c>
      <c r="O89" s="4" t="s">
        <v>28</v>
      </c>
      <c r="P89" s="4" t="s">
        <v>31</v>
      </c>
      <c r="Q89" s="2" t="s">
        <v>210</v>
      </c>
      <c r="R89" s="5">
        <v>42611.501444097223</v>
      </c>
      <c r="S89" s="2" t="s">
        <v>131</v>
      </c>
      <c r="T89" s="4" t="s">
        <v>132</v>
      </c>
      <c r="U89" s="3">
        <v>5</v>
      </c>
      <c r="V89" s="4" t="s">
        <v>211</v>
      </c>
      <c r="W89" s="4" t="s">
        <v>133</v>
      </c>
      <c r="X89" s="22" t="s">
        <v>42</v>
      </c>
    </row>
    <row r="90" spans="1:24" ht="120.75" customHeight="1" x14ac:dyDescent="0.25">
      <c r="A90" s="16">
        <v>99396</v>
      </c>
      <c r="B90" s="2" t="s">
        <v>24</v>
      </c>
      <c r="C90" s="3">
        <v>7</v>
      </c>
      <c r="D90" s="1" t="s">
        <v>43</v>
      </c>
      <c r="E90" s="1" t="s">
        <v>212</v>
      </c>
      <c r="F90" s="5">
        <v>42577.53165355324</v>
      </c>
      <c r="G90" s="1" t="s">
        <v>27</v>
      </c>
      <c r="H90" s="2" t="s">
        <v>28</v>
      </c>
      <c r="I90" s="1" t="s">
        <v>29</v>
      </c>
      <c r="J90" s="4" t="s">
        <v>74</v>
      </c>
      <c r="K90" s="1" t="s">
        <v>30</v>
      </c>
      <c r="L90" s="1" t="str">
        <f>Tabla2[[#This Row],[SUBTEMA]]</f>
        <v>Copias de contratos (E&amp;P, TEAS y Administrativos)</v>
      </c>
      <c r="M90" s="7">
        <v>42591.53165355324</v>
      </c>
      <c r="N90" s="1">
        <v>10</v>
      </c>
      <c r="O90" s="4" t="s">
        <v>28</v>
      </c>
      <c r="P90" s="4" t="s">
        <v>31</v>
      </c>
      <c r="Q90" s="2" t="s">
        <v>784</v>
      </c>
      <c r="R90" s="5">
        <v>42604.342002314814</v>
      </c>
      <c r="S90" s="2" t="s">
        <v>31</v>
      </c>
      <c r="T90" s="4" t="s">
        <v>28</v>
      </c>
      <c r="U90" s="3">
        <v>5</v>
      </c>
      <c r="V90" s="4" t="s">
        <v>35</v>
      </c>
      <c r="W90" s="4" t="s">
        <v>213</v>
      </c>
      <c r="X90" s="22" t="s">
        <v>30</v>
      </c>
    </row>
    <row r="91" spans="1:24" ht="120.75" customHeight="1" x14ac:dyDescent="0.25">
      <c r="A91" s="16">
        <v>99398</v>
      </c>
      <c r="B91" s="2" t="s">
        <v>24</v>
      </c>
      <c r="C91" s="3">
        <v>7</v>
      </c>
      <c r="D91" s="1" t="s">
        <v>61</v>
      </c>
      <c r="E91" s="1" t="s">
        <v>214</v>
      </c>
      <c r="F91" s="5">
        <v>42577.535189386574</v>
      </c>
      <c r="G91" s="1" t="s">
        <v>27</v>
      </c>
      <c r="H91" s="2" t="s">
        <v>28</v>
      </c>
      <c r="I91" s="1" t="s">
        <v>518</v>
      </c>
      <c r="J91" s="4" t="s">
        <v>121</v>
      </c>
      <c r="K91" s="1" t="s">
        <v>30</v>
      </c>
      <c r="L91" s="1" t="str">
        <f>Tabla2[[#This Row],[SUBTEMA]]</f>
        <v xml:space="preserve">Intervención por no pago a subcontratistas por parte de Operadoras </v>
      </c>
      <c r="M91" s="7">
        <v>42591.535189386574</v>
      </c>
      <c r="N91" s="1">
        <v>10</v>
      </c>
      <c r="O91" s="4" t="s">
        <v>28</v>
      </c>
      <c r="P91" s="4" t="s">
        <v>31</v>
      </c>
      <c r="Q91" s="2" t="s">
        <v>841</v>
      </c>
      <c r="R91" s="5">
        <v>42598.592292210647</v>
      </c>
      <c r="S91" s="2" t="s">
        <v>58</v>
      </c>
      <c r="T91" s="4" t="s">
        <v>59</v>
      </c>
      <c r="U91" s="3">
        <v>14</v>
      </c>
      <c r="V91" s="4" t="s">
        <v>63</v>
      </c>
      <c r="W91" s="4" t="s">
        <v>74</v>
      </c>
      <c r="X91" s="22" t="s">
        <v>42</v>
      </c>
    </row>
    <row r="92" spans="1:24" ht="120.75" customHeight="1" x14ac:dyDescent="0.25">
      <c r="A92" s="16">
        <v>99693</v>
      </c>
      <c r="B92" s="2" t="s">
        <v>24</v>
      </c>
      <c r="C92" s="3">
        <v>7</v>
      </c>
      <c r="D92" s="1" t="s">
        <v>43</v>
      </c>
      <c r="E92" s="1" t="s">
        <v>215</v>
      </c>
      <c r="F92" s="5">
        <v>42578.511991122687</v>
      </c>
      <c r="G92" s="1" t="s">
        <v>27</v>
      </c>
      <c r="H92" s="2" t="s">
        <v>28</v>
      </c>
      <c r="I92" s="1" t="s">
        <v>40</v>
      </c>
      <c r="J92" s="4" t="s">
        <v>121</v>
      </c>
      <c r="K92" s="1" t="s">
        <v>30</v>
      </c>
      <c r="L92" s="1" t="str">
        <f>Tabla2[[#This Row],[SUBTEMA]]</f>
        <v xml:space="preserve">Congreso de la República y Senado </v>
      </c>
      <c r="M92" s="7">
        <v>42592.511991122687</v>
      </c>
      <c r="N92" s="1">
        <v>10</v>
      </c>
      <c r="O92" s="4" t="s">
        <v>28</v>
      </c>
      <c r="P92" s="4" t="s">
        <v>31</v>
      </c>
      <c r="Q92" s="2" t="s">
        <v>842</v>
      </c>
      <c r="R92" s="5">
        <v>42586.467645173609</v>
      </c>
      <c r="S92" s="2" t="s">
        <v>31</v>
      </c>
      <c r="T92" s="4" t="s">
        <v>28</v>
      </c>
      <c r="U92" s="3">
        <v>8</v>
      </c>
      <c r="V92" s="4" t="s">
        <v>35</v>
      </c>
      <c r="W92" s="4" t="s">
        <v>121</v>
      </c>
      <c r="X92" s="22" t="s">
        <v>42</v>
      </c>
    </row>
    <row r="93" spans="1:24" ht="120.75" customHeight="1" x14ac:dyDescent="0.25">
      <c r="A93" s="16">
        <v>99695</v>
      </c>
      <c r="B93" s="2" t="s">
        <v>24</v>
      </c>
      <c r="C93" s="3">
        <v>7</v>
      </c>
      <c r="D93" s="1" t="s">
        <v>43</v>
      </c>
      <c r="E93" s="1" t="s">
        <v>216</v>
      </c>
      <c r="F93" s="5">
        <v>42578.514028784717</v>
      </c>
      <c r="G93" s="1" t="s">
        <v>27</v>
      </c>
      <c r="H93" s="2" t="s">
        <v>28</v>
      </c>
      <c r="I93" s="1" t="s">
        <v>40</v>
      </c>
      <c r="J93" s="4" t="s">
        <v>121</v>
      </c>
      <c r="K93" s="1" t="s">
        <v>30</v>
      </c>
      <c r="L93" s="1" t="str">
        <f>Tabla2[[#This Row],[SUBTEMA]]</f>
        <v xml:space="preserve">Congreso de la República y Senado </v>
      </c>
      <c r="M93" s="7">
        <v>42592.514028784717</v>
      </c>
      <c r="N93" s="1">
        <v>10</v>
      </c>
      <c r="O93" s="4" t="s">
        <v>28</v>
      </c>
      <c r="P93" s="4" t="s">
        <v>31</v>
      </c>
      <c r="Q93" s="2" t="s">
        <v>843</v>
      </c>
      <c r="R93" s="5">
        <v>42587.661839085646</v>
      </c>
      <c r="S93" s="2" t="s">
        <v>31</v>
      </c>
      <c r="T93" s="4" t="s">
        <v>28</v>
      </c>
      <c r="U93" s="3">
        <v>9</v>
      </c>
      <c r="V93" s="4" t="s">
        <v>35</v>
      </c>
      <c r="W93" s="4" t="s">
        <v>121</v>
      </c>
      <c r="X93" s="22" t="s">
        <v>30</v>
      </c>
    </row>
    <row r="94" spans="1:24" ht="120.75" customHeight="1" x14ac:dyDescent="0.25">
      <c r="A94" s="16">
        <v>99697</v>
      </c>
      <c r="B94" s="2" t="s">
        <v>24</v>
      </c>
      <c r="C94" s="3">
        <v>7</v>
      </c>
      <c r="D94" s="1" t="s">
        <v>43</v>
      </c>
      <c r="E94" s="1" t="s">
        <v>217</v>
      </c>
      <c r="F94" s="5">
        <v>42578.514683449073</v>
      </c>
      <c r="G94" s="1" t="s">
        <v>27</v>
      </c>
      <c r="H94" s="2" t="s">
        <v>28</v>
      </c>
      <c r="I94" s="1" t="s">
        <v>40</v>
      </c>
      <c r="J94" s="4" t="s">
        <v>121</v>
      </c>
      <c r="K94" s="1" t="s">
        <v>30</v>
      </c>
      <c r="L94" s="1" t="str">
        <f>Tabla2[[#This Row],[SUBTEMA]]</f>
        <v xml:space="preserve">Congreso de la República y Senado </v>
      </c>
      <c r="M94" s="7">
        <v>42592.514683449073</v>
      </c>
      <c r="N94" s="1">
        <v>10</v>
      </c>
      <c r="O94" s="4" t="s">
        <v>28</v>
      </c>
      <c r="P94" s="4" t="s">
        <v>31</v>
      </c>
      <c r="Q94" s="2" t="s">
        <v>844</v>
      </c>
      <c r="R94" s="5">
        <v>42585.602310069444</v>
      </c>
      <c r="S94" s="2" t="s">
        <v>31</v>
      </c>
      <c r="T94" s="4" t="s">
        <v>28</v>
      </c>
      <c r="U94" s="3">
        <v>7</v>
      </c>
      <c r="V94" s="4" t="s">
        <v>35</v>
      </c>
      <c r="W94" s="4" t="s">
        <v>121</v>
      </c>
      <c r="X94" s="22" t="s">
        <v>30</v>
      </c>
    </row>
    <row r="95" spans="1:24" ht="120.75" customHeight="1" x14ac:dyDescent="0.25">
      <c r="A95" s="16">
        <v>99698</v>
      </c>
      <c r="B95" s="2" t="s">
        <v>24</v>
      </c>
      <c r="C95" s="3">
        <v>7</v>
      </c>
      <c r="D95" s="1" t="s">
        <v>43</v>
      </c>
      <c r="E95" s="1" t="s">
        <v>218</v>
      </c>
      <c r="F95" s="5">
        <v>42578.515421874996</v>
      </c>
      <c r="G95" s="1" t="s">
        <v>27</v>
      </c>
      <c r="H95" s="2" t="s">
        <v>28</v>
      </c>
      <c r="I95" s="1" t="s">
        <v>40</v>
      </c>
      <c r="J95" s="4" t="s">
        <v>121</v>
      </c>
      <c r="K95" s="1" t="s">
        <v>30</v>
      </c>
      <c r="L95" s="1" t="str">
        <f>Tabla2[[#This Row],[SUBTEMA]]</f>
        <v xml:space="preserve">Congreso de la República y Senado </v>
      </c>
      <c r="M95" s="7">
        <v>42592.515421874996</v>
      </c>
      <c r="N95" s="1">
        <v>10</v>
      </c>
      <c r="O95" s="4" t="s">
        <v>28</v>
      </c>
      <c r="P95" s="4" t="s">
        <v>31</v>
      </c>
      <c r="Q95" s="2" t="s">
        <v>844</v>
      </c>
      <c r="R95" s="5">
        <v>42590.412893321758</v>
      </c>
      <c r="S95" s="2" t="s">
        <v>31</v>
      </c>
      <c r="T95" s="4" t="s">
        <v>28</v>
      </c>
      <c r="U95" s="3">
        <v>12</v>
      </c>
      <c r="V95" s="4" t="s">
        <v>35</v>
      </c>
      <c r="W95" s="4" t="s">
        <v>121</v>
      </c>
      <c r="X95" s="22" t="s">
        <v>42</v>
      </c>
    </row>
    <row r="96" spans="1:24" ht="120.75" customHeight="1" x14ac:dyDescent="0.25">
      <c r="A96" s="16">
        <v>99700</v>
      </c>
      <c r="B96" s="2" t="s">
        <v>24</v>
      </c>
      <c r="C96" s="3">
        <v>7</v>
      </c>
      <c r="D96" s="1" t="s">
        <v>43</v>
      </c>
      <c r="E96" s="1" t="s">
        <v>219</v>
      </c>
      <c r="F96" s="5">
        <v>42578.516408414347</v>
      </c>
      <c r="G96" s="1" t="s">
        <v>27</v>
      </c>
      <c r="H96" s="2" t="s">
        <v>28</v>
      </c>
      <c r="I96" s="1" t="s">
        <v>40</v>
      </c>
      <c r="J96" s="4" t="s">
        <v>38</v>
      </c>
      <c r="K96" s="1" t="s">
        <v>30</v>
      </c>
      <c r="L96" s="1" t="str">
        <f>Tabla2[[#This Row],[SUBTEMA]]</f>
        <v xml:space="preserve">Congreso de la República y Senado </v>
      </c>
      <c r="M96" s="7">
        <v>42592.516408414347</v>
      </c>
      <c r="N96" s="1">
        <v>10</v>
      </c>
      <c r="O96" s="4" t="s">
        <v>28</v>
      </c>
      <c r="P96" s="4" t="s">
        <v>31</v>
      </c>
      <c r="Q96" s="2" t="s">
        <v>845</v>
      </c>
      <c r="R96" s="5">
        <v>42592.513041817125</v>
      </c>
      <c r="S96" s="2" t="s">
        <v>31</v>
      </c>
      <c r="T96" s="4" t="s">
        <v>28</v>
      </c>
      <c r="U96" s="3">
        <v>14</v>
      </c>
      <c r="V96" s="4" t="s">
        <v>35</v>
      </c>
      <c r="W96" s="4" t="s">
        <v>121</v>
      </c>
      <c r="X96" s="22" t="s">
        <v>42</v>
      </c>
    </row>
    <row r="97" spans="1:24" ht="120.75" customHeight="1" x14ac:dyDescent="0.25">
      <c r="A97" s="16">
        <v>99701</v>
      </c>
      <c r="B97" s="2" t="s">
        <v>24</v>
      </c>
      <c r="C97" s="3">
        <v>7</v>
      </c>
      <c r="D97" s="1" t="s">
        <v>43</v>
      </c>
      <c r="E97" s="1" t="s">
        <v>220</v>
      </c>
      <c r="F97" s="5">
        <v>42578.517815312502</v>
      </c>
      <c r="G97" s="1" t="s">
        <v>27</v>
      </c>
      <c r="H97" s="2" t="s">
        <v>28</v>
      </c>
      <c r="I97" s="1" t="s">
        <v>40</v>
      </c>
      <c r="J97" s="4" t="s">
        <v>51</v>
      </c>
      <c r="K97" s="1" t="s">
        <v>30</v>
      </c>
      <c r="L97" s="1" t="str">
        <f>Tabla2[[#This Row],[SUBTEMA]]</f>
        <v>Actividad Hidrocarburífera en regiones del país</v>
      </c>
      <c r="M97" s="7">
        <v>42592.517815312502</v>
      </c>
      <c r="N97" s="1">
        <v>10</v>
      </c>
      <c r="O97" s="4" t="s">
        <v>28</v>
      </c>
      <c r="P97" s="4" t="s">
        <v>31</v>
      </c>
      <c r="Q97" s="2" t="s">
        <v>846</v>
      </c>
      <c r="R97" s="5">
        <v>42580.626997766201</v>
      </c>
      <c r="S97" s="2" t="s">
        <v>31</v>
      </c>
      <c r="T97" s="4" t="s">
        <v>28</v>
      </c>
      <c r="U97" s="3">
        <v>2</v>
      </c>
      <c r="V97" s="4" t="s">
        <v>35</v>
      </c>
      <c r="W97" s="4" t="s">
        <v>38</v>
      </c>
      <c r="X97" s="22" t="s">
        <v>42</v>
      </c>
    </row>
    <row r="98" spans="1:24" ht="120.75" customHeight="1" x14ac:dyDescent="0.25">
      <c r="A98" s="16">
        <v>99721</v>
      </c>
      <c r="B98" s="2" t="s">
        <v>24</v>
      </c>
      <c r="C98" s="3">
        <v>7</v>
      </c>
      <c r="D98" s="1" t="s">
        <v>25</v>
      </c>
      <c r="E98" s="1" t="s">
        <v>221</v>
      </c>
      <c r="F98" s="5">
        <v>42578.5682633912</v>
      </c>
      <c r="G98" s="1" t="s">
        <v>27</v>
      </c>
      <c r="H98" s="2" t="s">
        <v>28</v>
      </c>
      <c r="I98" s="1" t="s">
        <v>29</v>
      </c>
      <c r="J98" s="4" t="s">
        <v>70</v>
      </c>
      <c r="K98" s="1" t="s">
        <v>30</v>
      </c>
      <c r="L98" s="1" t="str">
        <f>Tabla2[[#This Row],[SUBTEMA]]</f>
        <v>Cifras oficiales de producción en el país (producción, precio, demanda, Columnas Estratigráficas</v>
      </c>
      <c r="M98" s="7">
        <v>42592.5682633912</v>
      </c>
      <c r="N98" s="1">
        <v>10</v>
      </c>
      <c r="O98" s="4" t="s">
        <v>28</v>
      </c>
      <c r="P98" s="4" t="s">
        <v>31</v>
      </c>
      <c r="Q98" s="2" t="s">
        <v>785</v>
      </c>
      <c r="R98" s="5">
        <v>42579.457372685189</v>
      </c>
      <c r="S98" s="2" t="s">
        <v>31</v>
      </c>
      <c r="T98" s="4" t="s">
        <v>28</v>
      </c>
      <c r="U98" s="3">
        <v>1</v>
      </c>
      <c r="V98" s="4" t="s">
        <v>95</v>
      </c>
      <c r="W98" s="4" t="s">
        <v>51</v>
      </c>
      <c r="X98" s="22" t="s">
        <v>30</v>
      </c>
    </row>
    <row r="99" spans="1:24" ht="120.75" customHeight="1" x14ac:dyDescent="0.25">
      <c r="A99" s="16">
        <v>99724</v>
      </c>
      <c r="B99" s="2" t="s">
        <v>24</v>
      </c>
      <c r="C99" s="3">
        <v>7</v>
      </c>
      <c r="D99" s="1" t="s">
        <v>25</v>
      </c>
      <c r="E99" s="1" t="s">
        <v>222</v>
      </c>
      <c r="F99" s="5">
        <v>42578.569012152773</v>
      </c>
      <c r="G99" s="1" t="s">
        <v>27</v>
      </c>
      <c r="H99" s="2" t="s">
        <v>28</v>
      </c>
      <c r="I99" s="1" t="s">
        <v>29</v>
      </c>
      <c r="J99" s="4" t="s">
        <v>141</v>
      </c>
      <c r="K99" s="1" t="s">
        <v>30</v>
      </c>
      <c r="L99" s="1" t="str">
        <f>Tabla2[[#This Row],[SUBTEMA]]</f>
        <v>Reliquidación de regalías</v>
      </c>
      <c r="M99" s="7">
        <v>42592.569012152773</v>
      </c>
      <c r="N99" s="1">
        <v>10</v>
      </c>
      <c r="O99" s="4" t="s">
        <v>28</v>
      </c>
      <c r="P99" s="4" t="s">
        <v>31</v>
      </c>
      <c r="Q99" s="2" t="s">
        <v>223</v>
      </c>
      <c r="R99" s="5">
        <v>42612.71492175926</v>
      </c>
      <c r="S99" s="2" t="s">
        <v>90</v>
      </c>
      <c r="T99" s="4" t="s">
        <v>68</v>
      </c>
      <c r="U99" s="3">
        <v>21</v>
      </c>
      <c r="V99" s="4" t="s">
        <v>63</v>
      </c>
      <c r="W99" s="4" t="s">
        <v>70</v>
      </c>
      <c r="X99" s="22" t="s">
        <v>30</v>
      </c>
    </row>
    <row r="100" spans="1:24" ht="120.75" customHeight="1" x14ac:dyDescent="0.25">
      <c r="A100" s="16">
        <v>99828</v>
      </c>
      <c r="B100" s="2" t="s">
        <v>24</v>
      </c>
      <c r="C100" s="3">
        <v>7</v>
      </c>
      <c r="D100" s="1" t="s">
        <v>43</v>
      </c>
      <c r="E100" s="1" t="s">
        <v>224</v>
      </c>
      <c r="F100" s="5">
        <v>42578.632188344905</v>
      </c>
      <c r="G100" s="1" t="s">
        <v>27</v>
      </c>
      <c r="H100" s="2" t="s">
        <v>28</v>
      </c>
      <c r="I100" s="1" t="s">
        <v>40</v>
      </c>
      <c r="J100" s="4" t="s">
        <v>228</v>
      </c>
      <c r="K100" s="1" t="s">
        <v>30</v>
      </c>
      <c r="L100" s="1" t="str">
        <f>Tabla2[[#This Row],[SUBTEMA]]</f>
        <v>Información con fines Académicos (tesis de pregrado y postgrado)</v>
      </c>
      <c r="M100" s="7">
        <v>42592.632188344905</v>
      </c>
      <c r="N100" s="1">
        <v>10</v>
      </c>
      <c r="O100" s="4" t="s">
        <v>28</v>
      </c>
      <c r="P100" s="4" t="s">
        <v>31</v>
      </c>
      <c r="Q100" s="2" t="s">
        <v>847</v>
      </c>
      <c r="R100" s="5">
        <v>42578.753158217594</v>
      </c>
      <c r="S100" s="2" t="s">
        <v>31</v>
      </c>
      <c r="T100" s="4" t="s">
        <v>28</v>
      </c>
      <c r="U100" s="3">
        <v>0</v>
      </c>
      <c r="V100" s="4" t="s">
        <v>35</v>
      </c>
      <c r="W100" s="4" t="s">
        <v>141</v>
      </c>
      <c r="X100" s="22" t="s">
        <v>42</v>
      </c>
    </row>
    <row r="101" spans="1:24" ht="120.75" customHeight="1" x14ac:dyDescent="0.25">
      <c r="A101" s="16">
        <v>99972</v>
      </c>
      <c r="B101" s="2" t="s">
        <v>24</v>
      </c>
      <c r="C101" s="3">
        <v>7</v>
      </c>
      <c r="D101" s="1" t="s">
        <v>43</v>
      </c>
      <c r="E101" s="1" t="s">
        <v>225</v>
      </c>
      <c r="F101" s="5">
        <v>42579.431387615739</v>
      </c>
      <c r="G101" s="1" t="s">
        <v>27</v>
      </c>
      <c r="H101" s="2" t="s">
        <v>28</v>
      </c>
      <c r="I101" s="1" t="s">
        <v>54</v>
      </c>
      <c r="J101" s="4" t="s">
        <v>230</v>
      </c>
      <c r="K101" s="1" t="s">
        <v>30</v>
      </c>
      <c r="L101" s="1" t="str">
        <f>Tabla2[[#This Row],[SUBTEMA]]</f>
        <v>Comportamiento del mercado de hidrocarburos en Colombia (producción y consumo interno petróleo y gas)</v>
      </c>
      <c r="M101" s="7">
        <v>42601.431387615739</v>
      </c>
      <c r="N101" s="1">
        <v>15</v>
      </c>
      <c r="O101" s="4" t="s">
        <v>28</v>
      </c>
      <c r="P101" s="4" t="s">
        <v>31</v>
      </c>
      <c r="Q101" s="2" t="s">
        <v>226</v>
      </c>
      <c r="R101" s="5">
        <v>42592.566582835643</v>
      </c>
      <c r="S101" s="2" t="s">
        <v>227</v>
      </c>
      <c r="T101" s="4" t="s">
        <v>174</v>
      </c>
      <c r="U101" s="3">
        <v>13</v>
      </c>
      <c r="V101" s="4" t="s">
        <v>35</v>
      </c>
      <c r="W101" s="4" t="s">
        <v>228</v>
      </c>
      <c r="X101" s="22" t="s">
        <v>42</v>
      </c>
    </row>
    <row r="102" spans="1:24" ht="120.75" customHeight="1" x14ac:dyDescent="0.25">
      <c r="A102" s="16">
        <v>100018</v>
      </c>
      <c r="B102" s="2" t="s">
        <v>24</v>
      </c>
      <c r="C102" s="3">
        <v>7</v>
      </c>
      <c r="D102" s="1" t="s">
        <v>43</v>
      </c>
      <c r="E102" s="1" t="s">
        <v>229</v>
      </c>
      <c r="F102" s="5">
        <v>42579.490782291665</v>
      </c>
      <c r="G102" s="1" t="s">
        <v>27</v>
      </c>
      <c r="H102" s="2" t="s">
        <v>28</v>
      </c>
      <c r="I102" s="1" t="s">
        <v>40</v>
      </c>
      <c r="J102" s="4" t="s">
        <v>60</v>
      </c>
      <c r="K102" s="1" t="s">
        <v>30</v>
      </c>
      <c r="L102" s="1" t="str">
        <f>Tabla2[[#This Row],[SUBTEMA]]</f>
        <v xml:space="preserve">Competencia Autoridad Nacional de Licencias Ambientales </v>
      </c>
      <c r="M102" s="7">
        <v>42592.490782256944</v>
      </c>
      <c r="N102" s="1">
        <v>10</v>
      </c>
      <c r="O102" s="4" t="s">
        <v>28</v>
      </c>
      <c r="P102" s="4" t="s">
        <v>31</v>
      </c>
      <c r="Q102" s="2" t="s">
        <v>848</v>
      </c>
      <c r="R102" s="5">
        <v>42580.459634375002</v>
      </c>
      <c r="S102" s="2" t="s">
        <v>31</v>
      </c>
      <c r="T102" s="4" t="s">
        <v>28</v>
      </c>
      <c r="U102" s="3">
        <v>1</v>
      </c>
      <c r="V102" s="4" t="s">
        <v>35</v>
      </c>
      <c r="W102" s="4" t="s">
        <v>230</v>
      </c>
      <c r="X102" s="22" t="s">
        <v>42</v>
      </c>
    </row>
    <row r="103" spans="1:24" ht="120.75" customHeight="1" x14ac:dyDescent="0.25">
      <c r="A103" s="16">
        <v>100270</v>
      </c>
      <c r="B103" s="2" t="s">
        <v>24</v>
      </c>
      <c r="C103" s="3">
        <v>7</v>
      </c>
      <c r="D103" s="1" t="s">
        <v>61</v>
      </c>
      <c r="E103" s="1" t="s">
        <v>231</v>
      </c>
      <c r="F103" s="5">
        <v>42580.421843865741</v>
      </c>
      <c r="G103" s="1" t="s">
        <v>27</v>
      </c>
      <c r="H103" s="2" t="s">
        <v>28</v>
      </c>
      <c r="I103" s="1" t="s">
        <v>232</v>
      </c>
      <c r="J103" s="4" t="s">
        <v>892</v>
      </c>
      <c r="K103" s="1" t="s">
        <v>30</v>
      </c>
      <c r="L103" s="1" t="str">
        <f>Tabla2[[#This Row],[SUBTEMA]]</f>
        <v>Acompañamiento a comunidad en desarrollo de proyecto (ambiental, social)</v>
      </c>
      <c r="M103" s="7">
        <v>42604.421843865741</v>
      </c>
      <c r="N103" s="1">
        <v>15</v>
      </c>
      <c r="O103" s="4" t="s">
        <v>28</v>
      </c>
      <c r="P103" s="4" t="s">
        <v>31</v>
      </c>
      <c r="Q103" s="2" t="s">
        <v>849</v>
      </c>
      <c r="R103" s="5">
        <v>42608.650552083331</v>
      </c>
      <c r="S103" s="2" t="s">
        <v>200</v>
      </c>
      <c r="T103" s="4" t="s">
        <v>59</v>
      </c>
      <c r="U103" s="3">
        <v>12</v>
      </c>
      <c r="V103" s="4" t="s">
        <v>63</v>
      </c>
      <c r="W103" s="4" t="s">
        <v>60</v>
      </c>
      <c r="X103" s="22" t="s">
        <v>42</v>
      </c>
    </row>
    <row r="104" spans="1:24" ht="120.75" customHeight="1" x14ac:dyDescent="0.25">
      <c r="A104" s="16">
        <v>100272</v>
      </c>
      <c r="B104" s="2" t="s">
        <v>24</v>
      </c>
      <c r="C104" s="3">
        <v>7</v>
      </c>
      <c r="D104" s="1" t="s">
        <v>61</v>
      </c>
      <c r="E104" s="1" t="s">
        <v>233</v>
      </c>
      <c r="F104" s="5">
        <v>42580.425653275459</v>
      </c>
      <c r="G104" s="1" t="s">
        <v>27</v>
      </c>
      <c r="H104" s="2" t="s">
        <v>28</v>
      </c>
      <c r="I104" s="1" t="s">
        <v>181</v>
      </c>
      <c r="J104" s="4" t="s">
        <v>60</v>
      </c>
      <c r="K104" s="1" t="s">
        <v>30</v>
      </c>
      <c r="L104" s="1" t="str">
        <f>Tabla2[[#This Row],[SUBTEMA]]</f>
        <v>Otros</v>
      </c>
      <c r="M104" s="7">
        <v>42626.42564814815</v>
      </c>
      <c r="N104" s="1">
        <v>15</v>
      </c>
      <c r="O104" s="4" t="s">
        <v>28</v>
      </c>
      <c r="P104" s="4" t="s">
        <v>31</v>
      </c>
      <c r="Q104" s="2" t="s">
        <v>740</v>
      </c>
      <c r="R104" s="5">
        <v>42594</v>
      </c>
      <c r="S104" s="2" t="s">
        <v>176</v>
      </c>
      <c r="T104" s="4" t="s">
        <v>154</v>
      </c>
      <c r="U104" s="3">
        <v>10</v>
      </c>
      <c r="V104" s="4" t="s">
        <v>234</v>
      </c>
      <c r="W104" s="4" t="s">
        <v>110</v>
      </c>
      <c r="X104" s="22" t="s">
        <v>42</v>
      </c>
    </row>
    <row r="105" spans="1:24" ht="120.75" customHeight="1" x14ac:dyDescent="0.25">
      <c r="A105" s="16">
        <v>100273</v>
      </c>
      <c r="B105" s="2" t="s">
        <v>24</v>
      </c>
      <c r="C105" s="3">
        <v>7</v>
      </c>
      <c r="D105" s="1" t="s">
        <v>61</v>
      </c>
      <c r="E105" s="1" t="s">
        <v>235</v>
      </c>
      <c r="F105" s="5">
        <v>42580.426184918979</v>
      </c>
      <c r="G105" s="1" t="s">
        <v>27</v>
      </c>
      <c r="H105" s="2" t="s">
        <v>28</v>
      </c>
      <c r="I105" s="1" t="s">
        <v>54</v>
      </c>
      <c r="J105" s="4" t="s">
        <v>64</v>
      </c>
      <c r="K105" s="1" t="s">
        <v>30</v>
      </c>
      <c r="L105" s="1" t="str">
        <f>Tabla2[[#This Row],[SUBTEMA]]</f>
        <v>Acompañamiento a comunidad en desarrollo de proyecto (ambiental, social)</v>
      </c>
      <c r="M105" s="7">
        <v>42604.426184918979</v>
      </c>
      <c r="N105" s="1">
        <v>15</v>
      </c>
      <c r="O105" s="4" t="s">
        <v>28</v>
      </c>
      <c r="P105" s="4" t="s">
        <v>31</v>
      </c>
      <c r="Q105" s="2" t="s">
        <v>850</v>
      </c>
      <c r="R105" s="5">
        <v>42594.445623842592</v>
      </c>
      <c r="S105" s="2" t="s">
        <v>58</v>
      </c>
      <c r="T105" s="4" t="s">
        <v>59</v>
      </c>
      <c r="U105" s="3">
        <v>14</v>
      </c>
      <c r="V105" s="4" t="s">
        <v>63</v>
      </c>
      <c r="W105" s="4" t="s">
        <v>60</v>
      </c>
      <c r="X105" s="22" t="s">
        <v>42</v>
      </c>
    </row>
    <row r="106" spans="1:24" ht="120.75" customHeight="1" x14ac:dyDescent="0.25">
      <c r="A106" s="19">
        <v>100337</v>
      </c>
      <c r="B106" s="2" t="s">
        <v>24</v>
      </c>
      <c r="C106" s="3">
        <v>7</v>
      </c>
      <c r="D106" s="1" t="s">
        <v>25</v>
      </c>
      <c r="E106" s="1" t="s">
        <v>236</v>
      </c>
      <c r="F106" s="5">
        <v>42580.482722835644</v>
      </c>
      <c r="G106" s="1" t="s">
        <v>27</v>
      </c>
      <c r="H106" s="2" t="s">
        <v>28</v>
      </c>
      <c r="I106" s="1" t="s">
        <v>40</v>
      </c>
      <c r="J106" s="4" t="s">
        <v>110</v>
      </c>
      <c r="K106" s="1" t="s">
        <v>30</v>
      </c>
      <c r="L106" s="1" t="str">
        <f>Tabla2[[#This Row],[SUBTEMA]]</f>
        <v>Actividad Hidrocarburífera en regiones del país</v>
      </c>
      <c r="M106" s="7">
        <v>42594.482722835644</v>
      </c>
      <c r="N106" s="1">
        <v>10</v>
      </c>
      <c r="O106" s="4" t="s">
        <v>28</v>
      </c>
      <c r="P106" s="4" t="s">
        <v>31</v>
      </c>
      <c r="Q106" s="2" t="s">
        <v>914</v>
      </c>
      <c r="R106" s="5">
        <v>42584</v>
      </c>
      <c r="S106" s="2" t="s">
        <v>237</v>
      </c>
      <c r="T106" s="4" t="s">
        <v>59</v>
      </c>
      <c r="U106" s="38">
        <v>2</v>
      </c>
      <c r="V106" s="4" t="s">
        <v>35</v>
      </c>
      <c r="W106" s="4" t="s">
        <v>38</v>
      </c>
      <c r="X106" s="22" t="s">
        <v>42</v>
      </c>
    </row>
    <row r="107" spans="1:24" ht="120.75" customHeight="1" x14ac:dyDescent="0.25">
      <c r="A107" s="19">
        <v>100338</v>
      </c>
      <c r="B107" s="2" t="s">
        <v>24</v>
      </c>
      <c r="C107" s="3">
        <v>7</v>
      </c>
      <c r="D107" s="1" t="s">
        <v>25</v>
      </c>
      <c r="E107" s="1" t="s">
        <v>238</v>
      </c>
      <c r="F107" s="5">
        <v>42580.483244247684</v>
      </c>
      <c r="G107" s="1" t="s">
        <v>27</v>
      </c>
      <c r="H107" s="2" t="s">
        <v>28</v>
      </c>
      <c r="I107" s="1" t="s">
        <v>40</v>
      </c>
      <c r="J107" s="4" t="s">
        <v>121</v>
      </c>
      <c r="K107" s="1" t="s">
        <v>30</v>
      </c>
      <c r="L107" s="1" t="str">
        <f>Tabla2[[#This Row],[SUBTEMA]]</f>
        <v>Actividad Hidrocarburífera en regiones del país</v>
      </c>
      <c r="M107" s="7">
        <v>42594.483244247684</v>
      </c>
      <c r="N107" s="1">
        <v>10</v>
      </c>
      <c r="O107" s="4" t="s">
        <v>28</v>
      </c>
      <c r="P107" s="4" t="s">
        <v>31</v>
      </c>
      <c r="Q107" s="2">
        <v>5</v>
      </c>
      <c r="R107" s="5">
        <v>42587</v>
      </c>
      <c r="S107" s="2" t="s">
        <v>237</v>
      </c>
      <c r="T107" s="4" t="s">
        <v>59</v>
      </c>
      <c r="U107" s="38">
        <v>2</v>
      </c>
      <c r="V107" s="4" t="s">
        <v>35</v>
      </c>
      <c r="W107" s="4" t="s">
        <v>38</v>
      </c>
      <c r="X107" s="22" t="s">
        <v>42</v>
      </c>
    </row>
    <row r="108" spans="1:24" ht="120.75" customHeight="1" x14ac:dyDescent="0.25">
      <c r="A108" s="19">
        <v>100339</v>
      </c>
      <c r="B108" s="2" t="s">
        <v>24</v>
      </c>
      <c r="C108" s="3">
        <v>7</v>
      </c>
      <c r="D108" s="1" t="s">
        <v>25</v>
      </c>
      <c r="E108" s="1" t="s">
        <v>239</v>
      </c>
      <c r="F108" s="5">
        <v>42580.483990624998</v>
      </c>
      <c r="G108" s="1" t="s">
        <v>27</v>
      </c>
      <c r="H108" s="2" t="s">
        <v>28</v>
      </c>
      <c r="I108" s="1" t="s">
        <v>40</v>
      </c>
      <c r="J108" s="4" t="s">
        <v>60</v>
      </c>
      <c r="K108" s="1" t="s">
        <v>30</v>
      </c>
      <c r="L108" s="1" t="str">
        <f>Tabla2[[#This Row],[SUBTEMA]]</f>
        <v>Actividad Hidrocarburífera en regiones del país</v>
      </c>
      <c r="M108" s="7">
        <v>42594.483990624998</v>
      </c>
      <c r="N108" s="1">
        <v>10</v>
      </c>
      <c r="O108" s="4" t="s">
        <v>28</v>
      </c>
      <c r="P108" s="4" t="s">
        <v>31</v>
      </c>
      <c r="Q108" s="2" t="s">
        <v>915</v>
      </c>
      <c r="R108" s="5">
        <v>42584</v>
      </c>
      <c r="S108" s="2" t="s">
        <v>237</v>
      </c>
      <c r="T108" s="4" t="s">
        <v>59</v>
      </c>
      <c r="U108" s="38">
        <v>2</v>
      </c>
      <c r="V108" s="4" t="s">
        <v>35</v>
      </c>
      <c r="W108" s="4" t="s">
        <v>38</v>
      </c>
      <c r="X108" s="22" t="s">
        <v>42</v>
      </c>
    </row>
    <row r="109" spans="1:24" ht="120.75" customHeight="1" x14ac:dyDescent="0.25">
      <c r="A109" s="16">
        <v>100358</v>
      </c>
      <c r="B109" s="2" t="s">
        <v>24</v>
      </c>
      <c r="C109" s="3">
        <v>7</v>
      </c>
      <c r="D109" s="1" t="s">
        <v>61</v>
      </c>
      <c r="E109" s="1" t="s">
        <v>240</v>
      </c>
      <c r="F109" s="5">
        <v>42580.507457407402</v>
      </c>
      <c r="G109" s="1" t="s">
        <v>27</v>
      </c>
      <c r="H109" s="2" t="s">
        <v>28</v>
      </c>
      <c r="I109" s="1" t="s">
        <v>40</v>
      </c>
      <c r="J109" s="4" t="s">
        <v>892</v>
      </c>
      <c r="K109" s="1" t="s">
        <v>30</v>
      </c>
      <c r="L109" s="1" t="str">
        <f>Tabla2[[#This Row],[SUBTEMA]]</f>
        <v>Inconformidad por desarrollo irregular de proyecto</v>
      </c>
      <c r="M109" s="7">
        <v>42594.507457407402</v>
      </c>
      <c r="N109" s="1">
        <v>10</v>
      </c>
      <c r="O109" s="4" t="s">
        <v>28</v>
      </c>
      <c r="P109" s="4" t="s">
        <v>31</v>
      </c>
      <c r="Q109" s="2" t="s">
        <v>849</v>
      </c>
      <c r="R109" s="5">
        <v>42599.512502465273</v>
      </c>
      <c r="S109" s="2" t="s">
        <v>200</v>
      </c>
      <c r="T109" s="4" t="s">
        <v>59</v>
      </c>
      <c r="U109" s="3">
        <v>19</v>
      </c>
      <c r="V109" s="4" t="s">
        <v>63</v>
      </c>
      <c r="W109" s="4" t="s">
        <v>64</v>
      </c>
      <c r="X109" s="22" t="s">
        <v>42</v>
      </c>
    </row>
    <row r="110" spans="1:24" ht="120.75" customHeight="1" x14ac:dyDescent="0.25">
      <c r="A110" s="16">
        <v>100465</v>
      </c>
      <c r="B110" s="2" t="s">
        <v>24</v>
      </c>
      <c r="C110" s="3">
        <v>7</v>
      </c>
      <c r="D110" s="1" t="s">
        <v>43</v>
      </c>
      <c r="E110" s="1" t="s">
        <v>241</v>
      </c>
      <c r="F110" s="5">
        <v>42580.64667253472</v>
      </c>
      <c r="G110" s="1" t="s">
        <v>27</v>
      </c>
      <c r="H110" s="2" t="s">
        <v>28</v>
      </c>
      <c r="I110" s="1" t="s">
        <v>40</v>
      </c>
      <c r="J110" s="4" t="s">
        <v>60</v>
      </c>
      <c r="K110" s="1" t="s">
        <v>30</v>
      </c>
      <c r="L110" s="1" t="str">
        <f>Tabla2[[#This Row],[SUBTEMA]]</f>
        <v>Otros</v>
      </c>
      <c r="M110" s="7">
        <v>42593.646672488423</v>
      </c>
      <c r="N110" s="1">
        <v>10</v>
      </c>
      <c r="O110" s="4" t="s">
        <v>28</v>
      </c>
      <c r="P110" s="4" t="s">
        <v>31</v>
      </c>
      <c r="Q110" s="2" t="s">
        <v>851</v>
      </c>
      <c r="R110" s="5">
        <v>42583.344517129626</v>
      </c>
      <c r="S110" s="2" t="s">
        <v>31</v>
      </c>
      <c r="T110" s="4" t="s">
        <v>28</v>
      </c>
      <c r="U110" s="3">
        <v>3</v>
      </c>
      <c r="V110" s="4" t="s">
        <v>35</v>
      </c>
      <c r="W110" s="4" t="s">
        <v>110</v>
      </c>
      <c r="X110" s="22" t="s">
        <v>42</v>
      </c>
    </row>
    <row r="111" spans="1:24" ht="120.75" customHeight="1" x14ac:dyDescent="0.25">
      <c r="A111" s="16">
        <v>100579</v>
      </c>
      <c r="B111" s="2" t="s">
        <v>24</v>
      </c>
      <c r="C111" s="1" t="s">
        <v>242</v>
      </c>
      <c r="D111" s="1" t="s">
        <v>25</v>
      </c>
      <c r="E111" s="1" t="s">
        <v>243</v>
      </c>
      <c r="F111" s="5">
        <v>42583.406884293981</v>
      </c>
      <c r="G111" s="1" t="s">
        <v>27</v>
      </c>
      <c r="H111" s="2" t="s">
        <v>28</v>
      </c>
      <c r="I111" s="1" t="s">
        <v>40</v>
      </c>
      <c r="J111" s="4" t="s">
        <v>60</v>
      </c>
      <c r="K111" s="1" t="s">
        <v>30</v>
      </c>
      <c r="L111" s="1" t="str">
        <f>Tabla2[[#This Row],[SUBTEMA]]</f>
        <v xml:space="preserve">Congreso de la República y Senado </v>
      </c>
      <c r="M111" s="7">
        <v>42598.406884293981</v>
      </c>
      <c r="N111" s="1">
        <v>10</v>
      </c>
      <c r="O111" s="4" t="s">
        <v>28</v>
      </c>
      <c r="P111" s="4" t="s">
        <v>31</v>
      </c>
      <c r="Q111" s="2" t="s">
        <v>852</v>
      </c>
      <c r="R111" s="5">
        <v>42591.619547025461</v>
      </c>
      <c r="S111" s="2" t="s">
        <v>31</v>
      </c>
      <c r="T111" s="4" t="s">
        <v>28</v>
      </c>
      <c r="U111" s="4" t="s">
        <v>244</v>
      </c>
      <c r="V111" s="4" t="s">
        <v>95</v>
      </c>
      <c r="W111" s="4" t="s">
        <v>121</v>
      </c>
      <c r="X111" s="22" t="s">
        <v>42</v>
      </c>
    </row>
    <row r="112" spans="1:24" ht="120.75" customHeight="1" x14ac:dyDescent="0.25">
      <c r="A112" s="16">
        <v>100582</v>
      </c>
      <c r="B112" s="2" t="s">
        <v>24</v>
      </c>
      <c r="C112" s="1" t="s">
        <v>242</v>
      </c>
      <c r="D112" s="1" t="s">
        <v>25</v>
      </c>
      <c r="E112" s="1" t="s">
        <v>245</v>
      </c>
      <c r="F112" s="5">
        <v>42583.408687499999</v>
      </c>
      <c r="G112" s="1" t="s">
        <v>27</v>
      </c>
      <c r="H112" s="2" t="s">
        <v>28</v>
      </c>
      <c r="I112" s="1" t="s">
        <v>40</v>
      </c>
      <c r="J112" s="4" t="s">
        <v>133</v>
      </c>
      <c r="K112" s="1" t="s">
        <v>30</v>
      </c>
      <c r="L112" s="1" t="str">
        <f>Tabla2[[#This Row],[SUBTEMA]]</f>
        <v>Acompañamiento a comunidad en desarrollo de proyecto (ambiental, social)</v>
      </c>
      <c r="M112" s="7">
        <v>42598.408687499999</v>
      </c>
      <c r="N112" s="1">
        <v>10</v>
      </c>
      <c r="O112" s="4" t="s">
        <v>28</v>
      </c>
      <c r="P112" s="4" t="s">
        <v>31</v>
      </c>
      <c r="Q112" s="2" t="s">
        <v>247</v>
      </c>
      <c r="R112" s="5">
        <v>42621.364805821759</v>
      </c>
      <c r="S112" s="2" t="s">
        <v>58</v>
      </c>
      <c r="T112" s="4" t="s">
        <v>59</v>
      </c>
      <c r="U112" s="3">
        <v>28</v>
      </c>
      <c r="V112" s="4" t="s">
        <v>63</v>
      </c>
      <c r="W112" s="4" t="s">
        <v>60</v>
      </c>
      <c r="X112" s="22" t="s">
        <v>30</v>
      </c>
    </row>
    <row r="113" spans="1:24" ht="120.75" customHeight="1" x14ac:dyDescent="0.25">
      <c r="A113" s="16">
        <v>100586</v>
      </c>
      <c r="B113" s="2" t="s">
        <v>24</v>
      </c>
      <c r="C113" s="1" t="s">
        <v>242</v>
      </c>
      <c r="D113" s="1" t="s">
        <v>25</v>
      </c>
      <c r="E113" s="1" t="s">
        <v>248</v>
      </c>
      <c r="F113" s="5">
        <v>42583.410386423609</v>
      </c>
      <c r="G113" s="1" t="s">
        <v>27</v>
      </c>
      <c r="H113" s="2" t="s">
        <v>28</v>
      </c>
      <c r="I113" s="1" t="s">
        <v>72</v>
      </c>
      <c r="J113" s="4" t="s">
        <v>38</v>
      </c>
      <c r="K113" s="1" t="s">
        <v>30</v>
      </c>
      <c r="L113" s="1" t="str">
        <f>Tabla2[[#This Row],[SUBTEMA]]</f>
        <v>Otros</v>
      </c>
      <c r="M113" s="7">
        <v>42647.410386423609</v>
      </c>
      <c r="N113" s="1">
        <v>45</v>
      </c>
      <c r="O113" s="4" t="s">
        <v>28</v>
      </c>
      <c r="P113" s="4" t="s">
        <v>31</v>
      </c>
      <c r="Q113" s="2" t="s">
        <v>853</v>
      </c>
      <c r="R113" s="5">
        <v>42583.624928206016</v>
      </c>
      <c r="S113" s="2" t="s">
        <v>31</v>
      </c>
      <c r="T113" s="4" t="s">
        <v>28</v>
      </c>
      <c r="U113" s="4" t="s">
        <v>249</v>
      </c>
      <c r="V113" s="4" t="s">
        <v>35</v>
      </c>
      <c r="W113" s="4" t="s">
        <v>110</v>
      </c>
      <c r="X113" s="22" t="s">
        <v>30</v>
      </c>
    </row>
    <row r="114" spans="1:24" ht="120.75" customHeight="1" x14ac:dyDescent="0.25">
      <c r="A114" s="16">
        <v>100588</v>
      </c>
      <c r="B114" s="2" t="s">
        <v>24</v>
      </c>
      <c r="C114" s="1" t="s">
        <v>242</v>
      </c>
      <c r="D114" s="1" t="s">
        <v>61</v>
      </c>
      <c r="E114" s="1" t="s">
        <v>250</v>
      </c>
      <c r="F114" s="5">
        <v>42583.41263515046</v>
      </c>
      <c r="G114" s="1" t="s">
        <v>27</v>
      </c>
      <c r="H114" s="2" t="s">
        <v>28</v>
      </c>
      <c r="I114" s="1" t="s">
        <v>40</v>
      </c>
      <c r="J114" s="4" t="s">
        <v>207</v>
      </c>
      <c r="K114" s="1" t="s">
        <v>30</v>
      </c>
      <c r="L114" s="1" t="str">
        <f>Tabla2[[#This Row],[SUBTEMA]]</f>
        <v>Acompañamiento a comunidad en desarrollo de proyecto (ambiental, social)</v>
      </c>
      <c r="M114" s="7">
        <v>42598.41263515046</v>
      </c>
      <c r="N114" s="1">
        <v>10</v>
      </c>
      <c r="O114" s="4" t="s">
        <v>28</v>
      </c>
      <c r="P114" s="4" t="s">
        <v>31</v>
      </c>
      <c r="Q114" s="2" t="s">
        <v>760</v>
      </c>
      <c r="R114" s="5">
        <v>42657</v>
      </c>
      <c r="S114" s="2" t="s">
        <v>251</v>
      </c>
      <c r="T114" s="4" t="s">
        <v>68</v>
      </c>
      <c r="U114" s="1">
        <v>13</v>
      </c>
      <c r="V114" s="4" t="s">
        <v>35</v>
      </c>
      <c r="W114" s="4" t="s">
        <v>60</v>
      </c>
      <c r="X114" s="22" t="s">
        <v>42</v>
      </c>
    </row>
    <row r="115" spans="1:24" ht="120.75" customHeight="1" x14ac:dyDescent="0.25">
      <c r="A115" s="16">
        <v>100785</v>
      </c>
      <c r="B115" s="2" t="s">
        <v>24</v>
      </c>
      <c r="C115" s="1" t="s">
        <v>242</v>
      </c>
      <c r="D115" s="1" t="s">
        <v>43</v>
      </c>
      <c r="E115" s="1" t="s">
        <v>252</v>
      </c>
      <c r="F115" s="5">
        <v>42583.643045636571</v>
      </c>
      <c r="G115" s="1" t="s">
        <v>27</v>
      </c>
      <c r="H115" s="2" t="s">
        <v>28</v>
      </c>
      <c r="I115" s="1" t="s">
        <v>29</v>
      </c>
      <c r="J115" s="4" t="s">
        <v>38</v>
      </c>
      <c r="K115" s="1" t="s">
        <v>30</v>
      </c>
      <c r="L115" s="1" t="str">
        <f>Tabla2[[#This Row],[SUBTEMA]]</f>
        <v>Acompañamiento a comunidad en desarrollo de proyecto (ambiental, social)</v>
      </c>
      <c r="M115" s="7">
        <v>42590.643045636571</v>
      </c>
      <c r="N115" s="1">
        <v>5</v>
      </c>
      <c r="O115" s="4" t="s">
        <v>28</v>
      </c>
      <c r="P115" s="4" t="s">
        <v>31</v>
      </c>
      <c r="Q115" s="2" t="s">
        <v>786</v>
      </c>
      <c r="R115" s="5">
        <v>42584.352555555553</v>
      </c>
      <c r="S115" s="2" t="s">
        <v>31</v>
      </c>
      <c r="T115" s="4" t="s">
        <v>28</v>
      </c>
      <c r="U115" s="4" t="s">
        <v>253</v>
      </c>
      <c r="V115" s="4" t="s">
        <v>55</v>
      </c>
      <c r="W115" s="4" t="s">
        <v>60</v>
      </c>
      <c r="X115" s="22" t="s">
        <v>30</v>
      </c>
    </row>
    <row r="116" spans="1:24" ht="120.75" customHeight="1" x14ac:dyDescent="0.25">
      <c r="A116" s="16">
        <v>100850</v>
      </c>
      <c r="B116" s="2" t="s">
        <v>24</v>
      </c>
      <c r="C116" s="1" t="s">
        <v>242</v>
      </c>
      <c r="D116" s="1" t="s">
        <v>43</v>
      </c>
      <c r="E116" s="1" t="s">
        <v>254</v>
      </c>
      <c r="F116" s="5">
        <v>42583.67679690972</v>
      </c>
      <c r="G116" s="1" t="s">
        <v>27</v>
      </c>
      <c r="H116" s="2" t="s">
        <v>28</v>
      </c>
      <c r="I116" s="1" t="s">
        <v>54</v>
      </c>
      <c r="J116" s="4" t="s">
        <v>893</v>
      </c>
      <c r="K116" s="1" t="s">
        <v>30</v>
      </c>
      <c r="L116" s="1" t="str">
        <f>Tabla2[[#This Row],[SUBTEMA]]</f>
        <v>Áreas Asignadas, Áreas libres, reglamentación especial, requisitos y criterios para su asignación</v>
      </c>
      <c r="M116" s="7">
        <v>42605.67679690972</v>
      </c>
      <c r="N116" s="1">
        <v>15</v>
      </c>
      <c r="O116" s="4" t="s">
        <v>28</v>
      </c>
      <c r="P116" s="4" t="s">
        <v>31</v>
      </c>
      <c r="Q116" s="2" t="s">
        <v>853</v>
      </c>
      <c r="R116" s="5">
        <v>42593.391523298611</v>
      </c>
      <c r="S116" s="2" t="s">
        <v>31</v>
      </c>
      <c r="T116" s="4" t="s">
        <v>28</v>
      </c>
      <c r="U116" s="4" t="s">
        <v>255</v>
      </c>
      <c r="V116" s="4" t="s">
        <v>35</v>
      </c>
      <c r="W116" s="4" t="s">
        <v>133</v>
      </c>
      <c r="X116" s="22" t="s">
        <v>42</v>
      </c>
    </row>
    <row r="117" spans="1:24" ht="120.75" customHeight="1" x14ac:dyDescent="0.25">
      <c r="A117" s="16">
        <v>100982</v>
      </c>
      <c r="B117" s="2" t="s">
        <v>24</v>
      </c>
      <c r="C117" s="1" t="s">
        <v>242</v>
      </c>
      <c r="D117" s="1" t="s">
        <v>61</v>
      </c>
      <c r="E117" s="1" t="s">
        <v>256</v>
      </c>
      <c r="F117" s="5">
        <v>42584.445160451389</v>
      </c>
      <c r="G117" s="1" t="s">
        <v>27</v>
      </c>
      <c r="H117" s="2" t="s">
        <v>28</v>
      </c>
      <c r="I117" s="1" t="s">
        <v>40</v>
      </c>
      <c r="J117" s="4" t="s">
        <v>266</v>
      </c>
      <c r="K117" s="1" t="s">
        <v>30</v>
      </c>
      <c r="L117" s="1" t="str">
        <f>Tabla2[[#This Row],[SUBTEMA]]</f>
        <v>Actividad Hidrocarburífera en regiones del país</v>
      </c>
      <c r="M117" s="7">
        <v>42599.445160451389</v>
      </c>
      <c r="N117" s="1">
        <v>10</v>
      </c>
      <c r="O117" s="4" t="s">
        <v>28</v>
      </c>
      <c r="P117" s="4" t="s">
        <v>31</v>
      </c>
      <c r="Q117" s="2" t="s">
        <v>257</v>
      </c>
      <c r="R117" s="5">
        <v>42621.425185613421</v>
      </c>
      <c r="S117" s="2" t="s">
        <v>31</v>
      </c>
      <c r="T117" s="4" t="s">
        <v>28</v>
      </c>
      <c r="U117" s="3">
        <v>17</v>
      </c>
      <c r="V117" s="4" t="s">
        <v>35</v>
      </c>
      <c r="W117" s="4" t="s">
        <v>38</v>
      </c>
      <c r="X117" s="22" t="s">
        <v>42</v>
      </c>
    </row>
    <row r="118" spans="1:24" ht="120.75" customHeight="1" x14ac:dyDescent="0.25">
      <c r="A118" s="16">
        <v>100983</v>
      </c>
      <c r="B118" s="2" t="s">
        <v>24</v>
      </c>
      <c r="C118" s="1" t="s">
        <v>242</v>
      </c>
      <c r="D118" s="1" t="s">
        <v>61</v>
      </c>
      <c r="E118" s="1" t="s">
        <v>258</v>
      </c>
      <c r="F118" s="5">
        <v>42584.446326585647</v>
      </c>
      <c r="G118" s="1" t="s">
        <v>27</v>
      </c>
      <c r="H118" s="2" t="s">
        <v>28</v>
      </c>
      <c r="I118" s="1" t="s">
        <v>40</v>
      </c>
      <c r="J118" s="4" t="s">
        <v>33</v>
      </c>
      <c r="K118" s="1" t="s">
        <v>30</v>
      </c>
      <c r="L118" s="1" t="str">
        <f>Tabla2[[#This Row],[SUBTEMA]]</f>
        <v>Cartografía zonas Petrolera</v>
      </c>
      <c r="M118" s="7">
        <v>42599.446326585647</v>
      </c>
      <c r="N118" s="1">
        <v>10</v>
      </c>
      <c r="O118" s="4" t="s">
        <v>28</v>
      </c>
      <c r="P118" s="4" t="s">
        <v>31</v>
      </c>
      <c r="Q118" s="2" t="s">
        <v>854</v>
      </c>
      <c r="R118" s="5">
        <v>42585.367632870366</v>
      </c>
      <c r="S118" s="2" t="s">
        <v>31</v>
      </c>
      <c r="T118" s="4" t="s">
        <v>28</v>
      </c>
      <c r="U118" s="4" t="s">
        <v>253</v>
      </c>
      <c r="V118" s="4" t="s">
        <v>35</v>
      </c>
      <c r="W118" s="4" t="s">
        <v>207</v>
      </c>
      <c r="X118" s="22" t="s">
        <v>42</v>
      </c>
    </row>
    <row r="119" spans="1:24" ht="120.75" customHeight="1" x14ac:dyDescent="0.25">
      <c r="A119" s="16">
        <v>100984</v>
      </c>
      <c r="B119" s="2" t="s">
        <v>24</v>
      </c>
      <c r="C119" s="1" t="s">
        <v>242</v>
      </c>
      <c r="D119" s="1" t="s">
        <v>61</v>
      </c>
      <c r="E119" s="1" t="s">
        <v>259</v>
      </c>
      <c r="F119" s="5">
        <v>42584.447264930554</v>
      </c>
      <c r="G119" s="1" t="s">
        <v>27</v>
      </c>
      <c r="H119" s="2" t="s">
        <v>28</v>
      </c>
      <c r="I119" s="1" t="s">
        <v>40</v>
      </c>
      <c r="J119" s="4" t="s">
        <v>207</v>
      </c>
      <c r="K119" s="1" t="s">
        <v>30</v>
      </c>
      <c r="L119" s="1" t="str">
        <f>Tabla2[[#This Row],[SUBTEMA]]</f>
        <v>Actividad Hidrocarburífera en regiones del país</v>
      </c>
      <c r="M119" s="7">
        <v>42599.447264930554</v>
      </c>
      <c r="N119" s="1">
        <v>10</v>
      </c>
      <c r="O119" s="4" t="s">
        <v>28</v>
      </c>
      <c r="P119" s="4" t="s">
        <v>31</v>
      </c>
      <c r="Q119" s="2" t="s">
        <v>855</v>
      </c>
      <c r="R119" s="5">
        <v>42600.615450925921</v>
      </c>
      <c r="S119" s="2" t="s">
        <v>31</v>
      </c>
      <c r="T119" s="4" t="s">
        <v>28</v>
      </c>
      <c r="U119" s="4" t="s">
        <v>260</v>
      </c>
      <c r="V119" s="4" t="s">
        <v>234</v>
      </c>
      <c r="W119" s="4" t="s">
        <v>38</v>
      </c>
      <c r="X119" s="22" t="s">
        <v>42</v>
      </c>
    </row>
    <row r="120" spans="1:24" ht="120.75" customHeight="1" x14ac:dyDescent="0.25">
      <c r="A120" s="16">
        <v>100986</v>
      </c>
      <c r="B120" s="2" t="s">
        <v>24</v>
      </c>
      <c r="C120" s="1" t="s">
        <v>242</v>
      </c>
      <c r="D120" s="1" t="s">
        <v>43</v>
      </c>
      <c r="E120" s="1" t="s">
        <v>261</v>
      </c>
      <c r="F120" s="5">
        <v>42584.44844108796</v>
      </c>
      <c r="G120" s="1" t="s">
        <v>27</v>
      </c>
      <c r="H120" s="2" t="s">
        <v>28</v>
      </c>
      <c r="I120" s="1" t="s">
        <v>40</v>
      </c>
      <c r="J120" s="4" t="s">
        <v>60</v>
      </c>
      <c r="K120" s="1" t="s">
        <v>30</v>
      </c>
      <c r="L120" s="1" t="str">
        <f>Tabla2[[#This Row],[SUBTEMA]]</f>
        <v>Otros</v>
      </c>
      <c r="M120" s="7">
        <v>42598.44844108796</v>
      </c>
      <c r="N120" s="1">
        <v>10</v>
      </c>
      <c r="O120" s="4" t="s">
        <v>28</v>
      </c>
      <c r="P120" s="4" t="s">
        <v>31</v>
      </c>
      <c r="Q120" s="2" t="s">
        <v>262</v>
      </c>
      <c r="R120" s="5">
        <v>42634.678010219905</v>
      </c>
      <c r="S120" s="2" t="s">
        <v>31</v>
      </c>
      <c r="T120" s="4" t="s">
        <v>28</v>
      </c>
      <c r="U120" s="3">
        <v>33</v>
      </c>
      <c r="V120" s="4" t="s">
        <v>234</v>
      </c>
      <c r="W120" s="4" t="s">
        <v>110</v>
      </c>
      <c r="X120" s="22" t="s">
        <v>42</v>
      </c>
    </row>
    <row r="121" spans="1:24" ht="120.75" customHeight="1" x14ac:dyDescent="0.25">
      <c r="A121" s="16">
        <v>101002</v>
      </c>
      <c r="B121" s="2" t="s">
        <v>24</v>
      </c>
      <c r="C121" s="1" t="s">
        <v>242</v>
      </c>
      <c r="D121" s="1" t="s">
        <v>43</v>
      </c>
      <c r="E121" s="1" t="s">
        <v>263</v>
      </c>
      <c r="F121" s="5">
        <v>42584.472233564811</v>
      </c>
      <c r="G121" s="1" t="s">
        <v>27</v>
      </c>
      <c r="H121" s="2" t="s">
        <v>28</v>
      </c>
      <c r="I121" s="1" t="s">
        <v>54</v>
      </c>
      <c r="J121" s="4" t="s">
        <v>104</v>
      </c>
      <c r="K121" s="1" t="s">
        <v>30</v>
      </c>
      <c r="L121" s="1" t="str">
        <f>Tabla2[[#This Row],[SUBTEMA]]</f>
        <v>Derechos e Impuestos de Hidrocarburos</v>
      </c>
      <c r="M121" s="7">
        <v>42606.472233564811</v>
      </c>
      <c r="N121" s="1">
        <v>15</v>
      </c>
      <c r="O121" s="4" t="s">
        <v>28</v>
      </c>
      <c r="P121" s="4" t="s">
        <v>31</v>
      </c>
      <c r="Q121" s="2" t="s">
        <v>264</v>
      </c>
      <c r="R121" s="5">
        <v>42614.397362152777</v>
      </c>
      <c r="S121" s="2" t="s">
        <v>265</v>
      </c>
      <c r="T121" s="4" t="s">
        <v>84</v>
      </c>
      <c r="U121" s="3">
        <v>10</v>
      </c>
      <c r="V121" s="4" t="s">
        <v>63</v>
      </c>
      <c r="W121" s="4" t="s">
        <v>266</v>
      </c>
      <c r="X121" s="22" t="s">
        <v>42</v>
      </c>
    </row>
    <row r="122" spans="1:24" ht="120.75" customHeight="1" x14ac:dyDescent="0.25">
      <c r="A122" s="16">
        <v>101096</v>
      </c>
      <c r="B122" s="2" t="s">
        <v>24</v>
      </c>
      <c r="C122" s="1" t="s">
        <v>242</v>
      </c>
      <c r="D122" s="1" t="s">
        <v>43</v>
      </c>
      <c r="E122" s="1" t="s">
        <v>267</v>
      </c>
      <c r="F122" s="5">
        <v>42584.647782604166</v>
      </c>
      <c r="G122" s="1" t="s">
        <v>27</v>
      </c>
      <c r="H122" s="2" t="s">
        <v>28</v>
      </c>
      <c r="I122" s="1" t="s">
        <v>54</v>
      </c>
      <c r="J122" s="4" t="s">
        <v>38</v>
      </c>
      <c r="K122" s="1" t="s">
        <v>30</v>
      </c>
      <c r="L122" s="1" t="str">
        <f>Tabla2[[#This Row],[SUBTEMA]]</f>
        <v>Estado actual de Pozos</v>
      </c>
      <c r="M122" s="7">
        <v>42606.647782604166</v>
      </c>
      <c r="N122" s="1">
        <v>15</v>
      </c>
      <c r="O122" s="4" t="s">
        <v>28</v>
      </c>
      <c r="P122" s="4" t="s">
        <v>31</v>
      </c>
      <c r="Q122" s="2" t="s">
        <v>856</v>
      </c>
      <c r="R122" s="5">
        <v>42585.306462233792</v>
      </c>
      <c r="S122" s="2" t="s">
        <v>31</v>
      </c>
      <c r="T122" s="4" t="s">
        <v>28</v>
      </c>
      <c r="U122" s="39">
        <v>1</v>
      </c>
      <c r="V122" s="4" t="s">
        <v>63</v>
      </c>
      <c r="W122" s="4" t="s">
        <v>33</v>
      </c>
      <c r="X122" s="22" t="s">
        <v>30</v>
      </c>
    </row>
    <row r="123" spans="1:24" ht="120.75" customHeight="1" x14ac:dyDescent="0.25">
      <c r="A123" s="16">
        <v>101484</v>
      </c>
      <c r="B123" s="2" t="s">
        <v>24</v>
      </c>
      <c r="C123" s="1" t="s">
        <v>242</v>
      </c>
      <c r="D123" s="1" t="s">
        <v>43</v>
      </c>
      <c r="E123" s="1" t="s">
        <v>268</v>
      </c>
      <c r="F123" s="5">
        <v>42585.588913078704</v>
      </c>
      <c r="G123" s="1" t="s">
        <v>27</v>
      </c>
      <c r="H123" s="2" t="s">
        <v>28</v>
      </c>
      <c r="I123" s="1" t="s">
        <v>40</v>
      </c>
      <c r="J123" s="4" t="s">
        <v>277</v>
      </c>
      <c r="K123" s="1" t="s">
        <v>30</v>
      </c>
      <c r="L123" s="1" t="str">
        <f>Tabla2[[#This Row],[SUBTEMA]]</f>
        <v>Cartografía zonas Petrolera</v>
      </c>
      <c r="M123" s="7">
        <v>42600.588913078704</v>
      </c>
      <c r="N123" s="1">
        <v>10</v>
      </c>
      <c r="O123" s="4" t="s">
        <v>28</v>
      </c>
      <c r="P123" s="4" t="s">
        <v>31</v>
      </c>
      <c r="Q123" s="2" t="s">
        <v>856</v>
      </c>
      <c r="R123" s="5">
        <v>42593.659741863426</v>
      </c>
      <c r="S123" s="2" t="s">
        <v>31</v>
      </c>
      <c r="T123" s="4" t="s">
        <v>28</v>
      </c>
      <c r="U123" s="39">
        <v>8</v>
      </c>
      <c r="V123" s="4" t="s">
        <v>95</v>
      </c>
      <c r="W123" s="4" t="s">
        <v>207</v>
      </c>
      <c r="X123" s="22" t="s">
        <v>42</v>
      </c>
    </row>
    <row r="124" spans="1:24" ht="120.75" customHeight="1" x14ac:dyDescent="0.25">
      <c r="A124" s="16">
        <v>101664</v>
      </c>
      <c r="B124" s="2" t="s">
        <v>24</v>
      </c>
      <c r="C124" s="1" t="s">
        <v>242</v>
      </c>
      <c r="D124" s="1" t="s">
        <v>61</v>
      </c>
      <c r="E124" s="1" t="s">
        <v>269</v>
      </c>
      <c r="F124" s="5">
        <v>42586.387529513886</v>
      </c>
      <c r="G124" s="1" t="s">
        <v>27</v>
      </c>
      <c r="H124" s="2" t="s">
        <v>28</v>
      </c>
      <c r="I124" s="1" t="s">
        <v>40</v>
      </c>
      <c r="J124" s="4" t="s">
        <v>135</v>
      </c>
      <c r="K124" s="1" t="s">
        <v>30</v>
      </c>
      <c r="L124" s="1" t="str">
        <f>Tabla2[[#This Row],[SUBTEMA]]</f>
        <v>Acompañamiento a comunidad en desarrollo de proyecto (ambiental, social)</v>
      </c>
      <c r="M124" s="7">
        <v>42601.387529513886</v>
      </c>
      <c r="N124" s="1">
        <v>10</v>
      </c>
      <c r="O124" s="4" t="s">
        <v>28</v>
      </c>
      <c r="P124" s="4" t="s">
        <v>31</v>
      </c>
      <c r="Q124" s="2" t="s">
        <v>857</v>
      </c>
      <c r="R124" s="5">
        <v>42604.384889317131</v>
      </c>
      <c r="S124" s="2" t="s">
        <v>58</v>
      </c>
      <c r="T124" s="4" t="s">
        <v>59</v>
      </c>
      <c r="U124" s="39">
        <v>18</v>
      </c>
      <c r="V124" s="4" t="s">
        <v>270</v>
      </c>
      <c r="W124" s="4" t="s">
        <v>60</v>
      </c>
      <c r="X124" s="22" t="s">
        <v>42</v>
      </c>
    </row>
    <row r="125" spans="1:24" ht="120.75" customHeight="1" x14ac:dyDescent="0.25">
      <c r="A125" s="16">
        <v>101668</v>
      </c>
      <c r="B125" s="2" t="s">
        <v>24</v>
      </c>
      <c r="C125" s="1" t="s">
        <v>242</v>
      </c>
      <c r="D125" s="1" t="s">
        <v>61</v>
      </c>
      <c r="E125" s="1" t="s">
        <v>271</v>
      </c>
      <c r="F125" s="5">
        <v>42586.391945636569</v>
      </c>
      <c r="G125" s="1" t="s">
        <v>27</v>
      </c>
      <c r="H125" s="2" t="s">
        <v>28</v>
      </c>
      <c r="I125" s="1" t="s">
        <v>40</v>
      </c>
      <c r="J125" s="4" t="s">
        <v>60</v>
      </c>
      <c r="K125" s="1" t="s">
        <v>30</v>
      </c>
      <c r="L125" s="1" t="str">
        <f>Tabla2[[#This Row],[SUBTEMA]]</f>
        <v>Información Institucional: Transformación de Ecopetrol en ANH, misión, visión, funciones y objetivos</v>
      </c>
      <c r="M125" s="7">
        <v>42601.391945636569</v>
      </c>
      <c r="N125" s="1">
        <v>10</v>
      </c>
      <c r="O125" s="4" t="s">
        <v>28</v>
      </c>
      <c r="P125" s="4" t="s">
        <v>31</v>
      </c>
      <c r="Q125" s="2" t="s">
        <v>858</v>
      </c>
      <c r="R125" s="5">
        <v>42592.534231284721</v>
      </c>
      <c r="S125" s="2" t="s">
        <v>31</v>
      </c>
      <c r="T125" s="4" t="s">
        <v>28</v>
      </c>
      <c r="U125" s="39">
        <v>6</v>
      </c>
      <c r="V125" s="4" t="s">
        <v>234</v>
      </c>
      <c r="W125" s="4" t="s">
        <v>104</v>
      </c>
      <c r="X125" s="22" t="s">
        <v>42</v>
      </c>
    </row>
    <row r="126" spans="1:24" ht="120.75" customHeight="1" x14ac:dyDescent="0.25">
      <c r="A126" s="16">
        <v>101669</v>
      </c>
      <c r="B126" s="2" t="s">
        <v>24</v>
      </c>
      <c r="C126" s="1" t="s">
        <v>242</v>
      </c>
      <c r="D126" s="1" t="s">
        <v>61</v>
      </c>
      <c r="E126" s="1" t="s">
        <v>272</v>
      </c>
      <c r="F126" s="5">
        <v>42586.393344560187</v>
      </c>
      <c r="G126" s="1" t="s">
        <v>27</v>
      </c>
      <c r="H126" s="2" t="s">
        <v>28</v>
      </c>
      <c r="I126" s="1" t="s">
        <v>40</v>
      </c>
      <c r="J126" s="4" t="s">
        <v>121</v>
      </c>
      <c r="K126" s="1" t="s">
        <v>30</v>
      </c>
      <c r="L126" s="1" t="str">
        <f>Tabla2[[#This Row],[SUBTEMA]]</f>
        <v>Actividad Hidrocarburífera en regiones del país</v>
      </c>
      <c r="M126" s="7">
        <v>42601.393344560187</v>
      </c>
      <c r="N126" s="1">
        <v>10</v>
      </c>
      <c r="O126" s="4" t="s">
        <v>28</v>
      </c>
      <c r="P126" s="4" t="s">
        <v>31</v>
      </c>
      <c r="Q126" s="2" t="s">
        <v>273</v>
      </c>
      <c r="R126" s="5">
        <v>42634.635635150458</v>
      </c>
      <c r="S126" s="2" t="s">
        <v>274</v>
      </c>
      <c r="T126" s="4" t="s">
        <v>59</v>
      </c>
      <c r="U126" s="3">
        <v>27</v>
      </c>
      <c r="V126" s="4" t="s">
        <v>55</v>
      </c>
      <c r="W126" s="4" t="s">
        <v>38</v>
      </c>
      <c r="X126" s="22" t="s">
        <v>42</v>
      </c>
    </row>
    <row r="127" spans="1:24" ht="120.75" customHeight="1" x14ac:dyDescent="0.25">
      <c r="A127" s="16">
        <v>101698</v>
      </c>
      <c r="B127" s="2" t="s">
        <v>24</v>
      </c>
      <c r="C127" s="1" t="s">
        <v>242</v>
      </c>
      <c r="D127" s="1" t="s">
        <v>43</v>
      </c>
      <c r="E127" s="1" t="s">
        <v>275</v>
      </c>
      <c r="F127" s="5">
        <v>42586.449521956019</v>
      </c>
      <c r="G127" s="1" t="s">
        <v>27</v>
      </c>
      <c r="H127" s="2" t="s">
        <v>28</v>
      </c>
      <c r="I127" s="1" t="s">
        <v>40</v>
      </c>
      <c r="J127" s="4" t="s">
        <v>160</v>
      </c>
      <c r="K127" s="1" t="s">
        <v>30</v>
      </c>
      <c r="L127" s="1" t="str">
        <f>Tabla2[[#This Row],[SUBTEMA]]</f>
        <v>Geología de Cuencas</v>
      </c>
      <c r="M127" s="7">
        <v>42601.449521956019</v>
      </c>
      <c r="N127" s="1">
        <v>10</v>
      </c>
      <c r="O127" s="4" t="s">
        <v>28</v>
      </c>
      <c r="P127" s="4" t="s">
        <v>31</v>
      </c>
      <c r="Q127" s="2" t="s">
        <v>859</v>
      </c>
      <c r="R127" s="5">
        <v>42591.479358136574</v>
      </c>
      <c r="S127" s="2" t="s">
        <v>31</v>
      </c>
      <c r="T127" s="4" t="s">
        <v>28</v>
      </c>
      <c r="U127" s="39">
        <v>5</v>
      </c>
      <c r="V127" s="4" t="s">
        <v>276</v>
      </c>
      <c r="W127" s="4" t="s">
        <v>277</v>
      </c>
      <c r="X127" s="22" t="s">
        <v>42</v>
      </c>
    </row>
    <row r="128" spans="1:24" ht="120.75" customHeight="1" x14ac:dyDescent="0.25">
      <c r="A128" s="16">
        <v>101703</v>
      </c>
      <c r="B128" s="2" t="s">
        <v>24</v>
      </c>
      <c r="C128" s="1" t="s">
        <v>242</v>
      </c>
      <c r="D128" s="1" t="s">
        <v>25</v>
      </c>
      <c r="E128" s="1" t="s">
        <v>278</v>
      </c>
      <c r="F128" s="5">
        <v>42586.455500115742</v>
      </c>
      <c r="G128" s="1" t="s">
        <v>27</v>
      </c>
      <c r="H128" s="2" t="s">
        <v>28</v>
      </c>
      <c r="I128" s="1" t="s">
        <v>40</v>
      </c>
      <c r="J128" s="4" t="s">
        <v>133</v>
      </c>
      <c r="K128" s="1" t="s">
        <v>30</v>
      </c>
      <c r="L128" s="1" t="str">
        <f>Tabla2[[#This Row],[SUBTEMA]]</f>
        <v>Estudios geofísicos y de sísmica</v>
      </c>
      <c r="M128" s="7">
        <v>42601.455500115742</v>
      </c>
      <c r="N128" s="1">
        <v>10</v>
      </c>
      <c r="O128" s="4" t="s">
        <v>28</v>
      </c>
      <c r="P128" s="4" t="s">
        <v>31</v>
      </c>
      <c r="Q128" s="2" t="s">
        <v>279</v>
      </c>
      <c r="R128" s="5">
        <v>42621.414331712964</v>
      </c>
      <c r="S128" s="2" t="s">
        <v>280</v>
      </c>
      <c r="T128" s="4" t="s">
        <v>59</v>
      </c>
      <c r="U128" s="3">
        <v>10</v>
      </c>
      <c r="V128" s="4" t="s">
        <v>63</v>
      </c>
      <c r="W128" s="4" t="s">
        <v>135</v>
      </c>
      <c r="X128" s="22" t="s">
        <v>42</v>
      </c>
    </row>
    <row r="129" spans="1:24" ht="120.75" customHeight="1" x14ac:dyDescent="0.25">
      <c r="A129" s="16">
        <v>101705</v>
      </c>
      <c r="B129" s="2" t="s">
        <v>24</v>
      </c>
      <c r="C129" s="1" t="s">
        <v>242</v>
      </c>
      <c r="D129" s="1" t="s">
        <v>25</v>
      </c>
      <c r="E129" s="1" t="s">
        <v>281</v>
      </c>
      <c r="F129" s="5">
        <v>42586.458712928237</v>
      </c>
      <c r="G129" s="1" t="s">
        <v>27</v>
      </c>
      <c r="H129" s="2" t="s">
        <v>28</v>
      </c>
      <c r="I129" s="1" t="s">
        <v>40</v>
      </c>
      <c r="J129" s="4" t="s">
        <v>60</v>
      </c>
      <c r="K129" s="1" t="s">
        <v>30</v>
      </c>
      <c r="L129" s="1" t="str">
        <f>Tabla2[[#This Row],[SUBTEMA]]</f>
        <v>Acompañamiento a comunidad en desarrollo de proyecto (ambiental, social)</v>
      </c>
      <c r="M129" s="7">
        <v>42601.458712928237</v>
      </c>
      <c r="N129" s="1">
        <v>10</v>
      </c>
      <c r="O129" s="4" t="s">
        <v>28</v>
      </c>
      <c r="P129" s="4" t="s">
        <v>31</v>
      </c>
      <c r="Q129" s="2" t="s">
        <v>282</v>
      </c>
      <c r="R129" s="5">
        <v>42621.387553206019</v>
      </c>
      <c r="S129" s="2" t="s">
        <v>77</v>
      </c>
      <c r="T129" s="4" t="s">
        <v>59</v>
      </c>
      <c r="U129" s="3">
        <v>24</v>
      </c>
      <c r="V129" s="4" t="s">
        <v>283</v>
      </c>
      <c r="W129" s="4" t="s">
        <v>60</v>
      </c>
      <c r="X129" s="22" t="s">
        <v>42</v>
      </c>
    </row>
    <row r="130" spans="1:24" ht="120.75" customHeight="1" x14ac:dyDescent="0.25">
      <c r="A130" s="16">
        <v>101706</v>
      </c>
      <c r="B130" s="2" t="s">
        <v>24</v>
      </c>
      <c r="C130" s="1" t="s">
        <v>242</v>
      </c>
      <c r="D130" s="1" t="s">
        <v>25</v>
      </c>
      <c r="E130" s="1" t="s">
        <v>284</v>
      </c>
      <c r="F130" s="5">
        <v>42586.45955216435</v>
      </c>
      <c r="G130" s="1" t="s">
        <v>27</v>
      </c>
      <c r="H130" s="2" t="s">
        <v>28</v>
      </c>
      <c r="I130" s="1" t="s">
        <v>40</v>
      </c>
      <c r="J130" s="4" t="s">
        <v>60</v>
      </c>
      <c r="K130" s="1" t="s">
        <v>30</v>
      </c>
      <c r="L130" s="1" t="str">
        <f>Tabla2[[#This Row],[SUBTEMA]]</f>
        <v xml:space="preserve">Congreso de la República y Senado </v>
      </c>
      <c r="M130" s="7">
        <v>42601.45955216435</v>
      </c>
      <c r="N130" s="1">
        <v>10</v>
      </c>
      <c r="O130" s="4" t="s">
        <v>28</v>
      </c>
      <c r="P130" s="4" t="s">
        <v>31</v>
      </c>
      <c r="Q130" s="2" t="s">
        <v>860</v>
      </c>
      <c r="R130" s="5">
        <v>42592.366367673611</v>
      </c>
      <c r="S130" s="2" t="s">
        <v>31</v>
      </c>
      <c r="T130" s="4" t="s">
        <v>28</v>
      </c>
      <c r="U130" s="39">
        <v>6</v>
      </c>
      <c r="V130" s="4" t="s">
        <v>285</v>
      </c>
      <c r="W130" s="4" t="s">
        <v>121</v>
      </c>
      <c r="X130" s="22" t="s">
        <v>30</v>
      </c>
    </row>
    <row r="131" spans="1:24" ht="120.75" customHeight="1" x14ac:dyDescent="0.25">
      <c r="A131" s="16">
        <v>101856</v>
      </c>
      <c r="B131" s="2" t="s">
        <v>24</v>
      </c>
      <c r="C131" s="1" t="s">
        <v>242</v>
      </c>
      <c r="D131" s="1" t="s">
        <v>43</v>
      </c>
      <c r="E131" s="1" t="s">
        <v>286</v>
      </c>
      <c r="F131" s="5">
        <v>42586.638338888886</v>
      </c>
      <c r="G131" s="1" t="s">
        <v>27</v>
      </c>
      <c r="H131" s="2" t="s">
        <v>28</v>
      </c>
      <c r="I131" s="1" t="s">
        <v>40</v>
      </c>
      <c r="J131" s="4" t="s">
        <v>160</v>
      </c>
      <c r="K131" s="1" t="s">
        <v>30</v>
      </c>
      <c r="L131" s="1" t="str">
        <f>Tabla2[[#This Row],[SUBTEMA]]</f>
        <v>Impacto y planes de manejo ambiental: Licencias, compromisos E&amp;P normatividad, contaminación</v>
      </c>
      <c r="M131" s="7">
        <v>42600.638338888886</v>
      </c>
      <c r="N131" s="1">
        <v>10</v>
      </c>
      <c r="O131" s="4" t="s">
        <v>28</v>
      </c>
      <c r="P131" s="4" t="s">
        <v>31</v>
      </c>
      <c r="Q131" s="2" t="s">
        <v>287</v>
      </c>
      <c r="R131" s="5">
        <v>42621.383019363428</v>
      </c>
      <c r="S131" s="2" t="s">
        <v>77</v>
      </c>
      <c r="T131" s="4" t="s">
        <v>59</v>
      </c>
      <c r="U131" s="3">
        <v>2</v>
      </c>
      <c r="V131" s="4" t="s">
        <v>35</v>
      </c>
      <c r="W131" s="4" t="s">
        <v>160</v>
      </c>
      <c r="X131" s="22" t="s">
        <v>42</v>
      </c>
    </row>
    <row r="132" spans="1:24" ht="120.75" customHeight="1" x14ac:dyDescent="0.25">
      <c r="A132" s="16">
        <v>102020</v>
      </c>
      <c r="B132" s="2" t="s">
        <v>24</v>
      </c>
      <c r="C132" s="1" t="s">
        <v>242</v>
      </c>
      <c r="D132" s="1" t="s">
        <v>25</v>
      </c>
      <c r="E132" s="1" t="s">
        <v>288</v>
      </c>
      <c r="F132" s="5">
        <v>42587.36039065972</v>
      </c>
      <c r="G132" s="1" t="s">
        <v>27</v>
      </c>
      <c r="H132" s="2" t="s">
        <v>28</v>
      </c>
      <c r="I132" s="1" t="s">
        <v>54</v>
      </c>
      <c r="J132" s="1" t="s">
        <v>894</v>
      </c>
      <c r="K132" s="1" t="s">
        <v>30</v>
      </c>
      <c r="L132" s="1" t="str">
        <f>Tabla2[[#This Row],[SUBTEMA]]</f>
        <v>Áreas Asignadas, Áreas libres, reglamentación especial, requisitos y criterios para su asignación</v>
      </c>
      <c r="M132" s="7">
        <v>42611.36039065972</v>
      </c>
      <c r="N132" s="1">
        <v>15</v>
      </c>
      <c r="O132" s="4" t="s">
        <v>28</v>
      </c>
      <c r="P132" s="4" t="s">
        <v>31</v>
      </c>
      <c r="Q132" s="2" t="s">
        <v>289</v>
      </c>
      <c r="R132" s="5">
        <v>42643.436300729161</v>
      </c>
      <c r="S132" s="2" t="s">
        <v>290</v>
      </c>
      <c r="T132" s="4" t="s">
        <v>68</v>
      </c>
      <c r="U132" s="3">
        <v>18</v>
      </c>
      <c r="V132" s="4" t="s">
        <v>97</v>
      </c>
      <c r="W132" s="4" t="s">
        <v>133</v>
      </c>
      <c r="X132" s="22" t="s">
        <v>42</v>
      </c>
    </row>
    <row r="133" spans="1:24" ht="120.75" customHeight="1" x14ac:dyDescent="0.25">
      <c r="A133" s="16">
        <v>102021</v>
      </c>
      <c r="B133" s="2" t="s">
        <v>24</v>
      </c>
      <c r="C133" s="1" t="s">
        <v>242</v>
      </c>
      <c r="D133" s="1" t="s">
        <v>43</v>
      </c>
      <c r="E133" s="1" t="s">
        <v>291</v>
      </c>
      <c r="F133" s="5">
        <v>42587.363588194443</v>
      </c>
      <c r="G133" s="1" t="s">
        <v>27</v>
      </c>
      <c r="H133" s="2" t="s">
        <v>28</v>
      </c>
      <c r="I133" s="1" t="s">
        <v>40</v>
      </c>
      <c r="J133" s="4" t="s">
        <v>121</v>
      </c>
      <c r="K133" s="1" t="s">
        <v>30</v>
      </c>
      <c r="L133" s="1" t="str">
        <f>Tabla2[[#This Row],[SUBTEMA]]</f>
        <v>Acompañamiento a comunidad en desarrollo de proyecto (ambiental, social)</v>
      </c>
      <c r="M133" s="7">
        <v>42604.363588194443</v>
      </c>
      <c r="N133" s="1">
        <v>10</v>
      </c>
      <c r="O133" s="4" t="s">
        <v>28</v>
      </c>
      <c r="P133" s="4" t="s">
        <v>31</v>
      </c>
      <c r="Q133" s="2" t="s">
        <v>292</v>
      </c>
      <c r="R133" s="5">
        <v>42621.34720575231</v>
      </c>
      <c r="S133" s="2" t="s">
        <v>77</v>
      </c>
      <c r="T133" s="4" t="s">
        <v>59</v>
      </c>
      <c r="U133" s="3">
        <v>9</v>
      </c>
      <c r="V133" s="4" t="s">
        <v>63</v>
      </c>
      <c r="W133" s="4" t="s">
        <v>60</v>
      </c>
      <c r="X133" s="22" t="s">
        <v>42</v>
      </c>
    </row>
    <row r="134" spans="1:24" ht="120.75" customHeight="1" x14ac:dyDescent="0.25">
      <c r="A134" s="16">
        <v>102033</v>
      </c>
      <c r="B134" s="2" t="s">
        <v>24</v>
      </c>
      <c r="C134" s="1" t="s">
        <v>242</v>
      </c>
      <c r="D134" s="1" t="s">
        <v>25</v>
      </c>
      <c r="E134" s="1" t="s">
        <v>293</v>
      </c>
      <c r="F134" s="5">
        <v>42587.379302280089</v>
      </c>
      <c r="G134" s="1" t="s">
        <v>27</v>
      </c>
      <c r="H134" s="2" t="s">
        <v>28</v>
      </c>
      <c r="I134" s="1" t="s">
        <v>40</v>
      </c>
      <c r="J134" s="4" t="s">
        <v>121</v>
      </c>
      <c r="K134" s="1" t="s">
        <v>30</v>
      </c>
      <c r="L134" s="1" t="str">
        <f>Tabla2[[#This Row],[SUBTEMA]]</f>
        <v>Acompañamiento a comunidad en desarrollo de proyecto (ambiental, social)</v>
      </c>
      <c r="M134" s="7">
        <v>42604.379302280089</v>
      </c>
      <c r="N134" s="1">
        <v>10</v>
      </c>
      <c r="O134" s="4" t="s">
        <v>28</v>
      </c>
      <c r="P134" s="4" t="s">
        <v>31</v>
      </c>
      <c r="Q134" s="2" t="s">
        <v>861</v>
      </c>
      <c r="R134" s="5">
        <v>42587.432769560182</v>
      </c>
      <c r="S134" s="2" t="s">
        <v>31</v>
      </c>
      <c r="T134" s="4" t="s">
        <v>28</v>
      </c>
      <c r="U134" s="39">
        <v>0</v>
      </c>
      <c r="V134" s="4" t="s">
        <v>63</v>
      </c>
      <c r="W134" s="4" t="s">
        <v>60</v>
      </c>
      <c r="X134" s="22" t="s">
        <v>30</v>
      </c>
    </row>
    <row r="135" spans="1:24" ht="120.75" customHeight="1" x14ac:dyDescent="0.25">
      <c r="A135" s="18">
        <v>102084</v>
      </c>
      <c r="B135" s="2" t="s">
        <v>24</v>
      </c>
      <c r="C135" s="1" t="s">
        <v>242</v>
      </c>
      <c r="D135" s="1" t="s">
        <v>61</v>
      </c>
      <c r="E135" s="1" t="s">
        <v>294</v>
      </c>
      <c r="F135" s="5">
        <v>42587.430216400462</v>
      </c>
      <c r="G135" s="1" t="s">
        <v>27</v>
      </c>
      <c r="H135" s="2" t="s">
        <v>28</v>
      </c>
      <c r="I135" s="1" t="s">
        <v>29</v>
      </c>
      <c r="J135" s="4" t="s">
        <v>115</v>
      </c>
      <c r="K135" s="1" t="s">
        <v>30</v>
      </c>
      <c r="L135" s="1" t="str">
        <f>Tabla2[[#This Row],[SUBTEMA]]</f>
        <v>Impacto y planes de manejo ambiental: Licencias, compromisos E&amp;P normatividad, contaminación</v>
      </c>
      <c r="M135" s="7">
        <v>42604.430216400462</v>
      </c>
      <c r="N135" s="1">
        <v>10</v>
      </c>
      <c r="O135" s="4" t="s">
        <v>28</v>
      </c>
      <c r="P135" s="4" t="s">
        <v>31</v>
      </c>
      <c r="Q135" s="2" t="s">
        <v>295</v>
      </c>
      <c r="R135" s="5">
        <v>42650</v>
      </c>
      <c r="S135" s="2" t="s">
        <v>193</v>
      </c>
      <c r="T135" s="4" t="s">
        <v>174</v>
      </c>
      <c r="U135" s="3">
        <v>44</v>
      </c>
      <c r="V135" s="4" t="s">
        <v>55</v>
      </c>
      <c r="W135" s="4" t="s">
        <v>160</v>
      </c>
      <c r="X135" s="22" t="s">
        <v>30</v>
      </c>
    </row>
    <row r="136" spans="1:24" ht="120.75" customHeight="1" x14ac:dyDescent="0.25">
      <c r="A136" s="16">
        <v>102371</v>
      </c>
      <c r="B136" s="2" t="s">
        <v>24</v>
      </c>
      <c r="C136" s="1" t="s">
        <v>242</v>
      </c>
      <c r="D136" s="1" t="s">
        <v>43</v>
      </c>
      <c r="E136" s="1" t="s">
        <v>296</v>
      </c>
      <c r="F136" s="5">
        <v>42587.658898877315</v>
      </c>
      <c r="G136" s="1" t="s">
        <v>27</v>
      </c>
      <c r="H136" s="2" t="s">
        <v>28</v>
      </c>
      <c r="I136" s="1" t="s">
        <v>40</v>
      </c>
      <c r="J136" s="4" t="s">
        <v>307</v>
      </c>
      <c r="K136" s="1" t="s">
        <v>30</v>
      </c>
      <c r="L136" s="1" t="str">
        <f>Tabla2[[#This Row],[SUBTEMA]]</f>
        <v>Otros</v>
      </c>
      <c r="M136" s="7">
        <v>42604.658898877315</v>
      </c>
      <c r="N136" s="1">
        <v>10</v>
      </c>
      <c r="O136" s="4" t="s">
        <v>28</v>
      </c>
      <c r="P136" s="4" t="s">
        <v>31</v>
      </c>
      <c r="Q136" s="2" t="s">
        <v>862</v>
      </c>
      <c r="R136" s="5">
        <v>42590.344418368055</v>
      </c>
      <c r="S136" s="2" t="s">
        <v>31</v>
      </c>
      <c r="T136" s="4" t="s">
        <v>28</v>
      </c>
      <c r="U136" s="39">
        <v>3</v>
      </c>
      <c r="V136" s="4" t="s">
        <v>35</v>
      </c>
      <c r="W136" s="4" t="s">
        <v>110</v>
      </c>
      <c r="X136" s="22" t="s">
        <v>42</v>
      </c>
    </row>
    <row r="137" spans="1:24" ht="120.75" customHeight="1" x14ac:dyDescent="0.25">
      <c r="A137" s="16">
        <v>102556</v>
      </c>
      <c r="B137" s="2" t="s">
        <v>24</v>
      </c>
      <c r="C137" s="1" t="s">
        <v>242</v>
      </c>
      <c r="D137" s="1" t="s">
        <v>25</v>
      </c>
      <c r="E137" s="1" t="s">
        <v>297</v>
      </c>
      <c r="F137" s="5">
        <v>42590.375219097223</v>
      </c>
      <c r="G137" s="1" t="s">
        <v>27</v>
      </c>
      <c r="H137" s="2" t="s">
        <v>28</v>
      </c>
      <c r="I137" s="1" t="s">
        <v>40</v>
      </c>
      <c r="J137" s="4" t="s">
        <v>121</v>
      </c>
      <c r="K137" s="1" t="s">
        <v>30</v>
      </c>
      <c r="L137" s="1" t="str">
        <f>Tabla2[[#This Row],[SUBTEMA]]</f>
        <v xml:space="preserve">Congreso de la República y Senado </v>
      </c>
      <c r="M137" s="7">
        <v>42605.375219097223</v>
      </c>
      <c r="N137" s="1">
        <v>10</v>
      </c>
      <c r="O137" s="4" t="s">
        <v>28</v>
      </c>
      <c r="P137" s="4" t="s">
        <v>31</v>
      </c>
      <c r="Q137" s="2" t="s">
        <v>298</v>
      </c>
      <c r="R137" s="5">
        <v>42612.609032638888</v>
      </c>
      <c r="S137" s="2" t="s">
        <v>31</v>
      </c>
      <c r="T137" s="4" t="s">
        <v>28</v>
      </c>
      <c r="U137" s="3">
        <v>15</v>
      </c>
      <c r="V137" s="4" t="s">
        <v>35</v>
      </c>
      <c r="W137" s="4" t="s">
        <v>121</v>
      </c>
      <c r="X137" s="22" t="s">
        <v>30</v>
      </c>
    </row>
    <row r="138" spans="1:24" ht="120.75" customHeight="1" x14ac:dyDescent="0.25">
      <c r="A138" s="16">
        <v>102558</v>
      </c>
      <c r="B138" s="2" t="s">
        <v>24</v>
      </c>
      <c r="C138" s="1" t="s">
        <v>242</v>
      </c>
      <c r="D138" s="1" t="s">
        <v>25</v>
      </c>
      <c r="E138" s="1" t="s">
        <v>299</v>
      </c>
      <c r="F138" s="5">
        <v>42590.376236076387</v>
      </c>
      <c r="G138" s="1" t="s">
        <v>27</v>
      </c>
      <c r="H138" s="2" t="s">
        <v>28</v>
      </c>
      <c r="I138" s="1" t="s">
        <v>40</v>
      </c>
      <c r="J138" s="4" t="s">
        <v>314</v>
      </c>
      <c r="K138" s="1" t="s">
        <v>30</v>
      </c>
      <c r="L138" s="1" t="str">
        <f>Tabla2[[#This Row],[SUBTEMA]]</f>
        <v xml:space="preserve">Congreso de la República y Senado </v>
      </c>
      <c r="M138" s="7">
        <v>42605.376236076387</v>
      </c>
      <c r="N138" s="1">
        <v>10</v>
      </c>
      <c r="O138" s="4" t="s">
        <v>28</v>
      </c>
      <c r="P138" s="4" t="s">
        <v>31</v>
      </c>
      <c r="Q138" s="2" t="s">
        <v>300</v>
      </c>
      <c r="R138" s="5">
        <v>42626.625536805557</v>
      </c>
      <c r="S138" s="2" t="s">
        <v>301</v>
      </c>
      <c r="T138" s="4" t="s">
        <v>59</v>
      </c>
      <c r="U138" s="3">
        <v>25</v>
      </c>
      <c r="V138" s="4" t="s">
        <v>35</v>
      </c>
      <c r="W138" s="4" t="s">
        <v>121</v>
      </c>
      <c r="X138" s="22" t="s">
        <v>42</v>
      </c>
    </row>
    <row r="139" spans="1:24" ht="120.75" customHeight="1" x14ac:dyDescent="0.25">
      <c r="A139" s="16">
        <v>102652</v>
      </c>
      <c r="B139" s="2" t="s">
        <v>24</v>
      </c>
      <c r="C139" s="1" t="s">
        <v>242</v>
      </c>
      <c r="D139" s="1" t="s">
        <v>43</v>
      </c>
      <c r="E139" s="1" t="s">
        <v>302</v>
      </c>
      <c r="F139" s="5">
        <v>42590.464538854168</v>
      </c>
      <c r="G139" s="1" t="s">
        <v>27</v>
      </c>
      <c r="H139" s="2" t="s">
        <v>28</v>
      </c>
      <c r="I139" s="1" t="s">
        <v>54</v>
      </c>
      <c r="J139" s="4" t="s">
        <v>38</v>
      </c>
      <c r="K139" s="1" t="s">
        <v>30</v>
      </c>
      <c r="L139" s="1" t="str">
        <f>Tabla2[[#This Row],[SUBTEMA]]</f>
        <v>Certificación laboral Colaborador (funcionario o contratista)</v>
      </c>
      <c r="M139" s="7">
        <v>42612.464538854168</v>
      </c>
      <c r="N139" s="1">
        <v>15</v>
      </c>
      <c r="O139" s="4" t="s">
        <v>28</v>
      </c>
      <c r="P139" s="4" t="s">
        <v>31</v>
      </c>
      <c r="Q139" s="2" t="s">
        <v>303</v>
      </c>
      <c r="R139" s="5">
        <v>42627.485065590277</v>
      </c>
      <c r="S139" s="2" t="s">
        <v>304</v>
      </c>
      <c r="T139" s="4" t="s">
        <v>28</v>
      </c>
      <c r="U139" s="3">
        <v>26</v>
      </c>
      <c r="V139" s="4" t="s">
        <v>234</v>
      </c>
      <c r="W139" s="4" t="s">
        <v>115</v>
      </c>
      <c r="X139" s="22" t="s">
        <v>42</v>
      </c>
    </row>
    <row r="140" spans="1:24" ht="120.75" customHeight="1" x14ac:dyDescent="0.25">
      <c r="A140" s="16">
        <v>102654</v>
      </c>
      <c r="B140" s="2" t="s">
        <v>24</v>
      </c>
      <c r="C140" s="1" t="s">
        <v>242</v>
      </c>
      <c r="D140" s="1" t="s">
        <v>43</v>
      </c>
      <c r="E140" s="1" t="s">
        <v>305</v>
      </c>
      <c r="F140" s="5">
        <v>42590.465747453702</v>
      </c>
      <c r="G140" s="1" t="s">
        <v>27</v>
      </c>
      <c r="H140" s="2" t="s">
        <v>28</v>
      </c>
      <c r="I140" s="1" t="s">
        <v>54</v>
      </c>
      <c r="J140" s="4" t="s">
        <v>213</v>
      </c>
      <c r="K140" s="1" t="s">
        <v>30</v>
      </c>
      <c r="L140" s="1" t="str">
        <f>Tabla2[[#This Row],[SUBTEMA]]</f>
        <v>Seguros de bienes y muebles de la ANH</v>
      </c>
      <c r="M140" s="7">
        <v>42612.465747453702</v>
      </c>
      <c r="N140" s="1">
        <v>15</v>
      </c>
      <c r="O140" s="4" t="s">
        <v>28</v>
      </c>
      <c r="P140" s="4" t="s">
        <v>31</v>
      </c>
      <c r="Q140" s="2" t="s">
        <v>306</v>
      </c>
      <c r="R140" s="5">
        <v>42627.487108414352</v>
      </c>
      <c r="S140" s="2" t="s">
        <v>304</v>
      </c>
      <c r="T140" s="4" t="s">
        <v>28</v>
      </c>
      <c r="U140" s="3">
        <v>26</v>
      </c>
      <c r="V140" s="4" t="s">
        <v>35</v>
      </c>
      <c r="W140" s="4" t="s">
        <v>307</v>
      </c>
      <c r="X140" s="22" t="s">
        <v>42</v>
      </c>
    </row>
    <row r="141" spans="1:24" ht="120.75" customHeight="1" x14ac:dyDescent="0.25">
      <c r="A141" s="16">
        <v>102692</v>
      </c>
      <c r="B141" s="2" t="s">
        <v>24</v>
      </c>
      <c r="C141" s="1" t="s">
        <v>242</v>
      </c>
      <c r="D141" s="1" t="s">
        <v>61</v>
      </c>
      <c r="E141" s="1" t="s">
        <v>308</v>
      </c>
      <c r="F141" s="5">
        <v>42590.502300891203</v>
      </c>
      <c r="G141" s="1" t="s">
        <v>27</v>
      </c>
      <c r="H141" s="2" t="s">
        <v>28</v>
      </c>
      <c r="I141" s="1" t="s">
        <v>40</v>
      </c>
      <c r="J141" s="4" t="s">
        <v>121</v>
      </c>
      <c r="K141" s="1" t="s">
        <v>30</v>
      </c>
      <c r="L141" s="1" t="str">
        <f>Tabla2[[#This Row],[SUBTEMA]]</f>
        <v xml:space="preserve">Congreso de la República y Senado </v>
      </c>
      <c r="M141" s="7">
        <v>42605.502300891203</v>
      </c>
      <c r="N141" s="1">
        <v>10</v>
      </c>
      <c r="O141" s="4" t="s">
        <v>28</v>
      </c>
      <c r="P141" s="4" t="s">
        <v>31</v>
      </c>
      <c r="Q141" s="2" t="s">
        <v>309</v>
      </c>
      <c r="R141" s="5">
        <v>42622.345037928237</v>
      </c>
      <c r="S141" s="2" t="s">
        <v>310</v>
      </c>
      <c r="T141" s="4" t="s">
        <v>311</v>
      </c>
      <c r="U141" s="3">
        <v>22</v>
      </c>
      <c r="V141" s="4" t="s">
        <v>35</v>
      </c>
      <c r="W141" s="4" t="s">
        <v>121</v>
      </c>
      <c r="X141" s="22" t="s">
        <v>42</v>
      </c>
    </row>
    <row r="142" spans="1:24" ht="120.75" customHeight="1" x14ac:dyDescent="0.25">
      <c r="A142" s="16">
        <v>102694</v>
      </c>
      <c r="B142" s="2" t="s">
        <v>24</v>
      </c>
      <c r="C142" s="1" t="s">
        <v>242</v>
      </c>
      <c r="D142" s="1" t="s">
        <v>61</v>
      </c>
      <c r="E142" s="1" t="s">
        <v>312</v>
      </c>
      <c r="F142" s="5">
        <v>42590.506140740741</v>
      </c>
      <c r="G142" s="1" t="s">
        <v>27</v>
      </c>
      <c r="H142" s="2" t="s">
        <v>28</v>
      </c>
      <c r="I142" s="1" t="s">
        <v>29</v>
      </c>
      <c r="J142" s="4" t="s">
        <v>121</v>
      </c>
      <c r="K142" s="1" t="s">
        <v>30</v>
      </c>
      <c r="L142" s="1" t="str">
        <f>Tabla2[[#This Row],[SUBTEMA]]</f>
        <v>Asesoría para negociar predio con evidencia de existencia de petróleo</v>
      </c>
      <c r="M142" s="7">
        <v>42605.506140740741</v>
      </c>
      <c r="N142" s="1">
        <v>10</v>
      </c>
      <c r="O142" s="4" t="s">
        <v>28</v>
      </c>
      <c r="P142" s="4" t="s">
        <v>31</v>
      </c>
      <c r="Q142" s="2" t="s">
        <v>313</v>
      </c>
      <c r="R142" s="5">
        <v>42625.613268402776</v>
      </c>
      <c r="S142" s="2" t="s">
        <v>73</v>
      </c>
      <c r="T142" s="4" t="s">
        <v>28</v>
      </c>
      <c r="U142" s="3">
        <v>24</v>
      </c>
      <c r="V142" s="4" t="s">
        <v>283</v>
      </c>
      <c r="W142" s="4" t="s">
        <v>314</v>
      </c>
      <c r="X142" s="22" t="s">
        <v>30</v>
      </c>
    </row>
    <row r="143" spans="1:24" ht="120.75" customHeight="1" x14ac:dyDescent="0.25">
      <c r="A143" s="18">
        <v>102696</v>
      </c>
      <c r="B143" s="2" t="s">
        <v>24</v>
      </c>
      <c r="C143" s="1" t="s">
        <v>242</v>
      </c>
      <c r="D143" s="1" t="s">
        <v>61</v>
      </c>
      <c r="E143" s="1" t="s">
        <v>315</v>
      </c>
      <c r="F143" s="5">
        <v>42590.510526655089</v>
      </c>
      <c r="G143" s="1" t="s">
        <v>27</v>
      </c>
      <c r="H143" s="2" t="s">
        <v>28</v>
      </c>
      <c r="I143" s="1" t="s">
        <v>54</v>
      </c>
      <c r="J143" s="4" t="s">
        <v>121</v>
      </c>
      <c r="K143" s="1" t="s">
        <v>30</v>
      </c>
      <c r="L143" s="1" t="str">
        <f>Tabla2[[#This Row],[SUBTEMA]]</f>
        <v>Actividad Hidrocarburífera en regiones del país</v>
      </c>
      <c r="M143" s="7">
        <v>42612.510526655089</v>
      </c>
      <c r="N143" s="1">
        <v>15</v>
      </c>
      <c r="O143" s="4" t="s">
        <v>28</v>
      </c>
      <c r="P143" s="4" t="s">
        <v>31</v>
      </c>
      <c r="Q143" s="2" t="s">
        <v>316</v>
      </c>
      <c r="R143" s="5">
        <v>42650</v>
      </c>
      <c r="S143" s="2" t="s">
        <v>193</v>
      </c>
      <c r="T143" s="4" t="s">
        <v>174</v>
      </c>
      <c r="U143" s="3">
        <v>43</v>
      </c>
      <c r="V143" s="4" t="s">
        <v>55</v>
      </c>
      <c r="W143" s="4" t="s">
        <v>38</v>
      </c>
      <c r="X143" s="22" t="s">
        <v>30</v>
      </c>
    </row>
    <row r="144" spans="1:24" ht="120.75" customHeight="1" x14ac:dyDescent="0.25">
      <c r="A144" s="16">
        <v>102697</v>
      </c>
      <c r="B144" s="2" t="s">
        <v>24</v>
      </c>
      <c r="C144" s="1" t="s">
        <v>242</v>
      </c>
      <c r="D144" s="1" t="s">
        <v>61</v>
      </c>
      <c r="E144" s="1" t="s">
        <v>317</v>
      </c>
      <c r="F144" s="5">
        <v>42590.512142673608</v>
      </c>
      <c r="G144" s="1" t="s">
        <v>27</v>
      </c>
      <c r="H144" s="2" t="s">
        <v>28</v>
      </c>
      <c r="I144" s="1" t="s">
        <v>54</v>
      </c>
      <c r="J144" s="4" t="s">
        <v>70</v>
      </c>
      <c r="K144" s="1" t="s">
        <v>30</v>
      </c>
      <c r="L144" s="1" t="str">
        <f>Tabla2[[#This Row],[SUBTEMA]]</f>
        <v>Copias de contratos (E&amp;P, TEAS y Administrativos)</v>
      </c>
      <c r="M144" s="7">
        <v>42612.512142673608</v>
      </c>
      <c r="N144" s="1">
        <v>15</v>
      </c>
      <c r="O144" s="4" t="s">
        <v>28</v>
      </c>
      <c r="P144" s="4" t="s">
        <v>31</v>
      </c>
      <c r="Q144" s="2" t="s">
        <v>863</v>
      </c>
      <c r="R144" s="5">
        <v>42599.59689533565</v>
      </c>
      <c r="S144" s="2" t="s">
        <v>31</v>
      </c>
      <c r="T144" s="4" t="s">
        <v>28</v>
      </c>
      <c r="U144" s="39">
        <v>9</v>
      </c>
      <c r="V144" s="4" t="s">
        <v>55</v>
      </c>
      <c r="W144" s="4" t="s">
        <v>213</v>
      </c>
      <c r="X144" s="22" t="s">
        <v>42</v>
      </c>
    </row>
    <row r="145" spans="1:24" ht="120.75" customHeight="1" x14ac:dyDescent="0.25">
      <c r="A145" s="16">
        <v>102718</v>
      </c>
      <c r="B145" s="2" t="s">
        <v>24</v>
      </c>
      <c r="C145" s="1" t="s">
        <v>242</v>
      </c>
      <c r="D145" s="1" t="s">
        <v>43</v>
      </c>
      <c r="E145" s="1" t="s">
        <v>318</v>
      </c>
      <c r="F145" s="5">
        <v>42590.603761770828</v>
      </c>
      <c r="G145" s="1" t="s">
        <v>27</v>
      </c>
      <c r="H145" s="2" t="s">
        <v>28</v>
      </c>
      <c r="I145" s="1" t="s">
        <v>40</v>
      </c>
      <c r="J145" s="4" t="s">
        <v>60</v>
      </c>
      <c r="K145" s="1" t="s">
        <v>30</v>
      </c>
      <c r="L145" s="1" t="str">
        <f>Tabla2[[#This Row],[SUBTEMA]]</f>
        <v xml:space="preserve">Congreso de la República y Senado </v>
      </c>
      <c r="M145" s="7">
        <v>42605.603761770828</v>
      </c>
      <c r="N145" s="1">
        <v>10</v>
      </c>
      <c r="O145" s="4" t="s">
        <v>28</v>
      </c>
      <c r="P145" s="4" t="s">
        <v>31</v>
      </c>
      <c r="Q145" s="2" t="s">
        <v>864</v>
      </c>
      <c r="R145" s="5">
        <v>42591.631478969903</v>
      </c>
      <c r="S145" s="2" t="s">
        <v>31</v>
      </c>
      <c r="T145" s="4" t="s">
        <v>28</v>
      </c>
      <c r="U145" s="39">
        <v>1</v>
      </c>
      <c r="V145" s="4" t="s">
        <v>35</v>
      </c>
      <c r="W145" s="4" t="s">
        <v>121</v>
      </c>
      <c r="X145" s="22" t="s">
        <v>30</v>
      </c>
    </row>
    <row r="146" spans="1:24" ht="120.75" customHeight="1" x14ac:dyDescent="0.25">
      <c r="A146" s="16">
        <v>102719</v>
      </c>
      <c r="B146" s="2" t="s">
        <v>24</v>
      </c>
      <c r="C146" s="1" t="s">
        <v>242</v>
      </c>
      <c r="D146" s="1" t="s">
        <v>43</v>
      </c>
      <c r="E146" s="1" t="s">
        <v>319</v>
      </c>
      <c r="F146" s="5">
        <v>42590.604834456019</v>
      </c>
      <c r="G146" s="1" t="s">
        <v>27</v>
      </c>
      <c r="H146" s="2" t="s">
        <v>28</v>
      </c>
      <c r="I146" s="1" t="s">
        <v>40</v>
      </c>
      <c r="J146" s="4" t="s">
        <v>117</v>
      </c>
      <c r="K146" s="1" t="s">
        <v>30</v>
      </c>
      <c r="L146" s="1" t="str">
        <f>Tabla2[[#This Row],[SUBTEMA]]</f>
        <v xml:space="preserve">Congreso de la República y Senado </v>
      </c>
      <c r="M146" s="7">
        <v>42605.604834456019</v>
      </c>
      <c r="N146" s="1">
        <v>10</v>
      </c>
      <c r="O146" s="4" t="s">
        <v>28</v>
      </c>
      <c r="P146" s="4" t="s">
        <v>31</v>
      </c>
      <c r="Q146" s="2" t="s">
        <v>320</v>
      </c>
      <c r="R146" s="5">
        <v>42621.454813275464</v>
      </c>
      <c r="S146" s="2" t="s">
        <v>321</v>
      </c>
      <c r="T146" s="4" t="s">
        <v>311</v>
      </c>
      <c r="U146" s="3">
        <v>15</v>
      </c>
      <c r="V146" s="4" t="s">
        <v>35</v>
      </c>
      <c r="W146" s="4" t="s">
        <v>121</v>
      </c>
      <c r="X146" s="22" t="s">
        <v>30</v>
      </c>
    </row>
    <row r="147" spans="1:24" ht="120.75" customHeight="1" x14ac:dyDescent="0.25">
      <c r="A147" s="16">
        <v>102721</v>
      </c>
      <c r="B147" s="2" t="s">
        <v>24</v>
      </c>
      <c r="C147" s="1" t="s">
        <v>242</v>
      </c>
      <c r="D147" s="1" t="s">
        <v>43</v>
      </c>
      <c r="E147" s="1" t="s">
        <v>322</v>
      </c>
      <c r="F147" s="5">
        <v>42590.605840277778</v>
      </c>
      <c r="G147" s="1" t="s">
        <v>27</v>
      </c>
      <c r="H147" s="2" t="s">
        <v>28</v>
      </c>
      <c r="I147" s="1" t="s">
        <v>40</v>
      </c>
      <c r="J147" s="4" t="s">
        <v>191</v>
      </c>
      <c r="K147" s="1" t="s">
        <v>30</v>
      </c>
      <c r="L147" s="1" t="str">
        <f>Tabla2[[#This Row],[SUBTEMA]]</f>
        <v xml:space="preserve">Congreso de la República y Senado </v>
      </c>
      <c r="M147" s="7">
        <v>42605.605840277778</v>
      </c>
      <c r="N147" s="1">
        <v>10</v>
      </c>
      <c r="O147" s="4" t="s">
        <v>28</v>
      </c>
      <c r="P147" s="4" t="s">
        <v>31</v>
      </c>
      <c r="Q147" s="2" t="s">
        <v>309</v>
      </c>
      <c r="R147" s="5">
        <v>42622.344567708329</v>
      </c>
      <c r="S147" s="2" t="s">
        <v>310</v>
      </c>
      <c r="T147" s="4" t="s">
        <v>311</v>
      </c>
      <c r="U147" s="3">
        <v>22</v>
      </c>
      <c r="V147" s="4" t="s">
        <v>35</v>
      </c>
      <c r="W147" s="4" t="s">
        <v>121</v>
      </c>
      <c r="X147" s="22" t="s">
        <v>30</v>
      </c>
    </row>
    <row r="148" spans="1:24" ht="120.75" customHeight="1" x14ac:dyDescent="0.25">
      <c r="A148" s="16">
        <v>102855</v>
      </c>
      <c r="B148" s="2" t="s">
        <v>24</v>
      </c>
      <c r="C148" s="1" t="s">
        <v>242</v>
      </c>
      <c r="D148" s="1" t="s">
        <v>25</v>
      </c>
      <c r="E148" s="1" t="s">
        <v>323</v>
      </c>
      <c r="F148" s="5">
        <v>42591.322799270834</v>
      </c>
      <c r="G148" s="1" t="s">
        <v>27</v>
      </c>
      <c r="H148" s="2" t="s">
        <v>28</v>
      </c>
      <c r="I148" s="1" t="s">
        <v>40</v>
      </c>
      <c r="J148" s="4" t="s">
        <v>60</v>
      </c>
      <c r="K148" s="1" t="s">
        <v>30</v>
      </c>
      <c r="L148" s="1" t="str">
        <f>Tabla2[[#This Row],[SUBTEMA]]</f>
        <v>Reliquidación de regalías</v>
      </c>
      <c r="M148" s="7">
        <v>42606.322799270834</v>
      </c>
      <c r="N148" s="1">
        <v>10</v>
      </c>
      <c r="O148" s="4" t="s">
        <v>28</v>
      </c>
      <c r="P148" s="4" t="s">
        <v>31</v>
      </c>
      <c r="Q148" s="2" t="s">
        <v>324</v>
      </c>
      <c r="R148" s="5">
        <v>42647.633139618054</v>
      </c>
      <c r="S148" s="2" t="s">
        <v>31</v>
      </c>
      <c r="T148" s="4" t="s">
        <v>28</v>
      </c>
      <c r="U148" s="3">
        <v>7</v>
      </c>
      <c r="V148" s="4" t="s">
        <v>69</v>
      </c>
      <c r="W148" s="4" t="s">
        <v>70</v>
      </c>
      <c r="X148" s="22" t="s">
        <v>30</v>
      </c>
    </row>
    <row r="149" spans="1:24" ht="120.75" customHeight="1" x14ac:dyDescent="0.25">
      <c r="A149" s="16">
        <v>102858</v>
      </c>
      <c r="B149" s="2" t="s">
        <v>24</v>
      </c>
      <c r="C149" s="1" t="s">
        <v>242</v>
      </c>
      <c r="D149" s="1" t="s">
        <v>25</v>
      </c>
      <c r="E149" s="1" t="s">
        <v>325</v>
      </c>
      <c r="F149" s="5">
        <v>42591.326610300923</v>
      </c>
      <c r="G149" s="1" t="s">
        <v>27</v>
      </c>
      <c r="H149" s="2" t="s">
        <v>28</v>
      </c>
      <c r="I149" s="1" t="s">
        <v>40</v>
      </c>
      <c r="J149" s="4" t="s">
        <v>74</v>
      </c>
      <c r="K149" s="1" t="s">
        <v>30</v>
      </c>
      <c r="L149" s="1" t="str">
        <f>Tabla2[[#This Row],[SUBTEMA]]</f>
        <v>Acompañamiento a comunidad en desarrollo de proyecto (ambiental, social)</v>
      </c>
      <c r="M149" s="7">
        <v>42606.326610300923</v>
      </c>
      <c r="N149" s="1">
        <v>10</v>
      </c>
      <c r="O149" s="4" t="s">
        <v>28</v>
      </c>
      <c r="P149" s="4" t="s">
        <v>31</v>
      </c>
      <c r="Q149" s="2" t="s">
        <v>865</v>
      </c>
      <c r="R149" s="5">
        <v>42604.585023842592</v>
      </c>
      <c r="S149" s="2" t="s">
        <v>326</v>
      </c>
      <c r="T149" s="4" t="s">
        <v>59</v>
      </c>
      <c r="U149" s="39">
        <v>13</v>
      </c>
      <c r="V149" s="4" t="s">
        <v>63</v>
      </c>
      <c r="W149" s="4" t="s">
        <v>60</v>
      </c>
      <c r="X149" s="22" t="s">
        <v>30</v>
      </c>
    </row>
    <row r="150" spans="1:24" ht="120.75" customHeight="1" x14ac:dyDescent="0.25">
      <c r="A150" s="16">
        <v>102945</v>
      </c>
      <c r="B150" s="2" t="s">
        <v>24</v>
      </c>
      <c r="C150" s="1" t="s">
        <v>242</v>
      </c>
      <c r="D150" s="1" t="s">
        <v>43</v>
      </c>
      <c r="E150" s="1" t="s">
        <v>327</v>
      </c>
      <c r="F150" s="5">
        <v>42591.453148993052</v>
      </c>
      <c r="G150" s="1" t="s">
        <v>27</v>
      </c>
      <c r="H150" s="2" t="s">
        <v>28</v>
      </c>
      <c r="I150" s="1" t="s">
        <v>40</v>
      </c>
      <c r="J150" s="4" t="s">
        <v>60</v>
      </c>
      <c r="K150" s="1" t="s">
        <v>30</v>
      </c>
      <c r="L150" s="1" t="str">
        <f>Tabla2[[#This Row],[SUBTEMA]]</f>
        <v>Líneas sísmicas por cuenca</v>
      </c>
      <c r="M150" s="7">
        <v>42606.453148993052</v>
      </c>
      <c r="N150" s="1">
        <v>10</v>
      </c>
      <c r="O150" s="4" t="s">
        <v>28</v>
      </c>
      <c r="P150" s="4" t="s">
        <v>31</v>
      </c>
      <c r="Q150" s="2" t="s">
        <v>866</v>
      </c>
      <c r="R150" s="5">
        <v>42598.601995949073</v>
      </c>
      <c r="S150" s="2" t="s">
        <v>31</v>
      </c>
      <c r="T150" s="4" t="s">
        <v>28</v>
      </c>
      <c r="U150" s="39">
        <v>7</v>
      </c>
      <c r="V150" s="4" t="s">
        <v>63</v>
      </c>
      <c r="W150" s="4" t="s">
        <v>117</v>
      </c>
      <c r="X150" s="22" t="s">
        <v>42</v>
      </c>
    </row>
    <row r="151" spans="1:24" ht="120.75" customHeight="1" x14ac:dyDescent="0.25">
      <c r="A151" s="16">
        <v>103019</v>
      </c>
      <c r="B151" s="2" t="s">
        <v>24</v>
      </c>
      <c r="C151" s="1" t="s">
        <v>242</v>
      </c>
      <c r="D151" s="1" t="s">
        <v>43</v>
      </c>
      <c r="E151" s="1" t="s">
        <v>328</v>
      </c>
      <c r="F151" s="5">
        <v>42591.6040096875</v>
      </c>
      <c r="G151" s="1" t="s">
        <v>27</v>
      </c>
      <c r="H151" s="2" t="s">
        <v>28</v>
      </c>
      <c r="I151" s="1" t="s">
        <v>29</v>
      </c>
      <c r="J151" s="4" t="s">
        <v>60</v>
      </c>
      <c r="K151" s="1" t="s">
        <v>30</v>
      </c>
      <c r="L151" s="1" t="str">
        <f>Tabla2[[#This Row],[SUBTEMA]]</f>
        <v>Reservas probadas ó estimadas de Hidrocarburos en Colombia</v>
      </c>
      <c r="M151" s="7">
        <v>42606.6040096875</v>
      </c>
      <c r="N151" s="1">
        <v>10</v>
      </c>
      <c r="O151" s="4" t="s">
        <v>28</v>
      </c>
      <c r="P151" s="4" t="s">
        <v>31</v>
      </c>
      <c r="Q151" s="2" t="s">
        <v>787</v>
      </c>
      <c r="R151" s="5">
        <v>42600.608852349535</v>
      </c>
      <c r="S151" s="2" t="s">
        <v>31</v>
      </c>
      <c r="T151" s="4" t="s">
        <v>28</v>
      </c>
      <c r="U151" s="39">
        <v>9</v>
      </c>
      <c r="V151" s="4" t="s">
        <v>35</v>
      </c>
      <c r="W151" s="4" t="s">
        <v>191</v>
      </c>
      <c r="X151" s="22" t="s">
        <v>30</v>
      </c>
    </row>
    <row r="152" spans="1:24" ht="120.75" customHeight="1" x14ac:dyDescent="0.25">
      <c r="A152" s="16">
        <v>103024</v>
      </c>
      <c r="B152" s="2" t="s">
        <v>24</v>
      </c>
      <c r="C152" s="1" t="s">
        <v>242</v>
      </c>
      <c r="D152" s="1" t="s">
        <v>43</v>
      </c>
      <c r="E152" s="1" t="s">
        <v>329</v>
      </c>
      <c r="F152" s="5">
        <v>42591.618023460644</v>
      </c>
      <c r="G152" s="1" t="s">
        <v>27</v>
      </c>
      <c r="H152" s="2" t="s">
        <v>28</v>
      </c>
      <c r="I152" s="1" t="s">
        <v>40</v>
      </c>
      <c r="J152" s="4" t="s">
        <v>895</v>
      </c>
      <c r="K152" s="1" t="s">
        <v>30</v>
      </c>
      <c r="L152" s="1" t="str">
        <f>Tabla2[[#This Row],[SUBTEMA]]</f>
        <v>Acompañamiento a comunidad en desarrollo de proyecto (ambiental, social)</v>
      </c>
      <c r="M152" s="7">
        <v>42606.618023460644</v>
      </c>
      <c r="N152" s="1">
        <v>10</v>
      </c>
      <c r="O152" s="4" t="s">
        <v>28</v>
      </c>
      <c r="P152" s="4" t="s">
        <v>31</v>
      </c>
      <c r="Q152" s="2" t="s">
        <v>330</v>
      </c>
      <c r="R152" s="5">
        <v>42621.428352893519</v>
      </c>
      <c r="S152" s="2" t="s">
        <v>31</v>
      </c>
      <c r="T152" s="4" t="s">
        <v>28</v>
      </c>
      <c r="U152" s="3">
        <v>22</v>
      </c>
      <c r="V152" s="4" t="s">
        <v>35</v>
      </c>
      <c r="W152" s="4" t="s">
        <v>60</v>
      </c>
      <c r="X152" s="22" t="s">
        <v>42</v>
      </c>
    </row>
    <row r="153" spans="1:24" ht="120.75" customHeight="1" x14ac:dyDescent="0.25">
      <c r="A153" s="16">
        <v>103025</v>
      </c>
      <c r="B153" s="2" t="s">
        <v>24</v>
      </c>
      <c r="C153" s="1" t="s">
        <v>242</v>
      </c>
      <c r="D153" s="1" t="s">
        <v>43</v>
      </c>
      <c r="E153" s="1" t="s">
        <v>331</v>
      </c>
      <c r="F153" s="5">
        <v>42591.618557291666</v>
      </c>
      <c r="G153" s="1" t="s">
        <v>27</v>
      </c>
      <c r="H153" s="2" t="s">
        <v>28</v>
      </c>
      <c r="I153" s="1" t="s">
        <v>40</v>
      </c>
      <c r="J153" s="4" t="s">
        <v>51</v>
      </c>
      <c r="K153" s="1" t="s">
        <v>30</v>
      </c>
      <c r="L153" s="1" t="str">
        <f>Tabla2[[#This Row],[SUBTEMA]]</f>
        <v xml:space="preserve">Intervención por no pago a subcontratistas por parte de Operadoras </v>
      </c>
      <c r="M153" s="7">
        <v>42606.618557291666</v>
      </c>
      <c r="N153" s="1">
        <v>10</v>
      </c>
      <c r="O153" s="4" t="s">
        <v>28</v>
      </c>
      <c r="P153" s="4" t="s">
        <v>31</v>
      </c>
      <c r="Q153" s="2" t="s">
        <v>332</v>
      </c>
      <c r="R153" s="5">
        <v>42621.424490543977</v>
      </c>
      <c r="S153" s="2" t="s">
        <v>31</v>
      </c>
      <c r="T153" s="4" t="s">
        <v>28</v>
      </c>
      <c r="U153" s="3">
        <v>22</v>
      </c>
      <c r="V153" s="4" t="s">
        <v>55</v>
      </c>
      <c r="W153" s="4" t="s">
        <v>74</v>
      </c>
      <c r="X153" s="22" t="s">
        <v>30</v>
      </c>
    </row>
    <row r="154" spans="1:24" ht="120.75" customHeight="1" x14ac:dyDescent="0.25">
      <c r="A154" s="16">
        <v>103027</v>
      </c>
      <c r="B154" s="2" t="s">
        <v>24</v>
      </c>
      <c r="C154" s="1" t="s">
        <v>242</v>
      </c>
      <c r="D154" s="1" t="s">
        <v>43</v>
      </c>
      <c r="E154" s="1" t="s">
        <v>333</v>
      </c>
      <c r="F154" s="5">
        <v>42591.619144062497</v>
      </c>
      <c r="G154" s="1" t="s">
        <v>27</v>
      </c>
      <c r="H154" s="2" t="s">
        <v>28</v>
      </c>
      <c r="I154" s="1" t="s">
        <v>40</v>
      </c>
      <c r="J154" s="4" t="s">
        <v>228</v>
      </c>
      <c r="K154" s="1" t="s">
        <v>30</v>
      </c>
      <c r="L154" s="1" t="str">
        <f>Tabla2[[#This Row],[SUBTEMA]]</f>
        <v>Acompañamiento a comunidad en desarrollo de proyecto (ambiental, social)</v>
      </c>
      <c r="M154" s="7">
        <v>42606.619144062497</v>
      </c>
      <c r="N154" s="1">
        <v>10</v>
      </c>
      <c r="O154" s="4" t="s">
        <v>28</v>
      </c>
      <c r="P154" s="4" t="s">
        <v>31</v>
      </c>
      <c r="Q154" s="2" t="s">
        <v>334</v>
      </c>
      <c r="R154" s="5">
        <v>42621.429912650463</v>
      </c>
      <c r="S154" s="2" t="s">
        <v>31</v>
      </c>
      <c r="T154" s="4" t="s">
        <v>28</v>
      </c>
      <c r="U154" s="3">
        <v>22</v>
      </c>
      <c r="V154" s="4" t="s">
        <v>63</v>
      </c>
      <c r="W154" s="4" t="s">
        <v>60</v>
      </c>
      <c r="X154" s="22" t="s">
        <v>42</v>
      </c>
    </row>
    <row r="155" spans="1:24" ht="120.75" customHeight="1" x14ac:dyDescent="0.25">
      <c r="A155" s="16">
        <v>103029</v>
      </c>
      <c r="B155" s="2" t="s">
        <v>24</v>
      </c>
      <c r="C155" s="1" t="s">
        <v>242</v>
      </c>
      <c r="D155" s="1" t="s">
        <v>43</v>
      </c>
      <c r="E155" s="1" t="s">
        <v>335</v>
      </c>
      <c r="F155" s="5">
        <v>42591.619906446758</v>
      </c>
      <c r="G155" s="1" t="s">
        <v>27</v>
      </c>
      <c r="H155" s="2" t="s">
        <v>28</v>
      </c>
      <c r="I155" s="1" t="s">
        <v>40</v>
      </c>
      <c r="J155" s="4" t="s">
        <v>60</v>
      </c>
      <c r="K155" s="1" t="s">
        <v>30</v>
      </c>
      <c r="L155" s="1" t="str">
        <f>Tabla2[[#This Row],[SUBTEMA]]</f>
        <v>Acompañamiento a comunidad en desarrollo de proyecto (ambiental, social)</v>
      </c>
      <c r="M155" s="7">
        <v>42606.619906446758</v>
      </c>
      <c r="N155" s="1">
        <v>10</v>
      </c>
      <c r="O155" s="4" t="s">
        <v>28</v>
      </c>
      <c r="P155" s="4" t="s">
        <v>31</v>
      </c>
      <c r="Q155" s="2" t="s">
        <v>336</v>
      </c>
      <c r="R155" s="5">
        <v>42621.422482442125</v>
      </c>
      <c r="S155" s="2" t="s">
        <v>31</v>
      </c>
      <c r="T155" s="4" t="s">
        <v>28</v>
      </c>
      <c r="U155" s="3">
        <v>22</v>
      </c>
      <c r="V155" s="4" t="s">
        <v>337</v>
      </c>
      <c r="W155" s="4" t="s">
        <v>60</v>
      </c>
      <c r="X155" s="22" t="s">
        <v>30</v>
      </c>
    </row>
    <row r="156" spans="1:24" ht="120.75" customHeight="1" x14ac:dyDescent="0.25">
      <c r="A156" s="16">
        <v>103162</v>
      </c>
      <c r="B156" s="2" t="s">
        <v>24</v>
      </c>
      <c r="C156" s="1" t="s">
        <v>242</v>
      </c>
      <c r="D156" s="1" t="s">
        <v>61</v>
      </c>
      <c r="E156" s="1" t="s">
        <v>338</v>
      </c>
      <c r="F156" s="5">
        <v>42592.379915358797</v>
      </c>
      <c r="G156" s="1" t="s">
        <v>27</v>
      </c>
      <c r="H156" s="2" t="s">
        <v>28</v>
      </c>
      <c r="I156" s="1" t="s">
        <v>54</v>
      </c>
      <c r="J156" s="4" t="s">
        <v>60</v>
      </c>
      <c r="K156" s="1" t="s">
        <v>30</v>
      </c>
      <c r="L156" s="1" t="str">
        <f>Tabla2[[#This Row],[SUBTEMA]]</f>
        <v>Otros</v>
      </c>
      <c r="M156" s="7">
        <v>42614.379915358797</v>
      </c>
      <c r="N156" s="1">
        <v>15</v>
      </c>
      <c r="O156" s="4" t="s">
        <v>28</v>
      </c>
      <c r="P156" s="4" t="s">
        <v>31</v>
      </c>
      <c r="Q156" s="2" t="s">
        <v>867</v>
      </c>
      <c r="R156" s="5">
        <v>42592.408315624998</v>
      </c>
      <c r="S156" s="2" t="s">
        <v>31</v>
      </c>
      <c r="T156" s="4" t="s">
        <v>28</v>
      </c>
      <c r="U156" s="39">
        <v>0</v>
      </c>
      <c r="V156" s="4" t="s">
        <v>63</v>
      </c>
      <c r="W156" s="4" t="s">
        <v>110</v>
      </c>
      <c r="X156" s="22" t="s">
        <v>42</v>
      </c>
    </row>
    <row r="157" spans="1:24" ht="120.75" customHeight="1" x14ac:dyDescent="0.25">
      <c r="A157" s="16">
        <v>103169</v>
      </c>
      <c r="B157" s="2" t="s">
        <v>24</v>
      </c>
      <c r="C157" s="1" t="s">
        <v>242</v>
      </c>
      <c r="D157" s="1" t="s">
        <v>61</v>
      </c>
      <c r="E157" s="1" t="s">
        <v>339</v>
      </c>
      <c r="F157" s="5">
        <v>42592.388382789351</v>
      </c>
      <c r="G157" s="1" t="s">
        <v>27</v>
      </c>
      <c r="H157" s="2" t="s">
        <v>28</v>
      </c>
      <c r="I157" s="1" t="s">
        <v>40</v>
      </c>
      <c r="J157" s="4" t="s">
        <v>346</v>
      </c>
      <c r="K157" s="1" t="s">
        <v>30</v>
      </c>
      <c r="L157" s="1" t="str">
        <f>Tabla2[[#This Row],[SUBTEMA]]</f>
        <v>Cifras oficiales de producción en el país (producción, precio, demanda, Columnas Estratigráficas</v>
      </c>
      <c r="M157" s="7">
        <v>42607.388382789351</v>
      </c>
      <c r="N157" s="1">
        <v>10</v>
      </c>
      <c r="O157" s="4" t="s">
        <v>28</v>
      </c>
      <c r="P157" s="4" t="s">
        <v>31</v>
      </c>
      <c r="Q157" s="2" t="s">
        <v>868</v>
      </c>
      <c r="R157" s="5">
        <v>42604.445721759257</v>
      </c>
      <c r="S157" s="2" t="s">
        <v>31</v>
      </c>
      <c r="T157" s="4" t="s">
        <v>28</v>
      </c>
      <c r="U157" s="39">
        <v>12</v>
      </c>
      <c r="V157" s="4" t="s">
        <v>35</v>
      </c>
      <c r="W157" s="4" t="s">
        <v>51</v>
      </c>
      <c r="X157" s="22" t="s">
        <v>42</v>
      </c>
    </row>
    <row r="158" spans="1:24" ht="120.75" customHeight="1" x14ac:dyDescent="0.25">
      <c r="A158" s="16">
        <v>103238</v>
      </c>
      <c r="B158" s="2" t="s">
        <v>24</v>
      </c>
      <c r="C158" s="1" t="s">
        <v>242</v>
      </c>
      <c r="D158" s="1" t="s">
        <v>43</v>
      </c>
      <c r="E158" s="1" t="s">
        <v>340</v>
      </c>
      <c r="F158" s="5">
        <v>42592.45758052083</v>
      </c>
      <c r="G158" s="1" t="s">
        <v>27</v>
      </c>
      <c r="H158" s="2" t="s">
        <v>28</v>
      </c>
      <c r="I158" s="1" t="s">
        <v>54</v>
      </c>
      <c r="J158" s="4" t="s">
        <v>117</v>
      </c>
      <c r="K158" s="1" t="s">
        <v>30</v>
      </c>
      <c r="L158" s="1" t="str">
        <f>Tabla2[[#This Row],[SUBTEMA]]</f>
        <v>Comportamiento del mercado de hidrocarburos en Colombia (producción y consumo interno petróleo y gas)</v>
      </c>
      <c r="M158" s="7">
        <v>42614.45758052083</v>
      </c>
      <c r="N158" s="1">
        <v>15</v>
      </c>
      <c r="O158" s="4" t="s">
        <v>28</v>
      </c>
      <c r="P158" s="4" t="s">
        <v>31</v>
      </c>
      <c r="Q158" s="2" t="s">
        <v>869</v>
      </c>
      <c r="R158" s="5">
        <v>42598.378094641201</v>
      </c>
      <c r="S158" s="2" t="s">
        <v>31</v>
      </c>
      <c r="T158" s="4" t="s">
        <v>28</v>
      </c>
      <c r="U158" s="39">
        <v>6</v>
      </c>
      <c r="V158" s="4" t="s">
        <v>35</v>
      </c>
      <c r="W158" s="4" t="s">
        <v>228</v>
      </c>
      <c r="X158" s="22" t="s">
        <v>42</v>
      </c>
    </row>
    <row r="159" spans="1:24" ht="120.75" customHeight="1" x14ac:dyDescent="0.25">
      <c r="A159" s="16">
        <v>103487</v>
      </c>
      <c r="B159" s="2" t="s">
        <v>24</v>
      </c>
      <c r="C159" s="1" t="s">
        <v>242</v>
      </c>
      <c r="D159" s="1" t="s">
        <v>25</v>
      </c>
      <c r="E159" s="1" t="s">
        <v>341</v>
      </c>
      <c r="F159" s="5">
        <v>42593.368577048612</v>
      </c>
      <c r="G159" s="1" t="s">
        <v>27</v>
      </c>
      <c r="H159" s="2" t="s">
        <v>28</v>
      </c>
      <c r="I159" s="1" t="s">
        <v>40</v>
      </c>
      <c r="J159" s="4" t="s">
        <v>60</v>
      </c>
      <c r="K159" s="1" t="s">
        <v>30</v>
      </c>
      <c r="L159" s="1" t="str">
        <f>Tabla2[[#This Row],[SUBTEMA]]</f>
        <v>Acompañamiento a comunidad en desarrollo de proyecto (ambiental, social)</v>
      </c>
      <c r="M159" s="7">
        <v>42608.368577048612</v>
      </c>
      <c r="N159" s="1">
        <v>10</v>
      </c>
      <c r="O159" s="4" t="s">
        <v>28</v>
      </c>
      <c r="P159" s="4" t="s">
        <v>31</v>
      </c>
      <c r="Q159" s="2" t="s">
        <v>342</v>
      </c>
      <c r="R159" s="5">
        <v>42619.294604398143</v>
      </c>
      <c r="S159" s="2" t="s">
        <v>58</v>
      </c>
      <c r="T159" s="4" t="s">
        <v>59</v>
      </c>
      <c r="U159" s="3">
        <v>17</v>
      </c>
      <c r="V159" s="4" t="s">
        <v>151</v>
      </c>
      <c r="W159" s="4" t="s">
        <v>60</v>
      </c>
      <c r="X159" s="22" t="s">
        <v>42</v>
      </c>
    </row>
    <row r="160" spans="1:24" ht="120.75" customHeight="1" x14ac:dyDescent="0.25">
      <c r="A160" s="16">
        <v>103488</v>
      </c>
      <c r="B160" s="2" t="s">
        <v>24</v>
      </c>
      <c r="C160" s="1" t="s">
        <v>242</v>
      </c>
      <c r="D160" s="1" t="s">
        <v>25</v>
      </c>
      <c r="E160" s="1" t="s">
        <v>343</v>
      </c>
      <c r="F160" s="5">
        <v>42593.369769097219</v>
      </c>
      <c r="G160" s="1" t="s">
        <v>27</v>
      </c>
      <c r="H160" s="2" t="s">
        <v>28</v>
      </c>
      <c r="I160" s="1" t="s">
        <v>40</v>
      </c>
      <c r="J160" s="4" t="s">
        <v>352</v>
      </c>
      <c r="K160" s="1" t="s">
        <v>30</v>
      </c>
      <c r="L160" s="1" t="str">
        <f>Tabla2[[#This Row],[SUBTEMA]]</f>
        <v>Acompañamiento a comunidad en desarrollo de proyecto (ambiental, social)</v>
      </c>
      <c r="M160" s="7">
        <v>42608.369769097219</v>
      </c>
      <c r="N160" s="1">
        <v>10</v>
      </c>
      <c r="O160" s="4" t="s">
        <v>28</v>
      </c>
      <c r="P160" s="4" t="s">
        <v>31</v>
      </c>
      <c r="Q160" s="2" t="s">
        <v>344</v>
      </c>
      <c r="R160" s="5">
        <v>42620.425482719904</v>
      </c>
      <c r="S160" s="2" t="s">
        <v>58</v>
      </c>
      <c r="T160" s="4" t="s">
        <v>59</v>
      </c>
      <c r="U160" s="3">
        <v>18</v>
      </c>
      <c r="V160" s="4" t="s">
        <v>151</v>
      </c>
      <c r="W160" s="4" t="s">
        <v>60</v>
      </c>
      <c r="X160" s="22" t="s">
        <v>42</v>
      </c>
    </row>
    <row r="161" spans="1:24" ht="120.75" customHeight="1" x14ac:dyDescent="0.25">
      <c r="A161" s="16">
        <v>103490</v>
      </c>
      <c r="B161" s="2" t="s">
        <v>24</v>
      </c>
      <c r="C161" s="1" t="s">
        <v>242</v>
      </c>
      <c r="D161" s="1" t="s">
        <v>25</v>
      </c>
      <c r="E161" s="1" t="s">
        <v>345</v>
      </c>
      <c r="F161" s="5">
        <v>42593.37131574074</v>
      </c>
      <c r="G161" s="1" t="s">
        <v>27</v>
      </c>
      <c r="H161" s="2" t="s">
        <v>28</v>
      </c>
      <c r="I161" s="1" t="s">
        <v>40</v>
      </c>
      <c r="J161" s="4" t="s">
        <v>121</v>
      </c>
      <c r="K161" s="1" t="s">
        <v>30</v>
      </c>
      <c r="L161" s="1" t="str">
        <f>Tabla2[[#This Row],[SUBTEMA]]</f>
        <v xml:space="preserve">Incoder Titulación de Baldíos </v>
      </c>
      <c r="M161" s="7">
        <v>42608.37131574074</v>
      </c>
      <c r="N161" s="1">
        <v>10</v>
      </c>
      <c r="O161" s="4" t="s">
        <v>28</v>
      </c>
      <c r="P161" s="4" t="s">
        <v>31</v>
      </c>
      <c r="Q161" s="2" t="s">
        <v>870</v>
      </c>
      <c r="R161" s="5">
        <v>42594.42490208333</v>
      </c>
      <c r="S161" s="2" t="s">
        <v>31</v>
      </c>
      <c r="T161" s="4" t="s">
        <v>28</v>
      </c>
      <c r="U161" s="39">
        <v>1</v>
      </c>
      <c r="V161" s="4" t="s">
        <v>35</v>
      </c>
      <c r="W161" s="4" t="s">
        <v>346</v>
      </c>
      <c r="X161" s="22" t="s">
        <v>30</v>
      </c>
    </row>
    <row r="162" spans="1:24" ht="120.75" customHeight="1" x14ac:dyDescent="0.25">
      <c r="A162" s="16">
        <v>103494</v>
      </c>
      <c r="B162" s="2" t="s">
        <v>24</v>
      </c>
      <c r="C162" s="1" t="s">
        <v>242</v>
      </c>
      <c r="D162" s="1" t="s">
        <v>25</v>
      </c>
      <c r="E162" s="1" t="s">
        <v>347</v>
      </c>
      <c r="F162" s="5">
        <v>42593.37319262731</v>
      </c>
      <c r="G162" s="1" t="s">
        <v>27</v>
      </c>
      <c r="H162" s="2" t="s">
        <v>28</v>
      </c>
      <c r="I162" s="1" t="s">
        <v>40</v>
      </c>
      <c r="J162" s="4" t="s">
        <v>121</v>
      </c>
      <c r="K162" s="1" t="s">
        <v>30</v>
      </c>
      <c r="L162" s="1" t="str">
        <f>Tabla2[[#This Row],[SUBTEMA]]</f>
        <v>Líneas sísmicas por cuenca</v>
      </c>
      <c r="M162" s="7">
        <v>42608.37319262731</v>
      </c>
      <c r="N162" s="1">
        <v>10</v>
      </c>
      <c r="O162" s="4" t="s">
        <v>28</v>
      </c>
      <c r="P162" s="4" t="s">
        <v>31</v>
      </c>
      <c r="Q162" s="2" t="s">
        <v>348</v>
      </c>
      <c r="R162" s="5">
        <v>42634.358347835645</v>
      </c>
      <c r="S162" s="2" t="s">
        <v>31</v>
      </c>
      <c r="T162" s="4" t="s">
        <v>28</v>
      </c>
      <c r="U162" s="3">
        <v>28</v>
      </c>
      <c r="V162" s="4" t="s">
        <v>97</v>
      </c>
      <c r="W162" s="4" t="s">
        <v>117</v>
      </c>
      <c r="X162" s="22" t="s">
        <v>42</v>
      </c>
    </row>
    <row r="163" spans="1:24" ht="120.75" customHeight="1" x14ac:dyDescent="0.25">
      <c r="A163" s="16">
        <v>103540</v>
      </c>
      <c r="B163" s="2" t="s">
        <v>24</v>
      </c>
      <c r="C163" s="1" t="s">
        <v>242</v>
      </c>
      <c r="D163" s="1" t="s">
        <v>61</v>
      </c>
      <c r="E163" s="1" t="s">
        <v>349</v>
      </c>
      <c r="F163" s="5">
        <v>42593.419890277779</v>
      </c>
      <c r="G163" s="1" t="s">
        <v>27</v>
      </c>
      <c r="H163" s="2" t="s">
        <v>28</v>
      </c>
      <c r="I163" s="1" t="s">
        <v>232</v>
      </c>
      <c r="J163" s="4" t="s">
        <v>896</v>
      </c>
      <c r="K163" s="1" t="s">
        <v>30</v>
      </c>
      <c r="L163" s="1" t="str">
        <f>Tabla2[[#This Row],[SUBTEMA]]</f>
        <v>Acompañamiento a comunidad en desarrollo de proyecto (ambiental, social)</v>
      </c>
      <c r="M163" s="7">
        <v>42615.419890277779</v>
      </c>
      <c r="N163" s="1">
        <v>15</v>
      </c>
      <c r="O163" s="4" t="s">
        <v>28</v>
      </c>
      <c r="P163" s="4" t="s">
        <v>31</v>
      </c>
      <c r="Q163" s="2" t="s">
        <v>871</v>
      </c>
      <c r="R163" s="5">
        <v>42593.617674456014</v>
      </c>
      <c r="S163" s="2" t="s">
        <v>31</v>
      </c>
      <c r="T163" s="4" t="s">
        <v>28</v>
      </c>
      <c r="U163" s="39">
        <v>0</v>
      </c>
      <c r="V163" s="4" t="s">
        <v>55</v>
      </c>
      <c r="W163" s="4" t="s">
        <v>60</v>
      </c>
      <c r="X163" s="22" t="s">
        <v>30</v>
      </c>
    </row>
    <row r="164" spans="1:24" ht="120.75" customHeight="1" x14ac:dyDescent="0.25">
      <c r="A164" s="16">
        <v>103612</v>
      </c>
      <c r="B164" s="2" t="s">
        <v>24</v>
      </c>
      <c r="C164" s="1" t="s">
        <v>242</v>
      </c>
      <c r="D164" s="1" t="s">
        <v>43</v>
      </c>
      <c r="E164" s="1" t="s">
        <v>350</v>
      </c>
      <c r="F164" s="5">
        <v>42593.532172951389</v>
      </c>
      <c r="G164" s="1" t="s">
        <v>27</v>
      </c>
      <c r="H164" s="2" t="s">
        <v>28</v>
      </c>
      <c r="I164" s="1" t="s">
        <v>40</v>
      </c>
      <c r="J164" s="4" t="s">
        <v>60</v>
      </c>
      <c r="K164" s="1" t="s">
        <v>30</v>
      </c>
      <c r="L164" s="1" t="str">
        <f>Tabla2[[#This Row],[SUBTEMA]]</f>
        <v>Estado de contrato de asociación</v>
      </c>
      <c r="M164" s="7">
        <v>42608.532172951389</v>
      </c>
      <c r="N164" s="1">
        <v>10</v>
      </c>
      <c r="O164" s="4" t="s">
        <v>28</v>
      </c>
      <c r="P164" s="4" t="s">
        <v>31</v>
      </c>
      <c r="Q164" s="2" t="s">
        <v>351</v>
      </c>
      <c r="R164" s="5">
        <v>42621.366666932867</v>
      </c>
      <c r="S164" s="2" t="s">
        <v>58</v>
      </c>
      <c r="T164" s="4" t="s">
        <v>59</v>
      </c>
      <c r="U164" s="3">
        <v>20</v>
      </c>
      <c r="V164" s="4" t="s">
        <v>35</v>
      </c>
      <c r="W164" s="4" t="s">
        <v>352</v>
      </c>
      <c r="X164" s="22" t="s">
        <v>42</v>
      </c>
    </row>
    <row r="165" spans="1:24" ht="120.75" customHeight="1" x14ac:dyDescent="0.25">
      <c r="A165" s="16">
        <v>103614</v>
      </c>
      <c r="B165" s="2" t="s">
        <v>24</v>
      </c>
      <c r="C165" s="1" t="s">
        <v>242</v>
      </c>
      <c r="D165" s="1" t="s">
        <v>25</v>
      </c>
      <c r="E165" s="1" t="s">
        <v>353</v>
      </c>
      <c r="F165" s="5">
        <v>42593.565635763887</v>
      </c>
      <c r="G165" s="1" t="s">
        <v>27</v>
      </c>
      <c r="H165" s="2" t="s">
        <v>28</v>
      </c>
      <c r="I165" s="1" t="s">
        <v>40</v>
      </c>
      <c r="J165" s="4" t="s">
        <v>92</v>
      </c>
      <c r="K165" s="1" t="s">
        <v>30</v>
      </c>
      <c r="L165" s="1" t="str">
        <f>Tabla2[[#This Row],[SUBTEMA]]</f>
        <v xml:space="preserve">Congreso de la República y Senado </v>
      </c>
      <c r="M165" s="7">
        <v>42608.565635763887</v>
      </c>
      <c r="N165" s="1">
        <v>10</v>
      </c>
      <c r="O165" s="4" t="s">
        <v>28</v>
      </c>
      <c r="P165" s="4" t="s">
        <v>31</v>
      </c>
      <c r="Q165" s="2" t="s">
        <v>354</v>
      </c>
      <c r="R165" s="5">
        <v>42636.644074270829</v>
      </c>
      <c r="S165" s="2" t="s">
        <v>31</v>
      </c>
      <c r="T165" s="4" t="s">
        <v>28</v>
      </c>
      <c r="U165" s="3">
        <v>28</v>
      </c>
      <c r="V165" s="4" t="s">
        <v>35</v>
      </c>
      <c r="W165" s="4" t="s">
        <v>121</v>
      </c>
      <c r="X165" s="22" t="s">
        <v>30</v>
      </c>
    </row>
    <row r="166" spans="1:24" ht="120.75" customHeight="1" x14ac:dyDescent="0.25">
      <c r="A166" s="16">
        <v>103615</v>
      </c>
      <c r="B166" s="2" t="s">
        <v>24</v>
      </c>
      <c r="C166" s="1" t="s">
        <v>242</v>
      </c>
      <c r="D166" s="1" t="s">
        <v>25</v>
      </c>
      <c r="E166" s="1" t="s">
        <v>355</v>
      </c>
      <c r="F166" s="5">
        <v>42593.566782141199</v>
      </c>
      <c r="G166" s="1" t="s">
        <v>27</v>
      </c>
      <c r="H166" s="2" t="s">
        <v>28</v>
      </c>
      <c r="I166" s="1" t="s">
        <v>40</v>
      </c>
      <c r="J166" s="4" t="s">
        <v>160</v>
      </c>
      <c r="K166" s="1" t="s">
        <v>30</v>
      </c>
      <c r="L166" s="1" t="str">
        <f>Tabla2[[#This Row],[SUBTEMA]]</f>
        <v xml:space="preserve">Congreso de la República y Senado </v>
      </c>
      <c r="M166" s="7">
        <v>42608.566782141199</v>
      </c>
      <c r="N166" s="1">
        <v>10</v>
      </c>
      <c r="O166" s="4" t="s">
        <v>28</v>
      </c>
      <c r="P166" s="4" t="s">
        <v>31</v>
      </c>
      <c r="Q166" s="2" t="s">
        <v>356</v>
      </c>
      <c r="R166" s="5">
        <v>42604.373421956014</v>
      </c>
      <c r="S166" s="2" t="s">
        <v>326</v>
      </c>
      <c r="T166" s="4" t="s">
        <v>59</v>
      </c>
      <c r="U166" s="39">
        <v>11</v>
      </c>
      <c r="V166" s="4" t="s">
        <v>35</v>
      </c>
      <c r="W166" s="4" t="s">
        <v>121</v>
      </c>
      <c r="X166" s="22" t="s">
        <v>42</v>
      </c>
    </row>
    <row r="167" spans="1:24" ht="120.75" customHeight="1" x14ac:dyDescent="0.25">
      <c r="A167" s="16">
        <v>103846</v>
      </c>
      <c r="B167" s="2" t="s">
        <v>24</v>
      </c>
      <c r="C167" s="1" t="s">
        <v>242</v>
      </c>
      <c r="D167" s="1" t="s">
        <v>43</v>
      </c>
      <c r="E167" s="1" t="s">
        <v>357</v>
      </c>
      <c r="F167" s="5">
        <v>42594.364505868056</v>
      </c>
      <c r="G167" s="1" t="s">
        <v>27</v>
      </c>
      <c r="H167" s="2" t="s">
        <v>28</v>
      </c>
      <c r="I167" s="1" t="s">
        <v>40</v>
      </c>
      <c r="J167" s="4" t="s">
        <v>346</v>
      </c>
      <c r="K167" s="1" t="s">
        <v>30</v>
      </c>
      <c r="L167" s="1" t="str">
        <f>Tabla2[[#This Row],[SUBTEMA]]</f>
        <v>Otros</v>
      </c>
      <c r="M167" s="7">
        <v>42611.364505868056</v>
      </c>
      <c r="N167" s="1">
        <v>10</v>
      </c>
      <c r="O167" s="4" t="s">
        <v>28</v>
      </c>
      <c r="P167" s="4" t="s">
        <v>31</v>
      </c>
      <c r="Q167" s="2" t="s">
        <v>358</v>
      </c>
      <c r="R167" s="5">
        <v>42647.664824884254</v>
      </c>
      <c r="S167" s="2" t="s">
        <v>31</v>
      </c>
      <c r="T167" s="4" t="s">
        <v>28</v>
      </c>
      <c r="U167" s="3">
        <v>36</v>
      </c>
      <c r="V167" s="4" t="s">
        <v>35</v>
      </c>
      <c r="W167" s="4" t="s">
        <v>110</v>
      </c>
      <c r="X167" s="22" t="s">
        <v>42</v>
      </c>
    </row>
    <row r="168" spans="1:24" ht="120.75" customHeight="1" x14ac:dyDescent="0.25">
      <c r="A168" s="16">
        <v>103868</v>
      </c>
      <c r="B168" s="2" t="s">
        <v>24</v>
      </c>
      <c r="C168" s="1" t="s">
        <v>242</v>
      </c>
      <c r="D168" s="1" t="s">
        <v>43</v>
      </c>
      <c r="E168" s="1" t="s">
        <v>359</v>
      </c>
      <c r="F168" s="5">
        <v>42594.41440390046</v>
      </c>
      <c r="G168" s="1" t="s">
        <v>27</v>
      </c>
      <c r="H168" s="2" t="s">
        <v>28</v>
      </c>
      <c r="I168" s="1" t="s">
        <v>29</v>
      </c>
      <c r="J168" s="4" t="s">
        <v>346</v>
      </c>
      <c r="K168" s="1" t="s">
        <v>30</v>
      </c>
      <c r="L168" s="1" t="str">
        <f>Tabla2[[#This Row],[SUBTEMA]]</f>
        <v>Acompañamiento a comunidad en desarrollo de proyecto (ambiental, social)</v>
      </c>
      <c r="M168" s="7">
        <v>42604.41440390046</v>
      </c>
      <c r="N168" s="1">
        <v>5</v>
      </c>
      <c r="O168" s="4" t="s">
        <v>28</v>
      </c>
      <c r="P168" s="4" t="s">
        <v>31</v>
      </c>
      <c r="Q168" s="2" t="s">
        <v>788</v>
      </c>
      <c r="R168" s="5">
        <v>42604.086562500001</v>
      </c>
      <c r="S168" s="2" t="s">
        <v>31</v>
      </c>
      <c r="T168" s="4" t="s">
        <v>28</v>
      </c>
      <c r="U168" s="39">
        <v>10</v>
      </c>
      <c r="V168" s="4" t="s">
        <v>63</v>
      </c>
      <c r="W168" s="4" t="s">
        <v>60</v>
      </c>
      <c r="X168" s="22" t="s">
        <v>42</v>
      </c>
    </row>
    <row r="169" spans="1:24" ht="120.75" customHeight="1" x14ac:dyDescent="0.25">
      <c r="A169" s="16">
        <v>103997</v>
      </c>
      <c r="B169" s="2" t="s">
        <v>24</v>
      </c>
      <c r="C169" s="1" t="s">
        <v>242</v>
      </c>
      <c r="D169" s="1" t="s">
        <v>25</v>
      </c>
      <c r="E169" s="1" t="s">
        <v>360</v>
      </c>
      <c r="F169" s="5">
        <v>42594.597693437499</v>
      </c>
      <c r="G169" s="1" t="s">
        <v>27</v>
      </c>
      <c r="H169" s="2" t="s">
        <v>28</v>
      </c>
      <c r="I169" s="1" t="s">
        <v>54</v>
      </c>
      <c r="J169" s="4" t="s">
        <v>64</v>
      </c>
      <c r="K169" s="1" t="s">
        <v>30</v>
      </c>
      <c r="L169" s="1" t="str">
        <f>Tabla2[[#This Row],[SUBTEMA]]</f>
        <v>Información del trámite o proceso para pago de regalías</v>
      </c>
      <c r="M169" s="7">
        <v>42618.597693437499</v>
      </c>
      <c r="N169" s="1">
        <v>15</v>
      </c>
      <c r="O169" s="4" t="s">
        <v>28</v>
      </c>
      <c r="P169" s="4" t="s">
        <v>31</v>
      </c>
      <c r="Q169" s="2" t="s">
        <v>872</v>
      </c>
      <c r="R169" s="5">
        <v>42598.384055208335</v>
      </c>
      <c r="S169" s="2" t="s">
        <v>31</v>
      </c>
      <c r="T169" s="4" t="s">
        <v>28</v>
      </c>
      <c r="U169" s="39">
        <v>4</v>
      </c>
      <c r="V169" s="4" t="s">
        <v>63</v>
      </c>
      <c r="W169" s="4" t="s">
        <v>92</v>
      </c>
      <c r="X169" s="22" t="s">
        <v>42</v>
      </c>
    </row>
    <row r="170" spans="1:24" ht="120.75" customHeight="1" x14ac:dyDescent="0.25">
      <c r="A170" s="16">
        <v>104333</v>
      </c>
      <c r="B170" s="2" t="s">
        <v>24</v>
      </c>
      <c r="C170" s="1" t="s">
        <v>242</v>
      </c>
      <c r="D170" s="1" t="s">
        <v>43</v>
      </c>
      <c r="E170" s="1" t="s">
        <v>361</v>
      </c>
      <c r="F170" s="5">
        <v>42598.42746165509</v>
      </c>
      <c r="G170" s="1" t="s">
        <v>27</v>
      </c>
      <c r="H170" s="2" t="s">
        <v>28</v>
      </c>
      <c r="I170" s="1" t="s">
        <v>40</v>
      </c>
      <c r="J170" s="4" t="s">
        <v>133</v>
      </c>
      <c r="K170" s="1" t="s">
        <v>30</v>
      </c>
      <c r="L170" s="1" t="str">
        <f>Tabla2[[#This Row],[SUBTEMA]]</f>
        <v>Impacto y planes de manejo ambiental: Licencias, compromisos E&amp;P normatividad, contaminación</v>
      </c>
      <c r="M170" s="7">
        <v>42612.42746165509</v>
      </c>
      <c r="N170" s="1">
        <v>10</v>
      </c>
      <c r="O170" s="4" t="s">
        <v>28</v>
      </c>
      <c r="P170" s="4" t="s">
        <v>31</v>
      </c>
      <c r="Q170" s="2" t="s">
        <v>362</v>
      </c>
      <c r="R170" s="5">
        <v>42626.624916435183</v>
      </c>
      <c r="S170" s="2" t="s">
        <v>301</v>
      </c>
      <c r="T170" s="4" t="s">
        <v>59</v>
      </c>
      <c r="U170" s="3">
        <v>23</v>
      </c>
      <c r="V170" s="4" t="s">
        <v>35</v>
      </c>
      <c r="W170" s="4" t="s">
        <v>160</v>
      </c>
      <c r="X170" s="22" t="s">
        <v>42</v>
      </c>
    </row>
    <row r="171" spans="1:24" ht="120.75" customHeight="1" x14ac:dyDescent="0.25">
      <c r="A171" s="16">
        <v>104337</v>
      </c>
      <c r="B171" s="2" t="s">
        <v>24</v>
      </c>
      <c r="C171" s="1" t="s">
        <v>242</v>
      </c>
      <c r="D171" s="1" t="s">
        <v>43</v>
      </c>
      <c r="E171" s="1" t="s">
        <v>363</v>
      </c>
      <c r="F171" s="5">
        <v>42598.428779745365</v>
      </c>
      <c r="G171" s="1" t="s">
        <v>27</v>
      </c>
      <c r="H171" s="2" t="s">
        <v>28</v>
      </c>
      <c r="I171" s="1" t="s">
        <v>40</v>
      </c>
      <c r="J171" s="4" t="s">
        <v>74</v>
      </c>
      <c r="K171" s="1" t="s">
        <v>30</v>
      </c>
      <c r="L171" s="1" t="str">
        <f>Tabla2[[#This Row],[SUBTEMA]]</f>
        <v xml:space="preserve">Incoder Titulación de Baldíos </v>
      </c>
      <c r="M171" s="7">
        <v>42612.428779745365</v>
      </c>
      <c r="N171" s="1">
        <v>10</v>
      </c>
      <c r="O171" s="4" t="s">
        <v>28</v>
      </c>
      <c r="P171" s="4" t="s">
        <v>31</v>
      </c>
      <c r="Q171" s="2" t="s">
        <v>364</v>
      </c>
      <c r="R171" s="5">
        <v>42608.361210497686</v>
      </c>
      <c r="S171" s="2" t="s">
        <v>310</v>
      </c>
      <c r="T171" s="4" t="s">
        <v>311</v>
      </c>
      <c r="U171" s="39">
        <v>10</v>
      </c>
      <c r="V171" s="4" t="s">
        <v>35</v>
      </c>
      <c r="W171" s="4" t="s">
        <v>346</v>
      </c>
      <c r="X171" s="22" t="s">
        <v>42</v>
      </c>
    </row>
    <row r="172" spans="1:24" ht="120.75" customHeight="1" x14ac:dyDescent="0.25">
      <c r="A172" s="16">
        <v>104341</v>
      </c>
      <c r="B172" s="2" t="s">
        <v>24</v>
      </c>
      <c r="C172" s="1" t="s">
        <v>242</v>
      </c>
      <c r="D172" s="1" t="s">
        <v>43</v>
      </c>
      <c r="E172" s="1" t="s">
        <v>365</v>
      </c>
      <c r="F172" s="5">
        <v>42598.430122418977</v>
      </c>
      <c r="G172" s="1" t="s">
        <v>27</v>
      </c>
      <c r="H172" s="2" t="s">
        <v>28</v>
      </c>
      <c r="I172" s="1" t="s">
        <v>40</v>
      </c>
      <c r="J172" s="4" t="s">
        <v>60</v>
      </c>
      <c r="K172" s="1" t="s">
        <v>30</v>
      </c>
      <c r="L172" s="1" t="str">
        <f>Tabla2[[#This Row],[SUBTEMA]]</f>
        <v xml:space="preserve">Incoder Titulación de Baldíos </v>
      </c>
      <c r="M172" s="7">
        <v>42612.430122418977</v>
      </c>
      <c r="N172" s="1">
        <v>10</v>
      </c>
      <c r="O172" s="4" t="s">
        <v>28</v>
      </c>
      <c r="P172" s="4" t="s">
        <v>31</v>
      </c>
      <c r="Q172" s="2" t="s">
        <v>366</v>
      </c>
      <c r="R172" s="5">
        <v>42626.654067280091</v>
      </c>
      <c r="S172" s="2" t="s">
        <v>77</v>
      </c>
      <c r="T172" s="4" t="s">
        <v>59</v>
      </c>
      <c r="U172" s="3">
        <v>20</v>
      </c>
      <c r="V172" s="4" t="s">
        <v>35</v>
      </c>
      <c r="W172" s="4" t="s">
        <v>346</v>
      </c>
      <c r="X172" s="22" t="s">
        <v>42</v>
      </c>
    </row>
    <row r="173" spans="1:24" ht="120.75" customHeight="1" x14ac:dyDescent="0.25">
      <c r="A173" s="16">
        <v>104480</v>
      </c>
      <c r="B173" s="2" t="s">
        <v>24</v>
      </c>
      <c r="C173" s="1" t="s">
        <v>242</v>
      </c>
      <c r="D173" s="1" t="s">
        <v>61</v>
      </c>
      <c r="E173" s="1" t="s">
        <v>367</v>
      </c>
      <c r="F173" s="5">
        <v>42598.604080868055</v>
      </c>
      <c r="G173" s="1" t="s">
        <v>27</v>
      </c>
      <c r="H173" s="2" t="s">
        <v>28</v>
      </c>
      <c r="I173" s="1" t="s">
        <v>40</v>
      </c>
      <c r="J173" s="4" t="s">
        <v>119</v>
      </c>
      <c r="K173" s="1" t="s">
        <v>30</v>
      </c>
      <c r="L173" s="1" t="str">
        <f>Tabla2[[#This Row],[SUBTEMA]]</f>
        <v>Inconformidad por desarrollo irregular de proyecto</v>
      </c>
      <c r="M173" s="7">
        <v>42612.604080868055</v>
      </c>
      <c r="N173" s="1">
        <v>10</v>
      </c>
      <c r="O173" s="4" t="s">
        <v>28</v>
      </c>
      <c r="P173" s="4" t="s">
        <v>31</v>
      </c>
      <c r="Q173" s="2" t="s">
        <v>368</v>
      </c>
      <c r="R173" s="5">
        <v>42621.390078900462</v>
      </c>
      <c r="S173" s="2" t="s">
        <v>77</v>
      </c>
      <c r="T173" s="4" t="s">
        <v>59</v>
      </c>
      <c r="U173" s="3">
        <v>17</v>
      </c>
      <c r="V173" s="4" t="s">
        <v>63</v>
      </c>
      <c r="W173" s="4" t="s">
        <v>64</v>
      </c>
      <c r="X173" s="22" t="s">
        <v>42</v>
      </c>
    </row>
    <row r="174" spans="1:24" ht="120.75" customHeight="1" x14ac:dyDescent="0.25">
      <c r="A174" s="16">
        <v>104486</v>
      </c>
      <c r="B174" s="2" t="s">
        <v>24</v>
      </c>
      <c r="C174" s="1" t="s">
        <v>242</v>
      </c>
      <c r="D174" s="1" t="s">
        <v>43</v>
      </c>
      <c r="E174" s="1" t="s">
        <v>369</v>
      </c>
      <c r="F174" s="5">
        <v>42598.616416516204</v>
      </c>
      <c r="G174" s="1" t="s">
        <v>27</v>
      </c>
      <c r="H174" s="2" t="s">
        <v>28</v>
      </c>
      <c r="I174" s="1" t="s">
        <v>40</v>
      </c>
      <c r="J174" s="4" t="s">
        <v>133</v>
      </c>
      <c r="K174" s="1" t="s">
        <v>30</v>
      </c>
      <c r="L174" s="1" t="str">
        <f>Tabla2[[#This Row],[SUBTEMA]]</f>
        <v>Áreas Asignadas, Áreas libres, reglamentación especial, requisitos y criterios para su asignación</v>
      </c>
      <c r="M174" s="7">
        <v>42612.616416516204</v>
      </c>
      <c r="N174" s="1">
        <v>10</v>
      </c>
      <c r="O174" s="4" t="s">
        <v>28</v>
      </c>
      <c r="P174" s="4" t="s">
        <v>31</v>
      </c>
      <c r="Q174" s="2" t="s">
        <v>370</v>
      </c>
      <c r="R174" s="5">
        <v>42621.368061493056</v>
      </c>
      <c r="S174" s="2" t="s">
        <v>58</v>
      </c>
      <c r="T174" s="4" t="s">
        <v>59</v>
      </c>
      <c r="U174" s="3">
        <v>17</v>
      </c>
      <c r="V174" s="4" t="s">
        <v>63</v>
      </c>
      <c r="W174" s="4" t="s">
        <v>133</v>
      </c>
      <c r="X174" s="22" t="s">
        <v>42</v>
      </c>
    </row>
    <row r="175" spans="1:24" ht="120.75" customHeight="1" x14ac:dyDescent="0.25">
      <c r="A175" s="16">
        <v>104495</v>
      </c>
      <c r="B175" s="2" t="s">
        <v>24</v>
      </c>
      <c r="C175" s="1" t="s">
        <v>242</v>
      </c>
      <c r="D175" s="1" t="s">
        <v>61</v>
      </c>
      <c r="E175" s="1" t="s">
        <v>371</v>
      </c>
      <c r="F175" s="5">
        <v>42598.625205787037</v>
      </c>
      <c r="G175" s="1" t="s">
        <v>27</v>
      </c>
      <c r="H175" s="2" t="s">
        <v>28</v>
      </c>
      <c r="I175" s="1" t="s">
        <v>518</v>
      </c>
      <c r="J175" s="4" t="s">
        <v>133</v>
      </c>
      <c r="K175" s="1" t="s">
        <v>30</v>
      </c>
      <c r="L175" s="1" t="str">
        <f>Tabla2[[#This Row],[SUBTEMA]]</f>
        <v xml:space="preserve">Intervención por no pago a subcontratistas por parte de Operadoras </v>
      </c>
      <c r="M175" s="7">
        <v>42612.625205787037</v>
      </c>
      <c r="N175" s="1">
        <v>10</v>
      </c>
      <c r="O175" s="4" t="s">
        <v>28</v>
      </c>
      <c r="P175" s="4" t="s">
        <v>31</v>
      </c>
      <c r="Q175" s="2" t="s">
        <v>372</v>
      </c>
      <c r="R175" s="5">
        <v>42613.686995057869</v>
      </c>
      <c r="S175" s="2" t="s">
        <v>31</v>
      </c>
      <c r="T175" s="4" t="s">
        <v>28</v>
      </c>
      <c r="U175" s="39">
        <v>15</v>
      </c>
      <c r="V175" s="4" t="s">
        <v>63</v>
      </c>
      <c r="W175" s="4" t="s">
        <v>74</v>
      </c>
      <c r="X175" s="22" t="s">
        <v>42</v>
      </c>
    </row>
    <row r="176" spans="1:24" ht="120.75" customHeight="1" x14ac:dyDescent="0.25">
      <c r="A176" s="16">
        <v>104512</v>
      </c>
      <c r="B176" s="2" t="s">
        <v>24</v>
      </c>
      <c r="C176" s="1" t="s">
        <v>242</v>
      </c>
      <c r="D176" s="1" t="s">
        <v>43</v>
      </c>
      <c r="E176" s="1" t="s">
        <v>373</v>
      </c>
      <c r="F176" s="5">
        <v>42598.636286145833</v>
      </c>
      <c r="G176" s="1" t="s">
        <v>27</v>
      </c>
      <c r="H176" s="2" t="s">
        <v>28</v>
      </c>
      <c r="I176" s="1" t="s">
        <v>40</v>
      </c>
      <c r="J176" s="4" t="s">
        <v>121</v>
      </c>
      <c r="K176" s="1" t="s">
        <v>30</v>
      </c>
      <c r="L176" s="1" t="str">
        <f>Tabla2[[#This Row],[SUBTEMA]]</f>
        <v>Acompañamiento a comunidad en desarrollo de proyecto (ambiental, social)</v>
      </c>
      <c r="M176" s="7">
        <v>42612.636286145833</v>
      </c>
      <c r="N176" s="1">
        <v>10</v>
      </c>
      <c r="O176" s="4" t="s">
        <v>28</v>
      </c>
      <c r="P176" s="4" t="s">
        <v>31</v>
      </c>
      <c r="Q176" s="2" t="s">
        <v>374</v>
      </c>
      <c r="R176" s="5">
        <v>42620.612356631944</v>
      </c>
      <c r="S176" s="2" t="s">
        <v>31</v>
      </c>
      <c r="T176" s="4" t="s">
        <v>28</v>
      </c>
      <c r="U176" s="3">
        <v>16</v>
      </c>
      <c r="V176" s="4" t="s">
        <v>151</v>
      </c>
      <c r="W176" s="4" t="s">
        <v>60</v>
      </c>
      <c r="X176" s="22" t="s">
        <v>42</v>
      </c>
    </row>
    <row r="177" spans="1:24" ht="120.75" customHeight="1" x14ac:dyDescent="0.25">
      <c r="A177" s="16">
        <v>104530</v>
      </c>
      <c r="B177" s="2" t="s">
        <v>24</v>
      </c>
      <c r="C177" s="1" t="s">
        <v>242</v>
      </c>
      <c r="D177" s="1" t="s">
        <v>25</v>
      </c>
      <c r="E177" s="1" t="s">
        <v>375</v>
      </c>
      <c r="F177" s="5">
        <v>42598.646498344904</v>
      </c>
      <c r="G177" s="1" t="s">
        <v>27</v>
      </c>
      <c r="H177" s="2" t="s">
        <v>28</v>
      </c>
      <c r="I177" s="1" t="s">
        <v>29</v>
      </c>
      <c r="J177" s="4" t="s">
        <v>60</v>
      </c>
      <c r="K177" s="1" t="s">
        <v>30</v>
      </c>
      <c r="L177" s="1" t="str">
        <f>Tabla2[[#This Row],[SUBTEMA]]</f>
        <v xml:space="preserve">Competencia del Ministerio de Minas y Energía </v>
      </c>
      <c r="M177" s="7">
        <v>42612.646498344904</v>
      </c>
      <c r="N177" s="1">
        <v>10</v>
      </c>
      <c r="O177" s="4" t="s">
        <v>28</v>
      </c>
      <c r="P177" s="4" t="s">
        <v>31</v>
      </c>
      <c r="Q177" s="2" t="s">
        <v>789</v>
      </c>
      <c r="R177" s="5">
        <v>42599.437210648146</v>
      </c>
      <c r="S177" s="2" t="s">
        <v>31</v>
      </c>
      <c r="T177" s="4" t="s">
        <v>28</v>
      </c>
      <c r="U177" s="39">
        <v>1</v>
      </c>
      <c r="V177" s="4" t="s">
        <v>95</v>
      </c>
      <c r="W177" s="4" t="s">
        <v>119</v>
      </c>
      <c r="X177" s="22" t="s">
        <v>30</v>
      </c>
    </row>
    <row r="178" spans="1:24" ht="120.75" customHeight="1" x14ac:dyDescent="0.25">
      <c r="A178" s="16">
        <v>104750</v>
      </c>
      <c r="B178" s="2" t="s">
        <v>24</v>
      </c>
      <c r="C178" s="1" t="s">
        <v>242</v>
      </c>
      <c r="D178" s="1" t="s">
        <v>43</v>
      </c>
      <c r="E178" s="1" t="s">
        <v>376</v>
      </c>
      <c r="F178" s="5">
        <v>42599.515536030092</v>
      </c>
      <c r="G178" s="1" t="s">
        <v>27</v>
      </c>
      <c r="H178" s="2" t="s">
        <v>28</v>
      </c>
      <c r="I178" s="1" t="s">
        <v>54</v>
      </c>
      <c r="J178" s="4" t="s">
        <v>383</v>
      </c>
      <c r="K178" s="1" t="s">
        <v>30</v>
      </c>
      <c r="L178" s="1" t="str">
        <f>Tabla2[[#This Row],[SUBTEMA]]</f>
        <v>Áreas Asignadas, Áreas libres, reglamentación especial, requisitos y criterios para su asignación</v>
      </c>
      <c r="M178" s="7">
        <v>42620.515536030092</v>
      </c>
      <c r="N178" s="1">
        <v>15</v>
      </c>
      <c r="O178" s="4" t="s">
        <v>28</v>
      </c>
      <c r="P178" s="4" t="s">
        <v>31</v>
      </c>
      <c r="Q178" s="2" t="s">
        <v>377</v>
      </c>
      <c r="R178" s="5">
        <v>42620.358813391205</v>
      </c>
      <c r="S178" s="2" t="s">
        <v>31</v>
      </c>
      <c r="T178" s="4" t="s">
        <v>28</v>
      </c>
      <c r="U178" s="3">
        <v>15</v>
      </c>
      <c r="V178" s="4" t="s">
        <v>35</v>
      </c>
      <c r="W178" s="4" t="s">
        <v>133</v>
      </c>
      <c r="X178" s="22" t="s">
        <v>42</v>
      </c>
    </row>
    <row r="179" spans="1:24" ht="120.75" customHeight="1" x14ac:dyDescent="0.25">
      <c r="A179" s="16">
        <v>104850</v>
      </c>
      <c r="B179" s="2" t="s">
        <v>24</v>
      </c>
      <c r="C179" s="1" t="s">
        <v>242</v>
      </c>
      <c r="D179" s="1" t="s">
        <v>61</v>
      </c>
      <c r="E179" s="1" t="s">
        <v>378</v>
      </c>
      <c r="F179" s="5">
        <v>42599.674662037032</v>
      </c>
      <c r="G179" s="1" t="s">
        <v>27</v>
      </c>
      <c r="H179" s="2" t="s">
        <v>28</v>
      </c>
      <c r="I179" s="1" t="s">
        <v>40</v>
      </c>
      <c r="J179" s="4" t="s">
        <v>92</v>
      </c>
      <c r="K179" s="1" t="s">
        <v>30</v>
      </c>
      <c r="L179" s="1" t="str">
        <f>Tabla2[[#This Row],[SUBTEMA]]</f>
        <v>Áreas Asignadas, Áreas libres, reglamentación especial, requisitos y criterios para su asignación</v>
      </c>
      <c r="M179" s="7">
        <v>42613.674662037032</v>
      </c>
      <c r="N179" s="1">
        <v>10</v>
      </c>
      <c r="O179" s="4" t="s">
        <v>28</v>
      </c>
      <c r="P179" s="4" t="s">
        <v>31</v>
      </c>
      <c r="Q179" s="2" t="s">
        <v>379</v>
      </c>
      <c r="R179" s="5">
        <v>42620.709968136573</v>
      </c>
      <c r="S179" s="2" t="s">
        <v>31</v>
      </c>
      <c r="T179" s="4" t="s">
        <v>28</v>
      </c>
      <c r="U179" s="3">
        <v>15</v>
      </c>
      <c r="V179" s="4" t="s">
        <v>32</v>
      </c>
      <c r="W179" s="4" t="s">
        <v>133</v>
      </c>
      <c r="X179" s="22" t="s">
        <v>42</v>
      </c>
    </row>
    <row r="180" spans="1:24" ht="120.75" customHeight="1" x14ac:dyDescent="0.25">
      <c r="A180" s="16">
        <v>104853</v>
      </c>
      <c r="B180" s="2" t="s">
        <v>24</v>
      </c>
      <c r="C180" s="1" t="s">
        <v>242</v>
      </c>
      <c r="D180" s="1" t="s">
        <v>61</v>
      </c>
      <c r="E180" s="1" t="s">
        <v>380</v>
      </c>
      <c r="F180" s="5">
        <v>42599.678353703704</v>
      </c>
      <c r="G180" s="1" t="s">
        <v>27</v>
      </c>
      <c r="H180" s="2" t="s">
        <v>28</v>
      </c>
      <c r="I180" s="1" t="s">
        <v>72</v>
      </c>
      <c r="J180" s="4" t="s">
        <v>33</v>
      </c>
      <c r="K180" s="1" t="s">
        <v>30</v>
      </c>
      <c r="L180" s="1" t="str">
        <f>Tabla2[[#This Row],[SUBTEMA]]</f>
        <v xml:space="preserve">Congreso de la República y Senado </v>
      </c>
      <c r="M180" s="7">
        <v>42663.678353703704</v>
      </c>
      <c r="N180" s="1">
        <v>45</v>
      </c>
      <c r="O180" s="4" t="s">
        <v>28</v>
      </c>
      <c r="P180" s="4" t="s">
        <v>31</v>
      </c>
      <c r="Q180" s="2" t="s">
        <v>873</v>
      </c>
      <c r="R180" s="5">
        <v>42600.438148576388</v>
      </c>
      <c r="S180" s="2" t="s">
        <v>31</v>
      </c>
      <c r="T180" s="4" t="s">
        <v>28</v>
      </c>
      <c r="U180" s="39">
        <v>1</v>
      </c>
      <c r="V180" s="4" t="s">
        <v>234</v>
      </c>
      <c r="W180" s="4" t="s">
        <v>121</v>
      </c>
      <c r="X180" s="22" t="s">
        <v>42</v>
      </c>
    </row>
    <row r="181" spans="1:24" ht="120.75" customHeight="1" x14ac:dyDescent="0.25">
      <c r="A181" s="16">
        <v>104931</v>
      </c>
      <c r="B181" s="2" t="s">
        <v>24</v>
      </c>
      <c r="C181" s="1" t="s">
        <v>242</v>
      </c>
      <c r="D181" s="1" t="s">
        <v>43</v>
      </c>
      <c r="E181" s="1" t="s">
        <v>381</v>
      </c>
      <c r="F181" s="5">
        <v>42600.419133993055</v>
      </c>
      <c r="G181" s="1" t="s">
        <v>27</v>
      </c>
      <c r="H181" s="2" t="s">
        <v>28</v>
      </c>
      <c r="I181" s="1" t="s">
        <v>54</v>
      </c>
      <c r="J181" s="4" t="s">
        <v>36</v>
      </c>
      <c r="K181" s="1" t="s">
        <v>30</v>
      </c>
      <c r="L181" s="1" t="str">
        <f>Tabla2[[#This Row],[SUBTEMA]]</f>
        <v>Acompañamiento a comunidad en desarrollo de proyecto (ambiental, social)</v>
      </c>
      <c r="M181" s="7">
        <v>42621.419133993055</v>
      </c>
      <c r="N181" s="1">
        <v>15</v>
      </c>
      <c r="O181" s="4" t="s">
        <v>28</v>
      </c>
      <c r="P181" s="4" t="s">
        <v>31</v>
      </c>
      <c r="Q181" s="2" t="s">
        <v>874</v>
      </c>
      <c r="R181" s="5">
        <v>42600.467659953705</v>
      </c>
      <c r="S181" s="2" t="s">
        <v>31</v>
      </c>
      <c r="T181" s="4" t="s">
        <v>28</v>
      </c>
      <c r="U181" s="39">
        <v>0</v>
      </c>
      <c r="V181" s="4" t="s">
        <v>63</v>
      </c>
      <c r="W181" s="4" t="s">
        <v>60</v>
      </c>
      <c r="X181" s="22" t="s">
        <v>30</v>
      </c>
    </row>
    <row r="182" spans="1:24" ht="120.75" customHeight="1" x14ac:dyDescent="0.25">
      <c r="A182" s="16">
        <v>105004</v>
      </c>
      <c r="B182" s="2" t="s">
        <v>24</v>
      </c>
      <c r="C182" s="1" t="s">
        <v>242</v>
      </c>
      <c r="D182" s="1" t="s">
        <v>43</v>
      </c>
      <c r="E182" s="1" t="s">
        <v>382</v>
      </c>
      <c r="F182" s="5">
        <v>42600.61862256944</v>
      </c>
      <c r="G182" s="1" t="s">
        <v>27</v>
      </c>
      <c r="H182" s="2" t="s">
        <v>28</v>
      </c>
      <c r="I182" s="1" t="s">
        <v>29</v>
      </c>
      <c r="J182" s="4" t="s">
        <v>60</v>
      </c>
      <c r="K182" s="1" t="s">
        <v>30</v>
      </c>
      <c r="L182" s="1" t="str">
        <f>Tabla2[[#This Row],[SUBTEMA]]</f>
        <v xml:space="preserve">Competencia Ecopetrol </v>
      </c>
      <c r="M182" s="7">
        <v>42614.61862256944</v>
      </c>
      <c r="N182" s="1">
        <v>10</v>
      </c>
      <c r="O182" s="4" t="s">
        <v>28</v>
      </c>
      <c r="P182" s="4" t="s">
        <v>31</v>
      </c>
      <c r="Q182" s="2" t="s">
        <v>790</v>
      </c>
      <c r="R182" s="5">
        <v>42605.447464317127</v>
      </c>
      <c r="S182" s="2" t="s">
        <v>31</v>
      </c>
      <c r="T182" s="4" t="s">
        <v>28</v>
      </c>
      <c r="U182" s="39">
        <v>5</v>
      </c>
      <c r="V182" s="4" t="s">
        <v>35</v>
      </c>
      <c r="W182" s="4" t="s">
        <v>383</v>
      </c>
      <c r="X182" s="22" t="s">
        <v>42</v>
      </c>
    </row>
    <row r="183" spans="1:24" ht="120.75" customHeight="1" x14ac:dyDescent="0.25">
      <c r="A183" s="16">
        <v>105011</v>
      </c>
      <c r="B183" s="2" t="s">
        <v>24</v>
      </c>
      <c r="C183" s="1" t="s">
        <v>242</v>
      </c>
      <c r="D183" s="1" t="s">
        <v>43</v>
      </c>
      <c r="E183" s="1" t="s">
        <v>384</v>
      </c>
      <c r="F183" s="5">
        <v>42600.626488657406</v>
      </c>
      <c r="G183" s="1" t="s">
        <v>27</v>
      </c>
      <c r="H183" s="2" t="s">
        <v>28</v>
      </c>
      <c r="I183" s="1" t="s">
        <v>29</v>
      </c>
      <c r="J183" s="4" t="s">
        <v>121</v>
      </c>
      <c r="K183" s="1" t="s">
        <v>30</v>
      </c>
      <c r="L183" s="1" t="str">
        <f>Tabla2[[#This Row],[SUBTEMA]]</f>
        <v>Información del trámite o proceso para pago de regalías</v>
      </c>
      <c r="M183" s="7">
        <v>42614.626488657406</v>
      </c>
      <c r="N183" s="1">
        <v>10</v>
      </c>
      <c r="O183" s="4" t="s">
        <v>28</v>
      </c>
      <c r="P183" s="4" t="s">
        <v>31</v>
      </c>
      <c r="Q183" s="2" t="s">
        <v>385</v>
      </c>
      <c r="R183" s="5">
        <v>42618.40296929398</v>
      </c>
      <c r="S183" s="2" t="s">
        <v>251</v>
      </c>
      <c r="T183" s="4" t="s">
        <v>68</v>
      </c>
      <c r="U183" s="39">
        <v>18</v>
      </c>
      <c r="V183" s="4" t="s">
        <v>35</v>
      </c>
      <c r="W183" s="4" t="s">
        <v>92</v>
      </c>
      <c r="X183" s="22" t="s">
        <v>30</v>
      </c>
    </row>
    <row r="184" spans="1:24" ht="120.75" customHeight="1" x14ac:dyDescent="0.25">
      <c r="A184" s="16">
        <v>105026</v>
      </c>
      <c r="B184" s="2" t="s">
        <v>24</v>
      </c>
      <c r="C184" s="1" t="s">
        <v>242</v>
      </c>
      <c r="D184" s="1" t="s">
        <v>25</v>
      </c>
      <c r="E184" s="1" t="s">
        <v>386</v>
      </c>
      <c r="F184" s="5">
        <v>42600.644191203704</v>
      </c>
      <c r="G184" s="1" t="s">
        <v>27</v>
      </c>
      <c r="H184" s="2" t="s">
        <v>28</v>
      </c>
      <c r="I184" s="1" t="s">
        <v>40</v>
      </c>
      <c r="J184" s="4" t="s">
        <v>115</v>
      </c>
      <c r="K184" s="1" t="s">
        <v>30</v>
      </c>
      <c r="L184" s="1" t="str">
        <f>Tabla2[[#This Row],[SUBTEMA]]</f>
        <v>Estado actual de Pozos</v>
      </c>
      <c r="M184" s="7">
        <v>42614.644191203704</v>
      </c>
      <c r="N184" s="1">
        <v>10</v>
      </c>
      <c r="O184" s="4" t="s">
        <v>28</v>
      </c>
      <c r="P184" s="4" t="s">
        <v>31</v>
      </c>
      <c r="Q184" s="2" t="s">
        <v>875</v>
      </c>
      <c r="R184" s="5">
        <v>42607.382264201384</v>
      </c>
      <c r="S184" s="2" t="s">
        <v>31</v>
      </c>
      <c r="T184" s="4" t="s">
        <v>28</v>
      </c>
      <c r="U184" s="39">
        <v>7</v>
      </c>
      <c r="V184" s="4" t="s">
        <v>35</v>
      </c>
      <c r="W184" s="4" t="s">
        <v>33</v>
      </c>
      <c r="X184" s="22" t="s">
        <v>42</v>
      </c>
    </row>
    <row r="185" spans="1:24" ht="120.75" customHeight="1" x14ac:dyDescent="0.25">
      <c r="A185" s="16">
        <v>105286</v>
      </c>
      <c r="B185" s="2" t="s">
        <v>24</v>
      </c>
      <c r="C185" s="1" t="s">
        <v>242</v>
      </c>
      <c r="D185" s="1" t="s">
        <v>61</v>
      </c>
      <c r="E185" s="1" t="s">
        <v>387</v>
      </c>
      <c r="F185" s="5">
        <v>42601.564976539354</v>
      </c>
      <c r="G185" s="1" t="s">
        <v>27</v>
      </c>
      <c r="H185" s="2" t="s">
        <v>28</v>
      </c>
      <c r="I185" s="1" t="s">
        <v>40</v>
      </c>
      <c r="J185" s="4" t="s">
        <v>121</v>
      </c>
      <c r="K185" s="1" t="s">
        <v>30</v>
      </c>
      <c r="L185" s="1" t="str">
        <f>Tabla2[[#This Row],[SUBTEMA]]</f>
        <v>Información proyectos de perforación y profundidad</v>
      </c>
      <c r="M185" s="7">
        <v>42615.564976539354</v>
      </c>
      <c r="N185" s="1">
        <v>10</v>
      </c>
      <c r="O185" s="4" t="s">
        <v>28</v>
      </c>
      <c r="P185" s="4" t="s">
        <v>31</v>
      </c>
      <c r="Q185" s="2" t="s">
        <v>742</v>
      </c>
      <c r="R185" s="5">
        <v>42656</v>
      </c>
      <c r="S185" s="2" t="s">
        <v>45</v>
      </c>
      <c r="T185" s="4" t="s">
        <v>46</v>
      </c>
      <c r="U185" s="1">
        <v>39</v>
      </c>
      <c r="V185" s="4" t="s">
        <v>35</v>
      </c>
      <c r="W185" s="4" t="s">
        <v>36</v>
      </c>
      <c r="X185" s="22" t="s">
        <v>42</v>
      </c>
    </row>
    <row r="186" spans="1:24" ht="120.75" customHeight="1" x14ac:dyDescent="0.25">
      <c r="A186" s="16">
        <v>105289</v>
      </c>
      <c r="B186" s="2" t="s">
        <v>24</v>
      </c>
      <c r="C186" s="1" t="s">
        <v>242</v>
      </c>
      <c r="D186" s="1" t="s">
        <v>61</v>
      </c>
      <c r="E186" s="1" t="s">
        <v>388</v>
      </c>
      <c r="F186" s="5">
        <v>42601.570984259255</v>
      </c>
      <c r="G186" s="1" t="s">
        <v>27</v>
      </c>
      <c r="H186" s="2" t="s">
        <v>28</v>
      </c>
      <c r="I186" s="1" t="s">
        <v>40</v>
      </c>
      <c r="J186" s="4" t="s">
        <v>51</v>
      </c>
      <c r="K186" s="1" t="s">
        <v>30</v>
      </c>
      <c r="L186" s="1" t="str">
        <f>Tabla2[[#This Row],[SUBTEMA]]</f>
        <v>Acompañamiento a comunidad en desarrollo de proyecto (ambiental, social)</v>
      </c>
      <c r="M186" s="7">
        <v>42615.570984259255</v>
      </c>
      <c r="N186" s="1">
        <v>10</v>
      </c>
      <c r="O186" s="4" t="s">
        <v>28</v>
      </c>
      <c r="P186" s="4" t="s">
        <v>31</v>
      </c>
      <c r="Q186" s="2" t="s">
        <v>389</v>
      </c>
      <c r="R186" s="5">
        <v>42613.458049849534</v>
      </c>
      <c r="S186" s="2" t="s">
        <v>390</v>
      </c>
      <c r="T186" s="4" t="s">
        <v>59</v>
      </c>
      <c r="U186" s="39">
        <v>12</v>
      </c>
      <c r="V186" s="4" t="s">
        <v>285</v>
      </c>
      <c r="W186" s="4" t="s">
        <v>60</v>
      </c>
      <c r="X186" s="22" t="s">
        <v>42</v>
      </c>
    </row>
    <row r="187" spans="1:24" ht="120.75" customHeight="1" x14ac:dyDescent="0.25">
      <c r="A187" s="16">
        <v>105353</v>
      </c>
      <c r="B187" s="2" t="s">
        <v>24</v>
      </c>
      <c r="C187" s="1" t="s">
        <v>242</v>
      </c>
      <c r="D187" s="1" t="s">
        <v>43</v>
      </c>
      <c r="E187" s="1" t="s">
        <v>391</v>
      </c>
      <c r="F187" s="5">
        <v>42601.639340312497</v>
      </c>
      <c r="G187" s="1" t="s">
        <v>27</v>
      </c>
      <c r="H187" s="2" t="s">
        <v>28</v>
      </c>
      <c r="I187" s="1" t="s">
        <v>40</v>
      </c>
      <c r="J187" s="4" t="s">
        <v>228</v>
      </c>
      <c r="K187" s="1" t="s">
        <v>30</v>
      </c>
      <c r="L187" s="1" t="str">
        <f>Tabla2[[#This Row],[SUBTEMA]]</f>
        <v xml:space="preserve">Congreso de la República y Senado </v>
      </c>
      <c r="M187" s="7">
        <v>42615.639340312497</v>
      </c>
      <c r="N187" s="1">
        <v>10</v>
      </c>
      <c r="O187" s="4" t="s">
        <v>28</v>
      </c>
      <c r="P187" s="4" t="s">
        <v>31</v>
      </c>
      <c r="Q187" s="2" t="s">
        <v>392</v>
      </c>
      <c r="R187" s="5">
        <v>42621.653490856479</v>
      </c>
      <c r="S187" s="2" t="s">
        <v>393</v>
      </c>
      <c r="T187" s="4" t="s">
        <v>311</v>
      </c>
      <c r="U187" s="39">
        <v>20</v>
      </c>
      <c r="V187" s="4" t="s">
        <v>35</v>
      </c>
      <c r="W187" s="4" t="s">
        <v>121</v>
      </c>
      <c r="X187" s="22" t="s">
        <v>30</v>
      </c>
    </row>
    <row r="188" spans="1:24" ht="120.75" customHeight="1" x14ac:dyDescent="0.25">
      <c r="A188" s="19">
        <v>105368</v>
      </c>
      <c r="B188" s="2" t="s">
        <v>24</v>
      </c>
      <c r="C188" s="1" t="s">
        <v>242</v>
      </c>
      <c r="D188" s="1" t="s">
        <v>43</v>
      </c>
      <c r="E188" s="1" t="s">
        <v>394</v>
      </c>
      <c r="F188" s="5">
        <v>42601.646668715279</v>
      </c>
      <c r="G188" s="1" t="s">
        <v>27</v>
      </c>
      <c r="H188" s="2" t="s">
        <v>28</v>
      </c>
      <c r="I188" s="1" t="s">
        <v>917</v>
      </c>
      <c r="J188" s="4" t="s">
        <v>207</v>
      </c>
      <c r="K188" s="1" t="s">
        <v>30</v>
      </c>
      <c r="L188" s="1" t="str">
        <f>Tabla2[[#This Row],[SUBTEMA]]</f>
        <v>Certificación laboral Colaborador (funcionario o contratista)</v>
      </c>
      <c r="M188" s="7">
        <v>42615.646668715279</v>
      </c>
      <c r="N188" s="1">
        <v>10</v>
      </c>
      <c r="O188" s="4" t="s">
        <v>28</v>
      </c>
      <c r="P188" s="4" t="s">
        <v>31</v>
      </c>
      <c r="Q188" s="10" t="s">
        <v>753</v>
      </c>
      <c r="R188" s="5">
        <v>42601</v>
      </c>
      <c r="S188" s="2" t="s">
        <v>395</v>
      </c>
      <c r="T188" s="4" t="s">
        <v>396</v>
      </c>
      <c r="U188" s="4">
        <v>1</v>
      </c>
      <c r="V188" s="4" t="s">
        <v>234</v>
      </c>
      <c r="W188" s="4" t="s">
        <v>115</v>
      </c>
      <c r="X188" s="22" t="s">
        <v>42</v>
      </c>
    </row>
    <row r="189" spans="1:24" ht="120.75" customHeight="1" x14ac:dyDescent="0.25">
      <c r="A189" s="16">
        <v>105475</v>
      </c>
      <c r="B189" s="2" t="s">
        <v>24</v>
      </c>
      <c r="C189" s="1" t="s">
        <v>242</v>
      </c>
      <c r="D189" s="1" t="s">
        <v>61</v>
      </c>
      <c r="E189" s="1" t="s">
        <v>397</v>
      </c>
      <c r="F189" s="5">
        <v>42604.352928009255</v>
      </c>
      <c r="G189" s="1" t="s">
        <v>27</v>
      </c>
      <c r="H189" s="2" t="s">
        <v>28</v>
      </c>
      <c r="I189" s="1" t="s">
        <v>40</v>
      </c>
      <c r="J189" s="4" t="s">
        <v>141</v>
      </c>
      <c r="K189" s="1" t="s">
        <v>30</v>
      </c>
      <c r="L189" s="1" t="str">
        <f>Tabla2[[#This Row],[SUBTEMA]]</f>
        <v xml:space="preserve">Congreso de la República y Senado </v>
      </c>
      <c r="M189" s="7">
        <v>42618.352928009255</v>
      </c>
      <c r="N189" s="1">
        <v>10</v>
      </c>
      <c r="O189" s="4" t="s">
        <v>28</v>
      </c>
      <c r="P189" s="4" t="s">
        <v>31</v>
      </c>
      <c r="Q189" s="2" t="s">
        <v>876</v>
      </c>
      <c r="R189" s="5">
        <v>42604.617031562499</v>
      </c>
      <c r="S189" s="2" t="s">
        <v>31</v>
      </c>
      <c r="T189" s="4" t="s">
        <v>28</v>
      </c>
      <c r="U189" s="39">
        <v>0</v>
      </c>
      <c r="V189" s="4" t="s">
        <v>35</v>
      </c>
      <c r="W189" s="4" t="s">
        <v>121</v>
      </c>
      <c r="X189" s="22" t="s">
        <v>42</v>
      </c>
    </row>
    <row r="190" spans="1:24" ht="120.75" customHeight="1" x14ac:dyDescent="0.25">
      <c r="A190" s="16">
        <v>105526</v>
      </c>
      <c r="B190" s="2" t="s">
        <v>24</v>
      </c>
      <c r="C190" s="1" t="s">
        <v>242</v>
      </c>
      <c r="D190" s="1" t="s">
        <v>43</v>
      </c>
      <c r="E190" s="1" t="s">
        <v>398</v>
      </c>
      <c r="F190" s="5">
        <v>42604.428385960644</v>
      </c>
      <c r="G190" s="1" t="s">
        <v>27</v>
      </c>
      <c r="H190" s="2" t="s">
        <v>28</v>
      </c>
      <c r="I190" s="1" t="s">
        <v>40</v>
      </c>
      <c r="J190" s="4" t="s">
        <v>60</v>
      </c>
      <c r="K190" s="1" t="s">
        <v>30</v>
      </c>
      <c r="L190" s="1" t="str">
        <f>Tabla2[[#This Row],[SUBTEMA]]</f>
        <v>Cifras oficiales de producción en el país (producción, precio, demanda, Columnas Estratigráficas</v>
      </c>
      <c r="M190" s="7">
        <v>42615.428385914347</v>
      </c>
      <c r="N190" s="1">
        <v>10</v>
      </c>
      <c r="O190" s="4" t="s">
        <v>28</v>
      </c>
      <c r="P190" s="4" t="s">
        <v>31</v>
      </c>
      <c r="Q190" s="2" t="s">
        <v>399</v>
      </c>
      <c r="R190" s="5">
        <v>42615.414339351853</v>
      </c>
      <c r="S190" s="2" t="s">
        <v>31</v>
      </c>
      <c r="T190" s="4" t="s">
        <v>28</v>
      </c>
      <c r="U190" s="39">
        <v>11</v>
      </c>
      <c r="V190" s="4" t="s">
        <v>63</v>
      </c>
      <c r="W190" s="4" t="s">
        <v>51</v>
      </c>
      <c r="X190" s="22" t="s">
        <v>42</v>
      </c>
    </row>
    <row r="191" spans="1:24" ht="120.75" customHeight="1" x14ac:dyDescent="0.25">
      <c r="A191" s="16">
        <v>105641</v>
      </c>
      <c r="B191" s="2" t="s">
        <v>24</v>
      </c>
      <c r="C191" s="1" t="s">
        <v>242</v>
      </c>
      <c r="D191" s="1" t="s">
        <v>43</v>
      </c>
      <c r="E191" s="1" t="s">
        <v>400</v>
      </c>
      <c r="F191" s="5">
        <v>42604.63382195602</v>
      </c>
      <c r="G191" s="1" t="s">
        <v>27</v>
      </c>
      <c r="H191" s="2" t="s">
        <v>28</v>
      </c>
      <c r="I191" s="1" t="s">
        <v>40</v>
      </c>
      <c r="J191" s="4" t="s">
        <v>133</v>
      </c>
      <c r="K191" s="1" t="s">
        <v>30</v>
      </c>
      <c r="L191" s="1" t="str">
        <f>Tabla2[[#This Row],[SUBTEMA]]</f>
        <v>Comportamiento del mercado de hidrocarburos en Colombia (producción y consumo interno petróleo y gas)</v>
      </c>
      <c r="M191" s="7">
        <v>42618.63382195602</v>
      </c>
      <c r="N191" s="1">
        <v>10</v>
      </c>
      <c r="O191" s="4" t="s">
        <v>28</v>
      </c>
      <c r="P191" s="4" t="s">
        <v>31</v>
      </c>
      <c r="Q191" s="2" t="s">
        <v>401</v>
      </c>
      <c r="R191" s="5">
        <v>42619.648972881943</v>
      </c>
      <c r="S191" s="2" t="s">
        <v>73</v>
      </c>
      <c r="T191" s="4" t="s">
        <v>28</v>
      </c>
      <c r="U191" s="39">
        <v>15</v>
      </c>
      <c r="V191" s="4" t="s">
        <v>35</v>
      </c>
      <c r="W191" s="4" t="s">
        <v>228</v>
      </c>
      <c r="X191" s="22" t="s">
        <v>42</v>
      </c>
    </row>
    <row r="192" spans="1:24" ht="120.75" customHeight="1" x14ac:dyDescent="0.25">
      <c r="A192" s="16">
        <v>105720</v>
      </c>
      <c r="B192" s="2" t="s">
        <v>24</v>
      </c>
      <c r="C192" s="1" t="s">
        <v>242</v>
      </c>
      <c r="D192" s="1" t="s">
        <v>43</v>
      </c>
      <c r="E192" s="1" t="s">
        <v>402</v>
      </c>
      <c r="F192" s="5">
        <v>42604.76146913194</v>
      </c>
      <c r="G192" s="1" t="s">
        <v>27</v>
      </c>
      <c r="H192" s="2" t="s">
        <v>28</v>
      </c>
      <c r="I192" s="1" t="s">
        <v>54</v>
      </c>
      <c r="J192" s="4" t="s">
        <v>411</v>
      </c>
      <c r="K192" s="1" t="s">
        <v>30</v>
      </c>
      <c r="L192" s="1" t="str">
        <f>Tabla2[[#This Row],[SUBTEMA]]</f>
        <v>Cartografía zonas Petrolera</v>
      </c>
      <c r="M192" s="7">
        <v>42622.761469016201</v>
      </c>
      <c r="N192" s="1">
        <v>15</v>
      </c>
      <c r="O192" s="4" t="s">
        <v>28</v>
      </c>
      <c r="P192" s="4" t="s">
        <v>31</v>
      </c>
      <c r="Q192" s="2" t="s">
        <v>877</v>
      </c>
      <c r="R192" s="5">
        <v>42607.418216979167</v>
      </c>
      <c r="S192" s="2" t="s">
        <v>31</v>
      </c>
      <c r="T192" s="4" t="s">
        <v>28</v>
      </c>
      <c r="U192" s="39">
        <v>3</v>
      </c>
      <c r="V192" s="4" t="s">
        <v>35</v>
      </c>
      <c r="W192" s="4" t="s">
        <v>207</v>
      </c>
      <c r="X192" s="22" t="s">
        <v>42</v>
      </c>
    </row>
    <row r="193" spans="1:24" ht="120.75" customHeight="1" x14ac:dyDescent="0.25">
      <c r="A193" s="16">
        <v>105758</v>
      </c>
      <c r="B193" s="2" t="s">
        <v>24</v>
      </c>
      <c r="C193" s="1" t="s">
        <v>242</v>
      </c>
      <c r="D193" s="1" t="s">
        <v>61</v>
      </c>
      <c r="E193" s="1" t="s">
        <v>403</v>
      </c>
      <c r="F193" s="5">
        <v>42605.34837994213</v>
      </c>
      <c r="G193" s="1" t="s">
        <v>27</v>
      </c>
      <c r="H193" s="2" t="s">
        <v>28</v>
      </c>
      <c r="I193" s="1" t="s">
        <v>40</v>
      </c>
      <c r="J193" s="4" t="s">
        <v>64</v>
      </c>
      <c r="K193" s="1" t="s">
        <v>30</v>
      </c>
      <c r="L193" s="1" t="str">
        <f>Tabla2[[#This Row],[SUBTEMA]]</f>
        <v>Información con fines Académicos (tesis de pregrado y postgrado)</v>
      </c>
      <c r="M193" s="7">
        <v>42619.34837994213</v>
      </c>
      <c r="N193" s="1">
        <v>10</v>
      </c>
      <c r="O193" s="4" t="s">
        <v>28</v>
      </c>
      <c r="P193" s="4" t="s">
        <v>31</v>
      </c>
      <c r="Q193" s="2" t="s">
        <v>404</v>
      </c>
      <c r="R193" s="5">
        <v>42611.700333645829</v>
      </c>
      <c r="S193" s="2" t="s">
        <v>405</v>
      </c>
      <c r="T193" s="4" t="s">
        <v>68</v>
      </c>
      <c r="U193" s="39">
        <v>6</v>
      </c>
      <c r="V193" s="4" t="s">
        <v>35</v>
      </c>
      <c r="W193" s="4" t="s">
        <v>141</v>
      </c>
      <c r="X193" s="22" t="s">
        <v>42</v>
      </c>
    </row>
    <row r="194" spans="1:24" ht="120.75" customHeight="1" x14ac:dyDescent="0.25">
      <c r="A194" s="16">
        <v>105800</v>
      </c>
      <c r="B194" s="2" t="s">
        <v>24</v>
      </c>
      <c r="C194" s="1" t="s">
        <v>242</v>
      </c>
      <c r="D194" s="1" t="s">
        <v>43</v>
      </c>
      <c r="E194" s="1" t="s">
        <v>406</v>
      </c>
      <c r="F194" s="5">
        <v>42605.419402314816</v>
      </c>
      <c r="G194" s="1" t="s">
        <v>27</v>
      </c>
      <c r="H194" s="2" t="s">
        <v>28</v>
      </c>
      <c r="I194" s="1" t="s">
        <v>54</v>
      </c>
      <c r="J194" s="4" t="s">
        <v>60</v>
      </c>
      <c r="K194" s="1" t="s">
        <v>30</v>
      </c>
      <c r="L194" s="1" t="str">
        <f>Tabla2[[#This Row],[SUBTEMA]]</f>
        <v>Acompañamiento a comunidad en desarrollo de proyecto (ambiental, social)</v>
      </c>
      <c r="M194" s="7">
        <v>42626.419402314816</v>
      </c>
      <c r="N194" s="1">
        <v>15</v>
      </c>
      <c r="O194" s="4" t="s">
        <v>28</v>
      </c>
      <c r="P194" s="4" t="s">
        <v>31</v>
      </c>
      <c r="Q194" s="2" t="s">
        <v>407</v>
      </c>
      <c r="R194" s="5">
        <v>42626.40881346065</v>
      </c>
      <c r="S194" s="2" t="s">
        <v>58</v>
      </c>
      <c r="T194" s="4" t="s">
        <v>59</v>
      </c>
      <c r="U194" s="3">
        <v>15</v>
      </c>
      <c r="V194" s="4" t="s">
        <v>95</v>
      </c>
      <c r="W194" s="4" t="s">
        <v>60</v>
      </c>
      <c r="X194" s="22" t="s">
        <v>42</v>
      </c>
    </row>
    <row r="195" spans="1:24" ht="120.75" customHeight="1" x14ac:dyDescent="0.25">
      <c r="A195" s="16">
        <v>105877</v>
      </c>
      <c r="B195" s="2" t="s">
        <v>24</v>
      </c>
      <c r="C195" s="1" t="s">
        <v>242</v>
      </c>
      <c r="D195" s="1" t="s">
        <v>43</v>
      </c>
      <c r="E195" s="1" t="s">
        <v>408</v>
      </c>
      <c r="F195" s="5">
        <v>42605.518494641205</v>
      </c>
      <c r="G195" s="1" t="s">
        <v>27</v>
      </c>
      <c r="H195" s="2" t="s">
        <v>28</v>
      </c>
      <c r="I195" s="1" t="s">
        <v>54</v>
      </c>
      <c r="J195" s="4" t="s">
        <v>60</v>
      </c>
      <c r="K195" s="1" t="s">
        <v>30</v>
      </c>
      <c r="L195" s="1" t="str">
        <f>Tabla2[[#This Row],[SUBTEMA]]</f>
        <v>Áreas Asignadas, Áreas libres, reglamentación especial, requisitos y criterios para su asignación</v>
      </c>
      <c r="M195" s="7">
        <v>42626.518494641205</v>
      </c>
      <c r="N195" s="1">
        <v>15</v>
      </c>
      <c r="O195" s="4" t="s">
        <v>28</v>
      </c>
      <c r="P195" s="4" t="s">
        <v>31</v>
      </c>
      <c r="Q195" s="2" t="s">
        <v>878</v>
      </c>
      <c r="R195" s="5">
        <v>42606.348894247683</v>
      </c>
      <c r="S195" s="2" t="s">
        <v>31</v>
      </c>
      <c r="T195" s="4" t="s">
        <v>28</v>
      </c>
      <c r="U195" s="39">
        <v>1</v>
      </c>
      <c r="V195" s="4" t="s">
        <v>35</v>
      </c>
      <c r="W195" s="4" t="s">
        <v>133</v>
      </c>
      <c r="X195" s="22" t="s">
        <v>42</v>
      </c>
    </row>
    <row r="196" spans="1:24" ht="120.75" customHeight="1" x14ac:dyDescent="0.25">
      <c r="A196" s="16">
        <v>125919</v>
      </c>
      <c r="B196" s="2" t="s">
        <v>24</v>
      </c>
      <c r="C196" s="1" t="s">
        <v>242</v>
      </c>
      <c r="D196" s="1" t="s">
        <v>61</v>
      </c>
      <c r="E196" s="1" t="s">
        <v>409</v>
      </c>
      <c r="F196" s="5">
        <v>42606.363458368054</v>
      </c>
      <c r="G196" s="1" t="s">
        <v>27</v>
      </c>
      <c r="H196" s="2" t="s">
        <v>28</v>
      </c>
      <c r="I196" s="1" t="s">
        <v>40</v>
      </c>
      <c r="J196" s="4" t="s">
        <v>60</v>
      </c>
      <c r="K196" s="1" t="s">
        <v>30</v>
      </c>
      <c r="L196" s="1" t="str">
        <f>Tabla2[[#This Row],[SUBTEMA]]</f>
        <v>Muestras de Pozos</v>
      </c>
      <c r="M196" s="7">
        <v>42620.363458368054</v>
      </c>
      <c r="N196" s="1">
        <v>10</v>
      </c>
      <c r="O196" s="4" t="s">
        <v>28</v>
      </c>
      <c r="P196" s="4" t="s">
        <v>31</v>
      </c>
      <c r="Q196" s="2" t="s">
        <v>410</v>
      </c>
      <c r="R196" s="5">
        <v>42620.367689039347</v>
      </c>
      <c r="S196" s="2" t="s">
        <v>193</v>
      </c>
      <c r="T196" s="4" t="s">
        <v>174</v>
      </c>
      <c r="U196" s="39">
        <v>14</v>
      </c>
      <c r="V196" s="4" t="s">
        <v>35</v>
      </c>
      <c r="W196" s="4" t="s">
        <v>411</v>
      </c>
      <c r="X196" s="22" t="s">
        <v>42</v>
      </c>
    </row>
    <row r="197" spans="1:24" ht="120.75" customHeight="1" x14ac:dyDescent="0.25">
      <c r="A197" s="16">
        <v>125922</v>
      </c>
      <c r="B197" s="2" t="s">
        <v>24</v>
      </c>
      <c r="C197" s="1" t="s">
        <v>242</v>
      </c>
      <c r="D197" s="1" t="s">
        <v>61</v>
      </c>
      <c r="E197" s="1" t="s">
        <v>412</v>
      </c>
      <c r="F197" s="5">
        <v>42606.366870405094</v>
      </c>
      <c r="G197" s="1" t="s">
        <v>27</v>
      </c>
      <c r="H197" s="2" t="s">
        <v>28</v>
      </c>
      <c r="I197" s="1" t="s">
        <v>40</v>
      </c>
      <c r="J197" s="4" t="s">
        <v>565</v>
      </c>
      <c r="K197" s="1" t="s">
        <v>30</v>
      </c>
      <c r="L197" s="1" t="str">
        <f>Tabla2[[#This Row],[SUBTEMA]]</f>
        <v>Inconformidad por desarrollo irregular de proyecto</v>
      </c>
      <c r="M197" s="7">
        <v>42620.366870405094</v>
      </c>
      <c r="N197" s="1">
        <v>10</v>
      </c>
      <c r="O197" s="4" t="s">
        <v>28</v>
      </c>
      <c r="P197" s="4" t="s">
        <v>31</v>
      </c>
      <c r="Q197" s="2" t="s">
        <v>413</v>
      </c>
      <c r="R197" s="5">
        <v>42611.493999305552</v>
      </c>
      <c r="S197" s="2" t="s">
        <v>31</v>
      </c>
      <c r="T197" s="4" t="s">
        <v>28</v>
      </c>
      <c r="U197" s="39">
        <v>5</v>
      </c>
      <c r="V197" s="4" t="s">
        <v>35</v>
      </c>
      <c r="W197" s="4" t="s">
        <v>64</v>
      </c>
      <c r="X197" s="22" t="s">
        <v>42</v>
      </c>
    </row>
    <row r="198" spans="1:24" ht="120.75" customHeight="1" x14ac:dyDescent="0.25">
      <c r="A198" s="16">
        <v>125945</v>
      </c>
      <c r="B198" s="2" t="s">
        <v>24</v>
      </c>
      <c r="C198" s="1" t="s">
        <v>242</v>
      </c>
      <c r="D198" s="1" t="s">
        <v>43</v>
      </c>
      <c r="E198" s="1" t="s">
        <v>414</v>
      </c>
      <c r="F198" s="5">
        <v>42606.394257141204</v>
      </c>
      <c r="G198" s="1" t="s">
        <v>27</v>
      </c>
      <c r="H198" s="2" t="s">
        <v>28</v>
      </c>
      <c r="I198" s="1" t="s">
        <v>40</v>
      </c>
      <c r="J198" s="4" t="s">
        <v>160</v>
      </c>
      <c r="K198" s="1" t="s">
        <v>30</v>
      </c>
      <c r="L198" s="1" t="str">
        <f>Tabla2[[#This Row],[SUBTEMA]]</f>
        <v>Acompañamiento a comunidad en desarrollo de proyecto (ambiental, social)</v>
      </c>
      <c r="M198" s="7">
        <v>42620.394257141204</v>
      </c>
      <c r="N198" s="1">
        <v>10</v>
      </c>
      <c r="O198" s="4" t="s">
        <v>28</v>
      </c>
      <c r="P198" s="4" t="s">
        <v>31</v>
      </c>
      <c r="Q198" s="2" t="s">
        <v>415</v>
      </c>
      <c r="R198" s="5">
        <v>42622.595648877315</v>
      </c>
      <c r="S198" s="2" t="s">
        <v>58</v>
      </c>
      <c r="T198" s="4" t="s">
        <v>59</v>
      </c>
      <c r="U198" s="39">
        <v>16</v>
      </c>
      <c r="V198" s="4" t="s">
        <v>63</v>
      </c>
      <c r="W198" s="4" t="s">
        <v>60</v>
      </c>
      <c r="X198" s="22" t="s">
        <v>42</v>
      </c>
    </row>
    <row r="199" spans="1:24" ht="120.75" customHeight="1" x14ac:dyDescent="0.25">
      <c r="A199" s="16">
        <v>126054</v>
      </c>
      <c r="B199" s="2" t="s">
        <v>24</v>
      </c>
      <c r="C199" s="1" t="s">
        <v>242</v>
      </c>
      <c r="D199" s="1" t="s">
        <v>43</v>
      </c>
      <c r="E199" s="1" t="s">
        <v>416</v>
      </c>
      <c r="F199" s="5">
        <v>42606.503505868051</v>
      </c>
      <c r="G199" s="1" t="s">
        <v>27</v>
      </c>
      <c r="H199" s="2" t="s">
        <v>28</v>
      </c>
      <c r="I199" s="1" t="s">
        <v>54</v>
      </c>
      <c r="J199" s="4" t="s">
        <v>160</v>
      </c>
      <c r="K199" s="1" t="s">
        <v>30</v>
      </c>
      <c r="L199" s="1" t="str">
        <f>Tabla2[[#This Row],[SUBTEMA]]</f>
        <v>Acompañamiento a comunidad en desarrollo de proyecto (ambiental, social)</v>
      </c>
      <c r="M199" s="7">
        <v>42627.503505868051</v>
      </c>
      <c r="N199" s="1">
        <v>15</v>
      </c>
      <c r="O199" s="4" t="s">
        <v>28</v>
      </c>
      <c r="P199" s="4" t="s">
        <v>31</v>
      </c>
      <c r="Q199" s="2" t="s">
        <v>879</v>
      </c>
      <c r="R199" s="5">
        <v>42607.36700165509</v>
      </c>
      <c r="S199" s="2" t="s">
        <v>31</v>
      </c>
      <c r="T199" s="4" t="s">
        <v>28</v>
      </c>
      <c r="U199" s="39">
        <v>1</v>
      </c>
      <c r="V199" s="4" t="s">
        <v>35</v>
      </c>
      <c r="W199" s="4" t="s">
        <v>60</v>
      </c>
      <c r="X199" s="22" t="s">
        <v>42</v>
      </c>
    </row>
    <row r="200" spans="1:24" ht="120.75" customHeight="1" x14ac:dyDescent="0.25">
      <c r="A200" s="16">
        <v>126222</v>
      </c>
      <c r="B200" s="2" t="s">
        <v>24</v>
      </c>
      <c r="C200" s="1" t="s">
        <v>242</v>
      </c>
      <c r="D200" s="1" t="s">
        <v>43</v>
      </c>
      <c r="E200" s="1" t="s">
        <v>417</v>
      </c>
      <c r="F200" s="5">
        <v>42607.383287731478</v>
      </c>
      <c r="G200" s="1" t="s">
        <v>27</v>
      </c>
      <c r="H200" s="2" t="s">
        <v>28</v>
      </c>
      <c r="I200" s="1" t="s">
        <v>40</v>
      </c>
      <c r="J200" s="4" t="s">
        <v>60</v>
      </c>
      <c r="K200" s="1" t="s">
        <v>30</v>
      </c>
      <c r="L200" s="1" t="str">
        <f>Tabla2[[#This Row],[SUBTEMA]]</f>
        <v>Acompañamiento a comunidad en desarrollo de proyecto (ambiental, social)</v>
      </c>
      <c r="M200" s="7">
        <v>42621.383287731478</v>
      </c>
      <c r="N200" s="1">
        <v>10</v>
      </c>
      <c r="O200" s="4" t="s">
        <v>28</v>
      </c>
      <c r="P200" s="4" t="s">
        <v>31</v>
      </c>
      <c r="Q200" s="2" t="s">
        <v>418</v>
      </c>
      <c r="R200" s="5">
        <v>42622.308673761574</v>
      </c>
      <c r="S200" s="2" t="s">
        <v>58</v>
      </c>
      <c r="T200" s="4" t="s">
        <v>59</v>
      </c>
      <c r="U200" s="39">
        <v>15</v>
      </c>
      <c r="V200" s="4" t="s">
        <v>35</v>
      </c>
      <c r="W200" s="4" t="s">
        <v>60</v>
      </c>
      <c r="X200" s="22" t="s">
        <v>42</v>
      </c>
    </row>
    <row r="201" spans="1:24" ht="120.75" customHeight="1" x14ac:dyDescent="0.25">
      <c r="A201" s="16">
        <v>126224</v>
      </c>
      <c r="B201" s="2" t="s">
        <v>24</v>
      </c>
      <c r="C201" s="1" t="s">
        <v>242</v>
      </c>
      <c r="D201" s="1" t="s">
        <v>43</v>
      </c>
      <c r="E201" s="1" t="s">
        <v>419</v>
      </c>
      <c r="F201" s="5">
        <v>42607.384547534719</v>
      </c>
      <c r="G201" s="1" t="s">
        <v>27</v>
      </c>
      <c r="H201" s="2" t="s">
        <v>28</v>
      </c>
      <c r="I201" s="1" t="s">
        <v>54</v>
      </c>
      <c r="J201" s="4" t="s">
        <v>160</v>
      </c>
      <c r="K201" s="1" t="s">
        <v>30</v>
      </c>
      <c r="L201" s="1" t="str">
        <f>Tabla2[[#This Row],[SUBTEMA]]</f>
        <v>informacion con fines academicos</v>
      </c>
      <c r="M201" s="7">
        <v>42628.384547534719</v>
      </c>
      <c r="N201" s="1">
        <v>15</v>
      </c>
      <c r="O201" s="4" t="s">
        <v>28</v>
      </c>
      <c r="P201" s="4" t="s">
        <v>31</v>
      </c>
      <c r="Q201" s="2" t="s">
        <v>420</v>
      </c>
      <c r="R201" s="5">
        <v>42626.411015428239</v>
      </c>
      <c r="S201" s="2" t="s">
        <v>58</v>
      </c>
      <c r="T201" s="4" t="s">
        <v>59</v>
      </c>
      <c r="U201" s="39">
        <v>19</v>
      </c>
      <c r="V201" s="4" t="s">
        <v>35</v>
      </c>
      <c r="W201" s="4" t="s">
        <v>565</v>
      </c>
      <c r="X201" s="22" t="s">
        <v>42</v>
      </c>
    </row>
    <row r="202" spans="1:24" ht="120.75" customHeight="1" x14ac:dyDescent="0.25">
      <c r="A202" s="16">
        <v>126449</v>
      </c>
      <c r="B202" s="2" t="s">
        <v>24</v>
      </c>
      <c r="C202" s="1" t="s">
        <v>242</v>
      </c>
      <c r="D202" s="1" t="s">
        <v>61</v>
      </c>
      <c r="E202" s="1" t="s">
        <v>421</v>
      </c>
      <c r="F202" s="5">
        <v>42608.316425081015</v>
      </c>
      <c r="G202" s="1" t="s">
        <v>27</v>
      </c>
      <c r="H202" s="2" t="s">
        <v>28</v>
      </c>
      <c r="I202" s="1" t="s">
        <v>40</v>
      </c>
      <c r="J202" s="4" t="s">
        <v>429</v>
      </c>
      <c r="K202" s="1" t="s">
        <v>30</v>
      </c>
      <c r="L202" s="1" t="str">
        <f>Tabla2[[#This Row],[SUBTEMA]]</f>
        <v>Impacto y planes de manejo ambiental: Licencias, compromisos E&amp;P normatividad, contaminación</v>
      </c>
      <c r="M202" s="7">
        <v>42622.316425081015</v>
      </c>
      <c r="N202" s="1">
        <v>10</v>
      </c>
      <c r="O202" s="4" t="s">
        <v>28</v>
      </c>
      <c r="P202" s="4" t="s">
        <v>31</v>
      </c>
      <c r="Q202" s="2" t="s">
        <v>422</v>
      </c>
      <c r="R202" s="5">
        <v>42642.378302974532</v>
      </c>
      <c r="S202" s="2" t="s">
        <v>73</v>
      </c>
      <c r="T202" s="4" t="s">
        <v>28</v>
      </c>
      <c r="U202" s="3">
        <v>15</v>
      </c>
      <c r="V202" s="4" t="s">
        <v>35</v>
      </c>
      <c r="W202" s="4" t="s">
        <v>160</v>
      </c>
      <c r="X202" s="22" t="s">
        <v>42</v>
      </c>
    </row>
    <row r="203" spans="1:24" ht="120.75" customHeight="1" x14ac:dyDescent="0.25">
      <c r="A203" s="19">
        <v>126515</v>
      </c>
      <c r="B203" s="9" t="s">
        <v>24</v>
      </c>
      <c r="C203" s="1" t="s">
        <v>242</v>
      </c>
      <c r="D203" s="1" t="s">
        <v>25</v>
      </c>
      <c r="E203" s="1" t="s">
        <v>423</v>
      </c>
      <c r="F203" s="5">
        <v>42608.437317164353</v>
      </c>
      <c r="G203" s="1" t="s">
        <v>27</v>
      </c>
      <c r="H203" s="2" t="s">
        <v>28</v>
      </c>
      <c r="I203" s="1" t="s">
        <v>54</v>
      </c>
      <c r="J203" s="4" t="s">
        <v>60</v>
      </c>
      <c r="K203" s="1" t="s">
        <v>30</v>
      </c>
      <c r="L203" s="1" t="str">
        <f>Tabla2[[#This Row],[SUBTEMA]]</f>
        <v>Impacto y planes de manejo ambiental: Licencias, compromisos E&amp;P normatividad, contaminación</v>
      </c>
      <c r="M203" s="7">
        <v>42629.437317164353</v>
      </c>
      <c r="N203" s="1">
        <v>15</v>
      </c>
      <c r="O203" s="4" t="s">
        <v>28</v>
      </c>
      <c r="P203" s="4" t="s">
        <v>31</v>
      </c>
      <c r="Q203" s="2" t="s">
        <v>761</v>
      </c>
      <c r="R203" s="5">
        <v>42656.140115740738</v>
      </c>
      <c r="S203" s="2" t="s">
        <v>193</v>
      </c>
      <c r="T203" s="4" t="s">
        <v>174</v>
      </c>
      <c r="U203" s="1">
        <v>13</v>
      </c>
      <c r="V203" s="4" t="s">
        <v>35</v>
      </c>
      <c r="W203" s="4" t="s">
        <v>160</v>
      </c>
      <c r="X203" s="22" t="s">
        <v>42</v>
      </c>
    </row>
    <row r="204" spans="1:24" ht="120.75" customHeight="1" x14ac:dyDescent="0.25">
      <c r="A204" s="16">
        <v>126523</v>
      </c>
      <c r="B204" s="2" t="s">
        <v>24</v>
      </c>
      <c r="C204" s="1" t="s">
        <v>242</v>
      </c>
      <c r="D204" s="1" t="s">
        <v>25</v>
      </c>
      <c r="E204" s="1" t="s">
        <v>424</v>
      </c>
      <c r="F204" s="5">
        <v>42608.449916203703</v>
      </c>
      <c r="G204" s="1" t="s">
        <v>27</v>
      </c>
      <c r="H204" s="2" t="s">
        <v>28</v>
      </c>
      <c r="I204" s="1" t="s">
        <v>232</v>
      </c>
      <c r="J204" s="4" t="s">
        <v>36</v>
      </c>
      <c r="K204" s="1" t="s">
        <v>30</v>
      </c>
      <c r="L204" s="1" t="str">
        <f>Tabla2[[#This Row],[SUBTEMA]]</f>
        <v>Acompañamiento a comunidad en desarrollo de proyecto (ambiental, social)</v>
      </c>
      <c r="M204" s="7">
        <v>42629.449916203703</v>
      </c>
      <c r="N204" s="1">
        <v>15</v>
      </c>
      <c r="O204" s="4" t="s">
        <v>28</v>
      </c>
      <c r="P204" s="4" t="s">
        <v>31</v>
      </c>
      <c r="Q204" s="2" t="s">
        <v>425</v>
      </c>
      <c r="R204" s="5">
        <v>42646.377246678239</v>
      </c>
      <c r="S204" s="2" t="s">
        <v>77</v>
      </c>
      <c r="T204" s="4" t="s">
        <v>59</v>
      </c>
      <c r="U204" s="3">
        <v>26</v>
      </c>
      <c r="V204" s="4" t="s">
        <v>35</v>
      </c>
      <c r="W204" s="4" t="s">
        <v>60</v>
      </c>
      <c r="X204" s="22" t="s">
        <v>30</v>
      </c>
    </row>
    <row r="205" spans="1:24" ht="120.75" customHeight="1" x14ac:dyDescent="0.25">
      <c r="A205" s="19">
        <v>126573</v>
      </c>
      <c r="B205" s="2" t="s">
        <v>24</v>
      </c>
      <c r="C205" s="1" t="s">
        <v>242</v>
      </c>
      <c r="D205" s="1" t="s">
        <v>25</v>
      </c>
      <c r="E205" s="1" t="s">
        <v>426</v>
      </c>
      <c r="F205" s="5">
        <v>42608.586839814816</v>
      </c>
      <c r="G205" s="1" t="s">
        <v>27</v>
      </c>
      <c r="H205" s="2" t="s">
        <v>28</v>
      </c>
      <c r="I205" s="1" t="s">
        <v>29</v>
      </c>
      <c r="J205" s="4" t="s">
        <v>38</v>
      </c>
      <c r="K205" s="1" t="s">
        <v>30</v>
      </c>
      <c r="L205" s="1" t="str">
        <f>Tabla2[[#This Row],[SUBTEMA]]</f>
        <v>Impacto y planes de manejo ambiental: Licencias, compromisos E&amp;P normatividad, contaminación</v>
      </c>
      <c r="M205" s="41">
        <v>42622.586839814816</v>
      </c>
      <c r="N205" s="1">
        <v>10</v>
      </c>
      <c r="O205" s="4" t="s">
        <v>28</v>
      </c>
      <c r="P205" s="4" t="s">
        <v>31</v>
      </c>
      <c r="Q205" s="2" t="s">
        <v>882</v>
      </c>
      <c r="R205" s="5">
        <v>42662.394942129627</v>
      </c>
      <c r="S205" s="2" t="s">
        <v>193</v>
      </c>
      <c r="T205" s="4" t="s">
        <v>174</v>
      </c>
      <c r="U205" s="40">
        <v>34</v>
      </c>
      <c r="V205" s="4" t="s">
        <v>35</v>
      </c>
      <c r="W205" s="4" t="s">
        <v>160</v>
      </c>
      <c r="X205" s="22" t="s">
        <v>42</v>
      </c>
    </row>
    <row r="206" spans="1:24" ht="120.75" customHeight="1" x14ac:dyDescent="0.25">
      <c r="A206" s="16">
        <v>126631</v>
      </c>
      <c r="B206" s="2" t="s">
        <v>24</v>
      </c>
      <c r="C206" s="1" t="s">
        <v>242</v>
      </c>
      <c r="D206" s="1" t="s">
        <v>61</v>
      </c>
      <c r="E206" s="1" t="s">
        <v>427</v>
      </c>
      <c r="F206" s="5">
        <v>42608.641943206014</v>
      </c>
      <c r="G206" s="1" t="s">
        <v>27</v>
      </c>
      <c r="H206" s="2" t="s">
        <v>28</v>
      </c>
      <c r="I206" s="1" t="s">
        <v>40</v>
      </c>
      <c r="J206" s="4" t="s">
        <v>74</v>
      </c>
      <c r="K206" s="1" t="s">
        <v>30</v>
      </c>
      <c r="L206" s="1" t="str">
        <f>Tabla2[[#This Row],[SUBTEMA]]</f>
        <v>Recursos de regalías girados por municipio y departamentos</v>
      </c>
      <c r="M206" s="7">
        <v>42622.641943206014</v>
      </c>
      <c r="N206" s="1">
        <v>10</v>
      </c>
      <c r="O206" s="4" t="s">
        <v>28</v>
      </c>
      <c r="P206" s="4" t="s">
        <v>31</v>
      </c>
      <c r="Q206" s="2" t="s">
        <v>428</v>
      </c>
      <c r="R206" s="5">
        <v>42629.719602048608</v>
      </c>
      <c r="S206" s="2" t="s">
        <v>67</v>
      </c>
      <c r="T206" s="4" t="s">
        <v>68</v>
      </c>
      <c r="U206" s="3">
        <v>15</v>
      </c>
      <c r="V206" s="4" t="s">
        <v>35</v>
      </c>
      <c r="W206" s="4" t="s">
        <v>429</v>
      </c>
      <c r="X206" s="22" t="s">
        <v>42</v>
      </c>
    </row>
    <row r="207" spans="1:24" ht="120.75" customHeight="1" x14ac:dyDescent="0.25">
      <c r="A207" s="16">
        <v>126826</v>
      </c>
      <c r="B207" s="2" t="s">
        <v>24</v>
      </c>
      <c r="C207" s="1" t="s">
        <v>242</v>
      </c>
      <c r="D207" s="1" t="s">
        <v>43</v>
      </c>
      <c r="E207" s="1" t="s">
        <v>430</v>
      </c>
      <c r="F207" s="5">
        <v>42611.580029594908</v>
      </c>
      <c r="G207" s="1" t="s">
        <v>27</v>
      </c>
      <c r="H207" s="2" t="s">
        <v>28</v>
      </c>
      <c r="I207" s="1" t="s">
        <v>40</v>
      </c>
      <c r="J207" s="4" t="s">
        <v>38</v>
      </c>
      <c r="K207" s="1" t="s">
        <v>30</v>
      </c>
      <c r="L207" s="1" t="str">
        <f>Tabla2[[#This Row],[SUBTEMA]]</f>
        <v>Acompañamiento a comunidad en desarrollo de proyecto (ambiental, social)</v>
      </c>
      <c r="M207" s="7">
        <v>42625.580029594908</v>
      </c>
      <c r="N207" s="1">
        <v>10</v>
      </c>
      <c r="O207" s="4" t="s">
        <v>28</v>
      </c>
      <c r="P207" s="4" t="s">
        <v>31</v>
      </c>
      <c r="Q207" s="2" t="s">
        <v>431</v>
      </c>
      <c r="R207" s="5">
        <v>42646.385527395832</v>
      </c>
      <c r="S207" s="2" t="s">
        <v>77</v>
      </c>
      <c r="T207" s="4" t="s">
        <v>59</v>
      </c>
      <c r="U207" s="3">
        <v>25</v>
      </c>
      <c r="V207" s="4" t="s">
        <v>151</v>
      </c>
      <c r="W207" s="4" t="s">
        <v>60</v>
      </c>
      <c r="X207" s="22" t="s">
        <v>42</v>
      </c>
    </row>
    <row r="208" spans="1:24" ht="120.75" customHeight="1" x14ac:dyDescent="0.25">
      <c r="A208" s="16">
        <v>126862</v>
      </c>
      <c r="B208" s="2" t="s">
        <v>24</v>
      </c>
      <c r="C208" s="1" t="s">
        <v>242</v>
      </c>
      <c r="D208" s="1" t="s">
        <v>61</v>
      </c>
      <c r="E208" s="1" t="s">
        <v>432</v>
      </c>
      <c r="F208" s="5">
        <v>42611.630392129628</v>
      </c>
      <c r="G208" s="1" t="s">
        <v>27</v>
      </c>
      <c r="H208" s="2" t="s">
        <v>28</v>
      </c>
      <c r="I208" s="1" t="s">
        <v>40</v>
      </c>
      <c r="J208" s="4" t="s">
        <v>383</v>
      </c>
      <c r="K208" s="1" t="s">
        <v>30</v>
      </c>
      <c r="L208" s="1" t="str">
        <f>Tabla2[[#This Row],[SUBTEMA]]</f>
        <v>Información proyectos de perforación y profundidad</v>
      </c>
      <c r="M208" s="7">
        <v>42625.630392129628</v>
      </c>
      <c r="N208" s="1">
        <v>10</v>
      </c>
      <c r="O208" s="4" t="s">
        <v>28</v>
      </c>
      <c r="P208" s="4" t="s">
        <v>31</v>
      </c>
      <c r="Q208" s="2" t="s">
        <v>433</v>
      </c>
      <c r="R208" s="5">
        <v>42633.624673842591</v>
      </c>
      <c r="S208" s="2" t="s">
        <v>31</v>
      </c>
      <c r="T208" s="4" t="s">
        <v>28</v>
      </c>
      <c r="U208" s="3">
        <v>16</v>
      </c>
      <c r="V208" s="4" t="s">
        <v>91</v>
      </c>
      <c r="W208" s="4" t="s">
        <v>36</v>
      </c>
      <c r="X208" s="22" t="s">
        <v>42</v>
      </c>
    </row>
    <row r="209" spans="1:24" ht="120.75" customHeight="1" x14ac:dyDescent="0.25">
      <c r="A209" s="16">
        <v>126941</v>
      </c>
      <c r="B209" s="2" t="s">
        <v>24</v>
      </c>
      <c r="C209" s="1" t="s">
        <v>242</v>
      </c>
      <c r="D209" s="1" t="s">
        <v>25</v>
      </c>
      <c r="E209" s="1" t="s">
        <v>434</v>
      </c>
      <c r="F209" s="5">
        <v>42611.691317627316</v>
      </c>
      <c r="G209" s="1" t="s">
        <v>27</v>
      </c>
      <c r="H209" s="2" t="s">
        <v>28</v>
      </c>
      <c r="I209" s="1" t="s">
        <v>40</v>
      </c>
      <c r="J209" s="4" t="s">
        <v>160</v>
      </c>
      <c r="K209" s="1" t="s">
        <v>30</v>
      </c>
      <c r="L209" s="1" t="str">
        <f>Tabla2[[#This Row],[SUBTEMA]]</f>
        <v>Actividad Hidrocarburífera en regiones del país</v>
      </c>
      <c r="M209" s="7">
        <v>42625.691317627316</v>
      </c>
      <c r="N209" s="1">
        <v>10</v>
      </c>
      <c r="O209" s="4" t="s">
        <v>28</v>
      </c>
      <c r="P209" s="4" t="s">
        <v>31</v>
      </c>
      <c r="Q209" s="2" t="s">
        <v>435</v>
      </c>
      <c r="R209" s="5">
        <v>42613.685859606478</v>
      </c>
      <c r="S209" s="2" t="s">
        <v>31</v>
      </c>
      <c r="T209" s="4" t="s">
        <v>28</v>
      </c>
      <c r="U209" s="39">
        <v>2</v>
      </c>
      <c r="V209" s="4" t="s">
        <v>35</v>
      </c>
      <c r="W209" s="4" t="s">
        <v>38</v>
      </c>
      <c r="X209" s="22" t="s">
        <v>30</v>
      </c>
    </row>
    <row r="210" spans="1:24" ht="120.75" customHeight="1" x14ac:dyDescent="0.25">
      <c r="A210" s="16">
        <v>126956</v>
      </c>
      <c r="B210" s="2" t="s">
        <v>24</v>
      </c>
      <c r="C210" s="1" t="s">
        <v>242</v>
      </c>
      <c r="D210" s="1" t="s">
        <v>61</v>
      </c>
      <c r="E210" s="1" t="s">
        <v>436</v>
      </c>
      <c r="F210" s="5">
        <v>42612.306723344904</v>
      </c>
      <c r="G210" s="1" t="s">
        <v>27</v>
      </c>
      <c r="H210" s="2" t="s">
        <v>28</v>
      </c>
      <c r="I210" s="1" t="s">
        <v>40</v>
      </c>
      <c r="J210" s="4" t="s">
        <v>445</v>
      </c>
      <c r="K210" s="1" t="s">
        <v>30</v>
      </c>
      <c r="L210" s="1" t="str">
        <f>Tabla2[[#This Row],[SUBTEMA]]</f>
        <v xml:space="preserve">Intervención por no pago a subcontratistas por parte de Operadoras </v>
      </c>
      <c r="M210" s="7">
        <v>42626.306723344904</v>
      </c>
      <c r="N210" s="1">
        <v>10</v>
      </c>
      <c r="O210" s="4" t="s">
        <v>28</v>
      </c>
      <c r="P210" s="4" t="s">
        <v>31</v>
      </c>
      <c r="Q210" s="2" t="s">
        <v>437</v>
      </c>
      <c r="R210" s="5">
        <v>42646.388035763885</v>
      </c>
      <c r="S210" s="2" t="s">
        <v>77</v>
      </c>
      <c r="T210" s="4" t="s">
        <v>59</v>
      </c>
      <c r="U210" s="3">
        <v>24</v>
      </c>
      <c r="V210" s="4" t="s">
        <v>35</v>
      </c>
      <c r="W210" s="4" t="s">
        <v>74</v>
      </c>
      <c r="X210" s="22" t="s">
        <v>42</v>
      </c>
    </row>
    <row r="211" spans="1:24" ht="120.75" customHeight="1" x14ac:dyDescent="0.25">
      <c r="A211" s="16">
        <v>126961</v>
      </c>
      <c r="B211" s="2" t="s">
        <v>24</v>
      </c>
      <c r="C211" s="1" t="s">
        <v>242</v>
      </c>
      <c r="D211" s="1" t="s">
        <v>61</v>
      </c>
      <c r="E211" s="1" t="s">
        <v>438</v>
      </c>
      <c r="F211" s="5">
        <v>42612.318122719902</v>
      </c>
      <c r="G211" s="1" t="s">
        <v>27</v>
      </c>
      <c r="H211" s="2" t="s">
        <v>28</v>
      </c>
      <c r="I211" s="1" t="s">
        <v>40</v>
      </c>
      <c r="J211" s="4" t="s">
        <v>121</v>
      </c>
      <c r="K211" s="1" t="s">
        <v>30</v>
      </c>
      <c r="L211" s="1" t="str">
        <f>Tabla2[[#This Row],[SUBTEMA]]</f>
        <v>Actividad Hidrocarburífera en regiones del país</v>
      </c>
      <c r="M211" s="7">
        <v>42626.318122719902</v>
      </c>
      <c r="N211" s="1">
        <v>10</v>
      </c>
      <c r="O211" s="4" t="s">
        <v>28</v>
      </c>
      <c r="P211" s="4" t="s">
        <v>31</v>
      </c>
      <c r="Q211" s="2" t="s">
        <v>439</v>
      </c>
      <c r="R211" s="5">
        <v>42633.587091006943</v>
      </c>
      <c r="S211" s="2" t="s">
        <v>31</v>
      </c>
      <c r="T211" s="4" t="s">
        <v>28</v>
      </c>
      <c r="U211" s="3">
        <v>15</v>
      </c>
      <c r="V211" s="4" t="s">
        <v>35</v>
      </c>
      <c r="W211" s="4" t="s">
        <v>38</v>
      </c>
      <c r="X211" s="22" t="s">
        <v>42</v>
      </c>
    </row>
    <row r="212" spans="1:24" ht="120.75" customHeight="1" x14ac:dyDescent="0.25">
      <c r="A212" s="16">
        <v>126965</v>
      </c>
      <c r="B212" s="2" t="s">
        <v>24</v>
      </c>
      <c r="C212" s="1" t="s">
        <v>242</v>
      </c>
      <c r="D212" s="1" t="s">
        <v>61</v>
      </c>
      <c r="E212" s="1" t="s">
        <v>440</v>
      </c>
      <c r="F212" s="5">
        <v>42612.338935960644</v>
      </c>
      <c r="G212" s="1" t="s">
        <v>27</v>
      </c>
      <c r="H212" s="2" t="s">
        <v>28</v>
      </c>
      <c r="I212" s="1" t="s">
        <v>54</v>
      </c>
      <c r="J212" s="4" t="s">
        <v>38</v>
      </c>
      <c r="K212" s="1" t="s">
        <v>30</v>
      </c>
      <c r="L212" s="1" t="str">
        <f>Tabla2[[#This Row],[SUBTEMA]]</f>
        <v xml:space="preserve">Competencia Ecopetrol </v>
      </c>
      <c r="M212" s="7">
        <v>42633.338935960644</v>
      </c>
      <c r="N212" s="1">
        <v>15</v>
      </c>
      <c r="O212" s="4" t="s">
        <v>28</v>
      </c>
      <c r="P212" s="4" t="s">
        <v>31</v>
      </c>
      <c r="Q212" s="2" t="s">
        <v>441</v>
      </c>
      <c r="R212" s="5">
        <v>42612.493125266199</v>
      </c>
      <c r="S212" s="2" t="s">
        <v>31</v>
      </c>
      <c r="T212" s="4" t="s">
        <v>28</v>
      </c>
      <c r="U212" s="39">
        <v>0</v>
      </c>
      <c r="V212" s="4" t="s">
        <v>35</v>
      </c>
      <c r="W212" s="4" t="s">
        <v>383</v>
      </c>
      <c r="X212" s="22" t="s">
        <v>42</v>
      </c>
    </row>
    <row r="213" spans="1:24" ht="120.75" customHeight="1" x14ac:dyDescent="0.25">
      <c r="A213" s="19">
        <v>126974</v>
      </c>
      <c r="B213" s="2" t="s">
        <v>24</v>
      </c>
      <c r="C213" s="1" t="s">
        <v>242</v>
      </c>
      <c r="D213" s="1" t="s">
        <v>25</v>
      </c>
      <c r="E213" s="1" t="s">
        <v>442</v>
      </c>
      <c r="F213" s="5">
        <v>42612.348221678236</v>
      </c>
      <c r="G213" s="1" t="s">
        <v>27</v>
      </c>
      <c r="H213" s="2" t="s">
        <v>28</v>
      </c>
      <c r="I213" s="1" t="s">
        <v>54</v>
      </c>
      <c r="J213" s="4" t="s">
        <v>133</v>
      </c>
      <c r="K213" s="1" t="s">
        <v>30</v>
      </c>
      <c r="L213" s="1" t="str">
        <f>Tabla2[[#This Row],[SUBTEMA]]</f>
        <v>Impacto y planes de manejo ambiental: Licencias, compromisos E&amp;P normatividad, contaminación</v>
      </c>
      <c r="M213" s="7">
        <v>42633.348221678236</v>
      </c>
      <c r="N213" s="1">
        <v>15</v>
      </c>
      <c r="O213" s="4" t="s">
        <v>28</v>
      </c>
      <c r="P213" s="4" t="s">
        <v>31</v>
      </c>
      <c r="Q213" s="2" t="s">
        <v>761</v>
      </c>
      <c r="R213" s="5">
        <v>42656.140115740738</v>
      </c>
      <c r="S213" s="2" t="s">
        <v>193</v>
      </c>
      <c r="T213" s="4" t="s">
        <v>174</v>
      </c>
      <c r="U213" s="1">
        <v>32</v>
      </c>
      <c r="V213" s="4" t="s">
        <v>35</v>
      </c>
      <c r="W213" s="4" t="s">
        <v>160</v>
      </c>
      <c r="X213" s="22" t="s">
        <v>30</v>
      </c>
    </row>
    <row r="214" spans="1:24" ht="120.75" customHeight="1" x14ac:dyDescent="0.25">
      <c r="A214" s="16">
        <v>126988</v>
      </c>
      <c r="B214" s="2" t="s">
        <v>24</v>
      </c>
      <c r="C214" s="1" t="s">
        <v>242</v>
      </c>
      <c r="D214" s="1" t="s">
        <v>25</v>
      </c>
      <c r="E214" s="1" t="s">
        <v>443</v>
      </c>
      <c r="F214" s="5">
        <v>42612.368142013889</v>
      </c>
      <c r="G214" s="1" t="s">
        <v>27</v>
      </c>
      <c r="H214" s="2" t="s">
        <v>28</v>
      </c>
      <c r="I214" s="1" t="s">
        <v>40</v>
      </c>
      <c r="J214" s="4" t="s">
        <v>38</v>
      </c>
      <c r="K214" s="1" t="s">
        <v>30</v>
      </c>
      <c r="L214" s="1" t="str">
        <f>Tabla2[[#This Row],[SUBTEMA]]</f>
        <v>Intervención para que compañía pague daños causados o tomar correctivos</v>
      </c>
      <c r="M214" s="7">
        <v>42626.368142013889</v>
      </c>
      <c r="N214" s="1">
        <v>10</v>
      </c>
      <c r="O214" s="4" t="s">
        <v>28</v>
      </c>
      <c r="P214" s="4" t="s">
        <v>31</v>
      </c>
      <c r="Q214" s="2" t="s">
        <v>444</v>
      </c>
      <c r="R214" s="5">
        <v>42621.392365543979</v>
      </c>
      <c r="S214" s="2" t="s">
        <v>77</v>
      </c>
      <c r="T214" s="4" t="s">
        <v>59</v>
      </c>
      <c r="U214" s="39">
        <v>9</v>
      </c>
      <c r="V214" s="4" t="s">
        <v>202</v>
      </c>
      <c r="W214" s="4" t="s">
        <v>445</v>
      </c>
      <c r="X214" s="22" t="s">
        <v>30</v>
      </c>
    </row>
    <row r="215" spans="1:24" ht="120.75" customHeight="1" x14ac:dyDescent="0.25">
      <c r="A215" s="16">
        <v>126989</v>
      </c>
      <c r="B215" s="2" t="s">
        <v>24</v>
      </c>
      <c r="C215" s="1" t="s">
        <v>242</v>
      </c>
      <c r="D215" s="1" t="s">
        <v>25</v>
      </c>
      <c r="E215" s="1" t="s">
        <v>446</v>
      </c>
      <c r="F215" s="5">
        <v>42612.372246296298</v>
      </c>
      <c r="G215" s="1" t="s">
        <v>27</v>
      </c>
      <c r="H215" s="2" t="s">
        <v>28</v>
      </c>
      <c r="I215" s="1" t="s">
        <v>54</v>
      </c>
      <c r="J215" s="4" t="s">
        <v>455</v>
      </c>
      <c r="K215" s="1" t="s">
        <v>30</v>
      </c>
      <c r="L215" s="1" t="str">
        <f>Tabla2[[#This Row],[SUBTEMA]]</f>
        <v xml:space="preserve">Congreso de la República y Senado </v>
      </c>
      <c r="M215" s="7">
        <v>42633.372246296298</v>
      </c>
      <c r="N215" s="1">
        <v>15</v>
      </c>
      <c r="O215" s="4" t="s">
        <v>28</v>
      </c>
      <c r="P215" s="4" t="s">
        <v>31</v>
      </c>
      <c r="Q215" s="2" t="s">
        <v>447</v>
      </c>
      <c r="R215" s="5">
        <v>42622.588520833335</v>
      </c>
      <c r="S215" s="2" t="s">
        <v>31</v>
      </c>
      <c r="T215" s="4" t="s">
        <v>28</v>
      </c>
      <c r="U215" s="39">
        <v>10</v>
      </c>
      <c r="V215" s="4" t="s">
        <v>35</v>
      </c>
      <c r="W215" s="4" t="s">
        <v>121</v>
      </c>
      <c r="X215" s="22" t="s">
        <v>42</v>
      </c>
    </row>
    <row r="216" spans="1:24" ht="120.75" customHeight="1" x14ac:dyDescent="0.25">
      <c r="A216" s="16">
        <v>127031</v>
      </c>
      <c r="B216" s="2" t="s">
        <v>24</v>
      </c>
      <c r="C216" s="1" t="s">
        <v>242</v>
      </c>
      <c r="D216" s="1" t="s">
        <v>43</v>
      </c>
      <c r="E216" s="1" t="s">
        <v>448</v>
      </c>
      <c r="F216" s="5">
        <v>42612.421183946761</v>
      </c>
      <c r="G216" s="1" t="s">
        <v>27</v>
      </c>
      <c r="H216" s="2" t="s">
        <v>28</v>
      </c>
      <c r="I216" s="1" t="s">
        <v>54</v>
      </c>
      <c r="J216" s="4" t="s">
        <v>897</v>
      </c>
      <c r="K216" s="1" t="s">
        <v>30</v>
      </c>
      <c r="L216" s="1" t="str">
        <f>Tabla2[[#This Row],[SUBTEMA]]</f>
        <v>Actividad Hidrocarburífera en regiones del país</v>
      </c>
      <c r="M216" s="7">
        <v>42633.421183946761</v>
      </c>
      <c r="N216" s="1">
        <v>15</v>
      </c>
      <c r="O216" s="4" t="s">
        <v>28</v>
      </c>
      <c r="P216" s="4" t="s">
        <v>31</v>
      </c>
      <c r="Q216" s="2" t="s">
        <v>449</v>
      </c>
      <c r="R216" s="5">
        <v>42646.389118402774</v>
      </c>
      <c r="S216" s="2" t="s">
        <v>77</v>
      </c>
      <c r="T216" s="4" t="s">
        <v>59</v>
      </c>
      <c r="U216" s="3">
        <v>24</v>
      </c>
      <c r="V216" s="4" t="s">
        <v>35</v>
      </c>
      <c r="W216" s="4" t="s">
        <v>38</v>
      </c>
      <c r="X216" s="22" t="s">
        <v>42</v>
      </c>
    </row>
    <row r="217" spans="1:24" ht="120.75" customHeight="1" x14ac:dyDescent="0.25">
      <c r="A217" s="16">
        <v>127032</v>
      </c>
      <c r="B217" s="2" t="s">
        <v>24</v>
      </c>
      <c r="C217" s="1" t="s">
        <v>242</v>
      </c>
      <c r="D217" s="1" t="s">
        <v>43</v>
      </c>
      <c r="E217" s="1" t="s">
        <v>450</v>
      </c>
      <c r="F217" s="5">
        <v>42612.424813310186</v>
      </c>
      <c r="G217" s="1" t="s">
        <v>27</v>
      </c>
      <c r="H217" s="2" t="s">
        <v>28</v>
      </c>
      <c r="I217" s="1" t="s">
        <v>40</v>
      </c>
      <c r="J217" s="4" t="s">
        <v>158</v>
      </c>
      <c r="K217" s="1" t="s">
        <v>30</v>
      </c>
      <c r="L217" s="1" t="str">
        <f>Tabla2[[#This Row],[SUBTEMA]]</f>
        <v>Áreas Asignadas, Áreas libres, reglamentación especial, requisitos y criterios para su asignación</v>
      </c>
      <c r="M217" s="7">
        <v>42626.424813310186</v>
      </c>
      <c r="N217" s="1">
        <v>10</v>
      </c>
      <c r="O217" s="4" t="s">
        <v>28</v>
      </c>
      <c r="P217" s="4" t="s">
        <v>31</v>
      </c>
      <c r="Q217" s="2" t="s">
        <v>451</v>
      </c>
      <c r="R217" s="5">
        <v>42620.382968831014</v>
      </c>
      <c r="S217" s="2" t="s">
        <v>31</v>
      </c>
      <c r="T217" s="4" t="s">
        <v>28</v>
      </c>
      <c r="U217" s="39">
        <v>8</v>
      </c>
      <c r="V217" s="4" t="s">
        <v>283</v>
      </c>
      <c r="W217" s="4" t="s">
        <v>133</v>
      </c>
      <c r="X217" s="22" t="s">
        <v>42</v>
      </c>
    </row>
    <row r="218" spans="1:24" ht="120.75" customHeight="1" x14ac:dyDescent="0.25">
      <c r="A218" s="16">
        <v>127033</v>
      </c>
      <c r="B218" s="2" t="s">
        <v>24</v>
      </c>
      <c r="C218" s="1" t="s">
        <v>242</v>
      </c>
      <c r="D218" s="1" t="s">
        <v>61</v>
      </c>
      <c r="E218" s="1" t="s">
        <v>452</v>
      </c>
      <c r="F218" s="5">
        <v>42612.427540196761</v>
      </c>
      <c r="G218" s="1" t="s">
        <v>27</v>
      </c>
      <c r="H218" s="2" t="s">
        <v>28</v>
      </c>
      <c r="I218" s="1" t="s">
        <v>40</v>
      </c>
      <c r="J218" s="4" t="s">
        <v>74</v>
      </c>
      <c r="K218" s="1" t="s">
        <v>30</v>
      </c>
      <c r="L218" s="1" t="str">
        <f>Tabla2[[#This Row],[SUBTEMA]]</f>
        <v>Actividad Hidrocarburífera en regiones del país</v>
      </c>
      <c r="M218" s="7">
        <v>42626.427540196761</v>
      </c>
      <c r="N218" s="1">
        <v>10</v>
      </c>
      <c r="O218" s="4" t="s">
        <v>28</v>
      </c>
      <c r="P218" s="4" t="s">
        <v>31</v>
      </c>
      <c r="Q218" s="2" t="s">
        <v>453</v>
      </c>
      <c r="R218" s="5">
        <v>42612.454398726848</v>
      </c>
      <c r="S218" s="2" t="s">
        <v>31</v>
      </c>
      <c r="T218" s="4" t="s">
        <v>28</v>
      </c>
      <c r="U218" s="39">
        <v>0</v>
      </c>
      <c r="V218" s="4" t="s">
        <v>35</v>
      </c>
      <c r="W218" s="4" t="s">
        <v>38</v>
      </c>
      <c r="X218" s="22" t="s">
        <v>42</v>
      </c>
    </row>
    <row r="219" spans="1:24" ht="120.75" customHeight="1" x14ac:dyDescent="0.25">
      <c r="A219" s="16">
        <v>127059</v>
      </c>
      <c r="B219" s="2" t="s">
        <v>24</v>
      </c>
      <c r="C219" s="1" t="s">
        <v>242</v>
      </c>
      <c r="D219" s="1" t="s">
        <v>43</v>
      </c>
      <c r="E219" s="1" t="s">
        <v>454</v>
      </c>
      <c r="F219" s="5">
        <v>42612.454934062502</v>
      </c>
      <c r="G219" s="1" t="s">
        <v>27</v>
      </c>
      <c r="H219" s="2" t="s">
        <v>28</v>
      </c>
      <c r="I219" s="1" t="s">
        <v>54</v>
      </c>
      <c r="J219" s="4" t="s">
        <v>898</v>
      </c>
      <c r="K219" s="1" t="s">
        <v>30</v>
      </c>
      <c r="L219" s="1" t="str">
        <f>Tabla2[[#This Row],[SUBTEMA]]</f>
        <v>Existencia yacimiento de Petróleo</v>
      </c>
      <c r="M219" s="7">
        <v>42633.454934062502</v>
      </c>
      <c r="N219" s="1">
        <v>15</v>
      </c>
      <c r="O219" s="4" t="s">
        <v>28</v>
      </c>
      <c r="P219" s="4" t="s">
        <v>31</v>
      </c>
      <c r="Q219" s="2" t="s">
        <v>743</v>
      </c>
      <c r="R219" s="5">
        <v>42650</v>
      </c>
      <c r="S219" s="2" t="s">
        <v>45</v>
      </c>
      <c r="T219" s="4" t="s">
        <v>46</v>
      </c>
      <c r="U219" s="1">
        <v>28</v>
      </c>
      <c r="V219" s="4" t="s">
        <v>35</v>
      </c>
      <c r="W219" s="4" t="s">
        <v>455</v>
      </c>
      <c r="X219" s="22" t="s">
        <v>42</v>
      </c>
    </row>
    <row r="220" spans="1:24" ht="120.75" customHeight="1" x14ac:dyDescent="0.25">
      <c r="A220" s="16">
        <v>127130</v>
      </c>
      <c r="B220" s="2" t="s">
        <v>24</v>
      </c>
      <c r="C220" s="1" t="s">
        <v>242</v>
      </c>
      <c r="D220" s="1" t="s">
        <v>43</v>
      </c>
      <c r="E220" s="1" t="s">
        <v>456</v>
      </c>
      <c r="F220" s="5">
        <v>42612.504781516203</v>
      </c>
      <c r="G220" s="1" t="s">
        <v>27</v>
      </c>
      <c r="H220" s="2" t="s">
        <v>28</v>
      </c>
      <c r="I220" s="1" t="s">
        <v>181</v>
      </c>
      <c r="J220" s="4" t="s">
        <v>60</v>
      </c>
      <c r="K220" s="1" t="s">
        <v>30</v>
      </c>
      <c r="L220" s="1" t="str">
        <f>Tabla2[[#This Row],[SUBTEMA]]</f>
        <v>Otros</v>
      </c>
      <c r="M220" s="7">
        <v>42632.504781516203</v>
      </c>
      <c r="N220" s="1">
        <v>15</v>
      </c>
      <c r="O220" s="4" t="s">
        <v>28</v>
      </c>
      <c r="P220" s="4" t="s">
        <v>31</v>
      </c>
      <c r="Q220" s="2" t="s">
        <v>457</v>
      </c>
      <c r="R220" s="5">
        <v>42612.606481053241</v>
      </c>
      <c r="S220" s="2" t="s">
        <v>31</v>
      </c>
      <c r="T220" s="4" t="s">
        <v>28</v>
      </c>
      <c r="U220" s="39">
        <v>0</v>
      </c>
      <c r="V220" s="4" t="s">
        <v>35</v>
      </c>
      <c r="W220" s="4" t="s">
        <v>110</v>
      </c>
      <c r="X220" s="22" t="s">
        <v>42</v>
      </c>
    </row>
    <row r="221" spans="1:24" ht="120.75" customHeight="1" x14ac:dyDescent="0.25">
      <c r="A221" s="16">
        <v>127187</v>
      </c>
      <c r="B221" s="2" t="s">
        <v>24</v>
      </c>
      <c r="C221" s="1" t="s">
        <v>242</v>
      </c>
      <c r="D221" s="1" t="s">
        <v>43</v>
      </c>
      <c r="E221" s="1" t="s">
        <v>458</v>
      </c>
      <c r="F221" s="5">
        <v>42612.626627662037</v>
      </c>
      <c r="G221" s="1" t="s">
        <v>27</v>
      </c>
      <c r="H221" s="2" t="s">
        <v>28</v>
      </c>
      <c r="I221" s="1" t="s">
        <v>40</v>
      </c>
      <c r="J221" s="4" t="s">
        <v>60</v>
      </c>
      <c r="K221" s="1" t="s">
        <v>30</v>
      </c>
      <c r="L221" s="1" t="str">
        <f>Tabla2[[#This Row],[SUBTEMA]]</f>
        <v>Probable existencia de yacimiento Petrolero</v>
      </c>
      <c r="M221" s="7">
        <v>42626.626627662037</v>
      </c>
      <c r="N221" s="1">
        <v>10</v>
      </c>
      <c r="O221" s="4" t="s">
        <v>28</v>
      </c>
      <c r="P221" s="4" t="s">
        <v>31</v>
      </c>
      <c r="Q221" s="2" t="s">
        <v>880</v>
      </c>
      <c r="R221" s="5">
        <v>42648.395140011569</v>
      </c>
      <c r="S221" s="2" t="s">
        <v>459</v>
      </c>
      <c r="T221" s="4" t="s">
        <v>460</v>
      </c>
      <c r="U221" s="3">
        <v>26</v>
      </c>
      <c r="V221" s="4" t="s">
        <v>35</v>
      </c>
      <c r="W221" s="4" t="s">
        <v>158</v>
      </c>
      <c r="X221" s="22" t="s">
        <v>42</v>
      </c>
    </row>
    <row r="222" spans="1:24" ht="120.75" customHeight="1" x14ac:dyDescent="0.25">
      <c r="A222" s="16">
        <v>127193</v>
      </c>
      <c r="B222" s="2" t="s">
        <v>24</v>
      </c>
      <c r="C222" s="1" t="s">
        <v>242</v>
      </c>
      <c r="D222" s="1" t="s">
        <v>43</v>
      </c>
      <c r="E222" s="1" t="s">
        <v>461</v>
      </c>
      <c r="F222" s="5">
        <v>42612.630624039353</v>
      </c>
      <c r="G222" s="1" t="s">
        <v>27</v>
      </c>
      <c r="H222" s="2" t="s">
        <v>28</v>
      </c>
      <c r="I222" s="1" t="s">
        <v>40</v>
      </c>
      <c r="J222" s="4" t="s">
        <v>92</v>
      </c>
      <c r="K222" s="1" t="s">
        <v>30</v>
      </c>
      <c r="L222" s="1" t="str">
        <f>Tabla2[[#This Row],[SUBTEMA]]</f>
        <v xml:space="preserve">Intervención por no pago a subcontratistas por parte de Operadoras </v>
      </c>
      <c r="M222" s="7">
        <v>42626.630624039353</v>
      </c>
      <c r="N222" s="1">
        <v>10</v>
      </c>
      <c r="O222" s="4" t="s">
        <v>28</v>
      </c>
      <c r="P222" s="4" t="s">
        <v>31</v>
      </c>
      <c r="Q222" s="2" t="s">
        <v>462</v>
      </c>
      <c r="R222" s="5">
        <v>42646.390430358791</v>
      </c>
      <c r="S222" s="2" t="s">
        <v>77</v>
      </c>
      <c r="T222" s="4" t="s">
        <v>59</v>
      </c>
      <c r="U222" s="3">
        <v>24</v>
      </c>
      <c r="V222" s="4" t="s">
        <v>35</v>
      </c>
      <c r="W222" s="4" t="s">
        <v>74</v>
      </c>
      <c r="X222" s="22" t="s">
        <v>42</v>
      </c>
    </row>
    <row r="223" spans="1:24" ht="120.75" customHeight="1" x14ac:dyDescent="0.25">
      <c r="A223" s="16">
        <v>127263</v>
      </c>
      <c r="B223" s="2" t="s">
        <v>24</v>
      </c>
      <c r="C223" s="1" t="s">
        <v>242</v>
      </c>
      <c r="D223" s="1" t="s">
        <v>43</v>
      </c>
      <c r="E223" s="1" t="s">
        <v>463</v>
      </c>
      <c r="F223" s="5">
        <v>42612.710247951385</v>
      </c>
      <c r="G223" s="1" t="s">
        <v>27</v>
      </c>
      <c r="H223" s="2" t="s">
        <v>28</v>
      </c>
      <c r="I223" s="1" t="s">
        <v>775</v>
      </c>
      <c r="J223" s="4" t="s">
        <v>911</v>
      </c>
      <c r="K223" s="1" t="s">
        <v>30</v>
      </c>
      <c r="L223" s="1" t="str">
        <f>Tabla2[[#This Row],[SUBTEMA]]</f>
        <v>Otros</v>
      </c>
      <c r="M223" s="7">
        <v>42632.710247951385</v>
      </c>
      <c r="N223" s="1">
        <v>15</v>
      </c>
      <c r="O223" s="4" t="s">
        <v>28</v>
      </c>
      <c r="P223" s="4" t="s">
        <v>31</v>
      </c>
      <c r="Q223" s="2" t="s">
        <v>464</v>
      </c>
      <c r="R223" s="5">
        <v>42613.43851944444</v>
      </c>
      <c r="S223" s="2" t="s">
        <v>31</v>
      </c>
      <c r="T223" s="4" t="s">
        <v>28</v>
      </c>
      <c r="U223" s="39">
        <v>1</v>
      </c>
      <c r="V223" s="4" t="s">
        <v>35</v>
      </c>
      <c r="W223" s="4" t="s">
        <v>110</v>
      </c>
      <c r="X223" s="22" t="s">
        <v>42</v>
      </c>
    </row>
    <row r="224" spans="1:24" ht="120.75" customHeight="1" x14ac:dyDescent="0.25">
      <c r="A224" s="16">
        <v>127309</v>
      </c>
      <c r="B224" s="2" t="s">
        <v>24</v>
      </c>
      <c r="C224" s="1" t="s">
        <v>242</v>
      </c>
      <c r="D224" s="1" t="s">
        <v>43</v>
      </c>
      <c r="E224" s="1" t="s">
        <v>465</v>
      </c>
      <c r="F224" s="5">
        <v>42613.411203784723</v>
      </c>
      <c r="G224" s="1" t="s">
        <v>27</v>
      </c>
      <c r="H224" s="2" t="s">
        <v>28</v>
      </c>
      <c r="I224" s="1" t="s">
        <v>54</v>
      </c>
      <c r="J224" s="4" t="s">
        <v>479</v>
      </c>
      <c r="K224" s="1" t="s">
        <v>30</v>
      </c>
      <c r="L224" s="1" t="str">
        <f>Tabla2[[#This Row],[SUBTEMA]]</f>
        <v>Acompañamiento a comunidad en desarrollo de proyecto (ambiental, social)</v>
      </c>
      <c r="M224" s="7">
        <v>42634.411203784723</v>
      </c>
      <c r="N224" s="1">
        <v>15</v>
      </c>
      <c r="O224" s="4" t="s">
        <v>28</v>
      </c>
      <c r="P224" s="4" t="s">
        <v>31</v>
      </c>
      <c r="Q224" s="2" t="s">
        <v>466</v>
      </c>
      <c r="R224" s="5">
        <v>42646.393225312495</v>
      </c>
      <c r="S224" s="2" t="s">
        <v>77</v>
      </c>
      <c r="T224" s="4" t="s">
        <v>59</v>
      </c>
      <c r="U224" s="3">
        <v>23</v>
      </c>
      <c r="V224" s="4" t="s">
        <v>467</v>
      </c>
      <c r="W224" s="4" t="s">
        <v>60</v>
      </c>
      <c r="X224" s="22" t="s">
        <v>42</v>
      </c>
    </row>
    <row r="225" spans="1:24" ht="120.75" customHeight="1" x14ac:dyDescent="0.25">
      <c r="A225" s="16">
        <v>127310</v>
      </c>
      <c r="B225" s="2" t="s">
        <v>24</v>
      </c>
      <c r="C225" s="1" t="s">
        <v>242</v>
      </c>
      <c r="D225" s="1" t="s">
        <v>43</v>
      </c>
      <c r="E225" s="1" t="s">
        <v>468</v>
      </c>
      <c r="F225" s="5">
        <v>42613.412113692131</v>
      </c>
      <c r="G225" s="1" t="s">
        <v>27</v>
      </c>
      <c r="H225" s="2" t="s">
        <v>28</v>
      </c>
      <c r="I225" s="1" t="s">
        <v>54</v>
      </c>
      <c r="J225" s="4" t="s">
        <v>482</v>
      </c>
      <c r="K225" s="1" t="s">
        <v>30</v>
      </c>
      <c r="L225" s="1" t="str">
        <f>Tabla2[[#This Row],[SUBTEMA]]</f>
        <v>Acompañamiento a comunidad en desarrollo de proyecto (ambiental, social)</v>
      </c>
      <c r="M225" s="7">
        <v>42634.412113692131</v>
      </c>
      <c r="N225" s="1">
        <v>15</v>
      </c>
      <c r="O225" s="4" t="s">
        <v>28</v>
      </c>
      <c r="P225" s="4" t="s">
        <v>31</v>
      </c>
      <c r="Q225" s="2" t="s">
        <v>469</v>
      </c>
      <c r="R225" s="5">
        <v>42646.391880324074</v>
      </c>
      <c r="S225" s="2" t="s">
        <v>77</v>
      </c>
      <c r="T225" s="4" t="s">
        <v>59</v>
      </c>
      <c r="U225" s="3">
        <v>23</v>
      </c>
      <c r="V225" s="4" t="s">
        <v>35</v>
      </c>
      <c r="W225" s="4" t="s">
        <v>60</v>
      </c>
      <c r="X225" s="22" t="s">
        <v>42</v>
      </c>
    </row>
    <row r="226" spans="1:24" ht="120.75" customHeight="1" x14ac:dyDescent="0.25">
      <c r="A226" s="16">
        <v>127474</v>
      </c>
      <c r="B226" s="2" t="s">
        <v>24</v>
      </c>
      <c r="C226" s="1" t="s">
        <v>242</v>
      </c>
      <c r="D226" s="1" t="s">
        <v>43</v>
      </c>
      <c r="E226" s="1" t="s">
        <v>470</v>
      </c>
      <c r="F226" s="5">
        <v>42613.600240474538</v>
      </c>
      <c r="G226" s="1" t="s">
        <v>27</v>
      </c>
      <c r="H226" s="2" t="s">
        <v>28</v>
      </c>
      <c r="I226" s="1" t="s">
        <v>40</v>
      </c>
      <c r="J226" s="4" t="s">
        <v>60</v>
      </c>
      <c r="K226" s="1" t="s">
        <v>30</v>
      </c>
      <c r="L226" s="1" t="str">
        <f>Tabla2[[#This Row],[SUBTEMA]]</f>
        <v>Información del trámite o proceso para pago de regalías</v>
      </c>
      <c r="M226" s="7">
        <v>42626.60024039352</v>
      </c>
      <c r="N226" s="1">
        <v>10</v>
      </c>
      <c r="O226" s="4" t="s">
        <v>28</v>
      </c>
      <c r="P226" s="4" t="s">
        <v>31</v>
      </c>
      <c r="Q226" s="2" t="s">
        <v>471</v>
      </c>
      <c r="R226" s="5">
        <v>42615.60331554398</v>
      </c>
      <c r="S226" s="2" t="s">
        <v>472</v>
      </c>
      <c r="T226" s="4" t="s">
        <v>68</v>
      </c>
      <c r="U226" s="39">
        <v>2</v>
      </c>
      <c r="V226" s="4" t="s">
        <v>32</v>
      </c>
      <c r="W226" s="4" t="s">
        <v>92</v>
      </c>
      <c r="X226" s="22" t="s">
        <v>42</v>
      </c>
    </row>
    <row r="227" spans="1:24" ht="120.75" customHeight="1" x14ac:dyDescent="0.25">
      <c r="A227" s="16">
        <v>127624</v>
      </c>
      <c r="B227" s="2" t="s">
        <v>24</v>
      </c>
      <c r="C227" s="1" t="s">
        <v>242</v>
      </c>
      <c r="D227" s="1" t="s">
        <v>43</v>
      </c>
      <c r="E227" s="1" t="s">
        <v>473</v>
      </c>
      <c r="F227" s="5">
        <v>42613.694231747686</v>
      </c>
      <c r="G227" s="1" t="s">
        <v>27</v>
      </c>
      <c r="H227" s="2" t="s">
        <v>28</v>
      </c>
      <c r="I227" s="1" t="s">
        <v>518</v>
      </c>
      <c r="J227" s="4" t="s">
        <v>133</v>
      </c>
      <c r="K227" s="1" t="s">
        <v>30</v>
      </c>
      <c r="L227" s="1" t="str">
        <f>Tabla2[[#This Row],[SUBTEMA]]</f>
        <v>Otros</v>
      </c>
      <c r="M227" s="7">
        <v>42634.694231747686</v>
      </c>
      <c r="N227" s="1">
        <v>15</v>
      </c>
      <c r="O227" s="4" t="s">
        <v>28</v>
      </c>
      <c r="P227" s="4" t="s">
        <v>31</v>
      </c>
      <c r="Q227" s="2" t="s">
        <v>474</v>
      </c>
      <c r="R227" s="5">
        <v>42632.49337329861</v>
      </c>
      <c r="S227" s="2" t="s">
        <v>31</v>
      </c>
      <c r="T227" s="4" t="s">
        <v>28</v>
      </c>
      <c r="U227" s="39">
        <v>19</v>
      </c>
      <c r="V227" s="4" t="s">
        <v>35</v>
      </c>
      <c r="W227" s="4" t="s">
        <v>110</v>
      </c>
      <c r="X227" s="22" t="s">
        <v>42</v>
      </c>
    </row>
    <row r="228" spans="1:24" ht="120.75" customHeight="1" x14ac:dyDescent="0.25">
      <c r="A228" s="16">
        <v>127676</v>
      </c>
      <c r="B228" s="2" t="s">
        <v>24</v>
      </c>
      <c r="C228" s="1" t="s">
        <v>476</v>
      </c>
      <c r="D228" s="1" t="s">
        <v>61</v>
      </c>
      <c r="E228" s="1" t="s">
        <v>477</v>
      </c>
      <c r="F228" s="7">
        <v>42614.371814664351</v>
      </c>
      <c r="G228" s="1" t="s">
        <v>27</v>
      </c>
      <c r="H228" s="2" t="s">
        <v>28</v>
      </c>
      <c r="I228" s="1" t="s">
        <v>40</v>
      </c>
      <c r="J228" s="4" t="s">
        <v>79</v>
      </c>
      <c r="K228" s="1" t="s">
        <v>30</v>
      </c>
      <c r="L228" s="1" t="str">
        <f>Tabla2[[#This Row],[SUBTEMA]]</f>
        <v>Mapa de Geoquímica</v>
      </c>
      <c r="M228" s="7">
        <v>42628.371814664351</v>
      </c>
      <c r="N228" s="1">
        <v>10</v>
      </c>
      <c r="O228" s="4" t="s">
        <v>28</v>
      </c>
      <c r="P228" s="4" t="s">
        <v>31</v>
      </c>
      <c r="Q228" s="2" t="s">
        <v>478</v>
      </c>
      <c r="R228" s="7">
        <v>42620.669931516204</v>
      </c>
      <c r="S228" s="2" t="s">
        <v>73</v>
      </c>
      <c r="T228" s="4" t="s">
        <v>28</v>
      </c>
      <c r="U228" s="3">
        <v>6</v>
      </c>
      <c r="V228" s="4" t="s">
        <v>97</v>
      </c>
      <c r="W228" s="4" t="s">
        <v>479</v>
      </c>
      <c r="X228" s="22" t="s">
        <v>42</v>
      </c>
    </row>
    <row r="229" spans="1:24" ht="120.75" customHeight="1" x14ac:dyDescent="0.25">
      <c r="A229" s="16">
        <v>127813</v>
      </c>
      <c r="B229" s="2" t="s">
        <v>24</v>
      </c>
      <c r="C229" s="1" t="s">
        <v>476</v>
      </c>
      <c r="D229" s="1" t="s">
        <v>61</v>
      </c>
      <c r="E229" s="1" t="s">
        <v>480</v>
      </c>
      <c r="F229" s="7">
        <v>42614.538076585646</v>
      </c>
      <c r="G229" s="1" t="s">
        <v>27</v>
      </c>
      <c r="H229" s="2" t="s">
        <v>28</v>
      </c>
      <c r="I229" s="1" t="s">
        <v>54</v>
      </c>
      <c r="J229" s="4" t="s">
        <v>60</v>
      </c>
      <c r="K229" s="1" t="s">
        <v>30</v>
      </c>
      <c r="L229" s="1" t="str">
        <f>Tabla2[[#This Row],[SUBTEMA]]</f>
        <v>Información en formato shapefile acerca de las reservas naturales, humedales y comunidades</v>
      </c>
      <c r="M229" s="7">
        <v>42635.538076585646</v>
      </c>
      <c r="N229" s="1">
        <v>15</v>
      </c>
      <c r="O229" s="4" t="s">
        <v>28</v>
      </c>
      <c r="P229" s="4" t="s">
        <v>31</v>
      </c>
      <c r="Q229" s="2" t="s">
        <v>481</v>
      </c>
      <c r="R229" s="7">
        <v>42621.641198032405</v>
      </c>
      <c r="S229" s="2" t="s">
        <v>31</v>
      </c>
      <c r="T229" s="4" t="s">
        <v>28</v>
      </c>
      <c r="U229" s="3">
        <v>7</v>
      </c>
      <c r="V229" s="4" t="s">
        <v>35</v>
      </c>
      <c r="W229" s="4" t="s">
        <v>482</v>
      </c>
      <c r="X229" s="22" t="s">
        <v>42</v>
      </c>
    </row>
    <row r="230" spans="1:24" ht="120.75" customHeight="1" x14ac:dyDescent="0.25">
      <c r="A230" s="16">
        <v>127998</v>
      </c>
      <c r="B230" s="2" t="s">
        <v>24</v>
      </c>
      <c r="C230" s="1" t="s">
        <v>476</v>
      </c>
      <c r="D230" s="1" t="s">
        <v>61</v>
      </c>
      <c r="E230" s="1" t="s">
        <v>483</v>
      </c>
      <c r="F230" s="7">
        <v>42615.349890277779</v>
      </c>
      <c r="G230" s="1" t="s">
        <v>27</v>
      </c>
      <c r="H230" s="2" t="s">
        <v>28</v>
      </c>
      <c r="I230" s="1" t="s">
        <v>484</v>
      </c>
      <c r="J230" s="4" t="s">
        <v>33</v>
      </c>
      <c r="K230" s="1" t="s">
        <v>30</v>
      </c>
      <c r="L230" s="1" t="str">
        <f>Tabla2[[#This Row],[SUBTEMA]]</f>
        <v>Acompañamiento a comunidad en desarrollo de proyecto (ambiental, social)</v>
      </c>
      <c r="M230" s="7">
        <v>42625</v>
      </c>
      <c r="N230" s="1">
        <v>10</v>
      </c>
      <c r="O230" s="4" t="s">
        <v>28</v>
      </c>
      <c r="P230" s="4" t="s">
        <v>31</v>
      </c>
      <c r="Q230" s="2">
        <v>4</v>
      </c>
      <c r="R230" s="7">
        <v>42621.397569444445</v>
      </c>
      <c r="S230" s="2" t="s">
        <v>77</v>
      </c>
      <c r="T230" s="4" t="s">
        <v>59</v>
      </c>
      <c r="U230" s="3">
        <v>5</v>
      </c>
      <c r="V230" s="4" t="s">
        <v>63</v>
      </c>
      <c r="W230" s="4" t="s">
        <v>60</v>
      </c>
      <c r="X230" s="22" t="s">
        <v>42</v>
      </c>
    </row>
    <row r="231" spans="1:24" ht="120.75" customHeight="1" x14ac:dyDescent="0.25">
      <c r="A231" s="16">
        <v>127999</v>
      </c>
      <c r="B231" s="2" t="s">
        <v>24</v>
      </c>
      <c r="C231" s="1" t="s">
        <v>476</v>
      </c>
      <c r="D231" s="1" t="s">
        <v>61</v>
      </c>
      <c r="E231" s="1" t="s">
        <v>485</v>
      </c>
      <c r="F231" s="7">
        <v>42615.351444641201</v>
      </c>
      <c r="G231" s="1" t="s">
        <v>27</v>
      </c>
      <c r="H231" s="2" t="s">
        <v>28</v>
      </c>
      <c r="I231" s="1" t="s">
        <v>40</v>
      </c>
      <c r="J231" s="4" t="s">
        <v>60</v>
      </c>
      <c r="K231" s="1" t="s">
        <v>30</v>
      </c>
      <c r="L231" s="1" t="str">
        <f>Tabla2[[#This Row],[SUBTEMA]]</f>
        <v>Áreas Asignadas, Áreas libres, reglamentación especial, requisitos y criterios para su asignación</v>
      </c>
      <c r="M231" s="7">
        <v>42629.351444641201</v>
      </c>
      <c r="N231" s="1">
        <v>10</v>
      </c>
      <c r="O231" s="4" t="s">
        <v>28</v>
      </c>
      <c r="P231" s="4" t="s">
        <v>31</v>
      </c>
      <c r="Q231" s="2" t="s">
        <v>486</v>
      </c>
      <c r="R231" s="7">
        <v>42629.641046724537</v>
      </c>
      <c r="S231" s="2" t="s">
        <v>31</v>
      </c>
      <c r="T231" s="4" t="s">
        <v>28</v>
      </c>
      <c r="U231" s="3">
        <v>14</v>
      </c>
      <c r="V231" s="4" t="s">
        <v>35</v>
      </c>
      <c r="W231" s="4" t="s">
        <v>133</v>
      </c>
      <c r="X231" s="22" t="s">
        <v>42</v>
      </c>
    </row>
    <row r="232" spans="1:24" ht="120.75" customHeight="1" x14ac:dyDescent="0.25">
      <c r="A232" s="16">
        <v>128000</v>
      </c>
      <c r="B232" s="2" t="s">
        <v>24</v>
      </c>
      <c r="C232" s="1" t="s">
        <v>476</v>
      </c>
      <c r="D232" s="1" t="s">
        <v>61</v>
      </c>
      <c r="E232" s="1" t="s">
        <v>487</v>
      </c>
      <c r="F232" s="7">
        <v>42615.353125000001</v>
      </c>
      <c r="G232" s="1" t="s">
        <v>27</v>
      </c>
      <c r="H232" s="2" t="s">
        <v>28</v>
      </c>
      <c r="I232" s="1" t="s">
        <v>54</v>
      </c>
      <c r="J232" s="4" t="s">
        <v>38</v>
      </c>
      <c r="K232" s="1" t="s">
        <v>30</v>
      </c>
      <c r="L232" s="1" t="str">
        <f>Tabla2[[#This Row],[SUBTEMA]]</f>
        <v>Certificación de ejecución presupuestal</v>
      </c>
      <c r="M232" s="7">
        <v>42636.353120405089</v>
      </c>
      <c r="N232" s="1">
        <v>15</v>
      </c>
      <c r="O232" s="4" t="s">
        <v>28</v>
      </c>
      <c r="P232" s="4" t="s">
        <v>31</v>
      </c>
      <c r="Q232" s="2" t="s">
        <v>744</v>
      </c>
      <c r="R232" s="7">
        <v>42625</v>
      </c>
      <c r="S232" s="2" t="s">
        <v>83</v>
      </c>
      <c r="T232" s="4" t="s">
        <v>84</v>
      </c>
      <c r="U232" s="3">
        <v>9</v>
      </c>
      <c r="V232" s="4" t="s">
        <v>35</v>
      </c>
      <c r="W232" s="4" t="s">
        <v>79</v>
      </c>
      <c r="X232" s="22" t="s">
        <v>42</v>
      </c>
    </row>
    <row r="233" spans="1:24" ht="120.75" customHeight="1" x14ac:dyDescent="0.25">
      <c r="A233" s="16">
        <v>128001</v>
      </c>
      <c r="B233" s="2" t="s">
        <v>24</v>
      </c>
      <c r="C233" s="1" t="s">
        <v>476</v>
      </c>
      <c r="D233" s="1" t="s">
        <v>61</v>
      </c>
      <c r="E233" s="1" t="s">
        <v>489</v>
      </c>
      <c r="F233" s="7">
        <v>42615.355042974537</v>
      </c>
      <c r="G233" s="1" t="s">
        <v>27</v>
      </c>
      <c r="H233" s="2" t="s">
        <v>28</v>
      </c>
      <c r="I233" s="1" t="s">
        <v>40</v>
      </c>
      <c r="J233" s="4" t="s">
        <v>60</v>
      </c>
      <c r="K233" s="1" t="s">
        <v>30</v>
      </c>
      <c r="L233" s="1" t="str">
        <f>Tabla2[[#This Row],[SUBTEMA]]</f>
        <v>Acompañamiento a comunidad en desarrollo de proyecto (ambiental, social)</v>
      </c>
      <c r="M233" s="7">
        <v>42629.355042974537</v>
      </c>
      <c r="N233" s="1">
        <v>10</v>
      </c>
      <c r="O233" s="4" t="s">
        <v>28</v>
      </c>
      <c r="P233" s="4" t="s">
        <v>31</v>
      </c>
      <c r="Q233" s="2" t="s">
        <v>490</v>
      </c>
      <c r="R233" s="7">
        <v>42646.395571145833</v>
      </c>
      <c r="S233" s="2" t="s">
        <v>77</v>
      </c>
      <c r="T233" s="4" t="s">
        <v>59</v>
      </c>
      <c r="U233" s="3">
        <v>11</v>
      </c>
      <c r="V233" s="4" t="s">
        <v>63</v>
      </c>
      <c r="W233" s="4" t="s">
        <v>60</v>
      </c>
      <c r="X233" s="22" t="s">
        <v>42</v>
      </c>
    </row>
    <row r="234" spans="1:24" ht="120.75" customHeight="1" x14ac:dyDescent="0.25">
      <c r="A234" s="16">
        <v>128008</v>
      </c>
      <c r="B234" s="2" t="s">
        <v>24</v>
      </c>
      <c r="C234" s="1" t="s">
        <v>476</v>
      </c>
      <c r="D234" s="1" t="s">
        <v>61</v>
      </c>
      <c r="E234" s="1" t="s">
        <v>491</v>
      </c>
      <c r="F234" s="7">
        <v>42615.364637384257</v>
      </c>
      <c r="G234" s="1" t="s">
        <v>27</v>
      </c>
      <c r="H234" s="2" t="s">
        <v>28</v>
      </c>
      <c r="I234" s="1" t="s">
        <v>40</v>
      </c>
      <c r="J234" s="4" t="s">
        <v>60</v>
      </c>
      <c r="K234" s="1" t="s">
        <v>30</v>
      </c>
      <c r="L234" s="1" t="str">
        <f>Tabla2[[#This Row],[SUBTEMA]]</f>
        <v>Estado actual de Pozos</v>
      </c>
      <c r="M234" s="7">
        <v>42629.364637384257</v>
      </c>
      <c r="N234" s="1">
        <v>10</v>
      </c>
      <c r="O234" s="4" t="s">
        <v>28</v>
      </c>
      <c r="P234" s="4" t="s">
        <v>31</v>
      </c>
      <c r="Q234" s="2" t="s">
        <v>492</v>
      </c>
      <c r="R234" s="7">
        <v>42629.308130358797</v>
      </c>
      <c r="S234" s="2" t="s">
        <v>31</v>
      </c>
      <c r="T234" s="4" t="s">
        <v>28</v>
      </c>
      <c r="U234" s="3">
        <v>14</v>
      </c>
      <c r="V234" s="4" t="s">
        <v>35</v>
      </c>
      <c r="W234" s="4" t="s">
        <v>33</v>
      </c>
      <c r="X234" s="22" t="s">
        <v>42</v>
      </c>
    </row>
    <row r="235" spans="1:24" ht="120.75" customHeight="1" x14ac:dyDescent="0.25">
      <c r="A235" s="16">
        <v>128132</v>
      </c>
      <c r="B235" s="2" t="s">
        <v>24</v>
      </c>
      <c r="C235" s="1" t="s">
        <v>476</v>
      </c>
      <c r="D235" s="1" t="s">
        <v>43</v>
      </c>
      <c r="E235" s="1" t="s">
        <v>493</v>
      </c>
      <c r="F235" s="7">
        <v>42615.493177430551</v>
      </c>
      <c r="G235" s="1" t="s">
        <v>27</v>
      </c>
      <c r="H235" s="2" t="s">
        <v>28</v>
      </c>
      <c r="I235" s="1" t="s">
        <v>72</v>
      </c>
      <c r="J235" s="4" t="s">
        <v>60</v>
      </c>
      <c r="K235" s="1" t="s">
        <v>30</v>
      </c>
      <c r="L235" s="1" t="str">
        <f>Tabla2[[#This Row],[SUBTEMA]]</f>
        <v>Acompañamiento a comunidad en desarrollo de proyecto (ambiental, social)</v>
      </c>
      <c r="M235" s="7">
        <v>42619.493177430551</v>
      </c>
      <c r="N235" s="1">
        <v>45</v>
      </c>
      <c r="O235" s="4" t="s">
        <v>28</v>
      </c>
      <c r="P235" s="4" t="s">
        <v>31</v>
      </c>
      <c r="Q235" s="2" t="s">
        <v>494</v>
      </c>
      <c r="R235" s="7">
        <v>42619.384542164349</v>
      </c>
      <c r="S235" s="2" t="s">
        <v>31</v>
      </c>
      <c r="T235" s="4" t="s">
        <v>28</v>
      </c>
      <c r="U235" s="3">
        <v>4</v>
      </c>
      <c r="V235" s="4" t="s">
        <v>35</v>
      </c>
      <c r="W235" s="4" t="s">
        <v>60</v>
      </c>
      <c r="X235" s="22" t="s">
        <v>42</v>
      </c>
    </row>
    <row r="236" spans="1:24" ht="120.75" customHeight="1" x14ac:dyDescent="0.25">
      <c r="A236" s="16">
        <v>128227</v>
      </c>
      <c r="B236" s="2" t="s">
        <v>24</v>
      </c>
      <c r="C236" s="1" t="s">
        <v>476</v>
      </c>
      <c r="D236" s="1" t="s">
        <v>43</v>
      </c>
      <c r="E236" s="1" t="s">
        <v>495</v>
      </c>
      <c r="F236" s="7">
        <v>42615.612274502309</v>
      </c>
      <c r="G236" s="1" t="s">
        <v>27</v>
      </c>
      <c r="H236" s="2" t="s">
        <v>28</v>
      </c>
      <c r="I236" s="1" t="s">
        <v>40</v>
      </c>
      <c r="J236" s="4" t="s">
        <v>106</v>
      </c>
      <c r="K236" s="1" t="s">
        <v>30</v>
      </c>
      <c r="L236" s="1" t="str">
        <f>Tabla2[[#This Row],[SUBTEMA]]</f>
        <v>Actividad Hidrocarburífera en regiones del país</v>
      </c>
      <c r="M236" s="7">
        <v>42629.612274502309</v>
      </c>
      <c r="N236" s="1">
        <v>10</v>
      </c>
      <c r="O236" s="4" t="s">
        <v>28</v>
      </c>
      <c r="P236" s="4" t="s">
        <v>31</v>
      </c>
      <c r="Q236" s="2" t="s">
        <v>496</v>
      </c>
      <c r="R236" s="7">
        <v>42628.481296562495</v>
      </c>
      <c r="S236" s="2" t="s">
        <v>200</v>
      </c>
      <c r="T236" s="4" t="s">
        <v>59</v>
      </c>
      <c r="U236" s="3">
        <v>13</v>
      </c>
      <c r="V236" s="4" t="s">
        <v>276</v>
      </c>
      <c r="W236" s="4" t="s">
        <v>38</v>
      </c>
      <c r="X236" s="22" t="s">
        <v>42</v>
      </c>
    </row>
    <row r="237" spans="1:24" ht="120.75" customHeight="1" x14ac:dyDescent="0.25">
      <c r="A237" s="16">
        <v>128358</v>
      </c>
      <c r="B237" s="2" t="s">
        <v>24</v>
      </c>
      <c r="C237" s="1" t="s">
        <v>476</v>
      </c>
      <c r="D237" s="1" t="s">
        <v>43</v>
      </c>
      <c r="E237" s="1" t="s">
        <v>497</v>
      </c>
      <c r="F237" s="7">
        <v>42618.341412071757</v>
      </c>
      <c r="G237" s="1" t="s">
        <v>27</v>
      </c>
      <c r="H237" s="2" t="s">
        <v>28</v>
      </c>
      <c r="I237" s="1" t="s">
        <v>54</v>
      </c>
      <c r="J237" s="4" t="s">
        <v>60</v>
      </c>
      <c r="K237" s="1" t="s">
        <v>30</v>
      </c>
      <c r="L237" s="1" t="str">
        <f>Tabla2[[#This Row],[SUBTEMA]]</f>
        <v>Acompañamiento a comunidad en desarrollo de proyecto (ambiental, social)</v>
      </c>
      <c r="M237" s="7">
        <v>42639.341412071757</v>
      </c>
      <c r="N237" s="1">
        <v>15</v>
      </c>
      <c r="O237" s="4" t="s">
        <v>28</v>
      </c>
      <c r="P237" s="4" t="s">
        <v>31</v>
      </c>
      <c r="Q237" s="2" t="s">
        <v>498</v>
      </c>
      <c r="R237" s="7">
        <v>42618.678474918983</v>
      </c>
      <c r="S237" s="2" t="s">
        <v>31</v>
      </c>
      <c r="T237" s="4" t="s">
        <v>28</v>
      </c>
      <c r="U237" s="3">
        <v>0</v>
      </c>
      <c r="V237" s="4" t="s">
        <v>35</v>
      </c>
      <c r="W237" s="4" t="s">
        <v>60</v>
      </c>
      <c r="X237" s="22" t="s">
        <v>42</v>
      </c>
    </row>
    <row r="238" spans="1:24" ht="120.75" customHeight="1" x14ac:dyDescent="0.25">
      <c r="A238" s="19">
        <v>128362</v>
      </c>
      <c r="B238" s="2" t="s">
        <v>24</v>
      </c>
      <c r="C238" s="1" t="s">
        <v>476</v>
      </c>
      <c r="D238" s="1" t="s">
        <v>61</v>
      </c>
      <c r="E238" s="1" t="s">
        <v>499</v>
      </c>
      <c r="F238" s="7">
        <v>42618.355987349532</v>
      </c>
      <c r="G238" s="1" t="s">
        <v>27</v>
      </c>
      <c r="H238" s="2" t="s">
        <v>28</v>
      </c>
      <c r="I238" s="1" t="s">
        <v>40</v>
      </c>
      <c r="J238" s="4" t="s">
        <v>33</v>
      </c>
      <c r="K238" s="1" t="s">
        <v>30</v>
      </c>
      <c r="L238" s="1" t="str">
        <f>Tabla2[[#This Row],[SUBTEMA]]</f>
        <v>Acompañamiento a comunidad en desarrollo de proyecto (ambiental, social)</v>
      </c>
      <c r="M238" s="7">
        <v>42632.355987349532</v>
      </c>
      <c r="N238" s="1">
        <v>10</v>
      </c>
      <c r="O238" s="4" t="s">
        <v>28</v>
      </c>
      <c r="P238" s="4" t="s">
        <v>31</v>
      </c>
      <c r="Q238" s="7" t="s">
        <v>883</v>
      </c>
      <c r="R238" s="7">
        <v>42656.470254629632</v>
      </c>
      <c r="S238" s="2" t="s">
        <v>500</v>
      </c>
      <c r="T238" s="4" t="s">
        <v>501</v>
      </c>
      <c r="U238" s="3">
        <v>28</v>
      </c>
      <c r="V238" s="4" t="s">
        <v>35</v>
      </c>
      <c r="W238" s="4" t="s">
        <v>60</v>
      </c>
      <c r="X238" s="22" t="s">
        <v>42</v>
      </c>
    </row>
    <row r="239" spans="1:24" ht="120.75" customHeight="1" x14ac:dyDescent="0.25">
      <c r="A239" s="16">
        <v>128377</v>
      </c>
      <c r="B239" s="2" t="s">
        <v>24</v>
      </c>
      <c r="C239" s="1" t="s">
        <v>476</v>
      </c>
      <c r="D239" s="1" t="s">
        <v>25</v>
      </c>
      <c r="E239" s="1" t="s">
        <v>502</v>
      </c>
      <c r="F239" s="7">
        <v>42618.378830937501</v>
      </c>
      <c r="G239" s="1" t="s">
        <v>27</v>
      </c>
      <c r="H239" s="2" t="s">
        <v>28</v>
      </c>
      <c r="I239" s="1" t="s">
        <v>54</v>
      </c>
      <c r="J239" s="4" t="s">
        <v>141</v>
      </c>
      <c r="K239" s="1" t="s">
        <v>30</v>
      </c>
      <c r="L239" s="1" t="str">
        <f>Tabla2[[#This Row],[SUBTEMA]]</f>
        <v>Acompañamiento a comunidad en desarrollo de proyecto (ambiental, social)</v>
      </c>
      <c r="M239" s="7">
        <v>42639.378830937501</v>
      </c>
      <c r="N239" s="1">
        <v>15</v>
      </c>
      <c r="O239" s="4" t="s">
        <v>28</v>
      </c>
      <c r="P239" s="4" t="s">
        <v>31</v>
      </c>
      <c r="Q239" s="2" t="s">
        <v>503</v>
      </c>
      <c r="R239" s="7">
        <v>42618.666429016201</v>
      </c>
      <c r="S239" s="2" t="s">
        <v>31</v>
      </c>
      <c r="T239" s="4" t="s">
        <v>28</v>
      </c>
      <c r="U239" s="3">
        <v>0</v>
      </c>
      <c r="V239" s="4" t="s">
        <v>35</v>
      </c>
      <c r="W239" s="4" t="s">
        <v>60</v>
      </c>
      <c r="X239" s="22" t="s">
        <v>42</v>
      </c>
    </row>
    <row r="240" spans="1:24" ht="120.75" customHeight="1" x14ac:dyDescent="0.25">
      <c r="A240" s="16">
        <v>128510</v>
      </c>
      <c r="B240" s="2" t="s">
        <v>24</v>
      </c>
      <c r="C240" s="1" t="s">
        <v>476</v>
      </c>
      <c r="D240" s="1" t="s">
        <v>61</v>
      </c>
      <c r="E240" s="1" t="s">
        <v>504</v>
      </c>
      <c r="F240" s="7">
        <v>42618.485550231482</v>
      </c>
      <c r="G240" s="1" t="s">
        <v>27</v>
      </c>
      <c r="H240" s="2" t="s">
        <v>28</v>
      </c>
      <c r="I240" s="1" t="s">
        <v>54</v>
      </c>
      <c r="J240" s="4" t="s">
        <v>92</v>
      </c>
      <c r="K240" s="1" t="s">
        <v>30</v>
      </c>
      <c r="L240" s="1" t="str">
        <f>Tabla2[[#This Row],[SUBTEMA]]</f>
        <v>Información de Operadores en Colombia</v>
      </c>
      <c r="M240" s="7">
        <v>42639.485550231482</v>
      </c>
      <c r="N240" s="1">
        <v>15</v>
      </c>
      <c r="O240" s="4" t="s">
        <v>28</v>
      </c>
      <c r="P240" s="4" t="s">
        <v>31</v>
      </c>
      <c r="Q240" s="2" t="s">
        <v>505</v>
      </c>
      <c r="R240" s="7">
        <v>42649.431046678241</v>
      </c>
      <c r="S240" s="2" t="s">
        <v>31</v>
      </c>
      <c r="T240" s="4" t="s">
        <v>28</v>
      </c>
      <c r="U240" s="3">
        <v>10</v>
      </c>
      <c r="V240" s="4" t="s">
        <v>35</v>
      </c>
      <c r="W240" s="4" t="s">
        <v>106</v>
      </c>
      <c r="X240" s="22" t="s">
        <v>42</v>
      </c>
    </row>
    <row r="241" spans="1:24" ht="120.75" customHeight="1" x14ac:dyDescent="0.25">
      <c r="A241" s="16">
        <v>128517</v>
      </c>
      <c r="B241" s="2" t="s">
        <v>24</v>
      </c>
      <c r="C241" s="1" t="s">
        <v>476</v>
      </c>
      <c r="D241" s="1" t="s">
        <v>61</v>
      </c>
      <c r="E241" s="1" t="s">
        <v>506</v>
      </c>
      <c r="F241" s="7">
        <v>42618.489962152773</v>
      </c>
      <c r="G241" s="1" t="s">
        <v>27</v>
      </c>
      <c r="H241" s="2" t="s">
        <v>28</v>
      </c>
      <c r="I241" s="1" t="s">
        <v>54</v>
      </c>
      <c r="J241" s="4" t="s">
        <v>121</v>
      </c>
      <c r="K241" s="1" t="s">
        <v>30</v>
      </c>
      <c r="L241" s="1" t="str">
        <f>Tabla2[[#This Row],[SUBTEMA]]</f>
        <v>Acompañamiento a comunidad en desarrollo de proyecto (ambiental, social)</v>
      </c>
      <c r="M241" s="7">
        <v>42639.489962152773</v>
      </c>
      <c r="N241" s="1">
        <v>15</v>
      </c>
      <c r="O241" s="4" t="s">
        <v>28</v>
      </c>
      <c r="P241" s="4" t="s">
        <v>31</v>
      </c>
      <c r="Q241" s="2" t="s">
        <v>507</v>
      </c>
      <c r="R241" s="7">
        <v>42634.687433530089</v>
      </c>
      <c r="S241" s="2" t="s">
        <v>200</v>
      </c>
      <c r="T241" s="4" t="s">
        <v>59</v>
      </c>
      <c r="U241" s="3">
        <v>16</v>
      </c>
      <c r="V241" s="4" t="s">
        <v>35</v>
      </c>
      <c r="W241" s="4" t="s">
        <v>60</v>
      </c>
      <c r="X241" s="22" t="s">
        <v>42</v>
      </c>
    </row>
    <row r="242" spans="1:24" ht="120.75" customHeight="1" x14ac:dyDescent="0.25">
      <c r="A242" s="16">
        <v>128534</v>
      </c>
      <c r="B242" s="2" t="s">
        <v>24</v>
      </c>
      <c r="C242" s="1" t="s">
        <v>476</v>
      </c>
      <c r="D242" s="1" t="s">
        <v>61</v>
      </c>
      <c r="E242" s="1" t="s">
        <v>508</v>
      </c>
      <c r="F242" s="7">
        <v>42618.523027743053</v>
      </c>
      <c r="G242" s="1" t="s">
        <v>27</v>
      </c>
      <c r="H242" s="2" t="s">
        <v>28</v>
      </c>
      <c r="I242" s="1" t="s">
        <v>40</v>
      </c>
      <c r="J242" s="4" t="s">
        <v>445</v>
      </c>
      <c r="K242" s="1" t="s">
        <v>30</v>
      </c>
      <c r="L242" s="1" t="str">
        <f>Tabla2[[#This Row],[SUBTEMA]]</f>
        <v>Estado actual de Pozos</v>
      </c>
      <c r="M242" s="7">
        <v>42632.523027743053</v>
      </c>
      <c r="N242" s="1">
        <v>10</v>
      </c>
      <c r="O242" s="4" t="s">
        <v>28</v>
      </c>
      <c r="P242" s="4" t="s">
        <v>31</v>
      </c>
      <c r="Q242" s="2" t="s">
        <v>509</v>
      </c>
      <c r="R242" s="7">
        <v>42646.39170054398</v>
      </c>
      <c r="S242" s="2" t="s">
        <v>31</v>
      </c>
      <c r="T242" s="4" t="s">
        <v>28</v>
      </c>
      <c r="U242" s="3">
        <v>20</v>
      </c>
      <c r="V242" s="4" t="s">
        <v>35</v>
      </c>
      <c r="W242" s="4" t="s">
        <v>33</v>
      </c>
      <c r="X242" s="22" t="s">
        <v>42</v>
      </c>
    </row>
    <row r="243" spans="1:24" ht="120.75" customHeight="1" x14ac:dyDescent="0.25">
      <c r="A243" s="16">
        <v>128537</v>
      </c>
      <c r="B243" s="2" t="s">
        <v>24</v>
      </c>
      <c r="C243" s="1" t="s">
        <v>476</v>
      </c>
      <c r="D243" s="1" t="s">
        <v>61</v>
      </c>
      <c r="E243" s="1" t="s">
        <v>510</v>
      </c>
      <c r="F243" s="7">
        <v>42618.524858252313</v>
      </c>
      <c r="G243" s="1" t="s">
        <v>27</v>
      </c>
      <c r="H243" s="2" t="s">
        <v>28</v>
      </c>
      <c r="I243" s="1" t="s">
        <v>54</v>
      </c>
      <c r="J243" s="4" t="s">
        <v>899</v>
      </c>
      <c r="K243" s="1" t="s">
        <v>30</v>
      </c>
      <c r="L243" s="1" t="str">
        <f>Tabla2[[#This Row],[SUBTEMA]]</f>
        <v>Información con fines Académicos (tesis de pregrado y postgrado)</v>
      </c>
      <c r="M243" s="7">
        <v>42639.524858252313</v>
      </c>
      <c r="N243" s="1">
        <v>15</v>
      </c>
      <c r="O243" s="4" t="s">
        <v>28</v>
      </c>
      <c r="P243" s="4" t="s">
        <v>31</v>
      </c>
      <c r="Q243" s="2" t="s">
        <v>511</v>
      </c>
      <c r="R243" s="7">
        <v>42646.676156863425</v>
      </c>
      <c r="S243" s="2" t="s">
        <v>31</v>
      </c>
      <c r="T243" s="4" t="s">
        <v>28</v>
      </c>
      <c r="U243" s="3">
        <v>10</v>
      </c>
      <c r="V243" s="4" t="s">
        <v>35</v>
      </c>
      <c r="W243" s="4" t="s">
        <v>141</v>
      </c>
      <c r="X243" s="22" t="s">
        <v>42</v>
      </c>
    </row>
    <row r="244" spans="1:24" ht="120.75" customHeight="1" x14ac:dyDescent="0.25">
      <c r="A244" s="16">
        <v>128914</v>
      </c>
      <c r="B244" s="2" t="s">
        <v>24</v>
      </c>
      <c r="C244" s="1" t="s">
        <v>476</v>
      </c>
      <c r="D244" s="1" t="s">
        <v>43</v>
      </c>
      <c r="E244" s="1" t="s">
        <v>512</v>
      </c>
      <c r="F244" s="7">
        <v>42619.452427743054</v>
      </c>
      <c r="G244" s="1" t="s">
        <v>27</v>
      </c>
      <c r="H244" s="2" t="s">
        <v>28</v>
      </c>
      <c r="I244" s="1" t="s">
        <v>40</v>
      </c>
      <c r="J244" s="4" t="s">
        <v>133</v>
      </c>
      <c r="K244" s="1" t="s">
        <v>30</v>
      </c>
      <c r="L244" s="1" t="str">
        <f>Tabla2[[#This Row],[SUBTEMA]]</f>
        <v>Información del trámite o proceso para pago de regalías</v>
      </c>
      <c r="M244" s="7">
        <v>42633.452427743054</v>
      </c>
      <c r="N244" s="1">
        <v>10</v>
      </c>
      <c r="O244" s="4" t="s">
        <v>28</v>
      </c>
      <c r="P244" s="4" t="s">
        <v>31</v>
      </c>
      <c r="Q244" s="2" t="s">
        <v>513</v>
      </c>
      <c r="R244" s="7">
        <v>42621.606425960643</v>
      </c>
      <c r="S244" s="2" t="s">
        <v>67</v>
      </c>
      <c r="T244" s="4" t="s">
        <v>68</v>
      </c>
      <c r="U244" s="3">
        <v>2</v>
      </c>
      <c r="V244" s="4" t="s">
        <v>35</v>
      </c>
      <c r="W244" s="4" t="s">
        <v>92</v>
      </c>
      <c r="X244" s="22" t="s">
        <v>42</v>
      </c>
    </row>
    <row r="245" spans="1:24" ht="120.75" customHeight="1" x14ac:dyDescent="0.25">
      <c r="A245" s="16">
        <v>128917</v>
      </c>
      <c r="B245" s="2" t="s">
        <v>24</v>
      </c>
      <c r="C245" s="1" t="s">
        <v>476</v>
      </c>
      <c r="D245" s="1" t="s">
        <v>43</v>
      </c>
      <c r="E245" s="1" t="s">
        <v>514</v>
      </c>
      <c r="F245" s="7">
        <v>42619.454804398149</v>
      </c>
      <c r="G245" s="1" t="s">
        <v>27</v>
      </c>
      <c r="H245" s="2" t="s">
        <v>28</v>
      </c>
      <c r="I245" s="1" t="s">
        <v>40</v>
      </c>
      <c r="J245" s="4" t="s">
        <v>60</v>
      </c>
      <c r="K245" s="1" t="s">
        <v>30</v>
      </c>
      <c r="L245" s="1" t="str">
        <f>Tabla2[[#This Row],[SUBTEMA]]</f>
        <v xml:space="preserve">Congreso de la República y Senado </v>
      </c>
      <c r="M245" s="7">
        <v>42633.454804398149</v>
      </c>
      <c r="N245" s="1">
        <v>10</v>
      </c>
      <c r="O245" s="4" t="s">
        <v>28</v>
      </c>
      <c r="P245" s="4" t="s">
        <v>31</v>
      </c>
      <c r="Q245" s="2" t="s">
        <v>515</v>
      </c>
      <c r="R245" s="7">
        <v>42635.309829432867</v>
      </c>
      <c r="S245" s="2" t="s">
        <v>516</v>
      </c>
      <c r="T245" s="4" t="s">
        <v>501</v>
      </c>
      <c r="U245" s="3">
        <v>16</v>
      </c>
      <c r="V245" s="4" t="s">
        <v>35</v>
      </c>
      <c r="W245" s="4" t="s">
        <v>121</v>
      </c>
      <c r="X245" s="22" t="s">
        <v>42</v>
      </c>
    </row>
    <row r="246" spans="1:24" ht="120.75" customHeight="1" x14ac:dyDescent="0.25">
      <c r="A246" s="16">
        <v>128920</v>
      </c>
      <c r="B246" s="2" t="s">
        <v>24</v>
      </c>
      <c r="C246" s="1" t="s">
        <v>476</v>
      </c>
      <c r="D246" s="1" t="s">
        <v>43</v>
      </c>
      <c r="E246" s="1" t="s">
        <v>517</v>
      </c>
      <c r="F246" s="7">
        <v>42619.456978587965</v>
      </c>
      <c r="G246" s="1" t="s">
        <v>27</v>
      </c>
      <c r="H246" s="2" t="s">
        <v>28</v>
      </c>
      <c r="I246" s="1" t="s">
        <v>518</v>
      </c>
      <c r="J246" s="4" t="s">
        <v>230</v>
      </c>
      <c r="K246" s="1" t="s">
        <v>30</v>
      </c>
      <c r="L246" s="1" t="str">
        <f>Tabla2[[#This Row],[SUBTEMA]]</f>
        <v>Intervención para que compañía pague daños causados o tomar correctivos</v>
      </c>
      <c r="M246" s="7">
        <v>42640.456978587965</v>
      </c>
      <c r="N246" s="1">
        <v>15</v>
      </c>
      <c r="O246" s="4" t="s">
        <v>28</v>
      </c>
      <c r="P246" s="4" t="s">
        <v>31</v>
      </c>
      <c r="Q246" s="2" t="s">
        <v>519</v>
      </c>
      <c r="R246" s="7">
        <v>42634.698339664348</v>
      </c>
      <c r="S246" s="2" t="s">
        <v>200</v>
      </c>
      <c r="T246" s="4" t="s">
        <v>59</v>
      </c>
      <c r="U246" s="3">
        <v>15</v>
      </c>
      <c r="V246" s="4" t="s">
        <v>35</v>
      </c>
      <c r="W246" s="4" t="s">
        <v>445</v>
      </c>
      <c r="X246" s="22" t="s">
        <v>42</v>
      </c>
    </row>
    <row r="247" spans="1:24" ht="120.75" customHeight="1" x14ac:dyDescent="0.25">
      <c r="A247" s="16">
        <v>128928</v>
      </c>
      <c r="B247" s="2" t="s">
        <v>24</v>
      </c>
      <c r="C247" s="1" t="s">
        <v>476</v>
      </c>
      <c r="D247" s="1" t="s">
        <v>61</v>
      </c>
      <c r="E247" s="1" t="s">
        <v>520</v>
      </c>
      <c r="F247" s="7">
        <v>42619.464126157407</v>
      </c>
      <c r="G247" s="1" t="s">
        <v>27</v>
      </c>
      <c r="H247" s="2" t="s">
        <v>28</v>
      </c>
      <c r="I247" s="1" t="s">
        <v>40</v>
      </c>
      <c r="J247" s="4" t="s">
        <v>74</v>
      </c>
      <c r="K247" s="1" t="s">
        <v>30</v>
      </c>
      <c r="L247" s="1" t="str">
        <f>Tabla2[[#This Row],[SUBTEMA]]</f>
        <v>Otros</v>
      </c>
      <c r="M247" s="7">
        <v>42633.464126157407</v>
      </c>
      <c r="N247" s="1">
        <v>10</v>
      </c>
      <c r="O247" s="4" t="s">
        <v>28</v>
      </c>
      <c r="P247" s="4" t="s">
        <v>31</v>
      </c>
      <c r="Q247" s="2" t="s">
        <v>521</v>
      </c>
      <c r="R247" s="7">
        <v>42634.631204398145</v>
      </c>
      <c r="S247" s="2" t="s">
        <v>522</v>
      </c>
      <c r="T247" s="4" t="s">
        <v>311</v>
      </c>
      <c r="U247" s="3">
        <v>15</v>
      </c>
      <c r="V247" s="4" t="s">
        <v>35</v>
      </c>
      <c r="W247" s="4" t="s">
        <v>110</v>
      </c>
      <c r="X247" s="22" t="s">
        <v>523</v>
      </c>
    </row>
    <row r="248" spans="1:24" ht="120.75" customHeight="1" x14ac:dyDescent="0.25">
      <c r="A248" s="16">
        <v>128956</v>
      </c>
      <c r="B248" s="2" t="s">
        <v>24</v>
      </c>
      <c r="C248" s="1" t="s">
        <v>476</v>
      </c>
      <c r="D248" s="1" t="s">
        <v>25</v>
      </c>
      <c r="E248" s="1" t="s">
        <v>524</v>
      </c>
      <c r="F248" s="7">
        <v>42619.494589502312</v>
      </c>
      <c r="G248" s="1" t="s">
        <v>27</v>
      </c>
      <c r="H248" s="2" t="s">
        <v>28</v>
      </c>
      <c r="I248" s="1" t="s">
        <v>40</v>
      </c>
      <c r="J248" s="4" t="s">
        <v>60</v>
      </c>
      <c r="K248" s="1" t="s">
        <v>30</v>
      </c>
      <c r="L248" s="1" t="str">
        <f>Tabla2[[#This Row],[SUBTEMA]]</f>
        <v>Áreas Asignadas, Áreas libres, reglamentación especial, requisitos y criterios para su asignación</v>
      </c>
      <c r="M248" s="7">
        <v>42633.494589502312</v>
      </c>
      <c r="N248" s="1">
        <v>10</v>
      </c>
      <c r="O248" s="4" t="s">
        <v>28</v>
      </c>
      <c r="P248" s="4" t="s">
        <v>31</v>
      </c>
      <c r="Q248" s="2" t="s">
        <v>525</v>
      </c>
      <c r="R248" s="7">
        <v>42641.358871793978</v>
      </c>
      <c r="S248" s="2" t="s">
        <v>31</v>
      </c>
      <c r="T248" s="4" t="s">
        <v>28</v>
      </c>
      <c r="U248" s="3">
        <v>22</v>
      </c>
      <c r="V248" s="4" t="s">
        <v>35</v>
      </c>
      <c r="W248" s="4" t="s">
        <v>133</v>
      </c>
      <c r="X248" s="22" t="s">
        <v>42</v>
      </c>
    </row>
    <row r="249" spans="1:24" ht="120.75" customHeight="1" x14ac:dyDescent="0.25">
      <c r="A249" s="17">
        <v>128982</v>
      </c>
      <c r="B249" s="2" t="s">
        <v>24</v>
      </c>
      <c r="C249" s="1" t="s">
        <v>476</v>
      </c>
      <c r="D249" s="1" t="s">
        <v>61</v>
      </c>
      <c r="E249" s="1" t="s">
        <v>526</v>
      </c>
      <c r="F249" s="7">
        <v>42619.528307175926</v>
      </c>
      <c r="G249" s="1" t="s">
        <v>27</v>
      </c>
      <c r="H249" s="2" t="s">
        <v>28</v>
      </c>
      <c r="I249" s="1" t="s">
        <v>40</v>
      </c>
      <c r="J249" s="4" t="s">
        <v>135</v>
      </c>
      <c r="K249" s="1" t="s">
        <v>30</v>
      </c>
      <c r="L249" s="1" t="str">
        <f>Tabla2[[#This Row],[SUBTEMA]]</f>
        <v>Asesoría para negociar predio con evidencia de existencia de petróleo</v>
      </c>
      <c r="M249" s="7">
        <v>42633.528307175926</v>
      </c>
      <c r="N249" s="1">
        <v>10</v>
      </c>
      <c r="O249" s="4" t="s">
        <v>28</v>
      </c>
      <c r="P249" s="4" t="s">
        <v>31</v>
      </c>
      <c r="Q249" s="7" t="s">
        <v>931</v>
      </c>
      <c r="R249" s="7">
        <v>42690</v>
      </c>
      <c r="S249" s="2" t="s">
        <v>527</v>
      </c>
      <c r="T249" s="4" t="s">
        <v>528</v>
      </c>
      <c r="U249" s="3">
        <v>34</v>
      </c>
      <c r="V249" s="4" t="s">
        <v>32</v>
      </c>
      <c r="W249" s="4" t="s">
        <v>314</v>
      </c>
      <c r="X249" s="22" t="s">
        <v>42</v>
      </c>
    </row>
    <row r="250" spans="1:24" ht="120.75" customHeight="1" x14ac:dyDescent="0.25">
      <c r="A250" s="16">
        <v>128998</v>
      </c>
      <c r="B250" s="2" t="s">
        <v>24</v>
      </c>
      <c r="C250" s="1" t="s">
        <v>476</v>
      </c>
      <c r="D250" s="1" t="s">
        <v>25</v>
      </c>
      <c r="E250" s="1" t="s">
        <v>529</v>
      </c>
      <c r="F250" s="7">
        <v>42619.56185204861</v>
      </c>
      <c r="G250" s="1" t="s">
        <v>27</v>
      </c>
      <c r="H250" s="2" t="s">
        <v>28</v>
      </c>
      <c r="I250" s="1" t="s">
        <v>40</v>
      </c>
      <c r="J250" s="4" t="s">
        <v>60</v>
      </c>
      <c r="K250" s="1" t="s">
        <v>30</v>
      </c>
      <c r="L250" s="1" t="str">
        <f>Tabla2[[#This Row],[SUBTEMA]]</f>
        <v>Acompañamiento a comunidad en desarrollo de proyecto (ambiental, social)</v>
      </c>
      <c r="M250" s="7">
        <v>42633.56185204861</v>
      </c>
      <c r="N250" s="1">
        <v>10</v>
      </c>
      <c r="O250" s="4" t="s">
        <v>28</v>
      </c>
      <c r="P250" s="4" t="s">
        <v>31</v>
      </c>
      <c r="Q250" s="2" t="s">
        <v>530</v>
      </c>
      <c r="R250" s="7">
        <v>42632.445141006945</v>
      </c>
      <c r="S250" s="2" t="s">
        <v>200</v>
      </c>
      <c r="T250" s="4" t="s">
        <v>59</v>
      </c>
      <c r="U250" s="3">
        <v>13</v>
      </c>
      <c r="V250" s="4" t="s">
        <v>283</v>
      </c>
      <c r="W250" s="4" t="s">
        <v>60</v>
      </c>
      <c r="X250" s="22" t="s">
        <v>42</v>
      </c>
    </row>
    <row r="251" spans="1:24" ht="120.75" customHeight="1" x14ac:dyDescent="0.25">
      <c r="A251" s="21">
        <v>129123</v>
      </c>
      <c r="B251" s="1" t="s">
        <v>24</v>
      </c>
      <c r="C251" s="1" t="s">
        <v>476</v>
      </c>
      <c r="D251" s="1" t="s">
        <v>43</v>
      </c>
      <c r="E251" s="1" t="s">
        <v>531</v>
      </c>
      <c r="F251" s="7">
        <v>42619.66604783565</v>
      </c>
      <c r="G251" s="1" t="s">
        <v>27</v>
      </c>
      <c r="H251" s="2" t="s">
        <v>28</v>
      </c>
      <c r="I251" s="1" t="s">
        <v>532</v>
      </c>
      <c r="J251" s="4" t="s">
        <v>33</v>
      </c>
      <c r="K251" s="1" t="s">
        <v>30</v>
      </c>
      <c r="L251" s="1" t="str">
        <f>Tabla2[[#This Row],[SUBTEMA]]</f>
        <v>Otros</v>
      </c>
      <c r="M251" s="7">
        <v>42632.666047800922</v>
      </c>
      <c r="N251" s="1">
        <v>10</v>
      </c>
      <c r="O251" s="4" t="s">
        <v>28</v>
      </c>
      <c r="P251" s="4" t="s">
        <v>31</v>
      </c>
      <c r="Q251" s="7" t="s">
        <v>919</v>
      </c>
      <c r="R251" s="7" t="s">
        <v>920</v>
      </c>
      <c r="S251" s="2" t="s">
        <v>533</v>
      </c>
      <c r="T251" s="4" t="s">
        <v>27</v>
      </c>
      <c r="U251" s="3">
        <v>34</v>
      </c>
      <c r="V251" s="4" t="s">
        <v>35</v>
      </c>
      <c r="W251" s="4" t="s">
        <v>110</v>
      </c>
      <c r="X251" s="22" t="s">
        <v>523</v>
      </c>
    </row>
    <row r="252" spans="1:24" ht="120.75" customHeight="1" x14ac:dyDescent="0.25">
      <c r="A252" s="16">
        <v>129248</v>
      </c>
      <c r="B252" s="2" t="s">
        <v>24</v>
      </c>
      <c r="C252" s="1" t="s">
        <v>476</v>
      </c>
      <c r="D252" s="1" t="s">
        <v>25</v>
      </c>
      <c r="E252" s="1" t="s">
        <v>534</v>
      </c>
      <c r="F252" s="7">
        <v>42620.400744988423</v>
      </c>
      <c r="G252" s="1" t="s">
        <v>27</v>
      </c>
      <c r="H252" s="2" t="s">
        <v>28</v>
      </c>
      <c r="I252" s="1" t="s">
        <v>72</v>
      </c>
      <c r="J252" s="4" t="s">
        <v>60</v>
      </c>
      <c r="K252" s="1" t="s">
        <v>30</v>
      </c>
      <c r="L252" s="1" t="str">
        <f>Tabla2[[#This Row],[SUBTEMA]]</f>
        <v xml:space="preserve">Competencia Autoridad Nacional de Licencias Ambientales </v>
      </c>
      <c r="M252" s="7">
        <v>42685.400744988423</v>
      </c>
      <c r="N252" s="1">
        <v>45</v>
      </c>
      <c r="O252" s="4" t="s">
        <v>28</v>
      </c>
      <c r="P252" s="4" t="s">
        <v>31</v>
      </c>
      <c r="Q252" s="2" t="s">
        <v>535</v>
      </c>
      <c r="R252" s="7">
        <v>42620.470290428239</v>
      </c>
      <c r="S252" s="2" t="s">
        <v>31</v>
      </c>
      <c r="T252" s="4" t="s">
        <v>28</v>
      </c>
      <c r="U252" s="3">
        <v>0</v>
      </c>
      <c r="V252" s="4" t="s">
        <v>35</v>
      </c>
      <c r="W252" s="4" t="s">
        <v>230</v>
      </c>
      <c r="X252" s="22" t="s">
        <v>42</v>
      </c>
    </row>
    <row r="253" spans="1:24" ht="120.75" customHeight="1" x14ac:dyDescent="0.25">
      <c r="A253" s="21">
        <v>129351</v>
      </c>
      <c r="B253" s="1" t="s">
        <v>24</v>
      </c>
      <c r="C253" s="1" t="s">
        <v>476</v>
      </c>
      <c r="D253" s="1" t="s">
        <v>43</v>
      </c>
      <c r="E253" s="1" t="s">
        <v>536</v>
      </c>
      <c r="F253" s="7">
        <v>42620.479464386575</v>
      </c>
      <c r="G253" s="1" t="s">
        <v>27</v>
      </c>
      <c r="H253" s="2" t="s">
        <v>28</v>
      </c>
      <c r="I253" s="1" t="s">
        <v>532</v>
      </c>
      <c r="J253" s="4" t="s">
        <v>56</v>
      </c>
      <c r="K253" s="1" t="s">
        <v>30</v>
      </c>
      <c r="L253" s="1" t="str">
        <f>Tabla2[[#This Row],[SUBTEMA]]</f>
        <v>Otros</v>
      </c>
      <c r="M253" s="7">
        <v>42633.479464386575</v>
      </c>
      <c r="N253" s="1">
        <v>10</v>
      </c>
      <c r="O253" s="4" t="s">
        <v>28</v>
      </c>
      <c r="P253" s="4" t="s">
        <v>31</v>
      </c>
      <c r="Q253" s="7" t="s">
        <v>919</v>
      </c>
      <c r="R253" s="7" t="s">
        <v>920</v>
      </c>
      <c r="S253" s="2" t="s">
        <v>533</v>
      </c>
      <c r="T253" s="4" t="s">
        <v>27</v>
      </c>
      <c r="U253" s="3">
        <v>33</v>
      </c>
      <c r="V253" s="4" t="s">
        <v>35</v>
      </c>
      <c r="W253" s="4" t="s">
        <v>110</v>
      </c>
      <c r="X253" s="22" t="s">
        <v>523</v>
      </c>
    </row>
    <row r="254" spans="1:24" ht="120.75" customHeight="1" x14ac:dyDescent="0.25">
      <c r="A254" s="16">
        <v>129460</v>
      </c>
      <c r="B254" s="2" t="s">
        <v>24</v>
      </c>
      <c r="C254" s="1" t="s">
        <v>476</v>
      </c>
      <c r="D254" s="1" t="s">
        <v>61</v>
      </c>
      <c r="E254" s="1" t="s">
        <v>537</v>
      </c>
      <c r="F254" s="7">
        <v>42620.613466817129</v>
      </c>
      <c r="G254" s="1" t="s">
        <v>27</v>
      </c>
      <c r="H254" s="2" t="s">
        <v>28</v>
      </c>
      <c r="I254" s="1" t="s">
        <v>518</v>
      </c>
      <c r="J254" s="4" t="s">
        <v>383</v>
      </c>
      <c r="K254" s="1" t="s">
        <v>30</v>
      </c>
      <c r="L254" s="1" t="str">
        <f>Tabla2[[#This Row],[SUBTEMA]]</f>
        <v xml:space="preserve">Intervención por no pago a subcontratistas por parte de Operadoras </v>
      </c>
      <c r="M254" s="7">
        <v>42641.613466817129</v>
      </c>
      <c r="N254" s="1">
        <v>15</v>
      </c>
      <c r="O254" s="4" t="s">
        <v>28</v>
      </c>
      <c r="P254" s="4" t="s">
        <v>31</v>
      </c>
      <c r="Q254" s="2" t="s">
        <v>538</v>
      </c>
      <c r="R254" s="7">
        <v>42629.493470833331</v>
      </c>
      <c r="S254" s="2" t="s">
        <v>200</v>
      </c>
      <c r="T254" s="4" t="s">
        <v>59</v>
      </c>
      <c r="U254" s="3">
        <v>9</v>
      </c>
      <c r="V254" s="4" t="s">
        <v>63</v>
      </c>
      <c r="W254" s="4" t="s">
        <v>74</v>
      </c>
      <c r="X254" s="22" t="s">
        <v>42</v>
      </c>
    </row>
    <row r="255" spans="1:24" ht="120.75" customHeight="1" x14ac:dyDescent="0.25">
      <c r="A255" s="16">
        <v>129464</v>
      </c>
      <c r="B255" s="2" t="s">
        <v>24</v>
      </c>
      <c r="C255" s="1" t="s">
        <v>476</v>
      </c>
      <c r="D255" s="1" t="s">
        <v>61</v>
      </c>
      <c r="E255" s="1" t="s">
        <v>539</v>
      </c>
      <c r="F255" s="7">
        <v>42620.61780015046</v>
      </c>
      <c r="G255" s="1" t="s">
        <v>27</v>
      </c>
      <c r="H255" s="2" t="s">
        <v>28</v>
      </c>
      <c r="I255" s="1" t="s">
        <v>40</v>
      </c>
      <c r="J255" s="4" t="s">
        <v>900</v>
      </c>
      <c r="K255" s="1" t="s">
        <v>30</v>
      </c>
      <c r="L255" s="1" t="str">
        <f>Tabla2[[#This Row],[SUBTEMA]]</f>
        <v>Acompañamiento a comunidad en desarrollo de proyecto (ambiental, social)</v>
      </c>
      <c r="M255" s="7">
        <v>42634.61780015046</v>
      </c>
      <c r="N255" s="1">
        <v>10</v>
      </c>
      <c r="O255" s="4" t="s">
        <v>28</v>
      </c>
      <c r="P255" s="4" t="s">
        <v>31</v>
      </c>
      <c r="Q255" s="2" t="s">
        <v>540</v>
      </c>
      <c r="R255" s="7">
        <v>42634.68861420139</v>
      </c>
      <c r="S255" s="2" t="s">
        <v>200</v>
      </c>
      <c r="T255" s="4" t="s">
        <v>59</v>
      </c>
      <c r="U255" s="3">
        <v>14</v>
      </c>
      <c r="V255" s="4" t="s">
        <v>55</v>
      </c>
      <c r="W255" s="4" t="s">
        <v>60</v>
      </c>
      <c r="X255" s="22" t="s">
        <v>42</v>
      </c>
    </row>
    <row r="256" spans="1:24" ht="120.75" customHeight="1" x14ac:dyDescent="0.25">
      <c r="A256" s="16">
        <v>129648</v>
      </c>
      <c r="B256" s="2" t="s">
        <v>24</v>
      </c>
      <c r="C256" s="1" t="s">
        <v>476</v>
      </c>
      <c r="D256" s="1" t="s">
        <v>25</v>
      </c>
      <c r="E256" s="1" t="s">
        <v>541</v>
      </c>
      <c r="F256" s="7">
        <v>42621.360472569446</v>
      </c>
      <c r="G256" s="1" t="s">
        <v>27</v>
      </c>
      <c r="H256" s="2" t="s">
        <v>28</v>
      </c>
      <c r="I256" s="1" t="s">
        <v>54</v>
      </c>
      <c r="J256" s="4" t="s">
        <v>60</v>
      </c>
      <c r="K256" s="1" t="s">
        <v>30</v>
      </c>
      <c r="L256" s="1" t="str">
        <f>Tabla2[[#This Row],[SUBTEMA]]</f>
        <v>Estudios geofísicos y de sísmica</v>
      </c>
      <c r="M256" s="7">
        <v>42642.360472569446</v>
      </c>
      <c r="N256" s="1">
        <v>15</v>
      </c>
      <c r="O256" s="4" t="s">
        <v>28</v>
      </c>
      <c r="P256" s="4" t="s">
        <v>31</v>
      </c>
      <c r="Q256" s="2" t="s">
        <v>542</v>
      </c>
      <c r="R256" s="7">
        <v>42634.686324305556</v>
      </c>
      <c r="S256" s="2" t="s">
        <v>200</v>
      </c>
      <c r="T256" s="4" t="s">
        <v>59</v>
      </c>
      <c r="U256" s="3">
        <v>13</v>
      </c>
      <c r="V256" s="4" t="s">
        <v>35</v>
      </c>
      <c r="W256" s="4" t="s">
        <v>135</v>
      </c>
      <c r="X256" s="22" t="s">
        <v>42</v>
      </c>
    </row>
    <row r="257" spans="1:24" ht="120.75" customHeight="1" x14ac:dyDescent="0.25">
      <c r="A257" s="16">
        <v>129649</v>
      </c>
      <c r="B257" s="2" t="s">
        <v>24</v>
      </c>
      <c r="C257" s="1" t="s">
        <v>476</v>
      </c>
      <c r="D257" s="1" t="s">
        <v>25</v>
      </c>
      <c r="E257" s="1" t="s">
        <v>543</v>
      </c>
      <c r="F257" s="7">
        <v>42621.361794675926</v>
      </c>
      <c r="G257" s="1" t="s">
        <v>27</v>
      </c>
      <c r="H257" s="2" t="s">
        <v>28</v>
      </c>
      <c r="I257" s="1" t="s">
        <v>54</v>
      </c>
      <c r="J257" s="4" t="s">
        <v>160</v>
      </c>
      <c r="K257" s="1" t="s">
        <v>30</v>
      </c>
      <c r="L257" s="1" t="str">
        <f>Tabla2[[#This Row],[SUBTEMA]]</f>
        <v>Acompañamiento a comunidad en desarrollo de proyecto (ambiental, social)</v>
      </c>
      <c r="M257" s="7">
        <v>42642.361794675926</v>
      </c>
      <c r="N257" s="1">
        <v>15</v>
      </c>
      <c r="O257" s="4" t="s">
        <v>28</v>
      </c>
      <c r="P257" s="4" t="s">
        <v>31</v>
      </c>
      <c r="Q257" s="2" t="s">
        <v>544</v>
      </c>
      <c r="R257" s="7">
        <v>42639.330658136576</v>
      </c>
      <c r="S257" s="2" t="s">
        <v>200</v>
      </c>
      <c r="T257" s="4" t="s">
        <v>59</v>
      </c>
      <c r="U257" s="3">
        <v>18</v>
      </c>
      <c r="V257" s="4" t="s">
        <v>211</v>
      </c>
      <c r="W257" s="4" t="s">
        <v>60</v>
      </c>
      <c r="X257" s="22" t="s">
        <v>42</v>
      </c>
    </row>
    <row r="258" spans="1:24" ht="120.75" customHeight="1" x14ac:dyDescent="0.25">
      <c r="A258" s="16">
        <v>129650</v>
      </c>
      <c r="B258" s="2" t="s">
        <v>24</v>
      </c>
      <c r="C258" s="1" t="s">
        <v>476</v>
      </c>
      <c r="D258" s="1" t="s">
        <v>25</v>
      </c>
      <c r="E258" s="1" t="s">
        <v>545</v>
      </c>
      <c r="F258" s="7">
        <v>42621.363634872687</v>
      </c>
      <c r="G258" s="1" t="s">
        <v>27</v>
      </c>
      <c r="H258" s="2" t="s">
        <v>28</v>
      </c>
      <c r="I258" s="1" t="s">
        <v>54</v>
      </c>
      <c r="J258" s="4" t="s">
        <v>60</v>
      </c>
      <c r="K258" s="1" t="s">
        <v>30</v>
      </c>
      <c r="L258" s="1" t="str">
        <f>Tabla2[[#This Row],[SUBTEMA]]</f>
        <v>Estado actual de Pozos</v>
      </c>
      <c r="M258" s="7">
        <v>42642.363634872687</v>
      </c>
      <c r="N258" s="1">
        <v>15</v>
      </c>
      <c r="O258" s="4" t="s">
        <v>28</v>
      </c>
      <c r="P258" s="4" t="s">
        <v>31</v>
      </c>
      <c r="Q258" s="2" t="s">
        <v>546</v>
      </c>
      <c r="R258" s="7">
        <v>42643.636035532407</v>
      </c>
      <c r="S258" s="2" t="s">
        <v>326</v>
      </c>
      <c r="T258" s="4" t="s">
        <v>59</v>
      </c>
      <c r="U258" s="3">
        <v>16</v>
      </c>
      <c r="V258" s="4" t="s">
        <v>151</v>
      </c>
      <c r="W258" s="4" t="s">
        <v>33</v>
      </c>
      <c r="X258" s="22" t="s">
        <v>42</v>
      </c>
    </row>
    <row r="259" spans="1:24" ht="120.75" customHeight="1" x14ac:dyDescent="0.25">
      <c r="A259" s="16">
        <v>129830</v>
      </c>
      <c r="B259" s="2" t="s">
        <v>24</v>
      </c>
      <c r="C259" s="1" t="s">
        <v>476</v>
      </c>
      <c r="D259" s="1" t="s">
        <v>61</v>
      </c>
      <c r="E259" s="1" t="s">
        <v>547</v>
      </c>
      <c r="F259" s="7">
        <v>42621.616051886573</v>
      </c>
      <c r="G259" s="1" t="s">
        <v>27</v>
      </c>
      <c r="H259" s="2" t="s">
        <v>28</v>
      </c>
      <c r="I259" s="1" t="s">
        <v>518</v>
      </c>
      <c r="J259" s="4" t="s">
        <v>565</v>
      </c>
      <c r="K259" s="1" t="s">
        <v>30</v>
      </c>
      <c r="L259" s="1" t="str">
        <f>Tabla2[[#This Row],[SUBTEMA]]</f>
        <v>Acompañamiento a comunidad en desarrollo de proyecto (ambiental, social)</v>
      </c>
      <c r="M259" s="7">
        <v>42642.616051886573</v>
      </c>
      <c r="N259" s="1">
        <v>15</v>
      </c>
      <c r="O259" s="4" t="s">
        <v>28</v>
      </c>
      <c r="P259" s="4" t="s">
        <v>31</v>
      </c>
      <c r="Q259" s="2" t="s">
        <v>548</v>
      </c>
      <c r="R259" s="7">
        <v>42634.692957256942</v>
      </c>
      <c r="S259" s="2" t="s">
        <v>200</v>
      </c>
      <c r="T259" s="4" t="s">
        <v>59</v>
      </c>
      <c r="U259" s="3">
        <v>13</v>
      </c>
      <c r="V259" s="4" t="s">
        <v>35</v>
      </c>
      <c r="W259" s="4" t="s">
        <v>60</v>
      </c>
      <c r="X259" s="22" t="s">
        <v>42</v>
      </c>
    </row>
    <row r="260" spans="1:24" ht="120.75" customHeight="1" x14ac:dyDescent="0.25">
      <c r="A260" s="19">
        <v>129897</v>
      </c>
      <c r="B260" s="2" t="s">
        <v>24</v>
      </c>
      <c r="C260" s="1" t="s">
        <v>476</v>
      </c>
      <c r="D260" s="1" t="s">
        <v>43</v>
      </c>
      <c r="E260" s="1" t="s">
        <v>549</v>
      </c>
      <c r="F260" s="7">
        <v>42621.656452696756</v>
      </c>
      <c r="G260" s="1" t="s">
        <v>27</v>
      </c>
      <c r="H260" s="2" t="s">
        <v>28</v>
      </c>
      <c r="I260" s="1" t="s">
        <v>54</v>
      </c>
      <c r="J260" s="4" t="s">
        <v>92</v>
      </c>
      <c r="K260" s="1" t="s">
        <v>30</v>
      </c>
      <c r="L260" s="1" t="str">
        <f>Tabla2[[#This Row],[SUBTEMA]]</f>
        <v>Información y aclaración sobre los TEAs, E&amp;P, Bloques</v>
      </c>
      <c r="M260" s="7">
        <v>42642.656452696756</v>
      </c>
      <c r="N260" s="1">
        <v>15</v>
      </c>
      <c r="O260" s="4" t="s">
        <v>28</v>
      </c>
      <c r="P260" s="4" t="s">
        <v>31</v>
      </c>
      <c r="Q260" s="7" t="s">
        <v>762</v>
      </c>
      <c r="R260" s="7">
        <v>42657.173043981478</v>
      </c>
      <c r="S260" s="2" t="s">
        <v>550</v>
      </c>
      <c r="T260" s="4" t="s">
        <v>84</v>
      </c>
      <c r="U260" s="3">
        <v>7</v>
      </c>
      <c r="V260" s="4" t="s">
        <v>35</v>
      </c>
      <c r="W260" s="4" t="s">
        <v>56</v>
      </c>
      <c r="X260" s="22" t="s">
        <v>42</v>
      </c>
    </row>
    <row r="261" spans="1:24" ht="120.75" customHeight="1" x14ac:dyDescent="0.25">
      <c r="A261" s="17">
        <v>129973</v>
      </c>
      <c r="B261" s="2" t="s">
        <v>24</v>
      </c>
      <c r="C261" s="1" t="s">
        <v>476</v>
      </c>
      <c r="D261" s="1" t="s">
        <v>25</v>
      </c>
      <c r="E261" s="1" t="s">
        <v>551</v>
      </c>
      <c r="F261" s="7">
        <v>42623.316736111112</v>
      </c>
      <c r="G261" s="1" t="s">
        <v>27</v>
      </c>
      <c r="H261" s="2" t="s">
        <v>28</v>
      </c>
      <c r="I261" s="1" t="s">
        <v>181</v>
      </c>
      <c r="J261" s="4" t="s">
        <v>135</v>
      </c>
      <c r="K261" s="1" t="s">
        <v>30</v>
      </c>
      <c r="L261" s="1" t="str">
        <f>Tabla2[[#This Row],[SUBTEMA]]</f>
        <v>Actividad Hidrocarburífera en regiones del país</v>
      </c>
      <c r="M261" s="7">
        <v>42643.316737384259</v>
      </c>
      <c r="N261" s="1">
        <v>30</v>
      </c>
      <c r="O261" s="4" t="s">
        <v>28</v>
      </c>
      <c r="P261" s="4" t="s">
        <v>31</v>
      </c>
      <c r="Q261" s="7" t="s">
        <v>923</v>
      </c>
      <c r="R261" s="7" t="s">
        <v>922</v>
      </c>
      <c r="S261" s="2" t="s">
        <v>552</v>
      </c>
      <c r="T261" s="4" t="s">
        <v>311</v>
      </c>
      <c r="U261" s="3">
        <v>30</v>
      </c>
      <c r="V261" s="4" t="s">
        <v>35</v>
      </c>
      <c r="W261" s="4" t="s">
        <v>38</v>
      </c>
      <c r="X261" s="22" t="s">
        <v>42</v>
      </c>
    </row>
    <row r="262" spans="1:24" ht="120.75" customHeight="1" x14ac:dyDescent="0.25">
      <c r="A262" s="16">
        <v>130006</v>
      </c>
      <c r="B262" s="2" t="s">
        <v>24</v>
      </c>
      <c r="C262" s="1" t="s">
        <v>476</v>
      </c>
      <c r="D262" s="1" t="s">
        <v>61</v>
      </c>
      <c r="E262" s="1" t="s">
        <v>553</v>
      </c>
      <c r="F262" s="7">
        <v>42622.377202349533</v>
      </c>
      <c r="G262" s="1" t="s">
        <v>27</v>
      </c>
      <c r="H262" s="2" t="s">
        <v>28</v>
      </c>
      <c r="I262" s="1" t="s">
        <v>40</v>
      </c>
      <c r="J262" s="4" t="s">
        <v>92</v>
      </c>
      <c r="K262" s="1" t="s">
        <v>30</v>
      </c>
      <c r="L262" s="1" t="str">
        <f>Tabla2[[#This Row],[SUBTEMA]]</f>
        <v xml:space="preserve">Competencia Ecopetrol </v>
      </c>
      <c r="M262" s="7">
        <v>42636.377202349533</v>
      </c>
      <c r="N262" s="1">
        <v>10</v>
      </c>
      <c r="O262" s="4" t="s">
        <v>28</v>
      </c>
      <c r="P262" s="4" t="s">
        <v>31</v>
      </c>
      <c r="Q262" s="2" t="s">
        <v>554</v>
      </c>
      <c r="R262" s="7">
        <v>42622.618052280093</v>
      </c>
      <c r="S262" s="2" t="s">
        <v>31</v>
      </c>
      <c r="T262" s="4" t="s">
        <v>28</v>
      </c>
      <c r="U262" s="3">
        <v>0</v>
      </c>
      <c r="V262" s="4" t="s">
        <v>35</v>
      </c>
      <c r="W262" s="4" t="s">
        <v>383</v>
      </c>
      <c r="X262" s="22" t="s">
        <v>42</v>
      </c>
    </row>
    <row r="263" spans="1:24" ht="120.75" customHeight="1" x14ac:dyDescent="0.25">
      <c r="A263" s="16">
        <v>130007</v>
      </c>
      <c r="B263" s="2" t="s">
        <v>24</v>
      </c>
      <c r="C263" s="1" t="s">
        <v>476</v>
      </c>
      <c r="D263" s="1" t="s">
        <v>61</v>
      </c>
      <c r="E263" s="1" t="s">
        <v>555</v>
      </c>
      <c r="F263" s="7">
        <v>42622.379258368055</v>
      </c>
      <c r="G263" s="1" t="s">
        <v>27</v>
      </c>
      <c r="H263" s="2" t="s">
        <v>28</v>
      </c>
      <c r="I263" s="1" t="s">
        <v>72</v>
      </c>
      <c r="J263" s="4" t="s">
        <v>92</v>
      </c>
      <c r="K263" s="1" t="s">
        <v>30</v>
      </c>
      <c r="L263" s="1" t="str">
        <f>Tabla2[[#This Row],[SUBTEMA]]</f>
        <v>Otros</v>
      </c>
      <c r="M263" s="7">
        <v>42690.379258368055</v>
      </c>
      <c r="N263" s="1">
        <v>45</v>
      </c>
      <c r="O263" s="4" t="s">
        <v>28</v>
      </c>
      <c r="P263" s="4" t="s">
        <v>31</v>
      </c>
      <c r="Q263" s="2" t="s">
        <v>556</v>
      </c>
      <c r="R263" s="7">
        <v>42622.601995104167</v>
      </c>
      <c r="S263" s="2" t="s">
        <v>31</v>
      </c>
      <c r="T263" s="4" t="s">
        <v>28</v>
      </c>
      <c r="U263" s="3">
        <v>0</v>
      </c>
      <c r="V263" s="4" t="s">
        <v>35</v>
      </c>
      <c r="W263" s="4" t="s">
        <v>110</v>
      </c>
      <c r="X263" s="22" t="s">
        <v>42</v>
      </c>
    </row>
    <row r="264" spans="1:24" ht="120.75" customHeight="1" x14ac:dyDescent="0.25">
      <c r="A264" s="16">
        <v>130038</v>
      </c>
      <c r="B264" s="2" t="s">
        <v>24</v>
      </c>
      <c r="C264" s="1" t="s">
        <v>476</v>
      </c>
      <c r="D264" s="1" t="s">
        <v>61</v>
      </c>
      <c r="E264" s="1" t="s">
        <v>557</v>
      </c>
      <c r="F264" s="7">
        <v>42622.442158831014</v>
      </c>
      <c r="G264" s="1" t="s">
        <v>27</v>
      </c>
      <c r="H264" s="2" t="s">
        <v>28</v>
      </c>
      <c r="I264" s="1" t="s">
        <v>54</v>
      </c>
      <c r="J264" s="4" t="s">
        <v>60</v>
      </c>
      <c r="K264" s="1" t="s">
        <v>30</v>
      </c>
      <c r="L264" s="1" t="str">
        <f>Tabla2[[#This Row],[SUBTEMA]]</f>
        <v>Acompañamiento a comunidad en desarrollo de proyecto (ambiental, social)</v>
      </c>
      <c r="M264" s="7">
        <v>42643.442158831014</v>
      </c>
      <c r="N264" s="1">
        <v>15</v>
      </c>
      <c r="O264" s="4" t="s">
        <v>28</v>
      </c>
      <c r="P264" s="4" t="s">
        <v>31</v>
      </c>
      <c r="Q264" s="2" t="s">
        <v>558</v>
      </c>
      <c r="R264" s="7">
        <v>42634.690790706016</v>
      </c>
      <c r="S264" s="2" t="s">
        <v>200</v>
      </c>
      <c r="T264" s="4" t="s">
        <v>59</v>
      </c>
      <c r="U264" s="3">
        <v>12</v>
      </c>
      <c r="V264" s="4" t="s">
        <v>35</v>
      </c>
      <c r="W264" s="4" t="s">
        <v>60</v>
      </c>
      <c r="X264" s="22" t="s">
        <v>42</v>
      </c>
    </row>
    <row r="265" spans="1:24" ht="120.75" customHeight="1" x14ac:dyDescent="0.25">
      <c r="A265" s="16">
        <v>130040</v>
      </c>
      <c r="B265" s="2" t="s">
        <v>24</v>
      </c>
      <c r="C265" s="1" t="s">
        <v>476</v>
      </c>
      <c r="D265" s="1" t="s">
        <v>61</v>
      </c>
      <c r="E265" s="1" t="s">
        <v>559</v>
      </c>
      <c r="F265" s="7">
        <v>42622.445605671295</v>
      </c>
      <c r="G265" s="1" t="s">
        <v>27</v>
      </c>
      <c r="H265" s="2" t="s">
        <v>28</v>
      </c>
      <c r="I265" s="1" t="s">
        <v>40</v>
      </c>
      <c r="J265" s="4" t="s">
        <v>901</v>
      </c>
      <c r="K265" s="1" t="s">
        <v>30</v>
      </c>
      <c r="L265" s="1" t="str">
        <f>Tabla2[[#This Row],[SUBTEMA]]</f>
        <v>Impacto y planes de manejo ambiental: Licencias, compromisos E&amp;P normatividad, contaminación</v>
      </c>
      <c r="M265" s="7">
        <v>42636.445605671295</v>
      </c>
      <c r="N265" s="1">
        <v>10</v>
      </c>
      <c r="O265" s="4" t="s">
        <v>28</v>
      </c>
      <c r="P265" s="4" t="s">
        <v>31</v>
      </c>
      <c r="Q265" s="2" t="s">
        <v>560</v>
      </c>
      <c r="R265" s="7">
        <v>42642.481859803236</v>
      </c>
      <c r="S265" s="2" t="s">
        <v>326</v>
      </c>
      <c r="T265" s="4" t="s">
        <v>59</v>
      </c>
      <c r="U265" s="3">
        <v>20</v>
      </c>
      <c r="V265" s="4" t="s">
        <v>151</v>
      </c>
      <c r="W265" s="4" t="s">
        <v>160</v>
      </c>
      <c r="X265" s="22" t="s">
        <v>42</v>
      </c>
    </row>
    <row r="266" spans="1:24" ht="120.75" customHeight="1" x14ac:dyDescent="0.25">
      <c r="A266" s="16">
        <v>130353</v>
      </c>
      <c r="B266" s="2" t="s">
        <v>24</v>
      </c>
      <c r="C266" s="1" t="s">
        <v>476</v>
      </c>
      <c r="D266" s="1" t="s">
        <v>61</v>
      </c>
      <c r="E266" s="1" t="s">
        <v>561</v>
      </c>
      <c r="F266" s="7">
        <v>42625.336919409718</v>
      </c>
      <c r="G266" s="1" t="s">
        <v>27</v>
      </c>
      <c r="H266" s="2" t="s">
        <v>28</v>
      </c>
      <c r="I266" s="1" t="s">
        <v>40</v>
      </c>
      <c r="J266" s="4" t="s">
        <v>133</v>
      </c>
      <c r="K266" s="1" t="s">
        <v>30</v>
      </c>
      <c r="L266" s="1" t="str">
        <f>Tabla2[[#This Row],[SUBTEMA]]</f>
        <v>Acompañamiento a comunidad en desarrollo de proyecto (ambiental, social)</v>
      </c>
      <c r="M266" s="7">
        <v>42639.336919409718</v>
      </c>
      <c r="N266" s="1">
        <v>10</v>
      </c>
      <c r="O266" s="4" t="s">
        <v>28</v>
      </c>
      <c r="P266" s="4" t="s">
        <v>31</v>
      </c>
      <c r="Q266" s="2" t="s">
        <v>562</v>
      </c>
      <c r="R266" s="7">
        <v>42625.431024768513</v>
      </c>
      <c r="S266" s="2" t="s">
        <v>31</v>
      </c>
      <c r="T266" s="4" t="s">
        <v>28</v>
      </c>
      <c r="U266" s="3">
        <v>0</v>
      </c>
      <c r="V266" s="4" t="s">
        <v>55</v>
      </c>
      <c r="W266" s="4" t="s">
        <v>60</v>
      </c>
      <c r="X266" s="22" t="s">
        <v>42</v>
      </c>
    </row>
    <row r="267" spans="1:24" ht="120.75" customHeight="1" x14ac:dyDescent="0.25">
      <c r="A267" s="16">
        <v>130380</v>
      </c>
      <c r="B267" s="2" t="s">
        <v>24</v>
      </c>
      <c r="C267" s="1" t="s">
        <v>476</v>
      </c>
      <c r="D267" s="1" t="s">
        <v>43</v>
      </c>
      <c r="E267" s="1" t="s">
        <v>563</v>
      </c>
      <c r="F267" s="7">
        <v>42625.371020833329</v>
      </c>
      <c r="G267" s="1" t="s">
        <v>27</v>
      </c>
      <c r="H267" s="2" t="s">
        <v>28</v>
      </c>
      <c r="I267" s="1" t="s">
        <v>40</v>
      </c>
      <c r="J267" s="4" t="s">
        <v>60</v>
      </c>
      <c r="K267" s="1" t="s">
        <v>30</v>
      </c>
      <c r="L267" s="1" t="str">
        <f>Tabla2[[#This Row],[SUBTEMA]]</f>
        <v>informacion con fines academicos</v>
      </c>
      <c r="M267" s="7">
        <v>42639.371020833329</v>
      </c>
      <c r="N267" s="1">
        <v>10</v>
      </c>
      <c r="O267" s="4" t="s">
        <v>28</v>
      </c>
      <c r="P267" s="4" t="s">
        <v>31</v>
      </c>
      <c r="Q267" s="2" t="s">
        <v>564</v>
      </c>
      <c r="R267" s="7">
        <v>42625.422017326389</v>
      </c>
      <c r="S267" s="2" t="s">
        <v>31</v>
      </c>
      <c r="T267" s="4" t="s">
        <v>28</v>
      </c>
      <c r="U267" s="3">
        <v>0</v>
      </c>
      <c r="V267" s="4" t="s">
        <v>35</v>
      </c>
      <c r="W267" s="4" t="s">
        <v>565</v>
      </c>
      <c r="X267" s="22" t="s">
        <v>523</v>
      </c>
    </row>
    <row r="268" spans="1:24" ht="120.75" customHeight="1" x14ac:dyDescent="0.25">
      <c r="A268" s="16">
        <v>130382</v>
      </c>
      <c r="B268" s="2" t="s">
        <v>24</v>
      </c>
      <c r="C268" s="1" t="s">
        <v>476</v>
      </c>
      <c r="D268" s="1" t="s">
        <v>61</v>
      </c>
      <c r="E268" s="1" t="s">
        <v>566</v>
      </c>
      <c r="F268" s="7">
        <v>42625.374489849535</v>
      </c>
      <c r="G268" s="1" t="s">
        <v>27</v>
      </c>
      <c r="H268" s="2" t="s">
        <v>28</v>
      </c>
      <c r="I268" s="1" t="s">
        <v>54</v>
      </c>
      <c r="J268" s="4" t="s">
        <v>383</v>
      </c>
      <c r="K268" s="1" t="s">
        <v>30</v>
      </c>
      <c r="L268" s="1" t="str">
        <f>Tabla2[[#This Row],[SUBTEMA]]</f>
        <v>Información del trámite o proceso para pago de regalías</v>
      </c>
      <c r="M268" s="7">
        <v>42646.374489849535</v>
      </c>
      <c r="N268" s="1">
        <v>15</v>
      </c>
      <c r="O268" s="4" t="s">
        <v>28</v>
      </c>
      <c r="P268" s="4" t="s">
        <v>31</v>
      </c>
      <c r="Q268" s="2" t="s">
        <v>567</v>
      </c>
      <c r="R268" s="7">
        <v>42647.450782141204</v>
      </c>
      <c r="S268" s="2" t="s">
        <v>568</v>
      </c>
      <c r="T268" s="4" t="s">
        <v>174</v>
      </c>
      <c r="U268" s="3">
        <v>15</v>
      </c>
      <c r="V268" s="4" t="s">
        <v>63</v>
      </c>
      <c r="W268" s="4" t="s">
        <v>92</v>
      </c>
      <c r="X268" s="22" t="s">
        <v>42</v>
      </c>
    </row>
    <row r="269" spans="1:24" ht="120.75" customHeight="1" x14ac:dyDescent="0.25">
      <c r="A269" s="16">
        <v>130426</v>
      </c>
      <c r="B269" s="2" t="s">
        <v>24</v>
      </c>
      <c r="C269" s="1" t="s">
        <v>476</v>
      </c>
      <c r="D269" s="1" t="s">
        <v>43</v>
      </c>
      <c r="E269" s="1" t="s">
        <v>569</v>
      </c>
      <c r="F269" s="7">
        <v>42625.42774702546</v>
      </c>
      <c r="G269" s="1" t="s">
        <v>27</v>
      </c>
      <c r="H269" s="2" t="s">
        <v>28</v>
      </c>
      <c r="I269" s="1" t="s">
        <v>54</v>
      </c>
      <c r="J269" s="4" t="s">
        <v>92</v>
      </c>
      <c r="K269" s="1" t="s">
        <v>30</v>
      </c>
      <c r="L269" s="1" t="str">
        <f>Tabla2[[#This Row],[SUBTEMA]]</f>
        <v>Estudios geofísicos y de sísmica</v>
      </c>
      <c r="M269" s="7">
        <v>42646.42774702546</v>
      </c>
      <c r="N269" s="1">
        <v>15</v>
      </c>
      <c r="O269" s="4" t="s">
        <v>28</v>
      </c>
      <c r="P269" s="4" t="s">
        <v>31</v>
      </c>
      <c r="Q269" s="2" t="s">
        <v>570</v>
      </c>
      <c r="R269" s="7">
        <v>42647.34373591435</v>
      </c>
      <c r="S269" s="2" t="s">
        <v>31</v>
      </c>
      <c r="T269" s="4" t="s">
        <v>28</v>
      </c>
      <c r="U269" s="3">
        <v>15</v>
      </c>
      <c r="V269" s="4" t="s">
        <v>35</v>
      </c>
      <c r="W269" s="4" t="s">
        <v>135</v>
      </c>
      <c r="X269" s="22" t="s">
        <v>42</v>
      </c>
    </row>
    <row r="270" spans="1:24" ht="120.75" customHeight="1" x14ac:dyDescent="0.25">
      <c r="A270" s="16">
        <v>130455</v>
      </c>
      <c r="B270" s="2" t="s">
        <v>24</v>
      </c>
      <c r="C270" s="1" t="s">
        <v>476</v>
      </c>
      <c r="D270" s="1" t="s">
        <v>61</v>
      </c>
      <c r="E270" s="1" t="s">
        <v>571</v>
      </c>
      <c r="F270" s="7">
        <v>42625.447880983796</v>
      </c>
      <c r="G270" s="1" t="s">
        <v>27</v>
      </c>
      <c r="H270" s="2" t="s">
        <v>28</v>
      </c>
      <c r="I270" s="1" t="s">
        <v>54</v>
      </c>
      <c r="J270" s="4" t="s">
        <v>121</v>
      </c>
      <c r="K270" s="1" t="s">
        <v>30</v>
      </c>
      <c r="L270" s="1" t="str">
        <f>Tabla2[[#This Row],[SUBTEMA]]</f>
        <v>Información del trámite o proceso para pago de regalías</v>
      </c>
      <c r="M270" s="7">
        <v>42646.447880983796</v>
      </c>
      <c r="N270" s="1">
        <v>15</v>
      </c>
      <c r="O270" s="4" t="s">
        <v>28</v>
      </c>
      <c r="P270" s="4" t="s">
        <v>31</v>
      </c>
      <c r="Q270" s="2" t="s">
        <v>572</v>
      </c>
      <c r="R270" s="7">
        <v>42648.624857407405</v>
      </c>
      <c r="S270" s="2" t="s">
        <v>67</v>
      </c>
      <c r="T270" s="4" t="s">
        <v>68</v>
      </c>
      <c r="U270" s="3">
        <v>17</v>
      </c>
      <c r="V270" s="4" t="s">
        <v>63</v>
      </c>
      <c r="W270" s="4" t="s">
        <v>92</v>
      </c>
      <c r="X270" s="22" t="s">
        <v>42</v>
      </c>
    </row>
    <row r="271" spans="1:24" ht="120.75" customHeight="1" x14ac:dyDescent="0.25">
      <c r="A271" s="16">
        <v>130457</v>
      </c>
      <c r="B271" s="2" t="s">
        <v>24</v>
      </c>
      <c r="C271" s="1" t="s">
        <v>476</v>
      </c>
      <c r="D271" s="1" t="s">
        <v>61</v>
      </c>
      <c r="E271" s="1" t="s">
        <v>573</v>
      </c>
      <c r="F271" s="7">
        <v>42625.44832210648</v>
      </c>
      <c r="G271" s="1" t="s">
        <v>27</v>
      </c>
      <c r="H271" s="2" t="s">
        <v>28</v>
      </c>
      <c r="I271" s="1" t="s">
        <v>54</v>
      </c>
      <c r="J271" s="4" t="s">
        <v>158</v>
      </c>
      <c r="K271" s="1" t="s">
        <v>30</v>
      </c>
      <c r="L271" s="1" t="str">
        <f>Tabla2[[#This Row],[SUBTEMA]]</f>
        <v>Información del trámite o proceso para pago de regalías</v>
      </c>
      <c r="M271" s="7">
        <v>42646.44832210648</v>
      </c>
      <c r="N271" s="1">
        <v>15</v>
      </c>
      <c r="O271" s="4" t="s">
        <v>28</v>
      </c>
      <c r="P271" s="4" t="s">
        <v>31</v>
      </c>
      <c r="Q271" s="2" t="s">
        <v>572</v>
      </c>
      <c r="R271" s="7">
        <v>42648.624728472219</v>
      </c>
      <c r="S271" s="2" t="s">
        <v>67</v>
      </c>
      <c r="T271" s="4" t="s">
        <v>68</v>
      </c>
      <c r="U271" s="3">
        <v>17</v>
      </c>
      <c r="V271" s="4" t="s">
        <v>63</v>
      </c>
      <c r="W271" s="4" t="s">
        <v>92</v>
      </c>
      <c r="X271" s="22" t="s">
        <v>42</v>
      </c>
    </row>
    <row r="272" spans="1:24" ht="120.75" customHeight="1" x14ac:dyDescent="0.25">
      <c r="A272" s="16">
        <v>130470</v>
      </c>
      <c r="B272" s="2" t="s">
        <v>24</v>
      </c>
      <c r="C272" s="1" t="s">
        <v>476</v>
      </c>
      <c r="D272" s="1" t="s">
        <v>61</v>
      </c>
      <c r="E272" s="1" t="s">
        <v>574</v>
      </c>
      <c r="F272" s="7">
        <v>42625.462874733792</v>
      </c>
      <c r="G272" s="1" t="s">
        <v>27</v>
      </c>
      <c r="H272" s="2" t="s">
        <v>28</v>
      </c>
      <c r="I272" s="1" t="s">
        <v>40</v>
      </c>
      <c r="J272" s="4" t="s">
        <v>594</v>
      </c>
      <c r="K272" s="1" t="s">
        <v>30</v>
      </c>
      <c r="L272" s="1" t="str">
        <f>Tabla2[[#This Row],[SUBTEMA]]</f>
        <v>Acompañamiento a comunidad en desarrollo de proyecto (ambiental, social)</v>
      </c>
      <c r="M272" s="7">
        <v>42639.462874733792</v>
      </c>
      <c r="N272" s="1">
        <v>10</v>
      </c>
      <c r="O272" s="4" t="s">
        <v>28</v>
      </c>
      <c r="P272" s="4" t="s">
        <v>31</v>
      </c>
      <c r="Q272" s="2" t="s">
        <v>575</v>
      </c>
      <c r="R272" s="7">
        <v>42642.485368715279</v>
      </c>
      <c r="S272" s="2" t="s">
        <v>326</v>
      </c>
      <c r="T272" s="4" t="s">
        <v>59</v>
      </c>
      <c r="U272" s="3">
        <v>17</v>
      </c>
      <c r="V272" s="4" t="s">
        <v>63</v>
      </c>
      <c r="W272" s="4" t="s">
        <v>60</v>
      </c>
      <c r="X272" s="22" t="s">
        <v>42</v>
      </c>
    </row>
    <row r="273" spans="1:24" ht="120.75" customHeight="1" x14ac:dyDescent="0.25">
      <c r="A273" s="16">
        <v>130517</v>
      </c>
      <c r="B273" s="1" t="s">
        <v>24</v>
      </c>
      <c r="C273" s="1" t="s">
        <v>476</v>
      </c>
      <c r="D273" s="1" t="s">
        <v>43</v>
      </c>
      <c r="E273" s="1" t="s">
        <v>576</v>
      </c>
      <c r="F273" s="7">
        <v>42625.51011570602</v>
      </c>
      <c r="G273" s="1" t="s">
        <v>27</v>
      </c>
      <c r="H273" s="2" t="s">
        <v>28</v>
      </c>
      <c r="I273" s="1" t="s">
        <v>518</v>
      </c>
      <c r="J273" s="4" t="s">
        <v>383</v>
      </c>
      <c r="K273" s="1" t="s">
        <v>30</v>
      </c>
      <c r="L273" s="1" t="str">
        <f>Tabla2[[#This Row],[SUBTEMA]]</f>
        <v>No aplica</v>
      </c>
      <c r="M273" s="7">
        <v>42643.51011570602</v>
      </c>
      <c r="N273" s="1">
        <v>15</v>
      </c>
      <c r="O273" s="4" t="s">
        <v>28</v>
      </c>
      <c r="P273" s="4" t="s">
        <v>31</v>
      </c>
      <c r="Q273" s="2" t="s">
        <v>577</v>
      </c>
      <c r="R273" s="7">
        <v>42625.589462928241</v>
      </c>
      <c r="S273" s="2" t="s">
        <v>31</v>
      </c>
      <c r="T273" s="4" t="s">
        <v>28</v>
      </c>
      <c r="U273" s="3">
        <v>0</v>
      </c>
      <c r="V273" s="4" t="s">
        <v>35</v>
      </c>
      <c r="W273" s="4" t="s">
        <v>578</v>
      </c>
      <c r="X273" s="22" t="s">
        <v>42</v>
      </c>
    </row>
    <row r="274" spans="1:24" ht="120.75" customHeight="1" x14ac:dyDescent="0.25">
      <c r="A274" s="16">
        <v>130520</v>
      </c>
      <c r="B274" s="2" t="s">
        <v>24</v>
      </c>
      <c r="C274" s="1" t="s">
        <v>476</v>
      </c>
      <c r="D274" s="1" t="s">
        <v>43</v>
      </c>
      <c r="E274" s="1" t="s">
        <v>579</v>
      </c>
      <c r="F274" s="7">
        <v>42625.514094756945</v>
      </c>
      <c r="G274" s="1" t="s">
        <v>27</v>
      </c>
      <c r="H274" s="2" t="s">
        <v>28</v>
      </c>
      <c r="I274" s="1" t="s">
        <v>54</v>
      </c>
      <c r="J274" s="4" t="s">
        <v>70</v>
      </c>
      <c r="K274" s="1" t="s">
        <v>30</v>
      </c>
      <c r="L274" s="1" t="str">
        <f>Tabla2[[#This Row],[SUBTEMA]]</f>
        <v>Áreas Asignadas, Áreas libres, reglamentación especial, requisitos y criterios para su asignación</v>
      </c>
      <c r="M274" s="7">
        <v>42646.514094756945</v>
      </c>
      <c r="N274" s="1">
        <v>15</v>
      </c>
      <c r="O274" s="4" t="s">
        <v>28</v>
      </c>
      <c r="P274" s="4" t="s">
        <v>31</v>
      </c>
      <c r="Q274" s="2" t="s">
        <v>580</v>
      </c>
      <c r="R274" s="7">
        <v>42632.422993055552</v>
      </c>
      <c r="S274" s="2" t="s">
        <v>31</v>
      </c>
      <c r="T274" s="4" t="s">
        <v>28</v>
      </c>
      <c r="U274" s="3">
        <v>7</v>
      </c>
      <c r="V274" s="4" t="s">
        <v>35</v>
      </c>
      <c r="W274" s="4" t="s">
        <v>133</v>
      </c>
      <c r="X274" s="22" t="s">
        <v>42</v>
      </c>
    </row>
    <row r="275" spans="1:24" ht="120.75" customHeight="1" x14ac:dyDescent="0.25">
      <c r="A275" s="16">
        <v>130595</v>
      </c>
      <c r="B275" s="2" t="s">
        <v>24</v>
      </c>
      <c r="C275" s="1" t="s">
        <v>476</v>
      </c>
      <c r="D275" s="1" t="s">
        <v>43</v>
      </c>
      <c r="E275" s="1" t="s">
        <v>581</v>
      </c>
      <c r="F275" s="7">
        <v>42625.653756215273</v>
      </c>
      <c r="G275" s="1" t="s">
        <v>27</v>
      </c>
      <c r="H275" s="2" t="s">
        <v>28</v>
      </c>
      <c r="I275" s="1" t="s">
        <v>72</v>
      </c>
      <c r="J275" s="4" t="s">
        <v>429</v>
      </c>
      <c r="K275" s="1" t="s">
        <v>30</v>
      </c>
      <c r="L275" s="1" t="str">
        <f>Tabla2[[#This Row],[SUBTEMA]]</f>
        <v>Acompañamiento a comunidad en desarrollo de proyecto (ambiental, social)</v>
      </c>
      <c r="M275" s="7">
        <v>42691.653756215273</v>
      </c>
      <c r="N275" s="1">
        <v>45</v>
      </c>
      <c r="O275" s="4" t="s">
        <v>28</v>
      </c>
      <c r="P275" s="4" t="s">
        <v>31</v>
      </c>
      <c r="Q275" s="2" t="s">
        <v>582</v>
      </c>
      <c r="R275" s="7">
        <v>42626.600994641201</v>
      </c>
      <c r="S275" s="2" t="s">
        <v>31</v>
      </c>
      <c r="T275" s="4" t="s">
        <v>28</v>
      </c>
      <c r="U275" s="3">
        <v>1</v>
      </c>
      <c r="V275" s="4" t="s">
        <v>63</v>
      </c>
      <c r="W275" s="4" t="s">
        <v>60</v>
      </c>
      <c r="X275" s="22" t="s">
        <v>42</v>
      </c>
    </row>
    <row r="276" spans="1:24" ht="120.75" customHeight="1" x14ac:dyDescent="0.25">
      <c r="A276" s="16">
        <v>130706</v>
      </c>
      <c r="B276" s="2" t="s">
        <v>24</v>
      </c>
      <c r="C276" s="1" t="s">
        <v>476</v>
      </c>
      <c r="D276" s="1" t="s">
        <v>61</v>
      </c>
      <c r="E276" s="1" t="s">
        <v>583</v>
      </c>
      <c r="F276" s="7">
        <v>42626.404081678236</v>
      </c>
      <c r="G276" s="1" t="s">
        <v>27</v>
      </c>
      <c r="H276" s="2" t="s">
        <v>28</v>
      </c>
      <c r="I276" s="1" t="s">
        <v>40</v>
      </c>
      <c r="J276" s="4" t="s">
        <v>106</v>
      </c>
      <c r="K276" s="1" t="s">
        <v>30</v>
      </c>
      <c r="L276" s="1" t="str">
        <f>Tabla2[[#This Row],[SUBTEMA]]</f>
        <v xml:space="preserve">Competencia Ecopetrol </v>
      </c>
      <c r="M276" s="7">
        <v>42640.404081678236</v>
      </c>
      <c r="N276" s="1">
        <v>10</v>
      </c>
      <c r="O276" s="4" t="s">
        <v>28</v>
      </c>
      <c r="P276" s="4" t="s">
        <v>31</v>
      </c>
      <c r="Q276" s="2" t="s">
        <v>584</v>
      </c>
      <c r="R276" s="7">
        <v>42626.426085335646</v>
      </c>
      <c r="S276" s="2" t="s">
        <v>31</v>
      </c>
      <c r="T276" s="4" t="s">
        <v>28</v>
      </c>
      <c r="U276" s="3">
        <v>0</v>
      </c>
      <c r="V276" s="4" t="s">
        <v>35</v>
      </c>
      <c r="W276" s="4" t="s">
        <v>383</v>
      </c>
      <c r="X276" s="22" t="s">
        <v>42</v>
      </c>
    </row>
    <row r="277" spans="1:24" ht="120.75" customHeight="1" x14ac:dyDescent="0.25">
      <c r="A277" s="16">
        <v>130731</v>
      </c>
      <c r="B277" s="2" t="s">
        <v>24</v>
      </c>
      <c r="C277" s="1" t="s">
        <v>476</v>
      </c>
      <c r="D277" s="1" t="s">
        <v>25</v>
      </c>
      <c r="E277" s="1" t="s">
        <v>585</v>
      </c>
      <c r="F277" s="7">
        <v>42626.435686261575</v>
      </c>
      <c r="G277" s="1" t="s">
        <v>27</v>
      </c>
      <c r="H277" s="2" t="s">
        <v>28</v>
      </c>
      <c r="I277" s="1" t="s">
        <v>40</v>
      </c>
      <c r="J277" s="4" t="s">
        <v>610</v>
      </c>
      <c r="K277" s="1" t="s">
        <v>30</v>
      </c>
      <c r="L277" s="1" t="str">
        <f>Tabla2[[#This Row],[SUBTEMA]]</f>
        <v>Información del trámite o proceso para pago de regalías</v>
      </c>
      <c r="M277" s="7">
        <v>42640.435686261575</v>
      </c>
      <c r="N277" s="1">
        <v>10</v>
      </c>
      <c r="O277" s="4" t="s">
        <v>28</v>
      </c>
      <c r="P277" s="4" t="s">
        <v>31</v>
      </c>
      <c r="Q277" s="2" t="s">
        <v>586</v>
      </c>
      <c r="R277" s="7">
        <v>42648.698423263886</v>
      </c>
      <c r="S277" s="2" t="s">
        <v>472</v>
      </c>
      <c r="T277" s="4" t="s">
        <v>68</v>
      </c>
      <c r="U277" s="3">
        <v>16</v>
      </c>
      <c r="V277" s="4" t="s">
        <v>35</v>
      </c>
      <c r="W277" s="4" t="s">
        <v>92</v>
      </c>
      <c r="X277" s="22" t="s">
        <v>30</v>
      </c>
    </row>
    <row r="278" spans="1:24" ht="120.75" customHeight="1" x14ac:dyDescent="0.25">
      <c r="A278" s="16">
        <v>130733</v>
      </c>
      <c r="B278" s="2" t="s">
        <v>24</v>
      </c>
      <c r="C278" s="1" t="s">
        <v>476</v>
      </c>
      <c r="D278" s="1" t="s">
        <v>25</v>
      </c>
      <c r="E278" s="1" t="s">
        <v>587</v>
      </c>
      <c r="F278" s="7">
        <v>42626.436594872685</v>
      </c>
      <c r="G278" s="1" t="s">
        <v>27</v>
      </c>
      <c r="H278" s="2" t="s">
        <v>28</v>
      </c>
      <c r="I278" s="1" t="s">
        <v>40</v>
      </c>
      <c r="J278" s="4" t="s">
        <v>902</v>
      </c>
      <c r="K278" s="1" t="s">
        <v>30</v>
      </c>
      <c r="L278" s="1" t="str">
        <f>Tabla2[[#This Row],[SUBTEMA]]</f>
        <v xml:space="preserve">Congreso de la República y Senado </v>
      </c>
      <c r="M278" s="7">
        <v>42640.436594872685</v>
      </c>
      <c r="N278" s="1">
        <v>10</v>
      </c>
      <c r="O278" s="4" t="s">
        <v>28</v>
      </c>
      <c r="P278" s="4" t="s">
        <v>31</v>
      </c>
      <c r="Q278" s="2" t="s">
        <v>588</v>
      </c>
      <c r="R278" s="7">
        <v>42643.372582326389</v>
      </c>
      <c r="S278" s="2" t="s">
        <v>516</v>
      </c>
      <c r="T278" s="4" t="s">
        <v>501</v>
      </c>
      <c r="U278" s="3">
        <v>17</v>
      </c>
      <c r="V278" s="4" t="s">
        <v>35</v>
      </c>
      <c r="W278" s="4" t="s">
        <v>121</v>
      </c>
      <c r="X278" s="22" t="s">
        <v>30</v>
      </c>
    </row>
    <row r="279" spans="1:24" ht="120.75" customHeight="1" x14ac:dyDescent="0.25">
      <c r="A279" s="16">
        <v>130734</v>
      </c>
      <c r="B279" s="2" t="s">
        <v>24</v>
      </c>
      <c r="C279" s="1" t="s">
        <v>476</v>
      </c>
      <c r="D279" s="1" t="s">
        <v>25</v>
      </c>
      <c r="E279" s="1" t="s">
        <v>589</v>
      </c>
      <c r="F279" s="7">
        <v>42626.437365474536</v>
      </c>
      <c r="G279" s="1" t="s">
        <v>27</v>
      </c>
      <c r="H279" s="2" t="s">
        <v>28</v>
      </c>
      <c r="I279" s="1" t="s">
        <v>40</v>
      </c>
      <c r="J279" s="4" t="s">
        <v>135</v>
      </c>
      <c r="K279" s="1" t="s">
        <v>30</v>
      </c>
      <c r="L279" s="1" t="str">
        <f>Tabla2[[#This Row],[SUBTEMA]]</f>
        <v>Probable existencia de yacimiento Petrolero</v>
      </c>
      <c r="M279" s="7">
        <v>42640.437365474536</v>
      </c>
      <c r="N279" s="1">
        <v>10</v>
      </c>
      <c r="O279" s="4" t="s">
        <v>28</v>
      </c>
      <c r="P279" s="4" t="s">
        <v>31</v>
      </c>
      <c r="Q279" s="2" t="s">
        <v>590</v>
      </c>
      <c r="R279" s="7">
        <v>42626.582257256945</v>
      </c>
      <c r="S279" s="2" t="s">
        <v>31</v>
      </c>
      <c r="T279" s="4" t="s">
        <v>28</v>
      </c>
      <c r="U279" s="3">
        <v>0</v>
      </c>
      <c r="V279" s="4" t="s">
        <v>35</v>
      </c>
      <c r="W279" s="4" t="s">
        <v>158</v>
      </c>
      <c r="X279" s="22" t="s">
        <v>42</v>
      </c>
    </row>
    <row r="280" spans="1:24" ht="120.75" customHeight="1" x14ac:dyDescent="0.25">
      <c r="A280" s="16">
        <v>130980</v>
      </c>
      <c r="B280" s="2" t="s">
        <v>24</v>
      </c>
      <c r="C280" s="1" t="s">
        <v>476</v>
      </c>
      <c r="D280" s="1" t="s">
        <v>61</v>
      </c>
      <c r="E280" s="1" t="s">
        <v>591</v>
      </c>
      <c r="F280" s="7">
        <v>42627.348130787039</v>
      </c>
      <c r="G280" s="1" t="s">
        <v>27</v>
      </c>
      <c r="H280" s="2" t="s">
        <v>28</v>
      </c>
      <c r="I280" s="1" t="s">
        <v>40</v>
      </c>
      <c r="J280" s="4" t="s">
        <v>60</v>
      </c>
      <c r="K280" s="1" t="s">
        <v>30</v>
      </c>
      <c r="L280" s="1" t="str">
        <f>Tabla2[[#This Row],[SUBTEMA]]</f>
        <v>Documentos de las historias laborales</v>
      </c>
      <c r="M280" s="7">
        <v>42641.348130787039</v>
      </c>
      <c r="N280" s="1">
        <v>10</v>
      </c>
      <c r="O280" s="4" t="s">
        <v>28</v>
      </c>
      <c r="P280" s="4" t="s">
        <v>31</v>
      </c>
      <c r="Q280" s="2" t="s">
        <v>592</v>
      </c>
      <c r="R280" s="7">
        <v>42642.455418090278</v>
      </c>
      <c r="S280" s="2" t="s">
        <v>593</v>
      </c>
      <c r="T280" s="4" t="s">
        <v>46</v>
      </c>
      <c r="U280" s="3">
        <v>15</v>
      </c>
      <c r="V280" s="4" t="s">
        <v>283</v>
      </c>
      <c r="W280" s="4" t="s">
        <v>594</v>
      </c>
      <c r="X280" s="22" t="s">
        <v>42</v>
      </c>
    </row>
    <row r="281" spans="1:24" ht="120.75" customHeight="1" x14ac:dyDescent="0.25">
      <c r="A281" s="16">
        <v>130984</v>
      </c>
      <c r="B281" s="2" t="s">
        <v>24</v>
      </c>
      <c r="C281" s="1" t="s">
        <v>476</v>
      </c>
      <c r="D281" s="1" t="s">
        <v>43</v>
      </c>
      <c r="E281" s="1" t="s">
        <v>595</v>
      </c>
      <c r="F281" s="7">
        <v>42627.381640509258</v>
      </c>
      <c r="G281" s="1" t="s">
        <v>27</v>
      </c>
      <c r="H281" s="2" t="s">
        <v>28</v>
      </c>
      <c r="I281" s="1" t="s">
        <v>54</v>
      </c>
      <c r="J281" s="4" t="s">
        <v>133</v>
      </c>
      <c r="K281" s="1" t="s">
        <v>30</v>
      </c>
      <c r="L281" s="1" t="str">
        <f>Tabla2[[#This Row],[SUBTEMA]]</f>
        <v xml:space="preserve">Competencia Ecopetrol </v>
      </c>
      <c r="M281" s="7">
        <v>42648.381640509258</v>
      </c>
      <c r="N281" s="1">
        <v>15</v>
      </c>
      <c r="O281" s="4" t="s">
        <v>28</v>
      </c>
      <c r="P281" s="4" t="s">
        <v>31</v>
      </c>
      <c r="Q281" s="2" t="s">
        <v>596</v>
      </c>
      <c r="R281" s="7">
        <v>42628.443857025464</v>
      </c>
      <c r="S281" s="2" t="s">
        <v>31</v>
      </c>
      <c r="T281" s="4" t="s">
        <v>28</v>
      </c>
      <c r="U281" s="3">
        <v>1</v>
      </c>
      <c r="V281" s="4" t="s">
        <v>35</v>
      </c>
      <c r="W281" s="4" t="s">
        <v>383</v>
      </c>
      <c r="X281" s="22" t="s">
        <v>42</v>
      </c>
    </row>
    <row r="282" spans="1:24" ht="120.75" customHeight="1" x14ac:dyDescent="0.25">
      <c r="A282" s="17">
        <v>130987</v>
      </c>
      <c r="B282" s="2" t="s">
        <v>24</v>
      </c>
      <c r="C282" s="1" t="s">
        <v>476</v>
      </c>
      <c r="D282" s="1" t="s">
        <v>25</v>
      </c>
      <c r="E282" s="1" t="s">
        <v>597</v>
      </c>
      <c r="F282" s="7">
        <v>42627.385198067124</v>
      </c>
      <c r="G282" s="1" t="s">
        <v>27</v>
      </c>
      <c r="H282" s="2" t="s">
        <v>28</v>
      </c>
      <c r="I282" s="1" t="s">
        <v>54</v>
      </c>
      <c r="J282" s="4" t="s">
        <v>141</v>
      </c>
      <c r="K282" s="1" t="s">
        <v>30</v>
      </c>
      <c r="L282" s="1" t="str">
        <f>Tabla2[[#This Row],[SUBTEMA]]</f>
        <v>Acompañamiento a comunidad en desarrollo de proyecto (ambiental, social)</v>
      </c>
      <c r="M282" s="7">
        <v>42648.385198067124</v>
      </c>
      <c r="N282" s="1">
        <v>15</v>
      </c>
      <c r="O282" s="4" t="s">
        <v>28</v>
      </c>
      <c r="P282" s="4" t="s">
        <v>31</v>
      </c>
      <c r="Q282" s="2" t="s">
        <v>598</v>
      </c>
      <c r="R282" s="7" t="s">
        <v>921</v>
      </c>
      <c r="S282" s="2" t="s">
        <v>83</v>
      </c>
      <c r="T282" s="4" t="s">
        <v>84</v>
      </c>
      <c r="U282" s="3">
        <v>7</v>
      </c>
      <c r="V282" s="4" t="s">
        <v>63</v>
      </c>
      <c r="W282" s="4" t="s">
        <v>60</v>
      </c>
      <c r="X282" s="22" t="s">
        <v>42</v>
      </c>
    </row>
    <row r="283" spans="1:24" ht="120.75" customHeight="1" x14ac:dyDescent="0.25">
      <c r="A283" s="16">
        <v>130989</v>
      </c>
      <c r="B283" s="2" t="s">
        <v>24</v>
      </c>
      <c r="C283" s="1" t="s">
        <v>476</v>
      </c>
      <c r="D283" s="1" t="s">
        <v>25</v>
      </c>
      <c r="E283" s="1" t="s">
        <v>599</v>
      </c>
      <c r="F283" s="7">
        <v>42627.386572800926</v>
      </c>
      <c r="G283" s="1" t="s">
        <v>27</v>
      </c>
      <c r="H283" s="2" t="s">
        <v>28</v>
      </c>
      <c r="I283" s="1" t="s">
        <v>29</v>
      </c>
      <c r="J283" s="4" t="s">
        <v>141</v>
      </c>
      <c r="K283" s="1" t="s">
        <v>30</v>
      </c>
      <c r="L283" s="1" t="str">
        <f>Tabla2[[#This Row],[SUBTEMA]]</f>
        <v>Reliquidación de regalías</v>
      </c>
      <c r="M283" s="7">
        <v>42663.386572800926</v>
      </c>
      <c r="N283" s="1">
        <v>25</v>
      </c>
      <c r="O283" s="4" t="s">
        <v>28</v>
      </c>
      <c r="P283" s="4" t="s">
        <v>31</v>
      </c>
      <c r="Q283" s="2" t="s">
        <v>600</v>
      </c>
      <c r="R283" s="7">
        <v>42627.455815081019</v>
      </c>
      <c r="S283" s="2" t="s">
        <v>31</v>
      </c>
      <c r="T283" s="4" t="s">
        <v>28</v>
      </c>
      <c r="U283" s="3">
        <v>0</v>
      </c>
      <c r="V283" s="4" t="s">
        <v>35</v>
      </c>
      <c r="W283" s="4" t="s">
        <v>70</v>
      </c>
      <c r="X283" s="22" t="s">
        <v>601</v>
      </c>
    </row>
    <row r="284" spans="1:24" ht="120.75" customHeight="1" x14ac:dyDescent="0.25">
      <c r="A284" s="16">
        <v>131024</v>
      </c>
      <c r="B284" s="2" t="s">
        <v>24</v>
      </c>
      <c r="C284" s="1" t="s">
        <v>476</v>
      </c>
      <c r="D284" s="1" t="s">
        <v>25</v>
      </c>
      <c r="E284" s="1" t="s">
        <v>602</v>
      </c>
      <c r="F284" s="7">
        <v>42627.431855092589</v>
      </c>
      <c r="G284" s="1" t="s">
        <v>27</v>
      </c>
      <c r="H284" s="2" t="s">
        <v>28</v>
      </c>
      <c r="I284" s="1" t="s">
        <v>40</v>
      </c>
      <c r="J284" s="4" t="s">
        <v>624</v>
      </c>
      <c r="K284" s="1" t="s">
        <v>30</v>
      </c>
      <c r="L284" s="1" t="str">
        <f>Tabla2[[#This Row],[SUBTEMA]]</f>
        <v>Recursos de regalías girados por municipio y departamentos</v>
      </c>
      <c r="M284" s="7">
        <v>42641.431855092589</v>
      </c>
      <c r="N284" s="1">
        <v>10</v>
      </c>
      <c r="O284" s="4" t="s">
        <v>28</v>
      </c>
      <c r="P284" s="4" t="s">
        <v>31</v>
      </c>
      <c r="Q284" s="2" t="s">
        <v>603</v>
      </c>
      <c r="R284" s="7">
        <v>42639.447797800924</v>
      </c>
      <c r="S284" s="2" t="s">
        <v>604</v>
      </c>
      <c r="T284" s="4" t="s">
        <v>68</v>
      </c>
      <c r="U284" s="3">
        <v>12</v>
      </c>
      <c r="V284" s="4" t="s">
        <v>35</v>
      </c>
      <c r="W284" s="4" t="s">
        <v>429</v>
      </c>
      <c r="X284" s="22" t="s">
        <v>42</v>
      </c>
    </row>
    <row r="285" spans="1:24" ht="120.75" customHeight="1" x14ac:dyDescent="0.25">
      <c r="A285" s="21">
        <v>131058</v>
      </c>
      <c r="B285" s="1" t="s">
        <v>24</v>
      </c>
      <c r="C285" s="1" t="s">
        <v>476</v>
      </c>
      <c r="D285" s="1" t="s">
        <v>43</v>
      </c>
      <c r="E285" s="1" t="s">
        <v>605</v>
      </c>
      <c r="F285" s="7">
        <v>42627.458524421294</v>
      </c>
      <c r="G285" s="1" t="s">
        <v>27</v>
      </c>
      <c r="H285" s="2" t="s">
        <v>28</v>
      </c>
      <c r="I285" s="1" t="s">
        <v>532</v>
      </c>
      <c r="J285" s="4" t="s">
        <v>121</v>
      </c>
      <c r="K285" s="1" t="s">
        <v>30</v>
      </c>
      <c r="L285" s="1" t="str">
        <f>Tabla2[[#This Row],[SUBTEMA]]</f>
        <v>Otros</v>
      </c>
      <c r="M285" s="7">
        <v>42640.458524386573</v>
      </c>
      <c r="N285" s="1">
        <v>10</v>
      </c>
      <c r="O285" s="4" t="s">
        <v>28</v>
      </c>
      <c r="P285" s="4" t="s">
        <v>31</v>
      </c>
      <c r="Q285" s="7" t="s">
        <v>919</v>
      </c>
      <c r="R285" s="7" t="s">
        <v>920</v>
      </c>
      <c r="S285" s="2" t="s">
        <v>533</v>
      </c>
      <c r="T285" s="4" t="s">
        <v>27</v>
      </c>
      <c r="U285" s="3">
        <v>26</v>
      </c>
      <c r="V285" s="4" t="s">
        <v>35</v>
      </c>
      <c r="W285" s="4" t="s">
        <v>110</v>
      </c>
      <c r="X285" s="22" t="s">
        <v>42</v>
      </c>
    </row>
    <row r="286" spans="1:24" ht="120.75" customHeight="1" x14ac:dyDescent="0.25">
      <c r="A286" s="16">
        <v>131141</v>
      </c>
      <c r="B286" s="2" t="s">
        <v>24</v>
      </c>
      <c r="C286" s="1" t="s">
        <v>476</v>
      </c>
      <c r="D286" s="1" t="s">
        <v>43</v>
      </c>
      <c r="E286" s="1" t="s">
        <v>606</v>
      </c>
      <c r="F286" s="7">
        <v>42627.581995636574</v>
      </c>
      <c r="G286" s="1" t="s">
        <v>27</v>
      </c>
      <c r="H286" s="2" t="s">
        <v>28</v>
      </c>
      <c r="I286" s="1" t="s">
        <v>40</v>
      </c>
      <c r="J286" s="4" t="s">
        <v>121</v>
      </c>
      <c r="K286" s="1" t="s">
        <v>30</v>
      </c>
      <c r="L286" s="1" t="str">
        <f>Tabla2[[#This Row],[SUBTEMA]]</f>
        <v>Información de Operadores en Colombia</v>
      </c>
      <c r="M286" s="7">
        <v>42641.581995636574</v>
      </c>
      <c r="N286" s="1">
        <v>10</v>
      </c>
      <c r="O286" s="4" t="s">
        <v>28</v>
      </c>
      <c r="P286" s="4" t="s">
        <v>31</v>
      </c>
      <c r="Q286" s="2" t="s">
        <v>607</v>
      </c>
      <c r="R286" s="7">
        <v>42628.42693105324</v>
      </c>
      <c r="S286" s="2" t="s">
        <v>31</v>
      </c>
      <c r="T286" s="4" t="s">
        <v>28</v>
      </c>
      <c r="U286" s="3">
        <v>1</v>
      </c>
      <c r="V286" s="4" t="s">
        <v>35</v>
      </c>
      <c r="W286" s="4" t="s">
        <v>106</v>
      </c>
      <c r="X286" s="22" t="s">
        <v>30</v>
      </c>
    </row>
    <row r="287" spans="1:24" ht="120.75" customHeight="1" x14ac:dyDescent="0.25">
      <c r="A287" s="16">
        <v>131243</v>
      </c>
      <c r="B287" s="2" t="s">
        <v>24</v>
      </c>
      <c r="C287" s="1" t="s">
        <v>476</v>
      </c>
      <c r="D287" s="1" t="s">
        <v>43</v>
      </c>
      <c r="E287" s="1" t="s">
        <v>608</v>
      </c>
      <c r="F287" s="7">
        <v>42627.671709259259</v>
      </c>
      <c r="G287" s="1" t="s">
        <v>27</v>
      </c>
      <c r="H287" s="2" t="s">
        <v>28</v>
      </c>
      <c r="I287" s="1" t="s">
        <v>54</v>
      </c>
      <c r="J287" s="4" t="s">
        <v>631</v>
      </c>
      <c r="K287" s="1" t="s">
        <v>30</v>
      </c>
      <c r="L287" s="1" t="str">
        <f>Tabla2[[#This Row],[SUBTEMA]]</f>
        <v>Forma de pago a los operadores de los bloques</v>
      </c>
      <c r="M287" s="7">
        <v>42648.671709259259</v>
      </c>
      <c r="N287" s="1">
        <v>15</v>
      </c>
      <c r="O287" s="4" t="s">
        <v>28</v>
      </c>
      <c r="P287" s="4" t="s">
        <v>31</v>
      </c>
      <c r="Q287" s="2" t="s">
        <v>609</v>
      </c>
      <c r="R287" s="7">
        <v>42647.350808530093</v>
      </c>
      <c r="S287" s="2" t="s">
        <v>31</v>
      </c>
      <c r="T287" s="4" t="s">
        <v>28</v>
      </c>
      <c r="U287" s="3">
        <v>20</v>
      </c>
      <c r="V287" s="4" t="s">
        <v>35</v>
      </c>
      <c r="W287" s="4" t="s">
        <v>610</v>
      </c>
      <c r="X287" s="22" t="s">
        <v>42</v>
      </c>
    </row>
    <row r="288" spans="1:24" ht="120.75" customHeight="1" x14ac:dyDescent="0.25">
      <c r="A288" s="19">
        <v>131273</v>
      </c>
      <c r="B288" s="1" t="s">
        <v>24</v>
      </c>
      <c r="C288" s="1" t="s">
        <v>476</v>
      </c>
      <c r="D288" s="1" t="s">
        <v>43</v>
      </c>
      <c r="E288" s="1" t="s">
        <v>611</v>
      </c>
      <c r="F288" s="7">
        <v>42627.740883298611</v>
      </c>
      <c r="G288" s="1" t="s">
        <v>27</v>
      </c>
      <c r="H288" s="2" t="s">
        <v>28</v>
      </c>
      <c r="I288" s="1" t="s">
        <v>532</v>
      </c>
      <c r="J288" s="4" t="s">
        <v>92</v>
      </c>
      <c r="K288" s="1" t="s">
        <v>30</v>
      </c>
      <c r="L288" s="1" t="str">
        <f>Tabla2[[#This Row],[SUBTEMA]]</f>
        <v>No aplica</v>
      </c>
      <c r="M288" s="7">
        <v>42640.740883298611</v>
      </c>
      <c r="N288" s="1">
        <v>10</v>
      </c>
      <c r="O288" s="4" t="s">
        <v>28</v>
      </c>
      <c r="P288" s="4" t="s">
        <v>31</v>
      </c>
      <c r="Q288" s="7" t="s">
        <v>749</v>
      </c>
      <c r="R288" s="7">
        <v>42611</v>
      </c>
      <c r="S288" s="2" t="s">
        <v>395</v>
      </c>
      <c r="T288" s="4" t="s">
        <v>396</v>
      </c>
      <c r="U288" s="3">
        <v>9</v>
      </c>
      <c r="V288" s="4" t="s">
        <v>35</v>
      </c>
      <c r="W288" s="4" t="s">
        <v>578</v>
      </c>
      <c r="X288" s="22" t="s">
        <v>30</v>
      </c>
    </row>
    <row r="289" spans="1:24" ht="120.75" customHeight="1" x14ac:dyDescent="0.25">
      <c r="A289" s="16">
        <v>131349</v>
      </c>
      <c r="B289" s="2" t="s">
        <v>24</v>
      </c>
      <c r="C289" s="1" t="s">
        <v>476</v>
      </c>
      <c r="D289" s="1" t="s">
        <v>25</v>
      </c>
      <c r="E289" s="1" t="s">
        <v>612</v>
      </c>
      <c r="F289" s="7">
        <v>42628.437124108794</v>
      </c>
      <c r="G289" s="1" t="s">
        <v>27</v>
      </c>
      <c r="H289" s="2" t="s">
        <v>28</v>
      </c>
      <c r="I289" s="1" t="s">
        <v>29</v>
      </c>
      <c r="J289" s="4" t="s">
        <v>74</v>
      </c>
      <c r="K289" s="1" t="s">
        <v>30</v>
      </c>
      <c r="L289" s="1" t="str">
        <f>Tabla2[[#This Row],[SUBTEMA]]</f>
        <v>Estudios geofísicos y de sísmica</v>
      </c>
      <c r="M289" s="7">
        <v>42664.437124108794</v>
      </c>
      <c r="N289" s="1">
        <v>25</v>
      </c>
      <c r="O289" s="4" t="s">
        <v>28</v>
      </c>
      <c r="P289" s="4" t="s">
        <v>31</v>
      </c>
      <c r="Q289" s="2" t="s">
        <v>613</v>
      </c>
      <c r="R289" s="7">
        <v>42635.367012650458</v>
      </c>
      <c r="S289" s="2" t="s">
        <v>31</v>
      </c>
      <c r="T289" s="4" t="s">
        <v>28</v>
      </c>
      <c r="U289" s="3">
        <v>7</v>
      </c>
      <c r="V289" s="4" t="s">
        <v>164</v>
      </c>
      <c r="W289" s="4" t="s">
        <v>135</v>
      </c>
      <c r="X289" s="22" t="s">
        <v>30</v>
      </c>
    </row>
    <row r="290" spans="1:24" ht="120.75" customHeight="1" x14ac:dyDescent="0.25">
      <c r="A290" s="16">
        <v>131383</v>
      </c>
      <c r="B290" s="2" t="s">
        <v>24</v>
      </c>
      <c r="C290" s="1" t="s">
        <v>476</v>
      </c>
      <c r="D290" s="1" t="s">
        <v>25</v>
      </c>
      <c r="E290" s="1" t="s">
        <v>614</v>
      </c>
      <c r="F290" s="7">
        <v>42628.492694444445</v>
      </c>
      <c r="G290" s="1" t="s">
        <v>27</v>
      </c>
      <c r="H290" s="2" t="s">
        <v>28</v>
      </c>
      <c r="I290" s="1" t="s">
        <v>29</v>
      </c>
      <c r="J290" s="4" t="s">
        <v>133</v>
      </c>
      <c r="K290" s="1" t="s">
        <v>30</v>
      </c>
      <c r="L290" s="1" t="str">
        <f>Tabla2[[#This Row],[SUBTEMA]]</f>
        <v>Acompañamiento a comunidad en desarrollo de proyecto (ambiental, social)</v>
      </c>
      <c r="M290" s="7">
        <v>42664.492694444445</v>
      </c>
      <c r="N290" s="1">
        <v>25</v>
      </c>
      <c r="O290" s="4" t="s">
        <v>28</v>
      </c>
      <c r="P290" s="4" t="s">
        <v>31</v>
      </c>
      <c r="Q290" s="2" t="s">
        <v>615</v>
      </c>
      <c r="R290" s="7">
        <v>42643.382002696759</v>
      </c>
      <c r="S290" s="2" t="s">
        <v>326</v>
      </c>
      <c r="T290" s="4" t="s">
        <v>59</v>
      </c>
      <c r="U290" s="3">
        <v>15</v>
      </c>
      <c r="V290" s="4" t="s">
        <v>63</v>
      </c>
      <c r="W290" s="4" t="s">
        <v>60</v>
      </c>
      <c r="X290" s="22" t="s">
        <v>30</v>
      </c>
    </row>
    <row r="291" spans="1:24" ht="120.75" customHeight="1" x14ac:dyDescent="0.25">
      <c r="A291" s="16">
        <v>131384</v>
      </c>
      <c r="B291" s="2" t="s">
        <v>24</v>
      </c>
      <c r="C291" s="1" t="s">
        <v>476</v>
      </c>
      <c r="D291" s="1" t="s">
        <v>25</v>
      </c>
      <c r="E291" s="1" t="s">
        <v>616</v>
      </c>
      <c r="F291" s="7">
        <v>42628.494605902779</v>
      </c>
      <c r="G291" s="1" t="s">
        <v>27</v>
      </c>
      <c r="H291" s="2" t="s">
        <v>28</v>
      </c>
      <c r="I291" s="1" t="s">
        <v>54</v>
      </c>
      <c r="J291" s="4" t="s">
        <v>60</v>
      </c>
      <c r="K291" s="1" t="s">
        <v>30</v>
      </c>
      <c r="L291" s="1" t="str">
        <f>Tabla2[[#This Row],[SUBTEMA]]</f>
        <v>Áreas Asignadas, Áreas libres, reglamentación especial, requisitos y criterios para su asignación</v>
      </c>
      <c r="M291" s="7">
        <v>42649.494605902779</v>
      </c>
      <c r="N291" s="1">
        <v>15</v>
      </c>
      <c r="O291" s="4" t="s">
        <v>28</v>
      </c>
      <c r="P291" s="4" t="s">
        <v>31</v>
      </c>
      <c r="Q291" s="2" t="s">
        <v>617</v>
      </c>
      <c r="R291" s="7">
        <v>42635.464002696761</v>
      </c>
      <c r="S291" s="2" t="s">
        <v>522</v>
      </c>
      <c r="T291" s="4" t="s">
        <v>311</v>
      </c>
      <c r="U291" s="3">
        <v>7</v>
      </c>
      <c r="V291" s="4" t="s">
        <v>270</v>
      </c>
      <c r="W291" s="4" t="s">
        <v>133</v>
      </c>
      <c r="X291" s="22" t="s">
        <v>42</v>
      </c>
    </row>
    <row r="292" spans="1:24" ht="120.75" customHeight="1" x14ac:dyDescent="0.25">
      <c r="A292" s="16">
        <v>131416</v>
      </c>
      <c r="B292" s="2" t="s">
        <v>24</v>
      </c>
      <c r="C292" s="1" t="s">
        <v>476</v>
      </c>
      <c r="D292" s="1" t="s">
        <v>25</v>
      </c>
      <c r="E292" s="1" t="s">
        <v>618</v>
      </c>
      <c r="F292" s="7">
        <v>42628.595237303241</v>
      </c>
      <c r="G292" s="1" t="s">
        <v>27</v>
      </c>
      <c r="H292" s="2" t="s">
        <v>28</v>
      </c>
      <c r="I292" s="1" t="s">
        <v>29</v>
      </c>
      <c r="J292" s="4" t="s">
        <v>642</v>
      </c>
      <c r="K292" s="1" t="s">
        <v>30</v>
      </c>
      <c r="L292" s="1" t="str">
        <f>Tabla2[[#This Row],[SUBTEMA]]</f>
        <v>Información con fines Académicos (tesis de pregrado y postgrado)</v>
      </c>
      <c r="M292" s="7">
        <v>42664.595237303241</v>
      </c>
      <c r="N292" s="1">
        <v>25</v>
      </c>
      <c r="O292" s="4" t="s">
        <v>28</v>
      </c>
      <c r="P292" s="4" t="s">
        <v>31</v>
      </c>
      <c r="Q292" s="2" t="s">
        <v>619</v>
      </c>
      <c r="R292" s="7">
        <v>42628.643257256939</v>
      </c>
      <c r="S292" s="2" t="s">
        <v>31</v>
      </c>
      <c r="T292" s="4" t="s">
        <v>28</v>
      </c>
      <c r="U292" s="3">
        <v>0</v>
      </c>
      <c r="V292" s="4" t="s">
        <v>35</v>
      </c>
      <c r="W292" s="4" t="s">
        <v>141</v>
      </c>
      <c r="X292" s="22" t="s">
        <v>42</v>
      </c>
    </row>
    <row r="293" spans="1:24" ht="120.75" customHeight="1" x14ac:dyDescent="0.25">
      <c r="A293" s="19">
        <v>131417</v>
      </c>
      <c r="B293" s="2" t="s">
        <v>24</v>
      </c>
      <c r="C293" s="1" t="s">
        <v>476</v>
      </c>
      <c r="D293" s="1" t="s">
        <v>61</v>
      </c>
      <c r="E293" s="1" t="s">
        <v>620</v>
      </c>
      <c r="F293" s="7">
        <v>42628.597191979163</v>
      </c>
      <c r="G293" s="1" t="s">
        <v>27</v>
      </c>
      <c r="H293" s="2" t="s">
        <v>28</v>
      </c>
      <c r="I293" s="1" t="s">
        <v>40</v>
      </c>
      <c r="J293" s="4" t="s">
        <v>92</v>
      </c>
      <c r="K293" s="1" t="s">
        <v>30</v>
      </c>
      <c r="L293" s="1" t="str">
        <f>Tabla2[[#This Row],[SUBTEMA]]</f>
        <v>Información con fines Académicos (tesis de pregrado y postgrado)</v>
      </c>
      <c r="M293" s="7">
        <v>42642.597191979163</v>
      </c>
      <c r="N293" s="1">
        <v>10</v>
      </c>
      <c r="O293" s="4" t="s">
        <v>28</v>
      </c>
      <c r="P293" s="4" t="s">
        <v>31</v>
      </c>
      <c r="Q293" s="7" t="s">
        <v>884</v>
      </c>
      <c r="R293" s="7">
        <v>42662.351747685185</v>
      </c>
      <c r="S293" s="2" t="s">
        <v>621</v>
      </c>
      <c r="T293" s="4" t="s">
        <v>174</v>
      </c>
      <c r="U293" s="3">
        <v>25</v>
      </c>
      <c r="V293" s="4" t="s">
        <v>35</v>
      </c>
      <c r="W293" s="4" t="s">
        <v>141</v>
      </c>
      <c r="X293" s="22" t="s">
        <v>42</v>
      </c>
    </row>
    <row r="294" spans="1:24" ht="120.75" customHeight="1" x14ac:dyDescent="0.25">
      <c r="A294" s="16">
        <v>131418</v>
      </c>
      <c r="B294" s="2" t="s">
        <v>24</v>
      </c>
      <c r="C294" s="1" t="s">
        <v>476</v>
      </c>
      <c r="D294" s="1" t="s">
        <v>61</v>
      </c>
      <c r="E294" s="1" t="s">
        <v>622</v>
      </c>
      <c r="F294" s="7">
        <v>42628.599954664351</v>
      </c>
      <c r="G294" s="1" t="s">
        <v>27</v>
      </c>
      <c r="H294" s="2" t="s">
        <v>28</v>
      </c>
      <c r="I294" s="1" t="s">
        <v>40</v>
      </c>
      <c r="J294" s="4" t="s">
        <v>346</v>
      </c>
      <c r="K294" s="1" t="s">
        <v>30</v>
      </c>
      <c r="L294" s="1" t="str">
        <f>Tabla2[[#This Row],[SUBTEMA]]</f>
        <v>Intervención para que operador vincule personal</v>
      </c>
      <c r="M294" s="7">
        <v>42642.599954664351</v>
      </c>
      <c r="N294" s="1">
        <v>10</v>
      </c>
      <c r="O294" s="4" t="s">
        <v>28</v>
      </c>
      <c r="P294" s="4" t="s">
        <v>31</v>
      </c>
      <c r="Q294" s="2" t="s">
        <v>623</v>
      </c>
      <c r="R294" s="7">
        <v>42643.38074980324</v>
      </c>
      <c r="S294" s="2" t="s">
        <v>326</v>
      </c>
      <c r="T294" s="4" t="s">
        <v>59</v>
      </c>
      <c r="U294" s="3">
        <v>15</v>
      </c>
      <c r="V294" s="4" t="s">
        <v>35</v>
      </c>
      <c r="W294" s="4" t="s">
        <v>624</v>
      </c>
      <c r="X294" s="22" t="s">
        <v>42</v>
      </c>
    </row>
    <row r="295" spans="1:24" ht="120.75" customHeight="1" x14ac:dyDescent="0.25">
      <c r="A295" s="16">
        <v>131567</v>
      </c>
      <c r="B295" s="2" t="s">
        <v>24</v>
      </c>
      <c r="C295" s="1" t="s">
        <v>476</v>
      </c>
      <c r="D295" s="1" t="s">
        <v>25</v>
      </c>
      <c r="E295" s="1" t="s">
        <v>625</v>
      </c>
      <c r="F295" s="7">
        <v>42629.337897800928</v>
      </c>
      <c r="G295" s="1" t="s">
        <v>27</v>
      </c>
      <c r="H295" s="2" t="s">
        <v>28</v>
      </c>
      <c r="I295" s="1" t="s">
        <v>40</v>
      </c>
      <c r="J295" s="4" t="s">
        <v>649</v>
      </c>
      <c r="K295" s="1" t="s">
        <v>30</v>
      </c>
      <c r="L295" s="1" t="str">
        <f>Tabla2[[#This Row],[SUBTEMA]]</f>
        <v xml:space="preserve">Congreso de la República y Senado </v>
      </c>
      <c r="M295" s="7">
        <v>42643.337897800928</v>
      </c>
      <c r="N295" s="1">
        <v>10</v>
      </c>
      <c r="O295" s="4" t="s">
        <v>28</v>
      </c>
      <c r="P295" s="4" t="s">
        <v>31</v>
      </c>
      <c r="Q295" s="2" t="s">
        <v>626</v>
      </c>
      <c r="R295" s="7">
        <v>42653.483097997683</v>
      </c>
      <c r="S295" s="2" t="s">
        <v>73</v>
      </c>
      <c r="T295" s="4" t="s">
        <v>28</v>
      </c>
      <c r="U295" s="3">
        <v>16</v>
      </c>
      <c r="V295" s="4" t="s">
        <v>35</v>
      </c>
      <c r="W295" s="4" t="s">
        <v>121</v>
      </c>
      <c r="X295" s="22" t="s">
        <v>30</v>
      </c>
    </row>
    <row r="296" spans="1:24" ht="120.75" customHeight="1" x14ac:dyDescent="0.25">
      <c r="A296" s="16">
        <v>131568</v>
      </c>
      <c r="B296" s="2" t="s">
        <v>24</v>
      </c>
      <c r="C296" s="1" t="s">
        <v>476</v>
      </c>
      <c r="D296" s="1" t="s">
        <v>25</v>
      </c>
      <c r="E296" s="1" t="s">
        <v>627</v>
      </c>
      <c r="F296" s="7">
        <v>42629.341000034721</v>
      </c>
      <c r="G296" s="1" t="s">
        <v>27</v>
      </c>
      <c r="H296" s="2" t="s">
        <v>28</v>
      </c>
      <c r="I296" s="1" t="s">
        <v>40</v>
      </c>
      <c r="J296" s="4" t="s">
        <v>49</v>
      </c>
      <c r="K296" s="1" t="s">
        <v>30</v>
      </c>
      <c r="L296" s="1" t="str">
        <f>Tabla2[[#This Row],[SUBTEMA]]</f>
        <v xml:space="preserve">Congreso de la República y Senado </v>
      </c>
      <c r="M296" s="7">
        <v>42643.341000034721</v>
      </c>
      <c r="N296" s="1">
        <v>10</v>
      </c>
      <c r="O296" s="4" t="s">
        <v>28</v>
      </c>
      <c r="P296" s="4" t="s">
        <v>31</v>
      </c>
      <c r="Q296" s="2" t="s">
        <v>628</v>
      </c>
      <c r="R296" s="7">
        <v>42646.449940856481</v>
      </c>
      <c r="S296" s="2" t="s">
        <v>516</v>
      </c>
      <c r="T296" s="4" t="s">
        <v>501</v>
      </c>
      <c r="U296" s="3">
        <v>17</v>
      </c>
      <c r="V296" s="4" t="s">
        <v>35</v>
      </c>
      <c r="W296" s="4" t="s">
        <v>121</v>
      </c>
      <c r="X296" s="22" t="s">
        <v>30</v>
      </c>
    </row>
    <row r="297" spans="1:24" ht="120.75" customHeight="1" x14ac:dyDescent="0.25">
      <c r="A297" s="16">
        <v>131693</v>
      </c>
      <c r="B297" s="2" t="s">
        <v>24</v>
      </c>
      <c r="C297" s="1" t="s">
        <v>476</v>
      </c>
      <c r="D297" s="1" t="s">
        <v>43</v>
      </c>
      <c r="E297" s="1" t="s">
        <v>629</v>
      </c>
      <c r="F297" s="7">
        <v>42629.535397685184</v>
      </c>
      <c r="G297" s="1" t="s">
        <v>27</v>
      </c>
      <c r="H297" s="2" t="s">
        <v>28</v>
      </c>
      <c r="I297" s="1" t="s">
        <v>40</v>
      </c>
      <c r="J297" s="4" t="s">
        <v>346</v>
      </c>
      <c r="K297" s="1" t="s">
        <v>30</v>
      </c>
      <c r="L297" s="1" t="str">
        <f>Tabla2[[#This Row],[SUBTEMA]]</f>
        <v>Informes sobres Consultas previas</v>
      </c>
      <c r="M297" s="7">
        <v>42643.535397685184</v>
      </c>
      <c r="N297" s="1">
        <v>10</v>
      </c>
      <c r="O297" s="4" t="s">
        <v>28</v>
      </c>
      <c r="P297" s="4" t="s">
        <v>31</v>
      </c>
      <c r="Q297" s="2" t="s">
        <v>630</v>
      </c>
      <c r="R297" s="7">
        <v>42642.498501192131</v>
      </c>
      <c r="S297" s="2" t="s">
        <v>326</v>
      </c>
      <c r="T297" s="4" t="s">
        <v>59</v>
      </c>
      <c r="U297" s="3">
        <v>13</v>
      </c>
      <c r="V297" s="4" t="s">
        <v>91</v>
      </c>
      <c r="W297" s="4" t="s">
        <v>631</v>
      </c>
      <c r="X297" s="22" t="s">
        <v>42</v>
      </c>
    </row>
    <row r="298" spans="1:24" ht="120.75" customHeight="1" x14ac:dyDescent="0.25">
      <c r="A298" s="19">
        <v>131713</v>
      </c>
      <c r="B298" s="2" t="s">
        <v>24</v>
      </c>
      <c r="C298" s="1" t="s">
        <v>476</v>
      </c>
      <c r="D298" s="1" t="s">
        <v>61</v>
      </c>
      <c r="E298" s="1" t="s">
        <v>632</v>
      </c>
      <c r="F298" s="7">
        <v>42629.585246562499</v>
      </c>
      <c r="G298" s="1" t="s">
        <v>27</v>
      </c>
      <c r="H298" s="2" t="s">
        <v>28</v>
      </c>
      <c r="I298" s="1" t="s">
        <v>54</v>
      </c>
      <c r="J298" s="4" t="s">
        <v>38</v>
      </c>
      <c r="K298" s="1" t="s">
        <v>30</v>
      </c>
      <c r="L298" s="1" t="str">
        <f>Tabla2[[#This Row],[SUBTEMA]]</f>
        <v>Información del trámite o proceso para pago de regalías</v>
      </c>
      <c r="M298" s="7">
        <v>42650.585246562499</v>
      </c>
      <c r="N298" s="1">
        <v>15</v>
      </c>
      <c r="O298" s="4" t="s">
        <v>28</v>
      </c>
      <c r="P298" s="4" t="s">
        <v>31</v>
      </c>
      <c r="Q298" s="7" t="s">
        <v>885</v>
      </c>
      <c r="R298" s="7">
        <v>42649.404699074075</v>
      </c>
      <c r="S298" s="2" t="s">
        <v>67</v>
      </c>
      <c r="T298" s="4" t="s">
        <v>68</v>
      </c>
      <c r="U298" s="3">
        <v>24</v>
      </c>
      <c r="V298" s="4" t="s">
        <v>202</v>
      </c>
      <c r="W298" s="4" t="s">
        <v>92</v>
      </c>
      <c r="X298" s="22" t="s">
        <v>42</v>
      </c>
    </row>
    <row r="299" spans="1:24" ht="120.75" customHeight="1" x14ac:dyDescent="0.25">
      <c r="A299" s="17">
        <v>131714</v>
      </c>
      <c r="B299" s="2" t="s">
        <v>24</v>
      </c>
      <c r="C299" s="1" t="s">
        <v>476</v>
      </c>
      <c r="D299" s="1" t="s">
        <v>61</v>
      </c>
      <c r="E299" s="1" t="s">
        <v>633</v>
      </c>
      <c r="F299" s="7">
        <v>42629.586331712962</v>
      </c>
      <c r="G299" s="1" t="s">
        <v>27</v>
      </c>
      <c r="H299" s="2" t="s">
        <v>28</v>
      </c>
      <c r="I299" s="1" t="s">
        <v>54</v>
      </c>
      <c r="J299" s="4" t="s">
        <v>663</v>
      </c>
      <c r="K299" s="1" t="s">
        <v>30</v>
      </c>
      <c r="L299" s="1" t="str">
        <f>Tabla2[[#This Row],[SUBTEMA]]</f>
        <v>Información del trámite o proceso para pago de regalías</v>
      </c>
      <c r="M299" s="7">
        <v>42650.586331712962</v>
      </c>
      <c r="N299" s="1">
        <v>15</v>
      </c>
      <c r="O299" s="4" t="s">
        <v>28</v>
      </c>
      <c r="P299" s="4" t="s">
        <v>31</v>
      </c>
      <c r="Q299" s="7" t="s">
        <v>924</v>
      </c>
      <c r="R299" s="7" t="s">
        <v>925</v>
      </c>
      <c r="S299" s="2" t="s">
        <v>634</v>
      </c>
      <c r="T299" s="4" t="s">
        <v>174</v>
      </c>
      <c r="U299" s="3">
        <v>24</v>
      </c>
      <c r="V299" s="4" t="s">
        <v>202</v>
      </c>
      <c r="W299" s="4" t="s">
        <v>92</v>
      </c>
      <c r="X299" s="22" t="s">
        <v>42</v>
      </c>
    </row>
    <row r="300" spans="1:24" ht="120.75" customHeight="1" x14ac:dyDescent="0.25">
      <c r="A300" s="16">
        <v>131917</v>
      </c>
      <c r="B300" s="2" t="s">
        <v>24</v>
      </c>
      <c r="C300" s="1" t="s">
        <v>476</v>
      </c>
      <c r="D300" s="1" t="s">
        <v>61</v>
      </c>
      <c r="E300" s="1" t="s">
        <v>635</v>
      </c>
      <c r="F300" s="7">
        <v>42632.332446446759</v>
      </c>
      <c r="G300" s="1" t="s">
        <v>27</v>
      </c>
      <c r="H300" s="2" t="s">
        <v>28</v>
      </c>
      <c r="I300" s="1" t="s">
        <v>40</v>
      </c>
      <c r="J300" s="4" t="s">
        <v>64</v>
      </c>
      <c r="K300" s="1" t="s">
        <v>30</v>
      </c>
      <c r="L300" s="1" t="str">
        <f>Tabla2[[#This Row],[SUBTEMA]]</f>
        <v xml:space="preserve">Intervención por no pago a subcontratistas por parte de Operadoras </v>
      </c>
      <c r="M300" s="7">
        <v>42646.332446446759</v>
      </c>
      <c r="N300" s="1">
        <v>10</v>
      </c>
      <c r="O300" s="4" t="s">
        <v>28</v>
      </c>
      <c r="P300" s="4" t="s">
        <v>31</v>
      </c>
      <c r="Q300" s="2" t="s">
        <v>636</v>
      </c>
      <c r="R300" s="7">
        <v>42636.661901238425</v>
      </c>
      <c r="S300" s="2" t="s">
        <v>31</v>
      </c>
      <c r="T300" s="4" t="s">
        <v>28</v>
      </c>
      <c r="U300" s="3">
        <v>4</v>
      </c>
      <c r="V300" s="4" t="s">
        <v>35</v>
      </c>
      <c r="W300" s="4" t="s">
        <v>74</v>
      </c>
      <c r="X300" s="22" t="s">
        <v>42</v>
      </c>
    </row>
    <row r="301" spans="1:24" ht="120.75" customHeight="1" x14ac:dyDescent="0.25">
      <c r="A301" s="16">
        <v>131921</v>
      </c>
      <c r="B301" s="2" t="s">
        <v>24</v>
      </c>
      <c r="C301" s="1" t="s">
        <v>476</v>
      </c>
      <c r="D301" s="1" t="s">
        <v>25</v>
      </c>
      <c r="E301" s="1" t="s">
        <v>637</v>
      </c>
      <c r="F301" s="7">
        <v>42632.33706701389</v>
      </c>
      <c r="G301" s="1" t="s">
        <v>27</v>
      </c>
      <c r="H301" s="2" t="s">
        <v>28</v>
      </c>
      <c r="I301" s="1" t="s">
        <v>40</v>
      </c>
      <c r="J301" s="4" t="s">
        <v>213</v>
      </c>
      <c r="K301" s="1" t="s">
        <v>30</v>
      </c>
      <c r="L301" s="1" t="str">
        <f>Tabla2[[#This Row],[SUBTEMA]]</f>
        <v>Áreas Asignadas, Áreas libres, reglamentación especial, requisitos y criterios para su asignación</v>
      </c>
      <c r="M301" s="7">
        <v>42646.33706701389</v>
      </c>
      <c r="N301" s="1">
        <v>10</v>
      </c>
      <c r="O301" s="4" t="s">
        <v>28</v>
      </c>
      <c r="P301" s="4" t="s">
        <v>31</v>
      </c>
      <c r="Q301" s="2" t="s">
        <v>745</v>
      </c>
      <c r="R301" s="7">
        <v>42654</v>
      </c>
      <c r="S301" s="2" t="s">
        <v>83</v>
      </c>
      <c r="T301" s="4" t="s">
        <v>84</v>
      </c>
      <c r="U301" s="3">
        <v>16</v>
      </c>
      <c r="V301" s="4" t="s">
        <v>63</v>
      </c>
      <c r="W301" s="4" t="s">
        <v>133</v>
      </c>
      <c r="X301" s="22" t="s">
        <v>42</v>
      </c>
    </row>
    <row r="302" spans="1:24" ht="120.75" customHeight="1" x14ac:dyDescent="0.25">
      <c r="A302" s="16">
        <v>131926</v>
      </c>
      <c r="B302" s="2" t="s">
        <v>24</v>
      </c>
      <c r="C302" s="1" t="s">
        <v>476</v>
      </c>
      <c r="D302" s="1" t="s">
        <v>25</v>
      </c>
      <c r="E302" s="1" t="s">
        <v>638</v>
      </c>
      <c r="F302" s="7">
        <v>42632.340310763888</v>
      </c>
      <c r="G302" s="1" t="s">
        <v>27</v>
      </c>
      <c r="H302" s="2" t="s">
        <v>28</v>
      </c>
      <c r="I302" s="1" t="s">
        <v>40</v>
      </c>
      <c r="J302" s="4" t="s">
        <v>108</v>
      </c>
      <c r="K302" s="1" t="s">
        <v>30</v>
      </c>
      <c r="L302" s="1" t="str">
        <f>Tabla2[[#This Row],[SUBTEMA]]</f>
        <v>Acompañamiento a comunidad en desarrollo de proyecto (ambiental, social)</v>
      </c>
      <c r="M302" s="7">
        <v>42646.340310763888</v>
      </c>
      <c r="N302" s="1">
        <v>10</v>
      </c>
      <c r="O302" s="4" t="s">
        <v>28</v>
      </c>
      <c r="P302" s="4" t="s">
        <v>31</v>
      </c>
      <c r="Q302" s="2" t="s">
        <v>746</v>
      </c>
      <c r="R302" s="7" t="s">
        <v>747</v>
      </c>
      <c r="S302" s="2" t="s">
        <v>639</v>
      </c>
      <c r="T302" s="4" t="s">
        <v>59</v>
      </c>
      <c r="U302" s="3">
        <v>16</v>
      </c>
      <c r="V302" s="4" t="s">
        <v>63</v>
      </c>
      <c r="W302" s="4" t="s">
        <v>60</v>
      </c>
      <c r="X302" s="22" t="s">
        <v>30</v>
      </c>
    </row>
    <row r="303" spans="1:24" ht="120.75" customHeight="1" x14ac:dyDescent="0.25">
      <c r="A303" s="16">
        <v>132088</v>
      </c>
      <c r="B303" s="2" t="s">
        <v>24</v>
      </c>
      <c r="C303" s="1" t="s">
        <v>476</v>
      </c>
      <c r="D303" s="1" t="s">
        <v>25</v>
      </c>
      <c r="E303" s="1" t="s">
        <v>640</v>
      </c>
      <c r="F303" s="7">
        <v>42632.576124386571</v>
      </c>
      <c r="G303" s="1" t="s">
        <v>27</v>
      </c>
      <c r="H303" s="2" t="s">
        <v>28</v>
      </c>
      <c r="I303" s="1" t="s">
        <v>40</v>
      </c>
      <c r="J303" s="4" t="s">
        <v>60</v>
      </c>
      <c r="K303" s="1" t="s">
        <v>30</v>
      </c>
      <c r="L303" s="1" t="str">
        <f>Tabla2[[#This Row],[SUBTEMA]]</f>
        <v>Exploración yacimientos y títulos míneros</v>
      </c>
      <c r="M303" s="7">
        <v>42646.576124386571</v>
      </c>
      <c r="N303" s="1">
        <v>10</v>
      </c>
      <c r="O303" s="4" t="s">
        <v>28</v>
      </c>
      <c r="P303" s="4" t="s">
        <v>31</v>
      </c>
      <c r="Q303" s="2" t="s">
        <v>641</v>
      </c>
      <c r="R303" s="7">
        <v>42650.714308483795</v>
      </c>
      <c r="S303" s="2" t="s">
        <v>45</v>
      </c>
      <c r="T303" s="4" t="s">
        <v>46</v>
      </c>
      <c r="U303" s="3">
        <v>18</v>
      </c>
      <c r="V303" s="4" t="s">
        <v>35</v>
      </c>
      <c r="W303" s="4" t="s">
        <v>642</v>
      </c>
      <c r="X303" s="22" t="s">
        <v>30</v>
      </c>
    </row>
    <row r="304" spans="1:24" ht="120.75" customHeight="1" x14ac:dyDescent="0.25">
      <c r="A304" s="16">
        <v>132128</v>
      </c>
      <c r="B304" s="2" t="s">
        <v>24</v>
      </c>
      <c r="C304" s="1" t="s">
        <v>476</v>
      </c>
      <c r="D304" s="1" t="s">
        <v>61</v>
      </c>
      <c r="E304" s="1" t="s">
        <v>643</v>
      </c>
      <c r="F304" s="7">
        <v>42632.619635648145</v>
      </c>
      <c r="G304" s="1" t="s">
        <v>27</v>
      </c>
      <c r="H304" s="2" t="s">
        <v>28</v>
      </c>
      <c r="I304" s="1" t="s">
        <v>40</v>
      </c>
      <c r="J304" s="4" t="s">
        <v>64</v>
      </c>
      <c r="K304" s="1" t="s">
        <v>30</v>
      </c>
      <c r="L304" s="1" t="str">
        <f>Tabla2[[#This Row],[SUBTEMA]]</f>
        <v>Información del trámite o proceso para pago de regalías</v>
      </c>
      <c r="M304" s="7">
        <v>42646.619635648145</v>
      </c>
      <c r="N304" s="1">
        <v>10</v>
      </c>
      <c r="O304" s="4" t="s">
        <v>28</v>
      </c>
      <c r="P304" s="4" t="s">
        <v>31</v>
      </c>
      <c r="Q304" s="2" t="s">
        <v>644</v>
      </c>
      <c r="R304" s="7">
        <v>42640.598597951386</v>
      </c>
      <c r="S304" s="2" t="s">
        <v>604</v>
      </c>
      <c r="T304" s="4" t="s">
        <v>68</v>
      </c>
      <c r="U304" s="3">
        <v>8</v>
      </c>
      <c r="V304" s="4" t="s">
        <v>97</v>
      </c>
      <c r="W304" s="4" t="s">
        <v>92</v>
      </c>
      <c r="X304" s="22" t="s">
        <v>42</v>
      </c>
    </row>
    <row r="305" spans="1:24" ht="120.75" customHeight="1" x14ac:dyDescent="0.25">
      <c r="A305" s="16">
        <v>132130</v>
      </c>
      <c r="B305" s="2" t="s">
        <v>24</v>
      </c>
      <c r="C305" s="1" t="s">
        <v>476</v>
      </c>
      <c r="D305" s="1" t="s">
        <v>61</v>
      </c>
      <c r="E305" s="1" t="s">
        <v>645</v>
      </c>
      <c r="F305" s="7">
        <v>42632.620738923608</v>
      </c>
      <c r="G305" s="1" t="s">
        <v>27</v>
      </c>
      <c r="H305" s="2" t="s">
        <v>28</v>
      </c>
      <c r="I305" s="1" t="s">
        <v>40</v>
      </c>
      <c r="J305" s="4" t="s">
        <v>903</v>
      </c>
      <c r="K305" s="1" t="s">
        <v>30</v>
      </c>
      <c r="L305" s="1" t="str">
        <f>Tabla2[[#This Row],[SUBTEMA]]</f>
        <v xml:space="preserve">Incoder Titulación de Baldíos </v>
      </c>
      <c r="M305" s="7">
        <v>42646.620738923608</v>
      </c>
      <c r="N305" s="1">
        <v>10</v>
      </c>
      <c r="O305" s="4" t="s">
        <v>28</v>
      </c>
      <c r="P305" s="4" t="s">
        <v>31</v>
      </c>
      <c r="Q305" s="2" t="s">
        <v>646</v>
      </c>
      <c r="R305" s="7">
        <v>42633.372010185187</v>
      </c>
      <c r="S305" s="2" t="s">
        <v>31</v>
      </c>
      <c r="T305" s="4" t="s">
        <v>28</v>
      </c>
      <c r="U305" s="3">
        <v>1</v>
      </c>
      <c r="V305" s="4" t="s">
        <v>206</v>
      </c>
      <c r="W305" s="4" t="s">
        <v>346</v>
      </c>
      <c r="X305" s="22" t="s">
        <v>30</v>
      </c>
    </row>
    <row r="306" spans="1:24" ht="120.75" customHeight="1" x14ac:dyDescent="0.25">
      <c r="A306" s="20">
        <v>132262</v>
      </c>
      <c r="B306" s="1" t="s">
        <v>24</v>
      </c>
      <c r="C306" s="1" t="s">
        <v>476</v>
      </c>
      <c r="D306" s="1" t="s">
        <v>43</v>
      </c>
      <c r="E306" s="1" t="s">
        <v>647</v>
      </c>
      <c r="F306" s="7">
        <v>42633.378692129627</v>
      </c>
      <c r="G306" s="1" t="s">
        <v>27</v>
      </c>
      <c r="H306" s="2" t="s">
        <v>28</v>
      </c>
      <c r="I306" s="1" t="s">
        <v>532</v>
      </c>
      <c r="J306" s="4" t="s">
        <v>904</v>
      </c>
      <c r="K306" s="1" t="s">
        <v>30</v>
      </c>
      <c r="L306" s="1" t="str">
        <f>Tabla2[[#This Row],[SUBTEMA]]</f>
        <v>Certificacion Laboral Colaborador</v>
      </c>
      <c r="M306" s="7">
        <v>42646.378691284721</v>
      </c>
      <c r="N306" s="1">
        <v>10</v>
      </c>
      <c r="O306" s="4" t="s">
        <v>28</v>
      </c>
      <c r="P306" s="4" t="s">
        <v>31</v>
      </c>
      <c r="Q306" s="7" t="s">
        <v>748</v>
      </c>
      <c r="R306" s="7">
        <v>42633</v>
      </c>
      <c r="S306" s="2" t="s">
        <v>648</v>
      </c>
      <c r="T306" s="4" t="s">
        <v>396</v>
      </c>
      <c r="U306" s="3">
        <v>1</v>
      </c>
      <c r="V306" s="4" t="s">
        <v>35</v>
      </c>
      <c r="W306" s="4" t="s">
        <v>649</v>
      </c>
      <c r="X306" s="22" t="s">
        <v>42</v>
      </c>
    </row>
    <row r="307" spans="1:24" ht="120.75" customHeight="1" x14ac:dyDescent="0.25">
      <c r="A307" s="21">
        <v>132282</v>
      </c>
      <c r="B307" s="1" t="s">
        <v>24</v>
      </c>
      <c r="C307" s="1" t="s">
        <v>476</v>
      </c>
      <c r="D307" s="1" t="s">
        <v>43</v>
      </c>
      <c r="E307" s="1" t="s">
        <v>650</v>
      </c>
      <c r="F307" s="7">
        <v>42633.414867511572</v>
      </c>
      <c r="G307" s="1" t="s">
        <v>27</v>
      </c>
      <c r="H307" s="2" t="s">
        <v>28</v>
      </c>
      <c r="I307" s="1" t="s">
        <v>532</v>
      </c>
      <c r="J307" s="4" t="s">
        <v>121</v>
      </c>
      <c r="K307" s="1" t="s">
        <v>30</v>
      </c>
      <c r="L307" s="1" t="str">
        <f>Tabla2[[#This Row],[SUBTEMA]]</f>
        <v>Otros</v>
      </c>
      <c r="M307" s="7">
        <v>42646.414867511572</v>
      </c>
      <c r="N307" s="1">
        <v>10</v>
      </c>
      <c r="O307" s="4" t="s">
        <v>28</v>
      </c>
      <c r="P307" s="4" t="s">
        <v>31</v>
      </c>
      <c r="Q307" s="7" t="s">
        <v>919</v>
      </c>
      <c r="R307" s="7" t="s">
        <v>920</v>
      </c>
      <c r="S307" s="2" t="s">
        <v>533</v>
      </c>
      <c r="T307" s="4" t="s">
        <v>27</v>
      </c>
      <c r="U307" s="3">
        <v>20</v>
      </c>
      <c r="V307" s="4" t="s">
        <v>35</v>
      </c>
      <c r="W307" s="4" t="s">
        <v>110</v>
      </c>
      <c r="X307" s="22" t="s">
        <v>42</v>
      </c>
    </row>
    <row r="308" spans="1:24" ht="120.75" customHeight="1" x14ac:dyDescent="0.25">
      <c r="A308" s="16">
        <v>132312</v>
      </c>
      <c r="B308" s="2" t="s">
        <v>24</v>
      </c>
      <c r="C308" s="1" t="s">
        <v>476</v>
      </c>
      <c r="D308" s="1" t="s">
        <v>61</v>
      </c>
      <c r="E308" s="1" t="s">
        <v>651</v>
      </c>
      <c r="F308" s="7">
        <v>42633.434922337961</v>
      </c>
      <c r="G308" s="1" t="s">
        <v>27</v>
      </c>
      <c r="H308" s="2" t="s">
        <v>28</v>
      </c>
      <c r="I308" s="1" t="s">
        <v>40</v>
      </c>
      <c r="J308" s="4" t="s">
        <v>60</v>
      </c>
      <c r="K308" s="1" t="s">
        <v>30</v>
      </c>
      <c r="L308" s="1" t="str">
        <f>Tabla2[[#This Row],[SUBTEMA]]</f>
        <v>Información Geológica de perforaciones</v>
      </c>
      <c r="M308" s="7">
        <v>42647.434922337961</v>
      </c>
      <c r="N308" s="1">
        <v>10</v>
      </c>
      <c r="O308" s="4" t="s">
        <v>28</v>
      </c>
      <c r="P308" s="4" t="s">
        <v>31</v>
      </c>
      <c r="Q308" s="2" t="s">
        <v>652</v>
      </c>
      <c r="R308" s="7">
        <v>42635.597866053242</v>
      </c>
      <c r="S308" s="2" t="s">
        <v>31</v>
      </c>
      <c r="T308" s="4" t="s">
        <v>28</v>
      </c>
      <c r="U308" s="3">
        <v>2</v>
      </c>
      <c r="V308" s="4" t="s">
        <v>35</v>
      </c>
      <c r="W308" s="4" t="s">
        <v>49</v>
      </c>
      <c r="X308" s="22" t="s">
        <v>42</v>
      </c>
    </row>
    <row r="309" spans="1:24" ht="120.75" customHeight="1" x14ac:dyDescent="0.25">
      <c r="A309" s="19">
        <v>132315</v>
      </c>
      <c r="B309" s="2" t="s">
        <v>24</v>
      </c>
      <c r="C309" s="1" t="s">
        <v>476</v>
      </c>
      <c r="D309" s="1" t="s">
        <v>61</v>
      </c>
      <c r="E309" s="1" t="s">
        <v>653</v>
      </c>
      <c r="F309" s="7">
        <v>42633.436683715277</v>
      </c>
      <c r="G309" s="1" t="s">
        <v>27</v>
      </c>
      <c r="H309" s="2" t="s">
        <v>28</v>
      </c>
      <c r="I309" s="1" t="s">
        <v>40</v>
      </c>
      <c r="J309" s="4" t="s">
        <v>60</v>
      </c>
      <c r="K309" s="1" t="s">
        <v>30</v>
      </c>
      <c r="L309" s="1" t="str">
        <f>Tabla2[[#This Row],[SUBTEMA]]</f>
        <v xml:space="preserve">Incoder Titulación de Baldíos </v>
      </c>
      <c r="M309" s="7">
        <v>42647.436683715277</v>
      </c>
      <c r="N309" s="1">
        <v>10</v>
      </c>
      <c r="O309" s="4" t="s">
        <v>28</v>
      </c>
      <c r="P309" s="4" t="s">
        <v>31</v>
      </c>
      <c r="Q309" s="7" t="s">
        <v>886</v>
      </c>
      <c r="R309" s="7">
        <v>42662.349918981483</v>
      </c>
      <c r="S309" s="2" t="s">
        <v>654</v>
      </c>
      <c r="T309" s="4" t="s">
        <v>528</v>
      </c>
      <c r="U309" s="3">
        <v>20</v>
      </c>
      <c r="V309" s="4" t="s">
        <v>655</v>
      </c>
      <c r="W309" s="4" t="s">
        <v>346</v>
      </c>
      <c r="X309" s="22" t="s">
        <v>42</v>
      </c>
    </row>
    <row r="310" spans="1:24" ht="120.75" customHeight="1" x14ac:dyDescent="0.25">
      <c r="A310" s="16">
        <v>132414</v>
      </c>
      <c r="B310" s="2" t="s">
        <v>24</v>
      </c>
      <c r="C310" s="1" t="s">
        <v>476</v>
      </c>
      <c r="D310" s="1" t="s">
        <v>61</v>
      </c>
      <c r="E310" s="1" t="s">
        <v>656</v>
      </c>
      <c r="F310" s="7">
        <v>42633.610230243052</v>
      </c>
      <c r="G310" s="1" t="s">
        <v>27</v>
      </c>
      <c r="H310" s="2" t="s">
        <v>28</v>
      </c>
      <c r="I310" s="1" t="s">
        <v>40</v>
      </c>
      <c r="J310" s="4" t="s">
        <v>60</v>
      </c>
      <c r="K310" s="1" t="s">
        <v>30</v>
      </c>
      <c r="L310" s="1" t="str">
        <f>Tabla2[[#This Row],[SUBTEMA]]</f>
        <v>Actividad Hidrocarburífera en regiones del país</v>
      </c>
      <c r="M310" s="7">
        <v>42646.610231481478</v>
      </c>
      <c r="N310" s="1">
        <v>10</v>
      </c>
      <c r="O310" s="4" t="s">
        <v>28</v>
      </c>
      <c r="P310" s="4" t="s">
        <v>31</v>
      </c>
      <c r="Q310" s="2" t="s">
        <v>657</v>
      </c>
      <c r="R310" s="7" t="s">
        <v>488</v>
      </c>
      <c r="S310" s="2" t="s">
        <v>658</v>
      </c>
      <c r="T310" s="4" t="s">
        <v>659</v>
      </c>
      <c r="U310" s="3">
        <v>10</v>
      </c>
      <c r="V310" s="4" t="s">
        <v>91</v>
      </c>
      <c r="W310" s="4" t="s">
        <v>38</v>
      </c>
      <c r="X310" s="22" t="s">
        <v>42</v>
      </c>
    </row>
    <row r="311" spans="1:24" ht="120.75" customHeight="1" x14ac:dyDescent="0.25">
      <c r="A311" s="21">
        <v>132422</v>
      </c>
      <c r="B311" s="1" t="s">
        <v>24</v>
      </c>
      <c r="C311" s="1" t="s">
        <v>476</v>
      </c>
      <c r="D311" s="1" t="s">
        <v>43</v>
      </c>
      <c r="E311" s="1" t="s">
        <v>660</v>
      </c>
      <c r="F311" s="7">
        <v>42633.62110462963</v>
      </c>
      <c r="G311" s="1" t="s">
        <v>27</v>
      </c>
      <c r="H311" s="2" t="s">
        <v>28</v>
      </c>
      <c r="I311" s="1" t="s">
        <v>532</v>
      </c>
      <c r="J311" s="4" t="s">
        <v>133</v>
      </c>
      <c r="K311" s="1" t="s">
        <v>30</v>
      </c>
      <c r="L311" s="1" t="str">
        <f>Tabla2[[#This Row],[SUBTEMA]]</f>
        <v>Otros</v>
      </c>
      <c r="M311" s="7">
        <v>42646.62110462963</v>
      </c>
      <c r="N311" s="1">
        <v>10</v>
      </c>
      <c r="O311" s="4" t="s">
        <v>28</v>
      </c>
      <c r="P311" s="4" t="s">
        <v>31</v>
      </c>
      <c r="Q311" s="7" t="s">
        <v>919</v>
      </c>
      <c r="R311" s="7" t="s">
        <v>920</v>
      </c>
      <c r="S311" s="2" t="s">
        <v>533</v>
      </c>
      <c r="T311" s="4" t="s">
        <v>27</v>
      </c>
      <c r="U311" s="3">
        <v>20</v>
      </c>
      <c r="V311" s="4" t="s">
        <v>35</v>
      </c>
      <c r="W311" s="4" t="s">
        <v>110</v>
      </c>
      <c r="X311" s="22" t="s">
        <v>42</v>
      </c>
    </row>
    <row r="312" spans="1:24" ht="120.75" customHeight="1" x14ac:dyDescent="0.25">
      <c r="A312" s="16">
        <v>132428</v>
      </c>
      <c r="B312" s="2" t="s">
        <v>24</v>
      </c>
      <c r="C312" s="1" t="s">
        <v>476</v>
      </c>
      <c r="D312" s="1" t="s">
        <v>43</v>
      </c>
      <c r="E312" s="1" t="s">
        <v>661</v>
      </c>
      <c r="F312" s="7">
        <v>42633.623980289347</v>
      </c>
      <c r="G312" s="1" t="s">
        <v>27</v>
      </c>
      <c r="H312" s="2" t="s">
        <v>28</v>
      </c>
      <c r="I312" s="1" t="s">
        <v>72</v>
      </c>
      <c r="J312" s="4" t="s">
        <v>649</v>
      </c>
      <c r="K312" s="1" t="s">
        <v>30</v>
      </c>
      <c r="L312" s="1" t="str">
        <f>Tabla2[[#This Row],[SUBTEMA]]</f>
        <v xml:space="preserve">Fracking </v>
      </c>
      <c r="M312" s="7">
        <v>42635.623980289347</v>
      </c>
      <c r="N312" s="1">
        <v>45</v>
      </c>
      <c r="O312" s="4" t="s">
        <v>28</v>
      </c>
      <c r="P312" s="4" t="s">
        <v>31</v>
      </c>
      <c r="Q312" s="2" t="s">
        <v>662</v>
      </c>
      <c r="R312" s="7">
        <v>42635.373110381945</v>
      </c>
      <c r="S312" s="2" t="s">
        <v>31</v>
      </c>
      <c r="T312" s="4" t="s">
        <v>28</v>
      </c>
      <c r="U312" s="3">
        <v>2</v>
      </c>
      <c r="V312" s="4" t="s">
        <v>283</v>
      </c>
      <c r="W312" s="4" t="s">
        <v>663</v>
      </c>
      <c r="X312" s="22" t="s">
        <v>42</v>
      </c>
    </row>
    <row r="313" spans="1:24" ht="120.75" customHeight="1" x14ac:dyDescent="0.25">
      <c r="A313" s="17">
        <v>132429</v>
      </c>
      <c r="B313" s="1" t="s">
        <v>24</v>
      </c>
      <c r="C313" s="1" t="s">
        <v>476</v>
      </c>
      <c r="D313" s="1" t="s">
        <v>43</v>
      </c>
      <c r="E313" s="1" t="s">
        <v>664</v>
      </c>
      <c r="F313" s="7">
        <v>42633.624452974538</v>
      </c>
      <c r="G313" s="1" t="s">
        <v>27</v>
      </c>
      <c r="H313" s="2" t="s">
        <v>28</v>
      </c>
      <c r="I313" s="1" t="s">
        <v>532</v>
      </c>
      <c r="J313" s="4" t="s">
        <v>38</v>
      </c>
      <c r="K313" s="1" t="s">
        <v>30</v>
      </c>
      <c r="L313" s="1" t="str">
        <f>Tabla2[[#This Row],[SUBTEMA]]</f>
        <v>Otros</v>
      </c>
      <c r="M313" s="7">
        <v>42646.624452974538</v>
      </c>
      <c r="N313" s="1">
        <v>10</v>
      </c>
      <c r="O313" s="4" t="s">
        <v>28</v>
      </c>
      <c r="P313" s="4" t="s">
        <v>31</v>
      </c>
      <c r="Q313" s="7" t="s">
        <v>488</v>
      </c>
      <c r="R313" s="7" t="s">
        <v>488</v>
      </c>
      <c r="S313" s="2" t="s">
        <v>665</v>
      </c>
      <c r="T313" s="4" t="s">
        <v>154</v>
      </c>
      <c r="U313" s="3">
        <v>20</v>
      </c>
      <c r="V313" s="4" t="s">
        <v>35</v>
      </c>
      <c r="W313" s="4" t="s">
        <v>110</v>
      </c>
      <c r="X313" s="22" t="s">
        <v>42</v>
      </c>
    </row>
    <row r="314" spans="1:24" ht="120.75" customHeight="1" x14ac:dyDescent="0.25">
      <c r="A314" s="17">
        <v>132546</v>
      </c>
      <c r="B314" s="2" t="s">
        <v>24</v>
      </c>
      <c r="C314" s="1" t="s">
        <v>476</v>
      </c>
      <c r="D314" s="1" t="s">
        <v>61</v>
      </c>
      <c r="E314" s="1" t="s">
        <v>666</v>
      </c>
      <c r="F314" s="7">
        <v>42634.331093206019</v>
      </c>
      <c r="G314" s="1" t="s">
        <v>27</v>
      </c>
      <c r="H314" s="2" t="s">
        <v>28</v>
      </c>
      <c r="I314" s="1" t="s">
        <v>181</v>
      </c>
      <c r="J314" s="4" t="s">
        <v>60</v>
      </c>
      <c r="K314" s="1" t="s">
        <v>30</v>
      </c>
      <c r="L314" s="1" t="str">
        <f>Tabla2[[#This Row],[SUBTEMA]]</f>
        <v>Publicaciones e Informes, Estudios: geofísicos, sísmica y estratigrafía</v>
      </c>
      <c r="M314" s="7">
        <v>42648.331093206019</v>
      </c>
      <c r="N314" s="1">
        <v>30</v>
      </c>
      <c r="O314" s="4" t="s">
        <v>28</v>
      </c>
      <c r="P314" s="4" t="s">
        <v>31</v>
      </c>
      <c r="Q314" s="7" t="s">
        <v>919</v>
      </c>
      <c r="R314" s="7" t="s">
        <v>926</v>
      </c>
      <c r="S314" s="2" t="s">
        <v>667</v>
      </c>
      <c r="T314" s="4" t="s">
        <v>84</v>
      </c>
      <c r="U314" s="3">
        <v>19</v>
      </c>
      <c r="V314" s="4" t="s">
        <v>35</v>
      </c>
      <c r="W314" s="4" t="s">
        <v>668</v>
      </c>
      <c r="X314" s="22" t="s">
        <v>42</v>
      </c>
    </row>
    <row r="315" spans="1:24" ht="120.75" customHeight="1" x14ac:dyDescent="0.25">
      <c r="A315" s="16">
        <v>132570</v>
      </c>
      <c r="B315" s="2" t="s">
        <v>24</v>
      </c>
      <c r="C315" s="1" t="s">
        <v>476</v>
      </c>
      <c r="D315" s="1" t="s">
        <v>25</v>
      </c>
      <c r="E315" s="1" t="s">
        <v>669</v>
      </c>
      <c r="F315" s="7">
        <v>42634.360897604165</v>
      </c>
      <c r="G315" s="1" t="s">
        <v>27</v>
      </c>
      <c r="H315" s="2" t="s">
        <v>28</v>
      </c>
      <c r="I315" s="1" t="s">
        <v>40</v>
      </c>
      <c r="J315" s="4" t="s">
        <v>707</v>
      </c>
      <c r="K315" s="1" t="s">
        <v>30</v>
      </c>
      <c r="L315" s="1" t="str">
        <f>Tabla2[[#This Row],[SUBTEMA]]</f>
        <v>Inconformidad por desarrollo irregular de proyecto</v>
      </c>
      <c r="M315" s="7">
        <v>42648.360897604165</v>
      </c>
      <c r="N315" s="1">
        <v>10</v>
      </c>
      <c r="O315" s="4" t="s">
        <v>28</v>
      </c>
      <c r="P315" s="4" t="s">
        <v>31</v>
      </c>
      <c r="Q315" s="2" t="s">
        <v>670</v>
      </c>
      <c r="R315" s="7">
        <v>42635.351357719905</v>
      </c>
      <c r="S315" s="2" t="s">
        <v>31</v>
      </c>
      <c r="T315" s="4" t="s">
        <v>28</v>
      </c>
      <c r="U315" s="3">
        <v>1</v>
      </c>
      <c r="V315" s="4" t="s">
        <v>63</v>
      </c>
      <c r="W315" s="4" t="s">
        <v>64</v>
      </c>
      <c r="X315" s="22" t="s">
        <v>30</v>
      </c>
    </row>
    <row r="316" spans="1:24" ht="120.75" customHeight="1" x14ac:dyDescent="0.25">
      <c r="A316" s="16">
        <v>132599</v>
      </c>
      <c r="B316" s="2" t="s">
        <v>24</v>
      </c>
      <c r="C316" s="1" t="s">
        <v>476</v>
      </c>
      <c r="D316" s="1" t="s">
        <v>43</v>
      </c>
      <c r="E316" s="1" t="s">
        <v>671</v>
      </c>
      <c r="F316" s="7">
        <v>42634.420811261574</v>
      </c>
      <c r="G316" s="1" t="s">
        <v>27</v>
      </c>
      <c r="H316" s="2" t="s">
        <v>28</v>
      </c>
      <c r="I316" s="1" t="s">
        <v>54</v>
      </c>
      <c r="J316" s="4" t="s">
        <v>121</v>
      </c>
      <c r="K316" s="1" t="s">
        <v>30</v>
      </c>
      <c r="L316" s="1" t="str">
        <f>Tabla2[[#This Row],[SUBTEMA]]</f>
        <v>Copias de contratos (E&amp;P, TEAS y Administrativos)</v>
      </c>
      <c r="M316" s="7">
        <v>42655.420811261574</v>
      </c>
      <c r="N316" s="1">
        <v>15</v>
      </c>
      <c r="O316" s="4" t="s">
        <v>28</v>
      </c>
      <c r="P316" s="4" t="s">
        <v>31</v>
      </c>
      <c r="Q316" s="2" t="s">
        <v>672</v>
      </c>
      <c r="R316" s="7">
        <v>42646.376589236112</v>
      </c>
      <c r="S316" s="2" t="s">
        <v>673</v>
      </c>
      <c r="T316" s="4" t="s">
        <v>46</v>
      </c>
      <c r="U316" s="3">
        <v>12</v>
      </c>
      <c r="V316" s="4" t="s">
        <v>283</v>
      </c>
      <c r="W316" s="4" t="s">
        <v>213</v>
      </c>
      <c r="X316" s="22" t="s">
        <v>42</v>
      </c>
    </row>
    <row r="317" spans="1:24" ht="120.75" customHeight="1" x14ac:dyDescent="0.25">
      <c r="A317" s="21">
        <v>132948</v>
      </c>
      <c r="B317" s="8" t="s">
        <v>24</v>
      </c>
      <c r="C317" s="1" t="s">
        <v>476</v>
      </c>
      <c r="D317" s="1" t="s">
        <v>43</v>
      </c>
      <c r="E317" s="1" t="s">
        <v>674</v>
      </c>
      <c r="F317" s="7">
        <v>42635.44503707176</v>
      </c>
      <c r="G317" s="1" t="s">
        <v>27</v>
      </c>
      <c r="H317" s="2" t="s">
        <v>28</v>
      </c>
      <c r="I317" s="1" t="s">
        <v>532</v>
      </c>
      <c r="J317" s="4" t="s">
        <v>60</v>
      </c>
      <c r="K317" s="1" t="s">
        <v>30</v>
      </c>
      <c r="L317" s="1" t="str">
        <f>Tabla2[[#This Row],[SUBTEMA]]</f>
        <v>Otros</v>
      </c>
      <c r="M317" s="7">
        <v>42648.44503707176</v>
      </c>
      <c r="N317" s="1">
        <v>10</v>
      </c>
      <c r="O317" s="4" t="s">
        <v>28</v>
      </c>
      <c r="P317" s="4" t="s">
        <v>31</v>
      </c>
      <c r="Q317" s="7" t="s">
        <v>919</v>
      </c>
      <c r="R317" s="7" t="s">
        <v>920</v>
      </c>
      <c r="S317" s="2" t="s">
        <v>533</v>
      </c>
      <c r="T317" s="4" t="s">
        <v>27</v>
      </c>
      <c r="U317" s="3">
        <v>18</v>
      </c>
      <c r="V317" s="4" t="s">
        <v>35</v>
      </c>
      <c r="W317" s="4" t="s">
        <v>110</v>
      </c>
      <c r="X317" s="22" t="s">
        <v>42</v>
      </c>
    </row>
    <row r="318" spans="1:24" ht="120.75" customHeight="1" x14ac:dyDescent="0.25">
      <c r="A318" s="19">
        <v>133025</v>
      </c>
      <c r="B318" s="9" t="s">
        <v>24</v>
      </c>
      <c r="C318" s="1" t="s">
        <v>476</v>
      </c>
      <c r="D318" s="1" t="s">
        <v>61</v>
      </c>
      <c r="E318" s="1" t="s">
        <v>675</v>
      </c>
      <c r="F318" s="7">
        <v>42635.591116550924</v>
      </c>
      <c r="G318" s="1" t="s">
        <v>27</v>
      </c>
      <c r="H318" s="2" t="s">
        <v>28</v>
      </c>
      <c r="I318" s="1" t="s">
        <v>54</v>
      </c>
      <c r="J318" s="4" t="s">
        <v>121</v>
      </c>
      <c r="K318" s="1" t="s">
        <v>30</v>
      </c>
      <c r="L318" s="1" t="str">
        <f>Tabla2[[#This Row],[SUBTEMA]]</f>
        <v>Empresas con pozos en producción o exploración</v>
      </c>
      <c r="M318" s="7">
        <v>42656.591116550924</v>
      </c>
      <c r="N318" s="1">
        <v>15</v>
      </c>
      <c r="O318" s="4" t="s">
        <v>28</v>
      </c>
      <c r="P318" s="4" t="s">
        <v>31</v>
      </c>
      <c r="Q318" s="7" t="s">
        <v>488</v>
      </c>
      <c r="R318" s="7" t="s">
        <v>488</v>
      </c>
      <c r="S318" s="2" t="s">
        <v>131</v>
      </c>
      <c r="T318" s="4" t="s">
        <v>132</v>
      </c>
      <c r="U318" s="3">
        <v>18</v>
      </c>
      <c r="V318" s="4" t="s">
        <v>55</v>
      </c>
      <c r="W318" s="4" t="s">
        <v>108</v>
      </c>
      <c r="X318" s="22" t="s">
        <v>42</v>
      </c>
    </row>
    <row r="319" spans="1:24" ht="120.75" customHeight="1" x14ac:dyDescent="0.25">
      <c r="A319" s="16">
        <v>133026</v>
      </c>
      <c r="B319" s="2" t="s">
        <v>24</v>
      </c>
      <c r="C319" s="1" t="s">
        <v>476</v>
      </c>
      <c r="D319" s="1" t="s">
        <v>61</v>
      </c>
      <c r="E319" s="1" t="s">
        <v>676</v>
      </c>
      <c r="F319" s="7">
        <v>42635.593642164349</v>
      </c>
      <c r="G319" s="1" t="s">
        <v>27</v>
      </c>
      <c r="H319" s="2" t="s">
        <v>28</v>
      </c>
      <c r="I319" s="1" t="s">
        <v>518</v>
      </c>
      <c r="J319" s="4" t="s">
        <v>121</v>
      </c>
      <c r="K319" s="1" t="s">
        <v>30</v>
      </c>
      <c r="L319" s="1" t="str">
        <f>Tabla2[[#This Row],[SUBTEMA]]</f>
        <v>Acompañamiento a comunidad en desarrollo de proyecto (ambiental, social)</v>
      </c>
      <c r="M319" s="7">
        <v>42656.593642164349</v>
      </c>
      <c r="N319" s="1">
        <v>15</v>
      </c>
      <c r="O319" s="4" t="s">
        <v>28</v>
      </c>
      <c r="P319" s="4" t="s">
        <v>31</v>
      </c>
      <c r="Q319" s="7" t="s">
        <v>749</v>
      </c>
      <c r="R319" s="7">
        <v>42656</v>
      </c>
      <c r="S319" s="2" t="s">
        <v>639</v>
      </c>
      <c r="T319" s="4" t="s">
        <v>59</v>
      </c>
      <c r="U319" s="3">
        <v>13</v>
      </c>
      <c r="V319" s="4" t="s">
        <v>283</v>
      </c>
      <c r="W319" s="4" t="s">
        <v>60</v>
      </c>
      <c r="X319" s="22" t="s">
        <v>42</v>
      </c>
    </row>
    <row r="320" spans="1:24" ht="120.75" customHeight="1" x14ac:dyDescent="0.25">
      <c r="A320" s="21">
        <v>133051</v>
      </c>
      <c r="B320" s="8" t="s">
        <v>24</v>
      </c>
      <c r="C320" s="1" t="s">
        <v>476</v>
      </c>
      <c r="D320" s="1" t="s">
        <v>43</v>
      </c>
      <c r="E320" s="1" t="s">
        <v>677</v>
      </c>
      <c r="F320" s="7">
        <v>42635.613926423612</v>
      </c>
      <c r="G320" s="1" t="s">
        <v>27</v>
      </c>
      <c r="H320" s="2" t="s">
        <v>28</v>
      </c>
      <c r="I320" s="1" t="s">
        <v>532</v>
      </c>
      <c r="J320" s="4" t="s">
        <v>121</v>
      </c>
      <c r="K320" s="1" t="s">
        <v>30</v>
      </c>
      <c r="L320" s="1" t="str">
        <f>Tabla2[[#This Row],[SUBTEMA]]</f>
        <v>Otros</v>
      </c>
      <c r="M320" s="7">
        <v>42648.613926423612</v>
      </c>
      <c r="N320" s="1">
        <v>10</v>
      </c>
      <c r="O320" s="4" t="s">
        <v>28</v>
      </c>
      <c r="P320" s="4" t="s">
        <v>31</v>
      </c>
      <c r="Q320" s="7" t="s">
        <v>919</v>
      </c>
      <c r="R320" s="7" t="s">
        <v>920</v>
      </c>
      <c r="S320" s="2" t="s">
        <v>533</v>
      </c>
      <c r="T320" s="4" t="s">
        <v>27</v>
      </c>
      <c r="U320" s="3">
        <v>18</v>
      </c>
      <c r="V320" s="4" t="s">
        <v>35</v>
      </c>
      <c r="W320" s="4" t="s">
        <v>110</v>
      </c>
      <c r="X320" s="22" t="s">
        <v>523</v>
      </c>
    </row>
    <row r="321" spans="1:24" ht="120.75" customHeight="1" x14ac:dyDescent="0.25">
      <c r="A321" s="16">
        <v>133241</v>
      </c>
      <c r="B321" s="2" t="s">
        <v>24</v>
      </c>
      <c r="C321" s="1" t="s">
        <v>476</v>
      </c>
      <c r="D321" s="1" t="s">
        <v>61</v>
      </c>
      <c r="E321" s="1" t="s">
        <v>678</v>
      </c>
      <c r="F321" s="7">
        <v>42636.325437766202</v>
      </c>
      <c r="G321" s="1" t="s">
        <v>27</v>
      </c>
      <c r="H321" s="2" t="s">
        <v>28</v>
      </c>
      <c r="I321" s="1" t="s">
        <v>54</v>
      </c>
      <c r="J321" s="4" t="s">
        <v>60</v>
      </c>
      <c r="K321" s="1" t="s">
        <v>30</v>
      </c>
      <c r="L321" s="1" t="str">
        <f>Tabla2[[#This Row],[SUBTEMA]]</f>
        <v>Inconformidad por desarrollo irregular de proyecto</v>
      </c>
      <c r="M321" s="7">
        <v>42657.325437766202</v>
      </c>
      <c r="N321" s="1">
        <v>15</v>
      </c>
      <c r="O321" s="4" t="s">
        <v>28</v>
      </c>
      <c r="P321" s="4" t="s">
        <v>31</v>
      </c>
      <c r="Q321" s="2" t="s">
        <v>679</v>
      </c>
      <c r="R321" s="7">
        <v>42646.321976192128</v>
      </c>
      <c r="S321" s="2" t="s">
        <v>31</v>
      </c>
      <c r="T321" s="4" t="s">
        <v>28</v>
      </c>
      <c r="U321" s="3">
        <v>10</v>
      </c>
      <c r="V321" s="4" t="s">
        <v>63</v>
      </c>
      <c r="W321" s="4" t="s">
        <v>64</v>
      </c>
      <c r="X321" s="22" t="s">
        <v>42</v>
      </c>
    </row>
    <row r="322" spans="1:24" ht="120.75" customHeight="1" x14ac:dyDescent="0.25">
      <c r="A322" s="16">
        <v>133337</v>
      </c>
      <c r="B322" s="9" t="s">
        <v>24</v>
      </c>
      <c r="C322" s="1" t="s">
        <v>476</v>
      </c>
      <c r="D322" s="1" t="s">
        <v>43</v>
      </c>
      <c r="E322" s="1" t="s">
        <v>680</v>
      </c>
      <c r="F322" s="7">
        <v>42636.440300694441</v>
      </c>
      <c r="G322" s="1" t="s">
        <v>27</v>
      </c>
      <c r="H322" s="2" t="s">
        <v>28</v>
      </c>
      <c r="I322" s="1" t="s">
        <v>40</v>
      </c>
      <c r="J322" s="4" t="s">
        <v>905</v>
      </c>
      <c r="K322" s="1" t="s">
        <v>30</v>
      </c>
      <c r="L322" s="1" t="str">
        <f>Tabla2[[#This Row],[SUBTEMA]]</f>
        <v>Otros</v>
      </c>
      <c r="M322" s="7">
        <v>42650.440300694441</v>
      </c>
      <c r="N322" s="1">
        <v>10</v>
      </c>
      <c r="O322" s="4" t="s">
        <v>28</v>
      </c>
      <c r="P322" s="4" t="s">
        <v>31</v>
      </c>
      <c r="Q322" s="7" t="s">
        <v>755</v>
      </c>
      <c r="R322" s="7">
        <v>42661</v>
      </c>
      <c r="S322" s="2" t="s">
        <v>681</v>
      </c>
      <c r="T322" s="4" t="s">
        <v>682</v>
      </c>
      <c r="U322" s="3">
        <v>17</v>
      </c>
      <c r="V322" s="4" t="s">
        <v>35</v>
      </c>
      <c r="W322" s="4" t="s">
        <v>110</v>
      </c>
      <c r="X322" s="22" t="s">
        <v>42</v>
      </c>
    </row>
    <row r="323" spans="1:24" ht="120.75" customHeight="1" x14ac:dyDescent="0.25">
      <c r="A323" s="19">
        <v>133595</v>
      </c>
      <c r="B323" s="9" t="s">
        <v>24</v>
      </c>
      <c r="C323" s="1" t="s">
        <v>476</v>
      </c>
      <c r="D323" s="1" t="s">
        <v>25</v>
      </c>
      <c r="E323" s="1" t="s">
        <v>683</v>
      </c>
      <c r="F323" s="7">
        <v>42639.356492824074</v>
      </c>
      <c r="G323" s="1" t="s">
        <v>27</v>
      </c>
      <c r="H323" s="2" t="s">
        <v>28</v>
      </c>
      <c r="I323" s="1" t="s">
        <v>40</v>
      </c>
      <c r="J323" s="4" t="s">
        <v>906</v>
      </c>
      <c r="K323" s="1" t="s">
        <v>30</v>
      </c>
      <c r="L323" s="1" t="str">
        <f>Tabla2[[#This Row],[SUBTEMA]]</f>
        <v>Otros</v>
      </c>
      <c r="M323" s="7">
        <v>42653.356492824074</v>
      </c>
      <c r="N323" s="1">
        <v>10</v>
      </c>
      <c r="O323" s="4" t="s">
        <v>28</v>
      </c>
      <c r="P323" s="4" t="s">
        <v>31</v>
      </c>
      <c r="Q323" s="7" t="s">
        <v>488</v>
      </c>
      <c r="R323" s="7">
        <v>42662.349918981483</v>
      </c>
      <c r="S323" s="2" t="s">
        <v>684</v>
      </c>
      <c r="T323" s="4" t="s">
        <v>155</v>
      </c>
      <c r="U323" s="3">
        <v>14</v>
      </c>
      <c r="V323" s="4" t="s">
        <v>35</v>
      </c>
      <c r="W323" s="4" t="s">
        <v>110</v>
      </c>
      <c r="X323" s="22" t="s">
        <v>42</v>
      </c>
    </row>
    <row r="324" spans="1:24" ht="120.75" customHeight="1" x14ac:dyDescent="0.25">
      <c r="A324" s="16">
        <v>133600</v>
      </c>
      <c r="B324" s="2" t="s">
        <v>24</v>
      </c>
      <c r="C324" s="1" t="s">
        <v>476</v>
      </c>
      <c r="D324" s="1" t="s">
        <v>43</v>
      </c>
      <c r="E324" s="1" t="s">
        <v>685</v>
      </c>
      <c r="F324" s="7">
        <v>42639.397093749998</v>
      </c>
      <c r="G324" s="1" t="s">
        <v>27</v>
      </c>
      <c r="H324" s="2" t="s">
        <v>28</v>
      </c>
      <c r="I324" s="1" t="s">
        <v>40</v>
      </c>
      <c r="J324" s="4" t="s">
        <v>70</v>
      </c>
      <c r="K324" s="1" t="s">
        <v>30</v>
      </c>
      <c r="L324" s="1" t="str">
        <f>Tabla2[[#This Row],[SUBTEMA]]</f>
        <v xml:space="preserve">Congreso de la República y Senado </v>
      </c>
      <c r="M324" s="7">
        <v>42653.397093749998</v>
      </c>
      <c r="N324" s="1">
        <v>10</v>
      </c>
      <c r="O324" s="4" t="s">
        <v>28</v>
      </c>
      <c r="P324" s="4" t="s">
        <v>31</v>
      </c>
      <c r="Q324" s="2" t="s">
        <v>686</v>
      </c>
      <c r="R324" s="7">
        <v>42653.485903854162</v>
      </c>
      <c r="S324" s="2" t="s">
        <v>73</v>
      </c>
      <c r="T324" s="4" t="s">
        <v>28</v>
      </c>
      <c r="U324" s="3">
        <v>14</v>
      </c>
      <c r="V324" s="4" t="s">
        <v>35</v>
      </c>
      <c r="W324" s="4" t="s">
        <v>121</v>
      </c>
      <c r="X324" s="22" t="s">
        <v>30</v>
      </c>
    </row>
    <row r="325" spans="1:24" ht="120.75" customHeight="1" x14ac:dyDescent="0.25">
      <c r="A325" s="16">
        <v>133732</v>
      </c>
      <c r="B325" s="2" t="s">
        <v>24</v>
      </c>
      <c r="C325" s="1" t="s">
        <v>476</v>
      </c>
      <c r="D325" s="1" t="s">
        <v>43</v>
      </c>
      <c r="E325" s="1" t="s">
        <v>687</v>
      </c>
      <c r="F325" s="7">
        <v>42640.36216975694</v>
      </c>
      <c r="G325" s="1" t="s">
        <v>27</v>
      </c>
      <c r="H325" s="2" t="s">
        <v>28</v>
      </c>
      <c r="I325" s="1" t="s">
        <v>54</v>
      </c>
      <c r="J325" s="4" t="s">
        <v>121</v>
      </c>
      <c r="K325" s="1" t="s">
        <v>30</v>
      </c>
      <c r="L325" s="1" t="str">
        <f>Tabla2[[#This Row],[SUBTEMA]]</f>
        <v>Acompañamiento a comunidad en desarrollo de proyecto (ambiental, social)</v>
      </c>
      <c r="M325" s="7">
        <v>42662.36216975694</v>
      </c>
      <c r="N325" s="1">
        <v>15</v>
      </c>
      <c r="O325" s="4" t="s">
        <v>28</v>
      </c>
      <c r="P325" s="4" t="s">
        <v>31</v>
      </c>
      <c r="Q325" s="7" t="s">
        <v>750</v>
      </c>
      <c r="R325" s="7">
        <v>42654</v>
      </c>
      <c r="S325" s="2" t="s">
        <v>58</v>
      </c>
      <c r="T325" s="4" t="s">
        <v>59</v>
      </c>
      <c r="U325" s="3">
        <v>7</v>
      </c>
      <c r="V325" s="4" t="s">
        <v>35</v>
      </c>
      <c r="W325" s="4" t="s">
        <v>60</v>
      </c>
      <c r="X325" s="22" t="s">
        <v>42</v>
      </c>
    </row>
    <row r="326" spans="1:24" ht="120.75" customHeight="1" x14ac:dyDescent="0.25">
      <c r="A326" s="16">
        <v>133735</v>
      </c>
      <c r="B326" s="2" t="s">
        <v>24</v>
      </c>
      <c r="C326" s="1" t="s">
        <v>476</v>
      </c>
      <c r="D326" s="1" t="s">
        <v>43</v>
      </c>
      <c r="E326" s="1" t="s">
        <v>688</v>
      </c>
      <c r="F326" s="7">
        <v>42640.363610381944</v>
      </c>
      <c r="G326" s="1" t="s">
        <v>27</v>
      </c>
      <c r="H326" s="2" t="s">
        <v>28</v>
      </c>
      <c r="I326" s="1" t="s">
        <v>54</v>
      </c>
      <c r="J326" s="1" t="s">
        <v>908</v>
      </c>
      <c r="K326" s="1" t="s">
        <v>30</v>
      </c>
      <c r="L326" s="1" t="str">
        <f>Tabla2[[#This Row],[SUBTEMA]]</f>
        <v>Acompañamiento a comunidad en desarrollo de proyecto (ambiental, social)</v>
      </c>
      <c r="M326" s="7">
        <v>42662.363610381944</v>
      </c>
      <c r="N326" s="1">
        <v>15</v>
      </c>
      <c r="O326" s="4" t="s">
        <v>28</v>
      </c>
      <c r="P326" s="4" t="s">
        <v>31</v>
      </c>
      <c r="Q326" s="7" t="s">
        <v>751</v>
      </c>
      <c r="R326" s="7">
        <v>42654</v>
      </c>
      <c r="S326" s="2" t="s">
        <v>58</v>
      </c>
      <c r="T326" s="4" t="s">
        <v>59</v>
      </c>
      <c r="U326" s="3">
        <v>13</v>
      </c>
      <c r="V326" s="4" t="s">
        <v>151</v>
      </c>
      <c r="W326" s="4" t="s">
        <v>60</v>
      </c>
      <c r="X326" s="22" t="s">
        <v>42</v>
      </c>
    </row>
    <row r="327" spans="1:24" ht="120.75" customHeight="1" x14ac:dyDescent="0.25">
      <c r="A327" s="16">
        <v>133737</v>
      </c>
      <c r="B327" s="2" t="s">
        <v>24</v>
      </c>
      <c r="C327" s="1" t="s">
        <v>476</v>
      </c>
      <c r="D327" s="1" t="s">
        <v>43</v>
      </c>
      <c r="E327" s="1" t="s">
        <v>689</v>
      </c>
      <c r="F327" s="7">
        <v>42640.365216469909</v>
      </c>
      <c r="G327" s="1" t="s">
        <v>27</v>
      </c>
      <c r="H327" s="2" t="s">
        <v>28</v>
      </c>
      <c r="I327" s="1" t="s">
        <v>54</v>
      </c>
      <c r="J327" s="1" t="s">
        <v>908</v>
      </c>
      <c r="K327" s="1" t="s">
        <v>30</v>
      </c>
      <c r="L327" s="1" t="str">
        <f>Tabla2[[#This Row],[SUBTEMA]]</f>
        <v>Acompañamiento a comunidad en desarrollo de proyecto (ambiental, social)</v>
      </c>
      <c r="M327" s="7">
        <v>42662.365216469909</v>
      </c>
      <c r="N327" s="1">
        <v>15</v>
      </c>
      <c r="O327" s="4" t="s">
        <v>28</v>
      </c>
      <c r="P327" s="4" t="s">
        <v>31</v>
      </c>
      <c r="Q327" s="7" t="s">
        <v>752</v>
      </c>
      <c r="R327" s="7">
        <v>42641</v>
      </c>
      <c r="S327" s="2" t="s">
        <v>58</v>
      </c>
      <c r="T327" s="4" t="s">
        <v>59</v>
      </c>
      <c r="U327" s="3">
        <v>1</v>
      </c>
      <c r="V327" s="4" t="s">
        <v>35</v>
      </c>
      <c r="W327" s="4" t="s">
        <v>60</v>
      </c>
      <c r="X327" s="22" t="s">
        <v>42</v>
      </c>
    </row>
    <row r="328" spans="1:24" ht="120.75" customHeight="1" x14ac:dyDescent="0.25">
      <c r="A328" s="16">
        <v>133753</v>
      </c>
      <c r="B328" s="9" t="s">
        <v>24</v>
      </c>
      <c r="C328" s="1" t="s">
        <v>476</v>
      </c>
      <c r="D328" s="1" t="s">
        <v>43</v>
      </c>
      <c r="E328" s="1" t="s">
        <v>690</v>
      </c>
      <c r="F328" s="7">
        <v>42640.406951620367</v>
      </c>
      <c r="G328" s="1" t="s">
        <v>27</v>
      </c>
      <c r="H328" s="2" t="s">
        <v>28</v>
      </c>
      <c r="I328" s="1" t="s">
        <v>518</v>
      </c>
      <c r="J328" s="1" t="s">
        <v>691</v>
      </c>
      <c r="K328" s="1" t="s">
        <v>30</v>
      </c>
      <c r="L328" s="1" t="str">
        <f>Tabla2[[#This Row],[SUBTEMA]]</f>
        <v>Áreas Asignadas, Áreas libres, reglamentación especial, requisitos y criterios para su asignación</v>
      </c>
      <c r="M328" s="7">
        <v>42662.406951620367</v>
      </c>
      <c r="N328" s="1">
        <v>15</v>
      </c>
      <c r="O328" s="4" t="s">
        <v>28</v>
      </c>
      <c r="P328" s="4" t="s">
        <v>31</v>
      </c>
      <c r="Q328" s="7" t="s">
        <v>754</v>
      </c>
      <c r="R328" s="7">
        <v>42661</v>
      </c>
      <c r="S328" s="2" t="s">
        <v>58</v>
      </c>
      <c r="T328" s="4" t="s">
        <v>59</v>
      </c>
      <c r="U328" s="3">
        <v>13</v>
      </c>
      <c r="V328" s="4" t="s">
        <v>35</v>
      </c>
      <c r="W328" s="4" t="s">
        <v>133</v>
      </c>
      <c r="X328" s="22" t="s">
        <v>42</v>
      </c>
    </row>
    <row r="329" spans="1:24" ht="120.75" customHeight="1" x14ac:dyDescent="0.25">
      <c r="A329" s="16">
        <v>133754</v>
      </c>
      <c r="B329" s="1" t="s">
        <v>24</v>
      </c>
      <c r="C329" s="1" t="s">
        <v>476</v>
      </c>
      <c r="D329" s="1" t="s">
        <v>43</v>
      </c>
      <c r="E329" s="1" t="s">
        <v>692</v>
      </c>
      <c r="F329" s="7">
        <v>42640.411182141201</v>
      </c>
      <c r="G329" s="1" t="s">
        <v>27</v>
      </c>
      <c r="H329" s="2" t="s">
        <v>28</v>
      </c>
      <c r="I329" s="1" t="s">
        <v>532</v>
      </c>
      <c r="J329" s="1" t="s">
        <v>907</v>
      </c>
      <c r="K329" s="1" t="s">
        <v>30</v>
      </c>
      <c r="L329" s="1" t="str">
        <f>Tabla2[[#This Row],[SUBTEMA]]</f>
        <v>Certificacion Laboral Colaborador</v>
      </c>
      <c r="M329" s="7">
        <v>42653.411182141201</v>
      </c>
      <c r="N329" s="1">
        <v>10</v>
      </c>
      <c r="O329" s="4" t="s">
        <v>28</v>
      </c>
      <c r="P329" s="4" t="s">
        <v>31</v>
      </c>
      <c r="Q329" s="10" t="s">
        <v>753</v>
      </c>
      <c r="R329" s="7">
        <v>42649</v>
      </c>
      <c r="S329" s="2" t="s">
        <v>395</v>
      </c>
      <c r="T329" s="4" t="s">
        <v>396</v>
      </c>
      <c r="U329" s="3">
        <v>13</v>
      </c>
      <c r="V329" s="4" t="s">
        <v>35</v>
      </c>
      <c r="W329" s="4" t="s">
        <v>649</v>
      </c>
      <c r="X329" s="22" t="s">
        <v>42</v>
      </c>
    </row>
    <row r="330" spans="1:24" ht="120.75" customHeight="1" x14ac:dyDescent="0.25">
      <c r="A330" s="19">
        <v>133758</v>
      </c>
      <c r="B330" s="9" t="s">
        <v>24</v>
      </c>
      <c r="C330" s="1" t="s">
        <v>476</v>
      </c>
      <c r="D330" s="1" t="s">
        <v>25</v>
      </c>
      <c r="E330" s="1" t="s">
        <v>693</v>
      </c>
      <c r="F330" s="7">
        <v>42640.420530821757</v>
      </c>
      <c r="G330" s="1" t="s">
        <v>27</v>
      </c>
      <c r="H330" s="2" t="s">
        <v>28</v>
      </c>
      <c r="I330" s="1" t="s">
        <v>40</v>
      </c>
      <c r="J330" s="1" t="s">
        <v>246</v>
      </c>
      <c r="K330" s="1" t="s">
        <v>30</v>
      </c>
      <c r="L330" s="1" t="str">
        <f>Tabla2[[#This Row],[SUBTEMA]]</f>
        <v>Actividad Hidrocarburífera en regiones del país</v>
      </c>
      <c r="M330" s="7">
        <v>42654.420530821757</v>
      </c>
      <c r="N330" s="1">
        <v>10</v>
      </c>
      <c r="O330" s="4" t="s">
        <v>28</v>
      </c>
      <c r="P330" s="4" t="s">
        <v>31</v>
      </c>
      <c r="Q330" s="7" t="s">
        <v>887</v>
      </c>
      <c r="R330" s="7">
        <v>42663.172638888886</v>
      </c>
      <c r="S330" s="2" t="s">
        <v>694</v>
      </c>
      <c r="T330" s="4" t="s">
        <v>695</v>
      </c>
      <c r="U330" s="3">
        <v>13</v>
      </c>
      <c r="V330" s="4" t="s">
        <v>35</v>
      </c>
      <c r="W330" s="4" t="s">
        <v>38</v>
      </c>
      <c r="X330" s="22" t="s">
        <v>30</v>
      </c>
    </row>
    <row r="331" spans="1:24" ht="120.75" customHeight="1" x14ac:dyDescent="0.25">
      <c r="A331" s="21">
        <v>133809</v>
      </c>
      <c r="B331" s="8" t="s">
        <v>24</v>
      </c>
      <c r="C331" s="1" t="s">
        <v>476</v>
      </c>
      <c r="D331" s="1" t="s">
        <v>43</v>
      </c>
      <c r="E331" s="1" t="s">
        <v>696</v>
      </c>
      <c r="F331" s="7">
        <v>42640.491757141201</v>
      </c>
      <c r="G331" s="1" t="s">
        <v>27</v>
      </c>
      <c r="H331" s="2" t="s">
        <v>28</v>
      </c>
      <c r="I331" s="1" t="s">
        <v>532</v>
      </c>
      <c r="J331" s="1" t="s">
        <v>697</v>
      </c>
      <c r="K331" s="1" t="s">
        <v>30</v>
      </c>
      <c r="L331" s="1" t="str">
        <f>Tabla2[[#This Row],[SUBTEMA]]</f>
        <v>Otros</v>
      </c>
      <c r="M331" s="7">
        <v>42653.491757141201</v>
      </c>
      <c r="N331" s="1">
        <v>10</v>
      </c>
      <c r="O331" s="4" t="s">
        <v>28</v>
      </c>
      <c r="P331" s="4" t="s">
        <v>31</v>
      </c>
      <c r="Q331" s="7" t="s">
        <v>919</v>
      </c>
      <c r="R331" s="7" t="s">
        <v>920</v>
      </c>
      <c r="S331" s="2" t="s">
        <v>533</v>
      </c>
      <c r="T331" s="4" t="s">
        <v>27</v>
      </c>
      <c r="U331" s="3">
        <v>13</v>
      </c>
      <c r="V331" s="4" t="s">
        <v>35</v>
      </c>
      <c r="W331" s="4" t="s">
        <v>110</v>
      </c>
      <c r="X331" s="22" t="s">
        <v>42</v>
      </c>
    </row>
    <row r="332" spans="1:24" ht="120.75" customHeight="1" x14ac:dyDescent="0.25">
      <c r="A332" s="21">
        <v>133820</v>
      </c>
      <c r="B332" s="8" t="s">
        <v>24</v>
      </c>
      <c r="C332" s="1" t="s">
        <v>476</v>
      </c>
      <c r="D332" s="1" t="s">
        <v>43</v>
      </c>
      <c r="E332" s="1" t="s">
        <v>698</v>
      </c>
      <c r="F332" s="7">
        <v>42640.50478938657</v>
      </c>
      <c r="G332" s="1" t="s">
        <v>27</v>
      </c>
      <c r="H332" s="2" t="s">
        <v>28</v>
      </c>
      <c r="I332" s="1" t="s">
        <v>532</v>
      </c>
      <c r="J332" s="1" t="s">
        <v>699</v>
      </c>
      <c r="K332" s="1" t="s">
        <v>30</v>
      </c>
      <c r="L332" s="1" t="str">
        <f>Tabla2[[#This Row],[SUBTEMA]]</f>
        <v>Otros</v>
      </c>
      <c r="M332" s="7">
        <v>42653.50478938657</v>
      </c>
      <c r="N332" s="1">
        <v>10</v>
      </c>
      <c r="O332" s="4" t="s">
        <v>28</v>
      </c>
      <c r="P332" s="4" t="s">
        <v>31</v>
      </c>
      <c r="Q332" s="7" t="s">
        <v>919</v>
      </c>
      <c r="R332" s="7" t="s">
        <v>920</v>
      </c>
      <c r="S332" s="2" t="s">
        <v>533</v>
      </c>
      <c r="T332" s="4" t="s">
        <v>27</v>
      </c>
      <c r="U332" s="3">
        <v>13</v>
      </c>
      <c r="V332" s="4" t="s">
        <v>35</v>
      </c>
      <c r="W332" s="4" t="s">
        <v>110</v>
      </c>
      <c r="X332" s="22" t="s">
        <v>42</v>
      </c>
    </row>
    <row r="333" spans="1:24" ht="120.75" customHeight="1" x14ac:dyDescent="0.25">
      <c r="A333" s="21">
        <v>133821</v>
      </c>
      <c r="B333" s="8" t="s">
        <v>24</v>
      </c>
      <c r="C333" s="1" t="s">
        <v>476</v>
      </c>
      <c r="D333" s="1" t="s">
        <v>43</v>
      </c>
      <c r="E333" s="1" t="s">
        <v>700</v>
      </c>
      <c r="F333" s="7">
        <v>42640.505572650458</v>
      </c>
      <c r="G333" s="1" t="s">
        <v>27</v>
      </c>
      <c r="H333" s="2" t="s">
        <v>28</v>
      </c>
      <c r="I333" s="1" t="s">
        <v>532</v>
      </c>
      <c r="J333" s="1" t="s">
        <v>701</v>
      </c>
      <c r="K333" s="1" t="s">
        <v>30</v>
      </c>
      <c r="L333" s="1" t="str">
        <f>Tabla2[[#This Row],[SUBTEMA]]</f>
        <v>Otros</v>
      </c>
      <c r="M333" s="7">
        <v>42640.505572650458</v>
      </c>
      <c r="N333" s="1">
        <v>10</v>
      </c>
      <c r="O333" s="4" t="s">
        <v>28</v>
      </c>
      <c r="P333" s="4" t="s">
        <v>31</v>
      </c>
      <c r="Q333" s="7" t="s">
        <v>919</v>
      </c>
      <c r="R333" s="7" t="s">
        <v>920</v>
      </c>
      <c r="S333" s="2" t="s">
        <v>533</v>
      </c>
      <c r="T333" s="4" t="s">
        <v>27</v>
      </c>
      <c r="U333" s="3">
        <v>13</v>
      </c>
      <c r="V333" s="4" t="s">
        <v>35</v>
      </c>
      <c r="W333" s="4" t="s">
        <v>110</v>
      </c>
      <c r="X333" s="22" t="s">
        <v>42</v>
      </c>
    </row>
    <row r="334" spans="1:24" ht="120.75" customHeight="1" x14ac:dyDescent="0.25">
      <c r="A334" s="21">
        <v>133830</v>
      </c>
      <c r="B334" s="8" t="s">
        <v>24</v>
      </c>
      <c r="C334" s="1" t="s">
        <v>476</v>
      </c>
      <c r="D334" s="1" t="s">
        <v>43</v>
      </c>
      <c r="E334" s="1" t="s">
        <v>702</v>
      </c>
      <c r="F334" s="7">
        <v>42640.544971643518</v>
      </c>
      <c r="G334" s="1" t="s">
        <v>27</v>
      </c>
      <c r="H334" s="2" t="s">
        <v>28</v>
      </c>
      <c r="I334" s="1" t="s">
        <v>532</v>
      </c>
      <c r="J334" s="1" t="s">
        <v>703</v>
      </c>
      <c r="K334" s="1" t="s">
        <v>30</v>
      </c>
      <c r="L334" s="1" t="str">
        <f>Tabla2[[#This Row],[SUBTEMA]]</f>
        <v>Otros</v>
      </c>
      <c r="M334" s="7">
        <v>42653.544971643518</v>
      </c>
      <c r="N334" s="1">
        <v>10</v>
      </c>
      <c r="O334" s="4" t="s">
        <v>28</v>
      </c>
      <c r="P334" s="4" t="s">
        <v>31</v>
      </c>
      <c r="Q334" s="7" t="s">
        <v>919</v>
      </c>
      <c r="R334" s="7" t="s">
        <v>920</v>
      </c>
      <c r="S334" s="2" t="s">
        <v>533</v>
      </c>
      <c r="T334" s="4" t="s">
        <v>27</v>
      </c>
      <c r="U334" s="3">
        <v>13</v>
      </c>
      <c r="V334" s="4" t="s">
        <v>35</v>
      </c>
      <c r="W334" s="4" t="s">
        <v>110</v>
      </c>
      <c r="X334" s="22" t="s">
        <v>42</v>
      </c>
    </row>
    <row r="335" spans="1:24" ht="120.75" customHeight="1" x14ac:dyDescent="0.25">
      <c r="A335" s="16">
        <v>133851</v>
      </c>
      <c r="B335" s="2" t="s">
        <v>24</v>
      </c>
      <c r="C335" s="1" t="s">
        <v>476</v>
      </c>
      <c r="D335" s="1" t="s">
        <v>61</v>
      </c>
      <c r="E335" s="1" t="s">
        <v>704</v>
      </c>
      <c r="F335" s="7">
        <v>42640.619489432866</v>
      </c>
      <c r="G335" s="1" t="s">
        <v>27</v>
      </c>
      <c r="H335" s="2" t="s">
        <v>28</v>
      </c>
      <c r="I335" s="1" t="s">
        <v>54</v>
      </c>
      <c r="J335" s="1" t="s">
        <v>909</v>
      </c>
      <c r="K335" s="1" t="s">
        <v>30</v>
      </c>
      <c r="L335" s="1" t="str">
        <f>Tabla2[[#This Row],[SUBTEMA]]</f>
        <v>Acompañamiento a comunidad en desarrollo de proyecto (ambiental, social)</v>
      </c>
      <c r="M335" s="7">
        <v>42662.619489432866</v>
      </c>
      <c r="N335" s="1">
        <v>15</v>
      </c>
      <c r="O335" s="4" t="s">
        <v>28</v>
      </c>
      <c r="P335" s="4" t="s">
        <v>31</v>
      </c>
      <c r="Q335" s="7" t="s">
        <v>756</v>
      </c>
      <c r="R335" s="7">
        <v>42654</v>
      </c>
      <c r="S335" s="2" t="s">
        <v>58</v>
      </c>
      <c r="T335" s="4" t="s">
        <v>59</v>
      </c>
      <c r="U335" s="3">
        <v>10</v>
      </c>
      <c r="V335" s="4" t="s">
        <v>63</v>
      </c>
      <c r="W335" s="4" t="s">
        <v>60</v>
      </c>
      <c r="X335" s="22" t="s">
        <v>42</v>
      </c>
    </row>
    <row r="336" spans="1:24" ht="120.75" customHeight="1" x14ac:dyDescent="0.25">
      <c r="A336" s="16">
        <v>133852</v>
      </c>
      <c r="B336" s="2" t="s">
        <v>24</v>
      </c>
      <c r="C336" s="1" t="s">
        <v>476</v>
      </c>
      <c r="D336" s="1" t="s">
        <v>61</v>
      </c>
      <c r="E336" s="1" t="s">
        <v>705</v>
      </c>
      <c r="F336" s="7">
        <v>42640.621500960646</v>
      </c>
      <c r="G336" s="1" t="s">
        <v>27</v>
      </c>
      <c r="H336" s="2" t="s">
        <v>28</v>
      </c>
      <c r="I336" s="1" t="s">
        <v>54</v>
      </c>
      <c r="J336" s="1" t="s">
        <v>910</v>
      </c>
      <c r="K336" s="1" t="s">
        <v>30</v>
      </c>
      <c r="L336" s="1" t="str">
        <f>Tabla2[[#This Row],[SUBTEMA]]</f>
        <v xml:space="preserve">Competencia Agencia Nacional de Minería </v>
      </c>
      <c r="M336" s="7">
        <v>42662.621500960646</v>
      </c>
      <c r="N336" s="1">
        <v>15</v>
      </c>
      <c r="O336" s="4" t="s">
        <v>28</v>
      </c>
      <c r="P336" s="4" t="s">
        <v>31</v>
      </c>
      <c r="Q336" s="2" t="s">
        <v>706</v>
      </c>
      <c r="R336" s="7">
        <v>42643.386195254629</v>
      </c>
      <c r="S336" s="2" t="s">
        <v>31</v>
      </c>
      <c r="T336" s="4" t="s">
        <v>28</v>
      </c>
      <c r="U336" s="3">
        <v>3</v>
      </c>
      <c r="V336" s="4" t="s">
        <v>35</v>
      </c>
      <c r="W336" s="4" t="s">
        <v>707</v>
      </c>
      <c r="X336" s="22" t="s">
        <v>42</v>
      </c>
    </row>
    <row r="337" spans="1:24" ht="120.75" customHeight="1" x14ac:dyDescent="0.25">
      <c r="A337" s="16">
        <v>133866</v>
      </c>
      <c r="B337" s="2" t="s">
        <v>24</v>
      </c>
      <c r="C337" s="1" t="s">
        <v>476</v>
      </c>
      <c r="D337" s="1" t="s">
        <v>61</v>
      </c>
      <c r="E337" s="1" t="s">
        <v>708</v>
      </c>
      <c r="F337" s="7">
        <v>42640.656641168978</v>
      </c>
      <c r="G337" s="1" t="s">
        <v>27</v>
      </c>
      <c r="H337" s="2" t="s">
        <v>28</v>
      </c>
      <c r="I337" s="1" t="s">
        <v>40</v>
      </c>
      <c r="J337" s="1" t="s">
        <v>709</v>
      </c>
      <c r="K337" s="1" t="s">
        <v>30</v>
      </c>
      <c r="L337" s="1" t="str">
        <f>Tabla2[[#This Row],[SUBTEMA]]</f>
        <v xml:space="preserve">Congreso de la República y Senado </v>
      </c>
      <c r="M337" s="7">
        <v>42654.656641168978</v>
      </c>
      <c r="N337" s="1">
        <v>10</v>
      </c>
      <c r="O337" s="4" t="s">
        <v>28</v>
      </c>
      <c r="P337" s="4" t="s">
        <v>31</v>
      </c>
      <c r="Q337" s="2" t="s">
        <v>710</v>
      </c>
      <c r="R337" s="7">
        <v>42648.319582905089</v>
      </c>
      <c r="S337" s="2" t="s">
        <v>200</v>
      </c>
      <c r="T337" s="4" t="s">
        <v>59</v>
      </c>
      <c r="U337" s="3">
        <v>8</v>
      </c>
      <c r="V337" s="4" t="s">
        <v>35</v>
      </c>
      <c r="W337" s="4" t="s">
        <v>121</v>
      </c>
      <c r="X337" s="22" t="s">
        <v>42</v>
      </c>
    </row>
    <row r="338" spans="1:24" ht="120.75" customHeight="1" x14ac:dyDescent="0.25">
      <c r="A338" s="16">
        <v>133870</v>
      </c>
      <c r="B338" s="2" t="s">
        <v>24</v>
      </c>
      <c r="C338" s="1" t="s">
        <v>476</v>
      </c>
      <c r="D338" s="1" t="s">
        <v>25</v>
      </c>
      <c r="E338" s="1" t="s">
        <v>711</v>
      </c>
      <c r="F338" s="7">
        <v>42640.659761030089</v>
      </c>
      <c r="G338" s="1" t="s">
        <v>27</v>
      </c>
      <c r="H338" s="2" t="s">
        <v>28</v>
      </c>
      <c r="I338" s="1" t="s">
        <v>518</v>
      </c>
      <c r="J338" s="1" t="s">
        <v>712</v>
      </c>
      <c r="K338" s="1" t="s">
        <v>30</v>
      </c>
      <c r="L338" s="1" t="str">
        <f>Tabla2[[#This Row],[SUBTEMA]]</f>
        <v>Acompañamiento a comunidad en desarrollo de proyecto (ambiental, social)</v>
      </c>
      <c r="M338" s="7">
        <v>42662.659761030089</v>
      </c>
      <c r="N338" s="1">
        <v>15</v>
      </c>
      <c r="O338" s="4" t="s">
        <v>28</v>
      </c>
      <c r="P338" s="4" t="s">
        <v>31</v>
      </c>
      <c r="Q338" s="7" t="s">
        <v>757</v>
      </c>
      <c r="R338" s="7">
        <v>42654</v>
      </c>
      <c r="S338" s="2" t="s">
        <v>58</v>
      </c>
      <c r="T338" s="4" t="s">
        <v>59</v>
      </c>
      <c r="U338" s="3">
        <v>10</v>
      </c>
      <c r="V338" s="4" t="s">
        <v>63</v>
      </c>
      <c r="W338" s="4" t="s">
        <v>60</v>
      </c>
      <c r="X338" s="22" t="s">
        <v>30</v>
      </c>
    </row>
    <row r="339" spans="1:24" ht="120.75" customHeight="1" x14ac:dyDescent="0.25">
      <c r="A339" s="16">
        <v>133925</v>
      </c>
      <c r="B339" s="2" t="s">
        <v>24</v>
      </c>
      <c r="C339" s="1" t="s">
        <v>476</v>
      </c>
      <c r="D339" s="1" t="s">
        <v>25</v>
      </c>
      <c r="E339" s="1" t="s">
        <v>713</v>
      </c>
      <c r="F339" s="7">
        <v>42641.432007442127</v>
      </c>
      <c r="G339" s="1" t="s">
        <v>27</v>
      </c>
      <c r="H339" s="2" t="s">
        <v>28</v>
      </c>
      <c r="I339" s="1" t="s">
        <v>40</v>
      </c>
      <c r="J339" s="1" t="s">
        <v>714</v>
      </c>
      <c r="K339" s="1" t="s">
        <v>30</v>
      </c>
      <c r="L339" s="1" t="str">
        <f>Tabla2[[#This Row],[SUBTEMA]]</f>
        <v xml:space="preserve">Congreso de la República y Senado </v>
      </c>
      <c r="M339" s="7">
        <v>42655.432007442127</v>
      </c>
      <c r="N339" s="1">
        <v>10</v>
      </c>
      <c r="O339" s="4" t="s">
        <v>28</v>
      </c>
      <c r="P339" s="4" t="s">
        <v>31</v>
      </c>
      <c r="Q339" s="2" t="s">
        <v>715</v>
      </c>
      <c r="R339" s="7">
        <v>42653.483951504626</v>
      </c>
      <c r="S339" s="2" t="s">
        <v>73</v>
      </c>
      <c r="T339" s="4" t="s">
        <v>28</v>
      </c>
      <c r="U339" s="3">
        <v>12</v>
      </c>
      <c r="V339" s="4" t="s">
        <v>35</v>
      </c>
      <c r="W339" s="4" t="s">
        <v>121</v>
      </c>
      <c r="X339" s="22" t="s">
        <v>30</v>
      </c>
    </row>
    <row r="340" spans="1:24" ht="120.75" customHeight="1" x14ac:dyDescent="0.25">
      <c r="A340" s="16">
        <v>133926</v>
      </c>
      <c r="B340" s="2" t="s">
        <v>24</v>
      </c>
      <c r="C340" s="1" t="s">
        <v>476</v>
      </c>
      <c r="D340" s="1" t="s">
        <v>25</v>
      </c>
      <c r="E340" s="1" t="s">
        <v>716</v>
      </c>
      <c r="F340" s="7">
        <v>42641.433692939812</v>
      </c>
      <c r="G340" s="1" t="s">
        <v>27</v>
      </c>
      <c r="H340" s="2" t="s">
        <v>28</v>
      </c>
      <c r="I340" s="1" t="s">
        <v>40</v>
      </c>
      <c r="J340" s="1" t="s">
        <v>717</v>
      </c>
      <c r="K340" s="1" t="s">
        <v>30</v>
      </c>
      <c r="L340" s="1" t="str">
        <f>Tabla2[[#This Row],[SUBTEMA]]</f>
        <v xml:space="preserve">Congreso de la República y Senado </v>
      </c>
      <c r="M340" s="7">
        <v>42655.433692939812</v>
      </c>
      <c r="N340" s="1">
        <v>10</v>
      </c>
      <c r="O340" s="4" t="s">
        <v>28</v>
      </c>
      <c r="P340" s="4" t="s">
        <v>31</v>
      </c>
      <c r="Q340" s="2" t="s">
        <v>718</v>
      </c>
      <c r="R340" s="7">
        <v>42653.485004826391</v>
      </c>
      <c r="S340" s="2" t="s">
        <v>73</v>
      </c>
      <c r="T340" s="4" t="s">
        <v>28</v>
      </c>
      <c r="U340" s="3">
        <v>12</v>
      </c>
      <c r="V340" s="4" t="s">
        <v>35</v>
      </c>
      <c r="W340" s="4" t="s">
        <v>121</v>
      </c>
      <c r="X340" s="22" t="s">
        <v>30</v>
      </c>
    </row>
    <row r="341" spans="1:24" ht="120.75" customHeight="1" x14ac:dyDescent="0.25">
      <c r="A341" s="16">
        <v>133959</v>
      </c>
      <c r="B341" s="2" t="s">
        <v>24</v>
      </c>
      <c r="C341" s="1" t="s">
        <v>476</v>
      </c>
      <c r="D341" s="1" t="s">
        <v>25</v>
      </c>
      <c r="E341" s="1" t="s">
        <v>719</v>
      </c>
      <c r="F341" s="7">
        <v>42641.466861805551</v>
      </c>
      <c r="G341" s="1" t="s">
        <v>27</v>
      </c>
      <c r="H341" s="2" t="s">
        <v>28</v>
      </c>
      <c r="I341" s="1" t="s">
        <v>40</v>
      </c>
      <c r="J341" s="1" t="s">
        <v>720</v>
      </c>
      <c r="K341" s="1" t="s">
        <v>30</v>
      </c>
      <c r="L341" s="1" t="str">
        <f>Tabla2[[#This Row],[SUBTEMA]]</f>
        <v xml:space="preserve">Congreso de la República y Senado </v>
      </c>
      <c r="M341" s="7">
        <v>42655.466861805551</v>
      </c>
      <c r="N341" s="1">
        <v>10</v>
      </c>
      <c r="O341" s="4" t="s">
        <v>28</v>
      </c>
      <c r="P341" s="4" t="s">
        <v>31</v>
      </c>
      <c r="Q341" s="2" t="s">
        <v>721</v>
      </c>
      <c r="R341" s="7">
        <v>42653.478349155092</v>
      </c>
      <c r="S341" s="2" t="s">
        <v>73</v>
      </c>
      <c r="T341" s="4" t="s">
        <v>28</v>
      </c>
      <c r="U341" s="3">
        <v>12</v>
      </c>
      <c r="V341" s="4" t="s">
        <v>35</v>
      </c>
      <c r="W341" s="4" t="s">
        <v>121</v>
      </c>
      <c r="X341" s="22" t="s">
        <v>30</v>
      </c>
    </row>
    <row r="342" spans="1:24" ht="120.75" customHeight="1" x14ac:dyDescent="0.25">
      <c r="A342" s="16">
        <v>133964</v>
      </c>
      <c r="B342" s="2" t="s">
        <v>24</v>
      </c>
      <c r="C342" s="1" t="s">
        <v>476</v>
      </c>
      <c r="D342" s="1" t="s">
        <v>25</v>
      </c>
      <c r="E342" s="1" t="s">
        <v>722</v>
      </c>
      <c r="F342" s="7">
        <v>42641.477704016201</v>
      </c>
      <c r="G342" s="1" t="s">
        <v>27</v>
      </c>
      <c r="H342" s="2" t="s">
        <v>28</v>
      </c>
      <c r="I342" s="1" t="s">
        <v>40</v>
      </c>
      <c r="J342" s="1" t="s">
        <v>246</v>
      </c>
      <c r="K342" s="1" t="s">
        <v>30</v>
      </c>
      <c r="L342" s="1" t="str">
        <f>Tabla2[[#This Row],[SUBTEMA]]</f>
        <v>Acompañamiento a comunidad en desarrollo de proyecto (ambiental, social)</v>
      </c>
      <c r="M342" s="7">
        <v>42655.477704016201</v>
      </c>
      <c r="N342" s="1">
        <v>10</v>
      </c>
      <c r="O342" s="4" t="s">
        <v>28</v>
      </c>
      <c r="P342" s="4" t="s">
        <v>31</v>
      </c>
      <c r="Q342" s="2" t="s">
        <v>723</v>
      </c>
      <c r="R342" s="7">
        <v>42641.684338506944</v>
      </c>
      <c r="S342" s="2" t="s">
        <v>31</v>
      </c>
      <c r="T342" s="4" t="s">
        <v>28</v>
      </c>
      <c r="U342" s="3">
        <v>0</v>
      </c>
      <c r="V342" s="4" t="s">
        <v>35</v>
      </c>
      <c r="W342" s="4" t="s">
        <v>60</v>
      </c>
      <c r="X342" s="22" t="s">
        <v>30</v>
      </c>
    </row>
    <row r="343" spans="1:24" ht="120.75" customHeight="1" x14ac:dyDescent="0.25">
      <c r="A343" s="16">
        <v>133996</v>
      </c>
      <c r="B343" s="1" t="s">
        <v>24</v>
      </c>
      <c r="C343" s="1" t="s">
        <v>476</v>
      </c>
      <c r="D343" s="1" t="s">
        <v>43</v>
      </c>
      <c r="E343" s="1" t="s">
        <v>724</v>
      </c>
      <c r="F343" s="7">
        <v>42641.512316284723</v>
      </c>
      <c r="G343" s="1" t="s">
        <v>27</v>
      </c>
      <c r="H343" s="2" t="s">
        <v>28</v>
      </c>
      <c r="I343" s="1" t="s">
        <v>54</v>
      </c>
      <c r="J343" s="1" t="s">
        <v>911</v>
      </c>
      <c r="K343" s="1" t="s">
        <v>30</v>
      </c>
      <c r="L343" s="1" t="str">
        <f>Tabla2[[#This Row],[SUBTEMA]]</f>
        <v>Otros</v>
      </c>
      <c r="M343" s="7">
        <v>42662.512316238426</v>
      </c>
      <c r="N343" s="1">
        <v>15</v>
      </c>
      <c r="O343" s="4" t="s">
        <v>28</v>
      </c>
      <c r="P343" s="4" t="s">
        <v>31</v>
      </c>
      <c r="Q343" s="2" t="s">
        <v>725</v>
      </c>
      <c r="R343" s="7">
        <v>42641.516667013886</v>
      </c>
      <c r="S343" s="2" t="s">
        <v>31</v>
      </c>
      <c r="T343" s="4" t="s">
        <v>28</v>
      </c>
      <c r="U343" s="3">
        <v>0</v>
      </c>
      <c r="V343" s="4" t="s">
        <v>35</v>
      </c>
      <c r="W343" s="4" t="s">
        <v>110</v>
      </c>
      <c r="X343" s="22" t="s">
        <v>42</v>
      </c>
    </row>
    <row r="344" spans="1:24" ht="120.75" customHeight="1" x14ac:dyDescent="0.25">
      <c r="A344" s="16">
        <v>134003</v>
      </c>
      <c r="B344" s="1" t="s">
        <v>24</v>
      </c>
      <c r="C344" s="1" t="s">
        <v>476</v>
      </c>
      <c r="D344" s="1" t="s">
        <v>43</v>
      </c>
      <c r="E344" s="1" t="s">
        <v>726</v>
      </c>
      <c r="F344" s="7">
        <v>42641.518071527775</v>
      </c>
      <c r="G344" s="1" t="s">
        <v>27</v>
      </c>
      <c r="H344" s="2" t="s">
        <v>28</v>
      </c>
      <c r="I344" s="1" t="s">
        <v>518</v>
      </c>
      <c r="J344" s="1" t="s">
        <v>911</v>
      </c>
      <c r="K344" s="1" t="s">
        <v>30</v>
      </c>
      <c r="L344" s="1" t="str">
        <f>Tabla2[[#This Row],[SUBTEMA]]</f>
        <v>Otros</v>
      </c>
      <c r="M344" s="7">
        <v>42662.518071527775</v>
      </c>
      <c r="N344" s="1">
        <v>15</v>
      </c>
      <c r="O344" s="4" t="s">
        <v>28</v>
      </c>
      <c r="P344" s="4" t="s">
        <v>31</v>
      </c>
      <c r="Q344" s="2" t="s">
        <v>727</v>
      </c>
      <c r="R344" s="7">
        <v>42641.599384143519</v>
      </c>
      <c r="S344" s="2" t="s">
        <v>31</v>
      </c>
      <c r="T344" s="4" t="s">
        <v>28</v>
      </c>
      <c r="U344" s="3">
        <v>0</v>
      </c>
      <c r="V344" s="4" t="s">
        <v>35</v>
      </c>
      <c r="W344" s="4" t="s">
        <v>110</v>
      </c>
      <c r="X344" s="22" t="s">
        <v>42</v>
      </c>
    </row>
    <row r="345" spans="1:24" ht="120.75" customHeight="1" x14ac:dyDescent="0.25">
      <c r="A345" s="19">
        <v>134165</v>
      </c>
      <c r="B345" s="9" t="s">
        <v>24</v>
      </c>
      <c r="C345" s="1" t="s">
        <v>476</v>
      </c>
      <c r="D345" s="1" t="s">
        <v>43</v>
      </c>
      <c r="E345" s="1" t="s">
        <v>728</v>
      </c>
      <c r="F345" s="7">
        <v>42642.496435844907</v>
      </c>
      <c r="G345" s="1" t="s">
        <v>27</v>
      </c>
      <c r="H345" s="2" t="s">
        <v>28</v>
      </c>
      <c r="I345" s="1" t="s">
        <v>54</v>
      </c>
      <c r="J345" s="1" t="s">
        <v>912</v>
      </c>
      <c r="K345" s="1" t="s">
        <v>30</v>
      </c>
      <c r="L345" s="1" t="str">
        <f>Tabla2[[#This Row],[SUBTEMA]]</f>
        <v>Reliquidación de regalías</v>
      </c>
      <c r="M345" s="7">
        <v>42664.496435844907</v>
      </c>
      <c r="N345" s="1">
        <v>15</v>
      </c>
      <c r="O345" s="4" t="s">
        <v>28</v>
      </c>
      <c r="P345" s="4" t="s">
        <v>31</v>
      </c>
      <c r="Q345" s="7" t="s">
        <v>759</v>
      </c>
      <c r="R345" s="7">
        <v>42656</v>
      </c>
      <c r="S345" s="2" t="s">
        <v>124</v>
      </c>
      <c r="T345" s="4" t="s">
        <v>68</v>
      </c>
      <c r="U345" s="3">
        <v>11</v>
      </c>
      <c r="V345" s="4" t="s">
        <v>63</v>
      </c>
      <c r="W345" s="4" t="s">
        <v>70</v>
      </c>
      <c r="X345" s="22" t="s">
        <v>42</v>
      </c>
    </row>
    <row r="346" spans="1:24" ht="120.75" customHeight="1" x14ac:dyDescent="0.25">
      <c r="A346" s="17">
        <v>134168</v>
      </c>
      <c r="B346" s="9" t="s">
        <v>24</v>
      </c>
      <c r="C346" s="1" t="s">
        <v>476</v>
      </c>
      <c r="D346" s="1" t="s">
        <v>43</v>
      </c>
      <c r="E346" s="1" t="s">
        <v>729</v>
      </c>
      <c r="F346" s="7">
        <v>42642.511228738425</v>
      </c>
      <c r="G346" s="1" t="s">
        <v>27</v>
      </c>
      <c r="H346" s="2" t="s">
        <v>28</v>
      </c>
      <c r="I346" s="1" t="s">
        <v>54</v>
      </c>
      <c r="J346" s="1" t="s">
        <v>54</v>
      </c>
      <c r="K346" s="1" t="s">
        <v>30</v>
      </c>
      <c r="L346" s="1" t="str">
        <f>Tabla2[[#This Row],[SUBTEMA]]</f>
        <v>Copias de contratos (E&amp;P, TEAS y Administrativos)</v>
      </c>
      <c r="M346" s="7">
        <v>42664.511228738425</v>
      </c>
      <c r="N346" s="1">
        <v>15</v>
      </c>
      <c r="O346" s="4" t="s">
        <v>28</v>
      </c>
      <c r="P346" s="4" t="s">
        <v>31</v>
      </c>
      <c r="Q346" s="7" t="s">
        <v>919</v>
      </c>
      <c r="R346" s="7" t="s">
        <v>927</v>
      </c>
      <c r="S346" s="2" t="s">
        <v>730</v>
      </c>
      <c r="T346" s="4" t="s">
        <v>84</v>
      </c>
      <c r="U346" s="3">
        <v>11</v>
      </c>
      <c r="V346" s="4" t="s">
        <v>35</v>
      </c>
      <c r="W346" s="4" t="s">
        <v>213</v>
      </c>
      <c r="X346" s="22" t="s">
        <v>42</v>
      </c>
    </row>
    <row r="347" spans="1:24" ht="120" customHeight="1" x14ac:dyDescent="0.25">
      <c r="A347" s="16">
        <v>134170</v>
      </c>
      <c r="B347" s="2" t="s">
        <v>24</v>
      </c>
      <c r="C347" s="1" t="s">
        <v>476</v>
      </c>
      <c r="D347" s="1" t="s">
        <v>25</v>
      </c>
      <c r="E347" s="1" t="s">
        <v>731</v>
      </c>
      <c r="F347" s="7">
        <v>42642.561141354163</v>
      </c>
      <c r="G347" s="1" t="s">
        <v>27</v>
      </c>
      <c r="H347" s="2" t="s">
        <v>28</v>
      </c>
      <c r="I347" s="1" t="s">
        <v>40</v>
      </c>
      <c r="J347" s="1" t="s">
        <v>732</v>
      </c>
      <c r="K347" s="1" t="s">
        <v>30</v>
      </c>
      <c r="L347" s="1" t="str">
        <f>Tabla2[[#This Row],[SUBTEMA]]</f>
        <v xml:space="preserve">Congreso de la República y Senado </v>
      </c>
      <c r="M347" s="7">
        <v>42656.561141354163</v>
      </c>
      <c r="N347" s="1">
        <v>10</v>
      </c>
      <c r="O347" s="4" t="s">
        <v>28</v>
      </c>
      <c r="P347" s="4" t="s">
        <v>31</v>
      </c>
      <c r="Q347" s="2" t="s">
        <v>733</v>
      </c>
      <c r="R347" s="7">
        <v>42653.479408298612</v>
      </c>
      <c r="S347" s="2" t="s">
        <v>73</v>
      </c>
      <c r="T347" s="4" t="s">
        <v>28</v>
      </c>
      <c r="U347" s="3">
        <v>11</v>
      </c>
      <c r="V347" s="4" t="s">
        <v>35</v>
      </c>
      <c r="W347" s="4" t="s">
        <v>121</v>
      </c>
      <c r="X347" s="22" t="s">
        <v>30</v>
      </c>
    </row>
    <row r="348" spans="1:24" ht="120.75" customHeight="1" x14ac:dyDescent="0.25">
      <c r="A348" s="37">
        <v>134199</v>
      </c>
      <c r="B348" s="29" t="s">
        <v>24</v>
      </c>
      <c r="C348" s="30" t="s">
        <v>476</v>
      </c>
      <c r="D348" s="30" t="s">
        <v>25</v>
      </c>
      <c r="E348" s="30" t="s">
        <v>734</v>
      </c>
      <c r="F348" s="31">
        <v>42642.625785034717</v>
      </c>
      <c r="G348" s="30" t="s">
        <v>27</v>
      </c>
      <c r="H348" s="29" t="s">
        <v>28</v>
      </c>
      <c r="I348" s="1" t="s">
        <v>40</v>
      </c>
      <c r="J348" s="30" t="s">
        <v>735</v>
      </c>
      <c r="K348" s="30" t="s">
        <v>30</v>
      </c>
      <c r="L348" s="1" t="str">
        <f>Tabla2[[#This Row],[SUBTEMA]]</f>
        <v>Otros</v>
      </c>
      <c r="M348" s="7">
        <v>42656.625785034717</v>
      </c>
      <c r="N348" s="30">
        <v>10</v>
      </c>
      <c r="O348" s="32" t="s">
        <v>28</v>
      </c>
      <c r="P348" s="32" t="s">
        <v>31</v>
      </c>
      <c r="Q348" s="31" t="s">
        <v>930</v>
      </c>
      <c r="R348" s="31">
        <v>42689</v>
      </c>
      <c r="S348" s="29" t="s">
        <v>736</v>
      </c>
      <c r="T348" s="32" t="s">
        <v>154</v>
      </c>
      <c r="U348" s="3">
        <v>11</v>
      </c>
      <c r="V348" s="32" t="s">
        <v>35</v>
      </c>
      <c r="W348" s="32" t="s">
        <v>110</v>
      </c>
      <c r="X348" s="33" t="s">
        <v>42</v>
      </c>
    </row>
  </sheetData>
  <mergeCells count="1">
    <mergeCell ref="A1:X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D43500-1E58-459B-95B0-7A5F99B7B47E}"/>
</file>

<file path=customXml/itemProps2.xml><?xml version="1.0" encoding="utf-8"?>
<ds:datastoreItem xmlns:ds="http://schemas.openxmlformats.org/officeDocument/2006/customXml" ds:itemID="{48CCC342-455B-4523-834A-A58C4DE38F27}"/>
</file>

<file path=customXml/itemProps3.xml><?xml version="1.0" encoding="utf-8"?>
<ds:datastoreItem xmlns:ds="http://schemas.openxmlformats.org/officeDocument/2006/customXml" ds:itemID="{8BB1CB9D-D157-4C1F-9D14-510B6F826E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TABLA DINAMICA </vt:lpstr>
      <vt:lpstr>DEPARTAMENTO</vt:lpstr>
      <vt:lpstr>TRASLADOS </vt:lpstr>
      <vt:lpstr>SUBTEMA</vt:lpstr>
      <vt:lpstr>DATOS TERCER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Herbert Mahecha Torres</dc:creator>
  <cp:lastModifiedBy>Julio Cesar Irurita Buitron</cp:lastModifiedBy>
  <dcterms:created xsi:type="dcterms:W3CDTF">2016-10-11T16:51:32Z</dcterms:created>
  <dcterms:modified xsi:type="dcterms:W3CDTF">2016-11-18T20:36:55Z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