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ANH\2021\PPAA\ADENDA 24\"/>
    </mc:Choice>
  </mc:AlternateContent>
  <xr:revisionPtr revIDLastSave="0" documentId="8_{848DAB72-2979-4EBE-9725-617B9C40C5D5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Ofertas E&amp;P Continental" sheetId="1" r:id="rId1"/>
    <sheet name="Ofertas TEA" sheetId="2" r:id="rId2"/>
    <sheet name="Ofertas E&amp;P Costa Afuera" sheetId="3" r:id="rId3"/>
  </sheets>
  <definedNames>
    <definedName name="_xlnm._FilterDatabase" localSheetId="0" hidden="1">'Ofertas E&amp;P Continental'!$B$4:$C$15</definedName>
    <definedName name="_xlnm._FilterDatabase" localSheetId="2" hidden="1">'Ofertas E&amp;P Costa Afuera'!$B$4:$B$5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9" i="2"/>
</calcChain>
</file>

<file path=xl/sharedStrings.xml><?xml version="1.0" encoding="utf-8"?>
<sst xmlns="http://schemas.openxmlformats.org/spreadsheetml/2006/main" count="270" uniqueCount="64">
  <si>
    <t xml:space="preserve">Factor Primario </t>
  </si>
  <si>
    <t>Factor Secundario (Criterio de Desempate)</t>
  </si>
  <si>
    <t xml:space="preserve">X% Mínimo </t>
  </si>
  <si>
    <t>FACTORES DE EVALUACIÓN Y CALIFICACIÓN DE PROPUESTAS</t>
  </si>
  <si>
    <t>FACTORES DE EVALUACIÓN Y CALIFICACIÓN DE CONTRAOFERTAS</t>
  </si>
  <si>
    <t>OPCIÓN DE MEJORAR LA CONTRAOFERTA MÁS FAVORABLE</t>
  </si>
  <si>
    <t xml:space="preserve">Mayor Participación en la Producción (X%) ofrecida. Debe corresponder a un número entero, igual o superior al mínimo establecido por la ANH. </t>
  </si>
  <si>
    <t>MADURA</t>
  </si>
  <si>
    <t>EMERGENTE</t>
  </si>
  <si>
    <t xml:space="preserve">TIPO
DE
CUENCA </t>
  </si>
  <si>
    <t>VALOR ECONÓMICO DE EXCLUSIVIDAD  MÍNIMO - POR ÁREA</t>
  </si>
  <si>
    <t xml:space="preserve">CUENCA SEDIMENTARIA </t>
  </si>
  <si>
    <t xml:space="preserve">Mayor Valor Económico de Exclusividad ofrecido* respecto del Mínimo indicado en la columna "D" del presente Anexo. </t>
  </si>
  <si>
    <t>CATATUMBO</t>
  </si>
  <si>
    <t>SINÚ SAN JACINTO</t>
  </si>
  <si>
    <t>FRONTERA</t>
  </si>
  <si>
    <t>URABÁ</t>
  </si>
  <si>
    <t>ANEXO B - VALOR ECONÓMICO DE EXCLUSIVIDAD Y CRITERIOS DE EVALUACIÓN</t>
  </si>
  <si>
    <t>CORDILLERA</t>
  </si>
  <si>
    <t>*Expresado en número entero de puntos múltiplo del Valor Económico de Exclusividad mínimo exigido por la ANH.</t>
  </si>
  <si>
    <t>Mayor Valor Económico de Exclusividad ofrecido** respecto de la Propuesta Inicial.</t>
  </si>
  <si>
    <t xml:space="preserve">**Expresado en número entero de puntos múltiplo del Valor Económico de Exclusividad ofrecido en la Propuesta Inicial. </t>
  </si>
  <si>
    <t>Mayor Participación en la Producción (X%) ofrecida respecto de la Propuesta Inicial. Debe corresponder a un número entero, igual o superior al mínimo ofrecido en la Propuesta Inicial.</t>
  </si>
  <si>
    <t>Igual o mayor Valor Económico de Exclusividad ofrecido*** respecto de la Contraoferta Más Favorable, e igual o superior Porcentaje de Participación en la Producción (X%) al ofrecido en esta última.</t>
  </si>
  <si>
    <t>CAGUÁN - PUTUMAYO</t>
  </si>
  <si>
    <t>VALLE SUPERIOR DEL MAGDALENA</t>
  </si>
  <si>
    <t>CESAR - RANCHERÍA</t>
  </si>
  <si>
    <t>GUAJIRA</t>
  </si>
  <si>
    <t>VALLE INFERIOR DEL MAGDALENA</t>
  </si>
  <si>
    <t>CAUCA PATÍA</t>
  </si>
  <si>
    <t xml:space="preserve">CHOCÓ </t>
  </si>
  <si>
    <t>TUMACO</t>
  </si>
  <si>
    <t>COSTA AFUERA (&lt; 200m Prof.)</t>
  </si>
  <si>
    <t>COSTA AFUERA (≥ 200m Prof.)</t>
  </si>
  <si>
    <t>VALLE MEDIO DEL MAGDALENA</t>
  </si>
  <si>
    <t xml:space="preserve">Mayor Actividad Exploratoria Adicional respecto del Programa de Evaluación Técnica Mínimo establecido por la ANH, expresada en puntos. </t>
  </si>
  <si>
    <t>Mayor Participación en la Producción (X%) ofrecida. Debe corresponder a un número entero, igual o superior al mínimo ofrecido en la Propuesta Inicial.</t>
  </si>
  <si>
    <t xml:space="preserve">Factor Primario* </t>
  </si>
  <si>
    <t>ANEXO B - PROGRAMA EXPLORATORIO Y CRITERIOS DE EVALUACIÓN</t>
  </si>
  <si>
    <t xml:space="preserve">***Expresado en número entero de puntos múltiplo del Valor Económico de Exclusividad ofrecido en la Contraoferta más Favorable. </t>
  </si>
  <si>
    <t>PROGRAMA EXPLORATORIO MÍNIMO - POR ÁREA</t>
  </si>
  <si>
    <t>TIPO
DE
ÁREA</t>
  </si>
  <si>
    <t>Igual o Mayor Puntaje de Programa Exploratorio Mínimo Ofrecido* respecto de la Contraoferta Más Favorable, e igual o superior Porcentaje de Participación en la Producción (X%) al ofrecido en esta última.</t>
  </si>
  <si>
    <t>Igual o Superior Actividad Exploratoria Adicional a la ofrecida en la Contraoferta Más Favorable, en multiplos de 10 puntos, e igual o superior Porcentaje de Participación en la Producción (X%) al ofrecido en esta última.</t>
  </si>
  <si>
    <t>OPCIÓN DE MEJORAR LA CONTRAOFERTA MÁS FAVORABLE*</t>
  </si>
  <si>
    <t xml:space="preserve">Mayor Actividad Exploratoria Adicional a la ofrecida en la Propuesta Inicial, en multiplos de 10 puntos. </t>
  </si>
  <si>
    <t xml:space="preserve">Mayor Actividad Exploratoria Adicional ofrecida respecto del Mínimo indicado en la columna "C" del presente Anexo. </t>
  </si>
  <si>
    <t>(Fase 1)  
600</t>
  </si>
  <si>
    <t>(Fase 2) 
7237</t>
  </si>
  <si>
    <t>(Fase 3) 
13515</t>
  </si>
  <si>
    <t xml:space="preserve">*Las Actividades Adicionales de Exploración ofrecidas para superar la Propuesta Inicial, o igualar o superar la Contraoferta más Favorable, según corresponda, deben sujetarse a los porcentajes dispuestos en el numeral 4.3 de los Términos de Referencia, so pena de rechazo del ofrecimiento. </t>
  </si>
  <si>
    <t>LLANOS ORIENTALES</t>
  </si>
  <si>
    <t>LLANOS ORIENTALES (PIEDEMONTE)</t>
  </si>
  <si>
    <t>PROGRAMA DE EVALUACIÓN TÉCNICA MÍNIMO - POR ÁREA</t>
  </si>
  <si>
    <t>(Fase 3) 
7237</t>
  </si>
  <si>
    <t>(Fase 1) 
600</t>
  </si>
  <si>
    <t>(Fase 2) 
13515</t>
  </si>
  <si>
    <t>Expresado en Puntos</t>
  </si>
  <si>
    <t xml:space="preserve">Expresado en Pozos Exploratorios  Equivalentes </t>
  </si>
  <si>
    <t>OFERTAS TENDIENTES A LA ADJUDICACIÓN DE CONTRATO DE EXPLORACIÓN Y PRODUCCIÓN, E&amp;P, CONTINENTAL</t>
  </si>
  <si>
    <r>
      <t>Mayor Actividad Exploratoria Adicional a la ofrecida en la Propuesta Inicial, en multiplos de 10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puntos. </t>
    </r>
  </si>
  <si>
    <t>OFERTAS TENDIENTES A LA ADJUDICACIÓN DE CONTRATO DE EVALUACIÓN TÉCNICA, TEA</t>
  </si>
  <si>
    <t>ANEXO B - PROGRAMA DE EVALUACIÓN TÉCNICA Y CRITERIOS DE EVALUACIÓN</t>
  </si>
  <si>
    <t>OFERTAS TENDIENTES A LA ADJUDICACIÓN DE CONTRATO DE EXPLORACIÓN Y PRODUCCIÓN, E&amp;P, COSTA AFUERA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</si>
</sst>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Alignment="1"/>
    <xf numFmtId="0" fontId="4" fillId="0" borderId="0" xfId="0" applyFont="1" applyFill="1"/>
    <xf numFmtId="0" fontId="4" fillId="0" borderId="0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4" fillId="2" borderId="0" xfId="0" applyFont="1" applyFill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8" fillId="2" borderId="0" xfId="0" applyFont="1" applyFill="1" applyAlignment="1">
      <alignment horizontal="center"/>
    </xf>
    <xf numFmtId="0" fontId="8" fillId="0" borderId="0" xfId="0" applyFont="1" applyFill="1"/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521"/>
      <color rgb="FFFFB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zoomScale="55" zoomScaleNormal="55" workbookViewId="0">
      <selection activeCell="C21" sqref="C21"/>
    </sheetView>
  </sheetViews>
  <sheetFormatPr baseColWidth="10" defaultRowHeight="21" x14ac:dyDescent="0.5"/>
  <cols>
    <col min="1" max="1" width="11.453125" style="2"/>
    <col min="2" max="2" width="18.453125" style="5" customWidth="1"/>
    <col min="3" max="3" width="21" style="14" customWidth="1"/>
    <col min="4" max="4" width="26.1796875" customWidth="1"/>
    <col min="5" max="5" width="27.453125" customWidth="1"/>
    <col min="6" max="6" width="9.81640625" style="18" customWidth="1"/>
    <col min="7" max="8" width="32.453125" customWidth="1"/>
    <col min="9" max="10" width="32.453125" style="1" customWidth="1"/>
    <col min="11" max="11" width="54" style="1" customWidth="1"/>
    <col min="13" max="13" width="11.453125" style="4"/>
    <col min="14" max="15" width="11.453125" style="3"/>
  </cols>
  <sheetData>
    <row r="1" spans="1:15" ht="21.5" thickBot="1" x14ac:dyDescent="0.55000000000000004"/>
    <row r="2" spans="1:15" ht="21.5" thickBot="1" x14ac:dyDescent="0.55000000000000004">
      <c r="A2" s="30"/>
      <c r="B2" s="68" t="s">
        <v>17</v>
      </c>
      <c r="C2" s="69"/>
      <c r="D2" s="69"/>
      <c r="E2" s="69"/>
      <c r="F2" s="69"/>
      <c r="G2" s="69"/>
      <c r="H2" s="69"/>
      <c r="I2" s="69"/>
      <c r="J2" s="69"/>
      <c r="K2" s="70"/>
    </row>
    <row r="3" spans="1:15" ht="21.5" thickBot="1" x14ac:dyDescent="0.55000000000000004">
      <c r="A3" s="30"/>
      <c r="B3" s="78" t="s">
        <v>59</v>
      </c>
      <c r="C3" s="79"/>
      <c r="D3" s="80"/>
      <c r="E3" s="80"/>
      <c r="F3" s="79"/>
      <c r="G3" s="79"/>
      <c r="H3" s="79"/>
      <c r="I3" s="79"/>
      <c r="J3" s="79"/>
      <c r="K3" s="81"/>
    </row>
    <row r="4" spans="1:15" ht="46" customHeight="1" thickBot="1" x14ac:dyDescent="0.55000000000000004">
      <c r="A4" s="30"/>
      <c r="B4" s="73" t="s">
        <v>9</v>
      </c>
      <c r="C4" s="72" t="s">
        <v>11</v>
      </c>
      <c r="D4" s="82" t="s">
        <v>10</v>
      </c>
      <c r="E4" s="83"/>
      <c r="F4" s="77" t="s">
        <v>2</v>
      </c>
      <c r="G4" s="75" t="s">
        <v>3</v>
      </c>
      <c r="H4" s="76"/>
      <c r="I4" s="75" t="s">
        <v>4</v>
      </c>
      <c r="J4" s="76"/>
      <c r="K4" s="71" t="s">
        <v>5</v>
      </c>
    </row>
    <row r="5" spans="1:15" ht="45" customHeight="1" thickBot="1" x14ac:dyDescent="0.55000000000000004">
      <c r="A5" s="30"/>
      <c r="B5" s="74"/>
      <c r="C5" s="72"/>
      <c r="D5" s="34" t="s">
        <v>57</v>
      </c>
      <c r="E5" s="34" t="s">
        <v>58</v>
      </c>
      <c r="F5" s="77"/>
      <c r="G5" s="35" t="s">
        <v>0</v>
      </c>
      <c r="H5" s="36" t="s">
        <v>1</v>
      </c>
      <c r="I5" s="36" t="s">
        <v>0</v>
      </c>
      <c r="J5" s="37" t="s">
        <v>1</v>
      </c>
      <c r="K5" s="71"/>
    </row>
    <row r="6" spans="1:15" ht="88.5" customHeight="1" thickBot="1" x14ac:dyDescent="0.55000000000000004">
      <c r="A6" s="30"/>
      <c r="B6" s="38" t="s">
        <v>7</v>
      </c>
      <c r="C6" s="39" t="s">
        <v>24</v>
      </c>
      <c r="D6" s="57">
        <v>564</v>
      </c>
      <c r="E6" s="33">
        <v>1</v>
      </c>
      <c r="F6" s="40">
        <v>1</v>
      </c>
      <c r="G6" s="41" t="s">
        <v>12</v>
      </c>
      <c r="H6" s="42" t="s">
        <v>6</v>
      </c>
      <c r="I6" s="42" t="s">
        <v>20</v>
      </c>
      <c r="J6" s="42" t="s">
        <v>22</v>
      </c>
      <c r="K6" s="42" t="s">
        <v>23</v>
      </c>
    </row>
    <row r="7" spans="1:15" ht="88.5" customHeight="1" thickBot="1" x14ac:dyDescent="0.55000000000000004">
      <c r="A7" s="30"/>
      <c r="B7" s="38" t="s">
        <v>7</v>
      </c>
      <c r="C7" s="39" t="s">
        <v>13</v>
      </c>
      <c r="D7" s="39">
        <v>439</v>
      </c>
      <c r="E7" s="26">
        <v>1</v>
      </c>
      <c r="F7" s="40">
        <v>1</v>
      </c>
      <c r="G7" s="41" t="s">
        <v>12</v>
      </c>
      <c r="H7" s="42" t="s">
        <v>6</v>
      </c>
      <c r="I7" s="42" t="s">
        <v>20</v>
      </c>
      <c r="J7" s="42" t="s">
        <v>22</v>
      </c>
      <c r="K7" s="42" t="s">
        <v>23</v>
      </c>
    </row>
    <row r="8" spans="1:15" s="7" customFormat="1" ht="88.5" customHeight="1" thickBot="1" x14ac:dyDescent="0.4">
      <c r="A8" s="27"/>
      <c r="B8" s="44" t="s">
        <v>7</v>
      </c>
      <c r="C8" s="39" t="s">
        <v>51</v>
      </c>
      <c r="D8" s="39">
        <v>578</v>
      </c>
      <c r="E8" s="26">
        <v>1</v>
      </c>
      <c r="F8" s="40">
        <v>1</v>
      </c>
      <c r="G8" s="41" t="s">
        <v>12</v>
      </c>
      <c r="H8" s="42" t="s">
        <v>6</v>
      </c>
      <c r="I8" s="42" t="s">
        <v>20</v>
      </c>
      <c r="J8" s="42" t="s">
        <v>22</v>
      </c>
      <c r="K8" s="42" t="s">
        <v>23</v>
      </c>
      <c r="M8" s="8"/>
      <c r="N8" s="9"/>
      <c r="O8" s="9"/>
    </row>
    <row r="9" spans="1:15" s="7" customFormat="1" ht="88.5" customHeight="1" thickBot="1" x14ac:dyDescent="0.4">
      <c r="A9" s="27"/>
      <c r="B9" s="44" t="s">
        <v>7</v>
      </c>
      <c r="C9" s="39" t="s">
        <v>52</v>
      </c>
      <c r="D9" s="39">
        <v>1290</v>
      </c>
      <c r="E9" s="26">
        <v>1</v>
      </c>
      <c r="F9" s="40">
        <v>1</v>
      </c>
      <c r="G9" s="41" t="s">
        <v>12</v>
      </c>
      <c r="H9" s="42" t="s">
        <v>6</v>
      </c>
      <c r="I9" s="42" t="s">
        <v>20</v>
      </c>
      <c r="J9" s="42" t="s">
        <v>22</v>
      </c>
      <c r="K9" s="42" t="s">
        <v>23</v>
      </c>
      <c r="M9" s="8"/>
      <c r="N9" s="9"/>
      <c r="O9" s="9"/>
    </row>
    <row r="10" spans="1:15" s="7" customFormat="1" ht="88.5" customHeight="1" thickBot="1" x14ac:dyDescent="0.4">
      <c r="A10" s="27"/>
      <c r="B10" s="44" t="s">
        <v>7</v>
      </c>
      <c r="C10" s="39" t="s">
        <v>34</v>
      </c>
      <c r="D10" s="39">
        <v>514</v>
      </c>
      <c r="E10" s="26">
        <v>1</v>
      </c>
      <c r="F10" s="40">
        <v>1</v>
      </c>
      <c r="G10" s="41" t="s">
        <v>12</v>
      </c>
      <c r="H10" s="42" t="s">
        <v>6</v>
      </c>
      <c r="I10" s="42" t="s">
        <v>20</v>
      </c>
      <c r="J10" s="42" t="s">
        <v>22</v>
      </c>
      <c r="K10" s="42" t="s">
        <v>23</v>
      </c>
      <c r="M10" s="8"/>
      <c r="N10" s="9"/>
      <c r="O10" s="9"/>
    </row>
    <row r="11" spans="1:15" s="7" customFormat="1" ht="88.5" customHeight="1" thickBot="1" x14ac:dyDescent="0.4">
      <c r="A11" s="27"/>
      <c r="B11" s="44" t="s">
        <v>7</v>
      </c>
      <c r="C11" s="39" t="s">
        <v>25</v>
      </c>
      <c r="D11" s="39">
        <v>380</v>
      </c>
      <c r="E11" s="26">
        <v>1</v>
      </c>
      <c r="F11" s="40">
        <v>1</v>
      </c>
      <c r="G11" s="41" t="s">
        <v>12</v>
      </c>
      <c r="H11" s="42" t="s">
        <v>6</v>
      </c>
      <c r="I11" s="42" t="s">
        <v>20</v>
      </c>
      <c r="J11" s="42" t="s">
        <v>22</v>
      </c>
      <c r="K11" s="42" t="s">
        <v>23</v>
      </c>
      <c r="M11" s="8"/>
      <c r="N11" s="9"/>
      <c r="O11" s="9"/>
    </row>
    <row r="12" spans="1:15" s="7" customFormat="1" ht="88.5" customHeight="1" thickBot="1" x14ac:dyDescent="0.4">
      <c r="A12" s="27"/>
      <c r="B12" s="44" t="s">
        <v>8</v>
      </c>
      <c r="C12" s="39" t="s">
        <v>26</v>
      </c>
      <c r="D12" s="39">
        <v>280</v>
      </c>
      <c r="E12" s="26">
        <v>1</v>
      </c>
      <c r="F12" s="40">
        <v>1</v>
      </c>
      <c r="G12" s="41" t="s">
        <v>12</v>
      </c>
      <c r="H12" s="42" t="s">
        <v>6</v>
      </c>
      <c r="I12" s="42" t="s">
        <v>20</v>
      </c>
      <c r="J12" s="42" t="s">
        <v>22</v>
      </c>
      <c r="K12" s="42" t="s">
        <v>23</v>
      </c>
      <c r="M12" s="8"/>
      <c r="N12" s="9"/>
      <c r="O12" s="9"/>
    </row>
    <row r="13" spans="1:15" s="7" customFormat="1" ht="88.5" customHeight="1" thickBot="1" x14ac:dyDescent="0.4">
      <c r="A13" s="27"/>
      <c r="B13" s="44" t="s">
        <v>8</v>
      </c>
      <c r="C13" s="39" t="s">
        <v>27</v>
      </c>
      <c r="D13" s="39">
        <v>521</v>
      </c>
      <c r="E13" s="26">
        <v>1</v>
      </c>
      <c r="F13" s="40">
        <v>1</v>
      </c>
      <c r="G13" s="41" t="s">
        <v>12</v>
      </c>
      <c r="H13" s="42" t="s">
        <v>6</v>
      </c>
      <c r="I13" s="42" t="s">
        <v>20</v>
      </c>
      <c r="J13" s="42" t="s">
        <v>22</v>
      </c>
      <c r="K13" s="42" t="s">
        <v>23</v>
      </c>
      <c r="M13" s="8"/>
      <c r="N13" s="9"/>
      <c r="O13" s="9"/>
    </row>
    <row r="14" spans="1:15" s="7" customFormat="1" ht="88.5" customHeight="1" thickBot="1" x14ac:dyDescent="0.4">
      <c r="A14" s="27"/>
      <c r="B14" s="44" t="s">
        <v>8</v>
      </c>
      <c r="C14" s="39" t="s">
        <v>14</v>
      </c>
      <c r="D14" s="39">
        <v>385</v>
      </c>
      <c r="E14" s="26">
        <v>1</v>
      </c>
      <c r="F14" s="40">
        <v>1</v>
      </c>
      <c r="G14" s="41" t="s">
        <v>12</v>
      </c>
      <c r="H14" s="42" t="s">
        <v>6</v>
      </c>
      <c r="I14" s="42" t="s">
        <v>20</v>
      </c>
      <c r="J14" s="42" t="s">
        <v>22</v>
      </c>
      <c r="K14" s="42" t="s">
        <v>23</v>
      </c>
      <c r="M14" s="8"/>
      <c r="N14" s="9"/>
      <c r="O14" s="9"/>
    </row>
    <row r="15" spans="1:15" s="7" customFormat="1" ht="88.5" customHeight="1" thickBot="1" x14ac:dyDescent="0.4">
      <c r="A15" s="27"/>
      <c r="B15" s="44" t="s">
        <v>8</v>
      </c>
      <c r="C15" s="39" t="s">
        <v>28</v>
      </c>
      <c r="D15" s="39">
        <v>501</v>
      </c>
      <c r="E15" s="32">
        <v>1</v>
      </c>
      <c r="F15" s="45">
        <v>1</v>
      </c>
      <c r="G15" s="46" t="s">
        <v>12</v>
      </c>
      <c r="H15" s="46" t="s">
        <v>6</v>
      </c>
      <c r="I15" s="46" t="s">
        <v>20</v>
      </c>
      <c r="J15" s="46" t="s">
        <v>22</v>
      </c>
      <c r="K15" s="46" t="s">
        <v>23</v>
      </c>
      <c r="M15" s="8"/>
      <c r="N15" s="9"/>
      <c r="O15" s="9"/>
    </row>
    <row r="16" spans="1:15" s="7" customFormat="1" ht="23.5" customHeight="1" x14ac:dyDescent="0.35">
      <c r="A16" s="27"/>
      <c r="B16" s="47"/>
      <c r="C16" s="48"/>
      <c r="D16" s="49"/>
      <c r="E16" s="49"/>
      <c r="F16" s="50"/>
      <c r="G16" s="51"/>
      <c r="H16" s="51"/>
      <c r="I16" s="51"/>
      <c r="J16" s="51"/>
      <c r="K16" s="51"/>
      <c r="M16" s="8"/>
      <c r="N16" s="9"/>
      <c r="O16" s="9"/>
    </row>
    <row r="17" spans="1:15" s="7" customFormat="1" ht="22.5" customHeight="1" x14ac:dyDescent="0.35">
      <c r="A17" s="27"/>
      <c r="B17" s="52" t="s">
        <v>19</v>
      </c>
      <c r="C17" s="53"/>
      <c r="D17" s="54"/>
      <c r="E17" s="54"/>
      <c r="F17" s="55"/>
      <c r="G17" s="54"/>
      <c r="H17" s="54"/>
      <c r="I17" s="56"/>
      <c r="J17" s="56"/>
      <c r="K17" s="56"/>
      <c r="M17" s="8"/>
      <c r="N17" s="9"/>
      <c r="O17" s="9"/>
    </row>
    <row r="18" spans="1:15" s="7" customFormat="1" ht="30" customHeight="1" x14ac:dyDescent="0.35">
      <c r="A18" s="27"/>
      <c r="B18" s="52" t="s">
        <v>21</v>
      </c>
      <c r="C18" s="53"/>
      <c r="D18" s="54"/>
      <c r="E18" s="54"/>
      <c r="F18" s="55"/>
      <c r="G18" s="54"/>
      <c r="H18" s="54"/>
      <c r="I18" s="56"/>
      <c r="J18" s="56"/>
      <c r="K18" s="56"/>
      <c r="M18" s="8"/>
      <c r="N18" s="9"/>
      <c r="O18" s="9"/>
    </row>
    <row r="19" spans="1:15" s="7" customFormat="1" ht="28" customHeight="1" x14ac:dyDescent="0.35">
      <c r="A19" s="27"/>
      <c r="B19" s="52" t="s">
        <v>39</v>
      </c>
      <c r="C19" s="53"/>
      <c r="D19" s="54"/>
      <c r="E19" s="54"/>
      <c r="F19" s="55"/>
      <c r="G19" s="54"/>
      <c r="H19" s="54"/>
      <c r="I19" s="56"/>
      <c r="J19" s="56"/>
      <c r="K19" s="56"/>
      <c r="M19" s="8"/>
      <c r="N19" s="9"/>
      <c r="O19" s="9"/>
    </row>
    <row r="20" spans="1:15" s="7" customFormat="1" ht="88.5" customHeight="1" x14ac:dyDescent="0.35">
      <c r="A20" s="27"/>
      <c r="B20" s="25"/>
      <c r="C20" s="28"/>
      <c r="D20" s="29"/>
      <c r="E20" s="29"/>
      <c r="F20" s="31"/>
      <c r="G20" s="29"/>
      <c r="H20" s="29"/>
      <c r="I20" s="24"/>
      <c r="J20" s="24"/>
      <c r="K20" s="24"/>
      <c r="M20" s="8"/>
      <c r="N20" s="9"/>
      <c r="O20" s="9"/>
    </row>
    <row r="21" spans="1:15" s="7" customFormat="1" ht="88.5" customHeight="1" x14ac:dyDescent="0.35">
      <c r="A21" s="6"/>
      <c r="B21" s="12"/>
      <c r="C21" s="15"/>
      <c r="D21" s="10"/>
      <c r="E21" s="10"/>
      <c r="F21" s="19"/>
      <c r="G21" s="10"/>
      <c r="H21" s="10"/>
      <c r="I21" s="11"/>
      <c r="J21" s="11"/>
      <c r="K21" s="11"/>
      <c r="M21" s="8"/>
      <c r="N21" s="9"/>
      <c r="O21" s="9"/>
    </row>
    <row r="22" spans="1:15" s="7" customFormat="1" ht="88.5" customHeight="1" x14ac:dyDescent="0.35">
      <c r="A22" s="6"/>
      <c r="B22" s="12"/>
      <c r="C22" s="15"/>
      <c r="D22" s="10"/>
      <c r="E22" s="10"/>
      <c r="F22" s="19"/>
      <c r="G22" s="10"/>
      <c r="H22" s="10"/>
      <c r="I22" s="11"/>
      <c r="J22" s="11"/>
      <c r="K22" s="11"/>
      <c r="M22" s="8"/>
      <c r="N22" s="9"/>
      <c r="O22" s="9"/>
    </row>
    <row r="23" spans="1:15" x14ac:dyDescent="0.5">
      <c r="B23" s="12"/>
      <c r="C23" s="15"/>
      <c r="D23" s="10"/>
      <c r="E23" s="10"/>
      <c r="F23" s="19"/>
      <c r="G23" s="10"/>
      <c r="H23" s="10"/>
      <c r="I23" s="11"/>
      <c r="J23" s="11"/>
      <c r="K23" s="11"/>
    </row>
    <row r="24" spans="1:15" x14ac:dyDescent="0.5">
      <c r="B24" s="12"/>
      <c r="C24" s="15"/>
      <c r="D24" s="10"/>
      <c r="E24" s="10"/>
      <c r="F24" s="19"/>
      <c r="G24" s="10"/>
      <c r="H24" s="10"/>
      <c r="I24" s="11"/>
      <c r="J24" s="11"/>
      <c r="K24" s="11"/>
    </row>
    <row r="25" spans="1:15" x14ac:dyDescent="0.5">
      <c r="B25" s="12"/>
      <c r="C25" s="15"/>
      <c r="D25" s="10"/>
      <c r="E25" s="10"/>
      <c r="F25" s="19"/>
      <c r="G25" s="10"/>
      <c r="H25" s="10"/>
      <c r="I25" s="11"/>
      <c r="J25" s="11"/>
      <c r="K25" s="11"/>
    </row>
    <row r="26" spans="1:15" x14ac:dyDescent="0.5">
      <c r="B26" s="12"/>
      <c r="C26" s="15"/>
      <c r="D26" s="10"/>
      <c r="E26" s="10"/>
      <c r="F26" s="19"/>
      <c r="G26" s="10"/>
      <c r="H26" s="10"/>
      <c r="I26" s="11"/>
      <c r="J26" s="11"/>
      <c r="K26" s="11"/>
    </row>
    <row r="27" spans="1:15" x14ac:dyDescent="0.5">
      <c r="B27" s="12"/>
      <c r="C27" s="15"/>
      <c r="D27" s="10"/>
      <c r="E27" s="10"/>
      <c r="F27" s="19"/>
      <c r="G27" s="10"/>
      <c r="H27" s="10"/>
      <c r="I27" s="11"/>
      <c r="J27" s="11"/>
      <c r="K27" s="11"/>
    </row>
    <row r="28" spans="1:15" x14ac:dyDescent="0.5">
      <c r="B28" s="12"/>
      <c r="C28" s="15"/>
      <c r="D28" s="10"/>
      <c r="E28" s="10"/>
      <c r="F28" s="19"/>
      <c r="G28" s="10"/>
      <c r="H28" s="10"/>
      <c r="I28" s="11"/>
      <c r="J28" s="11"/>
      <c r="K28" s="11"/>
    </row>
    <row r="29" spans="1:15" x14ac:dyDescent="0.5">
      <c r="B29" s="12"/>
      <c r="C29" s="15"/>
      <c r="D29" s="10"/>
      <c r="E29" s="10"/>
      <c r="F29" s="19"/>
      <c r="G29" s="10"/>
      <c r="H29" s="10"/>
      <c r="I29" s="11"/>
      <c r="J29" s="13"/>
      <c r="K29" s="11"/>
    </row>
  </sheetData>
  <autoFilter ref="B4:C15" xr:uid="{00000000-0009-0000-0000-000000000000}"/>
  <mergeCells count="9">
    <mergeCell ref="B2:K2"/>
    <mergeCell ref="K4:K5"/>
    <mergeCell ref="C4:C5"/>
    <mergeCell ref="B4:B5"/>
    <mergeCell ref="I4:J4"/>
    <mergeCell ref="F4:F5"/>
    <mergeCell ref="G4:H4"/>
    <mergeCell ref="B3:K3"/>
    <mergeCell ref="D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zoomScale="55" zoomScaleNormal="55" workbookViewId="0">
      <selection activeCell="B2" sqref="B2:J2"/>
    </sheetView>
  </sheetViews>
  <sheetFormatPr baseColWidth="10" defaultRowHeight="14.5" x14ac:dyDescent="0.35"/>
  <cols>
    <col min="1" max="1" width="11.453125" customWidth="1"/>
    <col min="2" max="2" width="18.453125" customWidth="1"/>
    <col min="3" max="3" width="21" customWidth="1"/>
    <col min="4" max="4" width="26.1796875" customWidth="1"/>
    <col min="5" max="5" width="20" style="20" customWidth="1"/>
    <col min="6" max="6" width="50.36328125" customWidth="1"/>
    <col min="7" max="9" width="32.453125" customWidth="1"/>
    <col min="10" max="10" width="32.453125" style="22" customWidth="1"/>
  </cols>
  <sheetData>
    <row r="1" spans="1:14" ht="15" thickBot="1" x14ac:dyDescent="0.4">
      <c r="B1" s="54"/>
      <c r="C1" s="54"/>
      <c r="D1" s="54"/>
      <c r="E1" s="58"/>
      <c r="F1" s="54"/>
      <c r="G1" s="54"/>
      <c r="H1" s="54"/>
      <c r="I1" s="54"/>
      <c r="J1" s="59"/>
    </row>
    <row r="2" spans="1:14" ht="16" thickBot="1" x14ac:dyDescent="0.4">
      <c r="B2" s="68" t="s">
        <v>62</v>
      </c>
      <c r="C2" s="69"/>
      <c r="D2" s="69"/>
      <c r="E2" s="69"/>
      <c r="F2" s="69"/>
      <c r="G2" s="69"/>
      <c r="H2" s="69"/>
      <c r="I2" s="69"/>
      <c r="J2" s="70"/>
    </row>
    <row r="3" spans="1:14" ht="15" thickBot="1" x14ac:dyDescent="0.4">
      <c r="B3" s="78" t="s">
        <v>61</v>
      </c>
      <c r="C3" s="79"/>
      <c r="D3" s="79"/>
      <c r="E3" s="79"/>
      <c r="F3" s="79"/>
      <c r="G3" s="79"/>
      <c r="H3" s="79"/>
      <c r="I3" s="79"/>
      <c r="J3" s="81"/>
    </row>
    <row r="4" spans="1:14" ht="42" customHeight="1" thickBot="1" x14ac:dyDescent="0.4">
      <c r="B4" s="73" t="s">
        <v>9</v>
      </c>
      <c r="C4" s="87" t="s">
        <v>11</v>
      </c>
      <c r="D4" s="87" t="s">
        <v>53</v>
      </c>
      <c r="E4" s="72" t="s">
        <v>2</v>
      </c>
      <c r="F4" s="75" t="s">
        <v>3</v>
      </c>
      <c r="G4" s="76"/>
      <c r="H4" s="75" t="s">
        <v>4</v>
      </c>
      <c r="I4" s="76"/>
      <c r="J4" s="71" t="s">
        <v>5</v>
      </c>
    </row>
    <row r="5" spans="1:14" ht="29.5" thickBot="1" x14ac:dyDescent="0.4">
      <c r="B5" s="74"/>
      <c r="C5" s="87"/>
      <c r="D5" s="87"/>
      <c r="E5" s="72"/>
      <c r="F5" s="35" t="s">
        <v>37</v>
      </c>
      <c r="G5" s="36" t="s">
        <v>1</v>
      </c>
      <c r="H5" s="36" t="s">
        <v>37</v>
      </c>
      <c r="I5" s="37" t="s">
        <v>1</v>
      </c>
      <c r="J5" s="71"/>
    </row>
    <row r="6" spans="1:14" ht="145" customHeight="1" thickBot="1" x14ac:dyDescent="0.4">
      <c r="B6" s="44" t="s">
        <v>15</v>
      </c>
      <c r="C6" s="39" t="s">
        <v>29</v>
      </c>
      <c r="D6" s="43">
        <v>384</v>
      </c>
      <c r="E6" s="43">
        <v>1</v>
      </c>
      <c r="F6" s="41" t="s">
        <v>35</v>
      </c>
      <c r="G6" s="42" t="s">
        <v>6</v>
      </c>
      <c r="H6" s="42" t="s">
        <v>60</v>
      </c>
      <c r="I6" s="42" t="s">
        <v>36</v>
      </c>
      <c r="J6" s="42" t="s">
        <v>43</v>
      </c>
    </row>
    <row r="7" spans="1:14" ht="146" customHeight="1" thickBot="1" x14ac:dyDescent="0.4">
      <c r="B7" s="44" t="s">
        <v>15</v>
      </c>
      <c r="C7" s="39" t="s">
        <v>30</v>
      </c>
      <c r="D7" s="43">
        <v>440</v>
      </c>
      <c r="E7" s="43">
        <v>1</v>
      </c>
      <c r="F7" s="41" t="s">
        <v>35</v>
      </c>
      <c r="G7" s="42" t="s">
        <v>6</v>
      </c>
      <c r="H7" s="42" t="s">
        <v>60</v>
      </c>
      <c r="I7" s="42" t="s">
        <v>36</v>
      </c>
      <c r="J7" s="42" t="s">
        <v>43</v>
      </c>
    </row>
    <row r="8" spans="1:14" ht="134.5" customHeight="1" thickBot="1" x14ac:dyDescent="0.4">
      <c r="B8" s="44" t="s">
        <v>15</v>
      </c>
      <c r="C8" s="39" t="s">
        <v>18</v>
      </c>
      <c r="D8" s="43">
        <v>252</v>
      </c>
      <c r="E8" s="43">
        <v>1</v>
      </c>
      <c r="F8" s="41" t="s">
        <v>35</v>
      </c>
      <c r="G8" s="42" t="s">
        <v>6</v>
      </c>
      <c r="H8" s="42" t="s">
        <v>60</v>
      </c>
      <c r="I8" s="42" t="s">
        <v>36</v>
      </c>
      <c r="J8" s="42" t="s">
        <v>43</v>
      </c>
    </row>
    <row r="9" spans="1:14" ht="134.5" customHeight="1" thickBot="1" x14ac:dyDescent="0.4">
      <c r="B9" s="44" t="s">
        <v>15</v>
      </c>
      <c r="C9" s="39" t="s">
        <v>31</v>
      </c>
      <c r="D9" s="43">
        <v>388</v>
      </c>
      <c r="E9" s="43">
        <v>1</v>
      </c>
      <c r="F9" s="41" t="s">
        <v>35</v>
      </c>
      <c r="G9" s="42" t="s">
        <v>6</v>
      </c>
      <c r="H9" s="42" t="s">
        <v>60</v>
      </c>
      <c r="I9" s="42" t="s">
        <v>36</v>
      </c>
      <c r="J9" s="42" t="s">
        <v>43</v>
      </c>
    </row>
    <row r="10" spans="1:14" ht="130.5" customHeight="1" thickBot="1" x14ac:dyDescent="0.4">
      <c r="B10" s="44" t="s">
        <v>15</v>
      </c>
      <c r="C10" s="39" t="s">
        <v>16</v>
      </c>
      <c r="D10" s="43">
        <v>252</v>
      </c>
      <c r="E10" s="43">
        <v>1</v>
      </c>
      <c r="F10" s="41" t="s">
        <v>35</v>
      </c>
      <c r="G10" s="42" t="s">
        <v>6</v>
      </c>
      <c r="H10" s="42" t="s">
        <v>60</v>
      </c>
      <c r="I10" s="42" t="s">
        <v>36</v>
      </c>
      <c r="J10" s="42" t="s">
        <v>43</v>
      </c>
    </row>
    <row r="11" spans="1:14" ht="141.5" customHeight="1" thickBot="1" x14ac:dyDescent="0.4">
      <c r="B11" s="38" t="s">
        <v>7</v>
      </c>
      <c r="C11" s="39" t="s">
        <v>24</v>
      </c>
      <c r="D11" s="43">
        <v>250</v>
      </c>
      <c r="E11" s="43">
        <v>1</v>
      </c>
      <c r="F11" s="41" t="s">
        <v>35</v>
      </c>
      <c r="G11" s="42" t="s">
        <v>6</v>
      </c>
      <c r="H11" s="42" t="s">
        <v>60</v>
      </c>
      <c r="I11" s="42" t="s">
        <v>36</v>
      </c>
      <c r="J11" s="42" t="s">
        <v>43</v>
      </c>
    </row>
    <row r="12" spans="1:14" ht="140.5" customHeight="1" thickBot="1" x14ac:dyDescent="0.55000000000000004">
      <c r="A12" s="2"/>
      <c r="B12" s="38" t="s">
        <v>7</v>
      </c>
      <c r="C12" s="39" t="s">
        <v>13</v>
      </c>
      <c r="D12" s="43">
        <f>+(204/3)*4</f>
        <v>272</v>
      </c>
      <c r="E12" s="43">
        <v>1</v>
      </c>
      <c r="F12" s="41" t="s">
        <v>35</v>
      </c>
      <c r="G12" s="42" t="s">
        <v>6</v>
      </c>
      <c r="H12" s="42" t="s">
        <v>60</v>
      </c>
      <c r="I12" s="42" t="s">
        <v>36</v>
      </c>
      <c r="J12" s="42" t="s">
        <v>43</v>
      </c>
      <c r="L12" s="4"/>
      <c r="M12" s="3"/>
      <c r="N12" s="3"/>
    </row>
    <row r="13" spans="1:14" ht="143.5" customHeight="1" thickBot="1" x14ac:dyDescent="0.55000000000000004">
      <c r="A13" s="2"/>
      <c r="B13" s="44" t="s">
        <v>7</v>
      </c>
      <c r="C13" s="39" t="s">
        <v>51</v>
      </c>
      <c r="D13" s="43">
        <v>333</v>
      </c>
      <c r="E13" s="43">
        <v>1</v>
      </c>
      <c r="F13" s="41" t="s">
        <v>35</v>
      </c>
      <c r="G13" s="42" t="s">
        <v>6</v>
      </c>
      <c r="H13" s="42" t="s">
        <v>60</v>
      </c>
      <c r="I13" s="42" t="s">
        <v>36</v>
      </c>
      <c r="J13" s="42" t="s">
        <v>43</v>
      </c>
      <c r="L13" s="4"/>
      <c r="M13" s="3"/>
      <c r="N13" s="3"/>
    </row>
    <row r="14" spans="1:14" s="7" customFormat="1" ht="140.5" customHeight="1" thickBot="1" x14ac:dyDescent="0.4">
      <c r="A14" s="6"/>
      <c r="B14" s="44" t="s">
        <v>7</v>
      </c>
      <c r="C14" s="39" t="s">
        <v>52</v>
      </c>
      <c r="D14" s="43">
        <v>193</v>
      </c>
      <c r="E14" s="43">
        <v>1</v>
      </c>
      <c r="F14" s="41" t="s">
        <v>35</v>
      </c>
      <c r="G14" s="42" t="s">
        <v>6</v>
      </c>
      <c r="H14" s="42" t="s">
        <v>60</v>
      </c>
      <c r="I14" s="42" t="s">
        <v>36</v>
      </c>
      <c r="J14" s="42" t="s">
        <v>43</v>
      </c>
      <c r="L14" s="8"/>
      <c r="M14" s="9"/>
      <c r="N14" s="9"/>
    </row>
    <row r="15" spans="1:14" s="7" customFormat="1" ht="131.5" customHeight="1" thickBot="1" x14ac:dyDescent="0.4">
      <c r="A15" s="6"/>
      <c r="B15" s="44" t="s">
        <v>7</v>
      </c>
      <c r="C15" s="39" t="s">
        <v>34</v>
      </c>
      <c r="D15" s="43">
        <v>180</v>
      </c>
      <c r="E15" s="43">
        <v>1</v>
      </c>
      <c r="F15" s="41" t="s">
        <v>35</v>
      </c>
      <c r="G15" s="42" t="s">
        <v>6</v>
      </c>
      <c r="H15" s="42" t="s">
        <v>60</v>
      </c>
      <c r="I15" s="42" t="s">
        <v>36</v>
      </c>
      <c r="J15" s="42" t="s">
        <v>43</v>
      </c>
      <c r="L15" s="8"/>
      <c r="M15" s="9"/>
      <c r="N15" s="9"/>
    </row>
    <row r="16" spans="1:14" s="7" customFormat="1" ht="132.5" customHeight="1" thickBot="1" x14ac:dyDescent="0.4">
      <c r="A16" s="6"/>
      <c r="B16" s="44" t="s">
        <v>7</v>
      </c>
      <c r="C16" s="39" t="s">
        <v>25</v>
      </c>
      <c r="D16" s="43">
        <v>180</v>
      </c>
      <c r="E16" s="43">
        <v>1</v>
      </c>
      <c r="F16" s="41" t="s">
        <v>35</v>
      </c>
      <c r="G16" s="42" t="s">
        <v>6</v>
      </c>
      <c r="H16" s="42" t="s">
        <v>60</v>
      </c>
      <c r="I16" s="42" t="s">
        <v>36</v>
      </c>
      <c r="J16" s="42" t="s">
        <v>43</v>
      </c>
      <c r="L16" s="8"/>
      <c r="M16" s="9"/>
      <c r="N16" s="9"/>
    </row>
    <row r="17" spans="1:14" s="7" customFormat="1" ht="140.5" customHeight="1" thickBot="1" x14ac:dyDescent="0.4">
      <c r="A17" s="6"/>
      <c r="B17" s="44" t="s">
        <v>8</v>
      </c>
      <c r="C17" s="39" t="s">
        <v>26</v>
      </c>
      <c r="D17" s="43">
        <v>147</v>
      </c>
      <c r="E17" s="43">
        <v>1</v>
      </c>
      <c r="F17" s="41" t="s">
        <v>35</v>
      </c>
      <c r="G17" s="42" t="s">
        <v>6</v>
      </c>
      <c r="H17" s="42" t="s">
        <v>60</v>
      </c>
      <c r="I17" s="42" t="s">
        <v>36</v>
      </c>
      <c r="J17" s="42" t="s">
        <v>43</v>
      </c>
      <c r="L17" s="8"/>
      <c r="M17" s="9"/>
      <c r="N17" s="9"/>
    </row>
    <row r="18" spans="1:14" s="7" customFormat="1" ht="132.5" customHeight="1" thickBot="1" x14ac:dyDescent="0.4">
      <c r="A18" s="6"/>
      <c r="B18" s="44" t="s">
        <v>8</v>
      </c>
      <c r="C18" s="39" t="s">
        <v>27</v>
      </c>
      <c r="D18" s="43">
        <v>196</v>
      </c>
      <c r="E18" s="43">
        <v>1</v>
      </c>
      <c r="F18" s="41" t="s">
        <v>35</v>
      </c>
      <c r="G18" s="42" t="s">
        <v>6</v>
      </c>
      <c r="H18" s="42" t="s">
        <v>60</v>
      </c>
      <c r="I18" s="42" t="s">
        <v>36</v>
      </c>
      <c r="J18" s="42" t="s">
        <v>43</v>
      </c>
      <c r="L18" s="8"/>
      <c r="M18" s="9"/>
      <c r="N18" s="9"/>
    </row>
    <row r="19" spans="1:14" s="7" customFormat="1" ht="162.5" customHeight="1" thickBot="1" x14ac:dyDescent="0.4">
      <c r="A19" s="6"/>
      <c r="B19" s="44" t="s">
        <v>8</v>
      </c>
      <c r="C19" s="39" t="s">
        <v>14</v>
      </c>
      <c r="D19" s="43">
        <f>73*3</f>
        <v>219</v>
      </c>
      <c r="E19" s="43">
        <v>1</v>
      </c>
      <c r="F19" s="41" t="s">
        <v>35</v>
      </c>
      <c r="G19" s="42" t="s">
        <v>6</v>
      </c>
      <c r="H19" s="42" t="s">
        <v>60</v>
      </c>
      <c r="I19" s="42" t="s">
        <v>36</v>
      </c>
      <c r="J19" s="42" t="s">
        <v>43</v>
      </c>
      <c r="L19" s="8"/>
      <c r="M19" s="9"/>
      <c r="N19" s="9"/>
    </row>
    <row r="20" spans="1:14" s="7" customFormat="1" ht="136.5" customHeight="1" thickBot="1" x14ac:dyDescent="0.4">
      <c r="A20" s="6"/>
      <c r="B20" s="44" t="s">
        <v>8</v>
      </c>
      <c r="C20" s="39" t="s">
        <v>28</v>
      </c>
      <c r="D20" s="43">
        <v>206</v>
      </c>
      <c r="E20" s="43">
        <v>1</v>
      </c>
      <c r="F20" s="41" t="s">
        <v>35</v>
      </c>
      <c r="G20" s="46" t="s">
        <v>6</v>
      </c>
      <c r="H20" s="42" t="s">
        <v>60</v>
      </c>
      <c r="I20" s="42" t="s">
        <v>36</v>
      </c>
      <c r="J20" s="42" t="s">
        <v>43</v>
      </c>
      <c r="L20" s="8"/>
      <c r="M20" s="9"/>
      <c r="N20" s="9"/>
    </row>
    <row r="21" spans="1:14" s="7" customFormat="1" ht="150.5" customHeight="1" thickBot="1" x14ac:dyDescent="0.4">
      <c r="A21" s="6"/>
      <c r="B21" s="85" t="s">
        <v>32</v>
      </c>
      <c r="C21" s="86"/>
      <c r="D21" s="43">
        <v>220</v>
      </c>
      <c r="E21" s="43">
        <v>1</v>
      </c>
      <c r="F21" s="41" t="s">
        <v>35</v>
      </c>
      <c r="G21" s="42" t="s">
        <v>6</v>
      </c>
      <c r="H21" s="42" t="s">
        <v>60</v>
      </c>
      <c r="I21" s="42" t="s">
        <v>36</v>
      </c>
      <c r="J21" s="42" t="s">
        <v>43</v>
      </c>
      <c r="L21" s="8"/>
      <c r="M21" s="9"/>
      <c r="N21" s="9"/>
    </row>
    <row r="22" spans="1:14" ht="126.5" customHeight="1" thickBot="1" x14ac:dyDescent="0.4">
      <c r="B22" s="85" t="s">
        <v>33</v>
      </c>
      <c r="C22" s="86"/>
      <c r="D22" s="43">
        <v>220</v>
      </c>
      <c r="E22" s="43">
        <v>1</v>
      </c>
      <c r="F22" s="60" t="s">
        <v>35</v>
      </c>
      <c r="G22" s="46" t="s">
        <v>6</v>
      </c>
      <c r="H22" s="46" t="s">
        <v>60</v>
      </c>
      <c r="I22" s="46" t="s">
        <v>36</v>
      </c>
      <c r="J22" s="46" t="s">
        <v>43</v>
      </c>
    </row>
    <row r="23" spans="1:14" ht="24" customHeight="1" x14ac:dyDescent="0.35">
      <c r="B23" s="47"/>
      <c r="C23" s="47"/>
      <c r="D23" s="49"/>
      <c r="E23" s="49"/>
      <c r="F23" s="61"/>
      <c r="G23" s="51"/>
      <c r="H23" s="51"/>
      <c r="I23" s="51"/>
      <c r="J23" s="51"/>
    </row>
    <row r="24" spans="1:14" ht="18.75" customHeight="1" x14ac:dyDescent="0.35">
      <c r="B24" s="84" t="s">
        <v>50</v>
      </c>
      <c r="C24" s="84"/>
      <c r="D24" s="84"/>
      <c r="E24" s="84"/>
      <c r="F24" s="84"/>
      <c r="G24" s="84"/>
      <c r="H24" s="84"/>
      <c r="I24" s="84"/>
      <c r="J24" s="84"/>
    </row>
    <row r="25" spans="1:14" x14ac:dyDescent="0.35">
      <c r="B25" s="84"/>
      <c r="C25" s="84"/>
      <c r="D25" s="84"/>
      <c r="E25" s="84"/>
      <c r="F25" s="84"/>
      <c r="G25" s="84"/>
      <c r="H25" s="84"/>
      <c r="I25" s="84"/>
      <c r="J25" s="84"/>
    </row>
    <row r="26" spans="1:14" x14ac:dyDescent="0.35">
      <c r="B26" s="12"/>
      <c r="C26" s="15"/>
      <c r="D26" s="10"/>
      <c r="E26" s="21"/>
      <c r="F26" s="10"/>
      <c r="G26" s="10"/>
      <c r="H26" s="11"/>
      <c r="I26" s="11"/>
      <c r="J26" s="23"/>
    </row>
  </sheetData>
  <mergeCells count="12">
    <mergeCell ref="B24:J25"/>
    <mergeCell ref="B21:C21"/>
    <mergeCell ref="B22:C22"/>
    <mergeCell ref="B2:J2"/>
    <mergeCell ref="B3:J3"/>
    <mergeCell ref="B4:B5"/>
    <mergeCell ref="C4:C5"/>
    <mergeCell ref="D4:D5"/>
    <mergeCell ref="E4:E5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"/>
  <sheetViews>
    <sheetView tabSelected="1" topLeftCell="B1" zoomScale="70" zoomScaleNormal="70" workbookViewId="0">
      <selection activeCell="E6" sqref="E6"/>
    </sheetView>
  </sheetViews>
  <sheetFormatPr baseColWidth="10" defaultRowHeight="21" x14ac:dyDescent="0.5"/>
  <cols>
    <col min="1" max="1" width="10.81640625" style="2"/>
    <col min="2" max="2" width="18.453125" style="5" customWidth="1"/>
    <col min="3" max="3" width="26.1796875" customWidth="1"/>
    <col min="4" max="4" width="9.81640625" style="16" customWidth="1"/>
    <col min="5" max="6" width="32.453125" customWidth="1"/>
    <col min="7" max="8" width="32.453125" style="1" customWidth="1"/>
    <col min="9" max="9" width="54" style="1" customWidth="1"/>
    <col min="11" max="11" width="10.81640625" style="4"/>
    <col min="12" max="13" width="10.81640625" style="3"/>
  </cols>
  <sheetData>
    <row r="1" spans="1:13" ht="21.5" thickBot="1" x14ac:dyDescent="0.55000000000000004"/>
    <row r="2" spans="1:13" ht="21.5" thickBot="1" x14ac:dyDescent="0.55000000000000004">
      <c r="B2" s="91" t="s">
        <v>38</v>
      </c>
      <c r="C2" s="92"/>
      <c r="D2" s="92"/>
      <c r="E2" s="92"/>
      <c r="F2" s="92"/>
      <c r="G2" s="92"/>
      <c r="H2" s="92"/>
      <c r="I2" s="93"/>
    </row>
    <row r="3" spans="1:13" ht="21.5" thickBot="1" x14ac:dyDescent="0.55000000000000004">
      <c r="B3" s="78" t="s">
        <v>63</v>
      </c>
      <c r="C3" s="79"/>
      <c r="D3" s="79"/>
      <c r="E3" s="79"/>
      <c r="F3" s="79"/>
      <c r="G3" s="79"/>
      <c r="H3" s="79"/>
      <c r="I3" s="81"/>
    </row>
    <row r="4" spans="1:13" ht="30" customHeight="1" thickBot="1" x14ac:dyDescent="0.55000000000000004">
      <c r="B4" s="73" t="s">
        <v>41</v>
      </c>
      <c r="C4" s="71" t="s">
        <v>40</v>
      </c>
      <c r="D4" s="94" t="s">
        <v>2</v>
      </c>
      <c r="E4" s="75" t="s">
        <v>3</v>
      </c>
      <c r="F4" s="76"/>
      <c r="G4" s="75" t="s">
        <v>4</v>
      </c>
      <c r="H4" s="76"/>
      <c r="I4" s="71" t="s">
        <v>44</v>
      </c>
    </row>
    <row r="5" spans="1:13" ht="45" customHeight="1" thickBot="1" x14ac:dyDescent="0.55000000000000004">
      <c r="B5" s="74"/>
      <c r="C5" s="71"/>
      <c r="D5" s="94"/>
      <c r="E5" s="62" t="s">
        <v>37</v>
      </c>
      <c r="F5" s="36" t="s">
        <v>1</v>
      </c>
      <c r="G5" s="36" t="s">
        <v>37</v>
      </c>
      <c r="H5" s="37" t="s">
        <v>1</v>
      </c>
      <c r="I5" s="71"/>
    </row>
    <row r="6" spans="1:13" ht="88.5" customHeight="1" thickBot="1" x14ac:dyDescent="0.55000000000000004">
      <c r="B6" s="88" t="s">
        <v>32</v>
      </c>
      <c r="C6" s="63" t="s">
        <v>47</v>
      </c>
      <c r="D6" s="64">
        <v>1</v>
      </c>
      <c r="E6" s="46" t="s">
        <v>46</v>
      </c>
      <c r="F6" s="46" t="s">
        <v>6</v>
      </c>
      <c r="G6" s="46" t="s">
        <v>45</v>
      </c>
      <c r="H6" s="46" t="s">
        <v>22</v>
      </c>
      <c r="I6" s="46" t="s">
        <v>43</v>
      </c>
    </row>
    <row r="7" spans="1:13" ht="88.5" customHeight="1" thickBot="1" x14ac:dyDescent="0.55000000000000004">
      <c r="B7" s="89"/>
      <c r="C7" s="63" t="s">
        <v>48</v>
      </c>
      <c r="D7" s="64">
        <v>1</v>
      </c>
      <c r="E7" s="46" t="s">
        <v>46</v>
      </c>
      <c r="F7" s="46" t="s">
        <v>6</v>
      </c>
      <c r="G7" s="46" t="s">
        <v>45</v>
      </c>
      <c r="H7" s="46" t="s">
        <v>22</v>
      </c>
      <c r="I7" s="46" t="s">
        <v>42</v>
      </c>
    </row>
    <row r="8" spans="1:13" s="7" customFormat="1" ht="88.5" customHeight="1" thickBot="1" x14ac:dyDescent="0.4">
      <c r="A8" s="6"/>
      <c r="B8" s="90"/>
      <c r="C8" s="63" t="s">
        <v>54</v>
      </c>
      <c r="D8" s="64">
        <v>1</v>
      </c>
      <c r="E8" s="46" t="s">
        <v>46</v>
      </c>
      <c r="F8" s="46" t="s">
        <v>6</v>
      </c>
      <c r="G8" s="46" t="s">
        <v>45</v>
      </c>
      <c r="H8" s="46" t="s">
        <v>22</v>
      </c>
      <c r="I8" s="46" t="s">
        <v>42</v>
      </c>
      <c r="K8" s="8"/>
      <c r="L8" s="9"/>
      <c r="M8" s="9"/>
    </row>
    <row r="9" spans="1:13" s="7" customFormat="1" ht="88.5" customHeight="1" thickBot="1" x14ac:dyDescent="0.4">
      <c r="A9" s="6"/>
      <c r="B9" s="88" t="s">
        <v>33</v>
      </c>
      <c r="C9" s="63" t="s">
        <v>55</v>
      </c>
      <c r="D9" s="64">
        <v>1</v>
      </c>
      <c r="E9" s="46" t="s">
        <v>46</v>
      </c>
      <c r="F9" s="46" t="s">
        <v>6</v>
      </c>
      <c r="G9" s="46" t="s">
        <v>45</v>
      </c>
      <c r="H9" s="46" t="s">
        <v>22</v>
      </c>
      <c r="I9" s="46" t="s">
        <v>42</v>
      </c>
      <c r="K9" s="8"/>
      <c r="L9" s="9"/>
      <c r="M9" s="9"/>
    </row>
    <row r="10" spans="1:13" s="7" customFormat="1" ht="88.5" customHeight="1" thickBot="1" x14ac:dyDescent="0.4">
      <c r="A10" s="6"/>
      <c r="B10" s="89"/>
      <c r="C10" s="63" t="s">
        <v>56</v>
      </c>
      <c r="D10" s="64">
        <v>1</v>
      </c>
      <c r="E10" s="46" t="s">
        <v>46</v>
      </c>
      <c r="F10" s="46" t="s">
        <v>6</v>
      </c>
      <c r="G10" s="46" t="s">
        <v>45</v>
      </c>
      <c r="H10" s="46" t="s">
        <v>22</v>
      </c>
      <c r="I10" s="46" t="s">
        <v>42</v>
      </c>
      <c r="K10" s="8"/>
      <c r="L10" s="9"/>
      <c r="M10" s="9"/>
    </row>
    <row r="11" spans="1:13" s="7" customFormat="1" ht="88.5" customHeight="1" thickBot="1" x14ac:dyDescent="0.4">
      <c r="A11" s="6"/>
      <c r="B11" s="90"/>
      <c r="C11" s="63" t="s">
        <v>49</v>
      </c>
      <c r="D11" s="64">
        <v>1</v>
      </c>
      <c r="E11" s="46" t="s">
        <v>46</v>
      </c>
      <c r="F11" s="46" t="s">
        <v>6</v>
      </c>
      <c r="G11" s="46" t="s">
        <v>45</v>
      </c>
      <c r="H11" s="46" t="s">
        <v>22</v>
      </c>
      <c r="I11" s="46" t="s">
        <v>42</v>
      </c>
      <c r="K11" s="8"/>
      <c r="L11" s="9"/>
      <c r="M11" s="9"/>
    </row>
    <row r="12" spans="1:13" s="7" customFormat="1" ht="18" customHeight="1" x14ac:dyDescent="0.35">
      <c r="A12" s="6"/>
      <c r="B12" s="47"/>
      <c r="C12" s="65"/>
      <c r="D12" s="66"/>
      <c r="E12" s="51"/>
      <c r="F12" s="51"/>
      <c r="G12" s="51"/>
      <c r="H12" s="51"/>
      <c r="I12" s="51"/>
      <c r="K12" s="8"/>
      <c r="L12" s="9"/>
      <c r="M12" s="9"/>
    </row>
    <row r="13" spans="1:13" ht="18.75" customHeight="1" x14ac:dyDescent="0.35">
      <c r="A13"/>
      <c r="B13" s="52" t="s">
        <v>50</v>
      </c>
      <c r="C13" s="56"/>
      <c r="D13" s="67"/>
      <c r="E13" s="56"/>
      <c r="F13" s="56"/>
      <c r="G13" s="56"/>
      <c r="H13" s="56"/>
      <c r="I13" s="56"/>
      <c r="K13"/>
      <c r="L13"/>
      <c r="M13"/>
    </row>
    <row r="14" spans="1:13" s="7" customFormat="1" ht="88.5" customHeight="1" x14ac:dyDescent="0.35">
      <c r="A14" s="6"/>
      <c r="B14" s="25"/>
      <c r="C14" s="24"/>
      <c r="D14" s="24"/>
      <c r="E14" s="24"/>
      <c r="F14" s="24"/>
      <c r="G14" s="24"/>
      <c r="H14" s="24"/>
      <c r="I14" s="24"/>
      <c r="K14" s="8"/>
      <c r="L14" s="9"/>
      <c r="M14" s="9"/>
    </row>
    <row r="15" spans="1:13" s="7" customFormat="1" ht="88.5" customHeight="1" x14ac:dyDescent="0.35">
      <c r="A15" s="6"/>
      <c r="B15" s="12"/>
      <c r="C15" s="11"/>
      <c r="D15" s="11"/>
      <c r="E15" s="11"/>
      <c r="F15" s="11"/>
      <c r="G15" s="11"/>
      <c r="H15" s="11"/>
      <c r="I15" s="11"/>
      <c r="K15" s="8"/>
      <c r="L15" s="9"/>
      <c r="M15" s="9"/>
    </row>
    <row r="16" spans="1:13" s="7" customFormat="1" ht="88.5" customHeight="1" x14ac:dyDescent="0.35">
      <c r="A16" s="6"/>
      <c r="B16" s="12"/>
      <c r="C16" s="11"/>
      <c r="D16" s="11"/>
      <c r="E16" s="11"/>
      <c r="F16" s="11"/>
      <c r="G16" s="11"/>
      <c r="H16" s="11"/>
      <c r="I16" s="11"/>
      <c r="K16" s="8"/>
      <c r="L16" s="9"/>
      <c r="M16" s="9"/>
    </row>
    <row r="17" spans="1:13" s="7" customFormat="1" ht="88.5" customHeight="1" x14ac:dyDescent="0.35">
      <c r="A17" s="6"/>
      <c r="B17" s="12"/>
      <c r="C17" s="10"/>
      <c r="D17" s="17"/>
      <c r="E17" s="10"/>
      <c r="F17" s="10"/>
      <c r="G17" s="11"/>
      <c r="H17" s="11"/>
      <c r="I17" s="11"/>
      <c r="K17" s="8"/>
      <c r="L17" s="9"/>
      <c r="M17" s="9"/>
    </row>
    <row r="18" spans="1:13" s="7" customFormat="1" ht="88.5" customHeight="1" x14ac:dyDescent="0.35">
      <c r="A18" s="6"/>
      <c r="B18" s="12"/>
      <c r="C18" s="10"/>
      <c r="D18" s="17"/>
      <c r="E18" s="10"/>
      <c r="F18" s="10"/>
      <c r="G18" s="11"/>
      <c r="H18" s="11"/>
      <c r="I18" s="11"/>
      <c r="K18" s="8"/>
      <c r="L18" s="9"/>
      <c r="M18" s="9"/>
    </row>
    <row r="19" spans="1:13" s="7" customFormat="1" ht="88.5" customHeight="1" x14ac:dyDescent="0.35">
      <c r="A19" s="6"/>
      <c r="B19" s="12"/>
      <c r="C19" s="10"/>
      <c r="D19" s="17"/>
      <c r="E19" s="10"/>
      <c r="F19" s="10"/>
      <c r="G19" s="11"/>
      <c r="H19" s="11"/>
      <c r="I19" s="11"/>
      <c r="K19" s="8"/>
      <c r="L19" s="9"/>
      <c r="M19" s="9"/>
    </row>
    <row r="20" spans="1:13" s="7" customFormat="1" ht="88.5" customHeight="1" x14ac:dyDescent="0.35">
      <c r="A20" s="6"/>
      <c r="B20" s="12"/>
      <c r="C20" s="10"/>
      <c r="D20" s="17"/>
      <c r="E20" s="10"/>
      <c r="F20" s="10"/>
      <c r="G20" s="11"/>
      <c r="H20" s="11"/>
      <c r="I20" s="11"/>
      <c r="K20" s="8"/>
      <c r="L20" s="9"/>
      <c r="M20" s="9"/>
    </row>
    <row r="21" spans="1:13" x14ac:dyDescent="0.5">
      <c r="B21" s="12"/>
      <c r="C21" s="10"/>
      <c r="D21" s="17"/>
      <c r="E21" s="10"/>
      <c r="F21" s="10"/>
      <c r="G21" s="11"/>
      <c r="H21" s="11"/>
      <c r="I21" s="11"/>
    </row>
    <row r="22" spans="1:13" x14ac:dyDescent="0.5">
      <c r="B22" s="12"/>
      <c r="C22" s="10"/>
      <c r="D22" s="17"/>
      <c r="E22" s="10"/>
      <c r="F22" s="10"/>
      <c r="G22" s="11"/>
      <c r="H22" s="11"/>
      <c r="I22" s="11"/>
    </row>
    <row r="23" spans="1:13" x14ac:dyDescent="0.5">
      <c r="B23" s="12"/>
      <c r="C23" s="10"/>
      <c r="D23" s="17"/>
      <c r="E23" s="10"/>
      <c r="F23" s="10"/>
      <c r="G23" s="11"/>
      <c r="H23" s="13"/>
      <c r="I23" s="11"/>
    </row>
  </sheetData>
  <autoFilter ref="B4:B5" xr:uid="{00000000-0009-0000-0000-000002000000}"/>
  <mergeCells count="10">
    <mergeCell ref="B6:B8"/>
    <mergeCell ref="B9:B11"/>
    <mergeCell ref="B2:I2"/>
    <mergeCell ref="B3:I3"/>
    <mergeCell ref="B4:B5"/>
    <mergeCell ref="C4:C5"/>
    <mergeCell ref="D4:D5"/>
    <mergeCell ref="E4:F4"/>
    <mergeCell ref="G4:H4"/>
    <mergeCell ref="I4:I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B403ACE671E547AB44AFC7C3F46D4B" ma:contentTypeVersion="1" ma:contentTypeDescription="Crear nuevo documento." ma:contentTypeScope="" ma:versionID="2c1e49124d22fbf4ac2b7462dadabc41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1040A6-6888-4D7D-98DE-9052990D65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F7FE7A-0E49-4B56-AA86-170B5E20D0C8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4afde810-2293-4670-bb5c-117753097ca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57B24B-48A3-4B92-9E43-FC931BD83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Ofertas E&amp;P Continental</vt:lpstr>
      <vt:lpstr>Ofertas TEA</vt:lpstr>
      <vt:lpstr>Ofertas E&amp;P Costa Afuera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ISAURO ALVARADO</cp:lastModifiedBy>
  <dcterms:created xsi:type="dcterms:W3CDTF">2019-01-28T02:49:41Z</dcterms:created>
  <dcterms:modified xsi:type="dcterms:W3CDTF">2021-11-10T17:08:05Z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0x010100BEB403ACE671E547AB44AFC7C3F46D4B</vt:lpwstr>
  </property>
</Properties>
</file>