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<sst xmlns="http://schemas.openxmlformats.org/spreadsheetml/2006/main" count="795" uniqueCount="357">
  <si>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</si>
  <si>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</si>
  <si>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</si>
  <si>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</si>
  <si>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</si>
  <si>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</si>
  <si>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</si>
  <si>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</si>
  <si>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</si>
  <si>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</si>
  <si>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</si>
  <si>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</si>
  <si>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</si>
  <si>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</si>
  <si>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</si>
  <si>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</si>
  <si>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</si>
  <si>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</si>
  <si>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</si>
  <si>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</si>
  <si>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</si>
  <si>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</si>
  <si>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</si>
  <si>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</si>
  <si>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</si>
  <si>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</si>
  <si>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</si>
  <si>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</si>
  <si>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</si>
  <si>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</si>
  <si>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</si>
  <si>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</si>
  <si>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</si>
  <si>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</si>
  <si>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</si>
  <si>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</si>
  <si>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</si>
  <si>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</si>
  <si>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</si>
  <si>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</si>
  <si>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</si>
  <si>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</si>
  <si>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</si>
  <si>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</si>
  <si>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</si>
  <si>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</si>
  <si>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</si>
  <si>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</si>
  <si>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</si>
  <si>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</si>
  <si>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</si>
  <si>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</si>
  <si>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</si>
  <si>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</si>
  <si>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</si>
  <si>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</si>
  <si>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</si>
  <si>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</si>
  <si>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</si>
  <si>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</si>
  <si>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</si>
  <si>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</si>
  <si>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</si>
  <si>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</si>
  <si>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</si>
  <si>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</si>
  <si>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</si>
  <si>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</si>
  <si>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</si>
  <si>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</si>
  <si>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</si>
  <si>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</si>
  <si>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</si>
  <si>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</si>
  <si>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</si>
  <si>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</si>
  <si>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</si>
  <si>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</si>
  <si>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</si>
  <si>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</si>
  <si>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</si>
  <si>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</si>
  <si>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</si>
  <si>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</si>
  <si>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</si>
  <si>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</si>
  <si>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</si>
  <si>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</si>
  <si>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</si>
  <si>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</si>
  <si>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</si>
  <si>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</si>
  <si>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</si>
  <si>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</si>
  <si>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</si>
  <si>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</si>
  <si>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</si>
  <si>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</si>
  <si>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</si>
  <si>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</si>
  <si>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</si>
  <si>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</si>
  <si>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</si>
  <si>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</si>
  <si>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</si>
  <si>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</si>
  <si>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</si>
  <si>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</si>
  <si>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</si>
  <si>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</si>
  <si>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</si>
  <si>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</si>
  <si>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</si>
  <si>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</si>
  <si>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</si>
  <si>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</si>
  <si>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</si>
  <si>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</si>
  <si>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</si>
  <si>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</si>
  <si>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</si>
  <si>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</si>
  <si>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</si>
  <si>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</si>
  <si>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</si>
  <si>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</si>
  <si>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</si>
  <si>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</si>
  <si>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</si>
  <si>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</si>
  <si>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</si>
  <si>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</si>
  <si>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</si>
  <si>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</si>
  <si>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</si>
  <si>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</si>
  <si>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</si>
  <si>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</si>
  <si>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</si>
  <si>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</si>
  <si>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</si>
  <si>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</si>
  <si>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</si>
  <si>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</si>
  <si>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</si>
  <si>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</si>
  <si>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</si>
  <si>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</si>
  <si>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</si>
  <si>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</si>
  <si>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</si>
  <si>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</si>
  <si>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</si>
  <si>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</si>
  <si>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</si>
  <si>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</si>
  <si>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</si>
  <si>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</si>
  <si>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</si>
  <si>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</si>
  <si>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</si>
  <si>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</si>
  <si>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</si>
  <si>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</si>
  <si>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</si>
  <si>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</si>
  <si>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</si>
  <si>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</si>
  <si>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</si>
  <si>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</si>
  <si>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</si>
  <si>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</si>
  <si>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</si>
  <si>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</si>
  <si>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</si>
  <si>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</si>
  <si>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</si>
  <si>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</si>
  <si>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</si>
  <si>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</si>
  <si>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</si>
  <si>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</si>
  <si>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</si>
  <si>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</si>
  <si>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</si>
  <si>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</si>
  <si>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</si>
  <si>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</si>
  <si>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</si>
  <si>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</si>
  <si>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</si>
  <si>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</si>
  <si>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</si>
  <si>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</si>
  <si>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</si>
  <si>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</si>
  <si>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</si>
  <si>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</si>
  <si>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</si>
  <si>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</si>
  <si>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</si>
  <si>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</si>
  <si>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</si>
  <si>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</si>
  <si>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</si>
  <si>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</si>
  <si>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</si>
  <si>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</si>
  <si>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</si>
  <si>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</si>
  <si>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</si>
  <si>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</si>
  <si>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</si>
  <si>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</si>
  <si>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</si>
  <si>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</si>
  <si>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</si>
  <si>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</si>
  <si>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</si>
  <si>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</si>
  <si>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</si>
  <si>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</si>
  <si>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</si>
  <si>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</si>
  <si>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</si>
  <si>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</si>
  <si>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</si>
  <si>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</si>
  <si>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</si>
  <si>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</si>
  <si>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</si>
  <si>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</si>
  <si>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</si>
  <si>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</si>
  <si>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</si>
  <si>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</si>
  <si>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</si>
  <si>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</si>
  <si>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</si>
  <si>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</si>
  <si>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</si>
  <si>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</si>
  <si>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</si>
  <si>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</si>
  <si>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</si>
  <si>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</si>
  <si>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</si>
  <si>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</si>
  <si>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</si>
  <si>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</si>
  <si>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</si>
  <si>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</si>
  <si>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</si>
  <si>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</si>
  <si>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</si>
  <si>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</si>
  <si>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</si>
  <si>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</si>
  <si>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</si>
  <si>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</si>
  <si>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</si>
  <si>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</si>
  <si>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</si>
  <si>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</si>
  <si>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</si>
  <si>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</si>
  <si>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</si>
  <si>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</si>
  <si>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</si>
  <si>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</si>
  <si>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</si>
  <si>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</si>
  <si>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</si>
  <si>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</si>
  <si>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</si>
  <si>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</si>
  <si>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</si>
  <si>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</si>
  <si>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</si>
  <si>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</si>
  <si>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</si>
  <si>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</si>
  <si>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</si>
  <si>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</si>
  <si>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</si>
  <si>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</si>
  <si>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</si>
  <si>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</si>
  <si>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</si>
  <si>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</si>
  <si>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</si>
  <si>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</si>
  <si>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</si>
  <si>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</si>
  <si>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</si>
  <si>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</si>
  <si>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</si>
  <si>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</si>
  <si>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</si>
  <si>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</si>
  <si>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</si>
  <si>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</si>
  <si>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</si>
  <si>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</si>
  <si>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</si>
  <si>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</si>
  <si>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</si>
  <si>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</si>
  <si>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</si>
  <si>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</si>
  <si>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</si>
  <si>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</si>
  <si>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</si>
  <si>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</si>
  <si>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</si>
  <si>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</si>
  <si>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</si>
  <si>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</si>
  <si>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</si>
  <si>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</si>
  <si>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</si>
  <si>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</si>
  <si>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</si>
  <si>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</si>
  <si>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</si>
  <si>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</si>
  <si>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</si>
  <si>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</si>
  <si>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</si>
  <si>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</si>
  <si>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</si>
  <si>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</si>
  <si>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</si>
  <si>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</si>
  <si>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</si>
  <si>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</si>
  <si>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</si>
  <si>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</si>
  <si>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</si>
  <si>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</si>
  <si>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</si>
  <si>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</si>
  <si>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A JULIO 31 DE 2013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</si>
  <si>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</si>
  <si>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</si>
  <si>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</si>
  <si>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</si>
  <si>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</si>
  <si>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</si>
  <si>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</si>
  <si>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</si>
  <si>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</si>
  <si>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</si>
  <si>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TOTAL SÍSMICA EJECUTADA EQUIVALENTE JULIO 2013</t>
  </si>
  <si>
    <t>Jun *</t>
  </si>
  <si>
    <t>Jul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</si>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</sst>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/>
      <bottom/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39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5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342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1" t="s">
        <v>2</v>
      </c>
    </row>
    <row r="10" ht="15">
      <c r="B10" s="141" t="s">
        <v>3</v>
      </c>
    </row>
    <row r="12" ht="15">
      <c r="B12" s="4" t="s">
        <v>4</v>
      </c>
    </row>
    <row r="13" ht="15">
      <c r="B13" s="4"/>
    </row>
    <row r="14" ht="15">
      <c r="C14" s="141" t="s">
        <v>5</v>
      </c>
    </row>
    <row r="16" ht="15">
      <c r="C16" s="5" t="s">
        <v>153</v>
      </c>
    </row>
    <row r="17" ht="15">
      <c r="C17" s="5"/>
    </row>
    <row r="18" ht="15">
      <c r="D18" s="141" t="s">
        <v>6</v>
      </c>
    </row>
    <row r="20" ht="15">
      <c r="C20" s="5" t="s">
        <v>154</v>
      </c>
    </row>
    <row r="21" ht="15">
      <c r="C21" s="5"/>
    </row>
    <row r="22" ht="15">
      <c r="D22" s="141" t="s">
        <v>7</v>
      </c>
    </row>
    <row r="24" ht="15">
      <c r="C24" s="95" t="s">
        <v>155</v>
      </c>
    </row>
    <row r="25" ht="15">
      <c r="C25" s="95"/>
    </row>
    <row r="26" ht="15">
      <c r="D26" s="141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9" t="s">
        <v>82</v>
      </c>
      <c r="C4" s="42" t="s">
        <v>83</v>
      </c>
      <c r="D4" s="43"/>
      <c r="E4" s="44"/>
      <c r="F4" s="157" t="s">
        <v>87</v>
      </c>
      <c r="G4" s="161" t="s">
        <v>82</v>
      </c>
      <c r="H4" s="42" t="s">
        <v>88</v>
      </c>
      <c r="I4" s="45"/>
      <c r="J4" s="43"/>
      <c r="K4" s="44"/>
      <c r="L4" s="162" t="s">
        <v>87</v>
      </c>
    </row>
    <row r="5" spans="2:12" ht="45.75" thickBot="1">
      <c r="B5" s="160"/>
      <c r="C5" s="40" t="s">
        <v>84</v>
      </c>
      <c r="D5" s="39" t="s">
        <v>85</v>
      </c>
      <c r="E5" s="41" t="s">
        <v>86</v>
      </c>
      <c r="F5" s="158"/>
      <c r="G5" s="158"/>
      <c r="H5" s="40" t="s">
        <v>89</v>
      </c>
      <c r="I5" s="39"/>
      <c r="J5" s="39" t="s">
        <v>90</v>
      </c>
      <c r="K5" s="41" t="s">
        <v>91</v>
      </c>
      <c r="L5" s="163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213.75876799999998</v>
      </c>
      <c r="E19" s="51"/>
      <c r="F19" s="51"/>
      <c r="G19" s="77">
        <v>2013</v>
      </c>
      <c r="H19" s="51"/>
      <c r="I19" s="51"/>
      <c r="J19" s="28">
        <v>248.639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91" t="s">
        <v>157</v>
      </c>
      <c r="G5" s="91" t="s">
        <v>158</v>
      </c>
      <c r="H5" s="156" t="s">
        <v>354</v>
      </c>
      <c r="I5" s="156" t="s">
        <v>355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/>
      <c r="K6" s="38"/>
      <c r="L6" s="38"/>
      <c r="M6" s="38"/>
      <c r="N6" s="38"/>
      <c r="O6" s="96">
        <v>1008</v>
      </c>
    </row>
    <row r="7" spans="2:15" ht="9.75" customHeight="1" thickBot="1">
      <c r="B7" s="9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/>
      <c r="K8" s="38"/>
      <c r="L8" s="38"/>
      <c r="M8" s="38"/>
      <c r="N8" s="38"/>
      <c r="O8" s="96">
        <v>1173</v>
      </c>
    </row>
    <row r="10" ht="15">
      <c r="B10" s="6" t="s">
        <v>356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0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1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2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0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1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2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0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1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2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0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1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2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7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8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9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7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8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9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7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8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9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7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8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9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4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5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66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4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5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66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4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5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66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4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5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66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342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9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3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9">
        <v>2</v>
      </c>
      <c r="E6" s="74">
        <v>0.044444444444444446</v>
      </c>
      <c r="F6" s="89">
        <v>25665</v>
      </c>
      <c r="G6" s="144">
        <v>13248.47</v>
      </c>
      <c r="H6" s="74">
        <v>0.5162076758231053</v>
      </c>
      <c r="I6" s="84">
        <v>121</v>
      </c>
      <c r="J6" s="139">
        <v>67</v>
      </c>
      <c r="K6" s="74">
        <v>0.5537190082644629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9" t="s">
        <v>134</v>
      </c>
      <c r="D17" s="174"/>
      <c r="E17" s="174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3"/>
      <c r="D18" s="175"/>
      <c r="E18" s="175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9" t="s">
        <v>134</v>
      </c>
      <c r="D25" s="174"/>
      <c r="E25" s="174"/>
      <c r="F25" s="65" t="s">
        <v>142</v>
      </c>
      <c r="G25" s="10"/>
      <c r="H25" s="68"/>
    </row>
    <row r="26" spans="3:8" ht="15.75" thickBot="1">
      <c r="C26" s="173"/>
      <c r="D26" s="175"/>
      <c r="E26" s="175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63210.4427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367</v>
      </c>
      <c r="H31" s="64">
        <v>0.6393728222996515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342</v>
      </c>
      <c r="C2" s="9"/>
      <c r="D2" s="9"/>
      <c r="E2" s="9"/>
      <c r="F2" s="9"/>
    </row>
    <row r="3" ht="15.75" thickBot="1"/>
    <row r="4" spans="2:6" ht="15">
      <c r="B4" s="159" t="s">
        <v>127</v>
      </c>
      <c r="C4" s="174" t="s">
        <v>144</v>
      </c>
      <c r="D4" s="174" t="s">
        <v>145</v>
      </c>
      <c r="E4" s="174"/>
      <c r="F4" s="176" t="s">
        <v>146</v>
      </c>
    </row>
    <row r="5" spans="2:6" ht="15.75" thickBot="1">
      <c r="B5" s="173"/>
      <c r="C5" s="175"/>
      <c r="D5" s="12" t="s">
        <v>137</v>
      </c>
      <c r="E5" s="12" t="s">
        <v>138</v>
      </c>
      <c r="F5" s="177"/>
    </row>
    <row r="6" spans="2:6" ht="15">
      <c r="B6" s="78">
        <v>2013</v>
      </c>
      <c r="C6" s="140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342</v>
      </c>
      <c r="C2" s="92"/>
      <c r="D2" s="92"/>
      <c r="E2" s="92"/>
      <c r="F2" s="92"/>
    </row>
    <row r="4" spans="2:6" ht="24" customHeight="1">
      <c r="B4" s="93" t="s">
        <v>147</v>
      </c>
      <c r="C4" s="93" t="s">
        <v>150</v>
      </c>
      <c r="D4" s="93" t="s">
        <v>148</v>
      </c>
      <c r="E4" s="93" t="s">
        <v>151</v>
      </c>
      <c r="F4" s="93" t="s">
        <v>152</v>
      </c>
    </row>
    <row r="5" spans="2:6" ht="30.75" customHeight="1">
      <c r="B5" s="86">
        <v>1</v>
      </c>
      <c r="C5" s="94" t="s">
        <v>161</v>
      </c>
      <c r="D5" s="94" t="s">
        <v>163</v>
      </c>
      <c r="E5" s="98">
        <v>41333</v>
      </c>
      <c r="F5" s="86" t="s">
        <v>137</v>
      </c>
    </row>
    <row r="6" spans="2:6" ht="30.75" customHeight="1">
      <c r="B6" s="86">
        <v>2</v>
      </c>
      <c r="C6" s="94" t="s">
        <v>162</v>
      </c>
      <c r="D6" s="94" t="s">
        <v>163</v>
      </c>
      <c r="E6" s="98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2"/>
      <c r="B1" s="103"/>
      <c r="C1" s="103"/>
      <c r="D1" s="103"/>
    </row>
    <row r="2" spans="1:4" ht="18.75">
      <c r="A2" s="178" t="s">
        <v>164</v>
      </c>
      <c r="B2" s="178"/>
      <c r="C2" s="178"/>
      <c r="D2" s="103"/>
    </row>
    <row r="3" spans="1:4" ht="15">
      <c r="A3" s="102"/>
      <c r="B3" s="103"/>
      <c r="C3" s="103"/>
      <c r="D3" s="103"/>
    </row>
    <row r="4" spans="1:4" ht="45">
      <c r="A4" s="99" t="s">
        <v>165</v>
      </c>
      <c r="B4" s="100" t="s">
        <v>166</v>
      </c>
      <c r="C4" s="100" t="s">
        <v>167</v>
      </c>
      <c r="D4" s="101" t="s">
        <v>353</v>
      </c>
    </row>
    <row r="5" spans="1:4" ht="15">
      <c r="A5" s="104" t="s">
        <v>145</v>
      </c>
      <c r="B5" s="105"/>
      <c r="C5" s="106"/>
      <c r="D5" s="107">
        <f>+D6</f>
        <v>9235.35</v>
      </c>
    </row>
    <row r="6" spans="1:4" ht="15">
      <c r="A6" s="108" t="s">
        <v>168</v>
      </c>
      <c r="B6" s="109"/>
      <c r="C6" s="110"/>
      <c r="D6" s="111">
        <f>+D7+D9</f>
        <v>9235.35</v>
      </c>
    </row>
    <row r="7" spans="1:4" ht="15">
      <c r="A7" s="126" t="s">
        <v>169</v>
      </c>
      <c r="B7" s="127"/>
      <c r="C7" s="128"/>
      <c r="D7" s="129">
        <f>+D8</f>
        <v>9002.7</v>
      </c>
    </row>
    <row r="8" spans="1:4" ht="15">
      <c r="A8" s="117" t="s">
        <v>145</v>
      </c>
      <c r="B8" s="118" t="s">
        <v>145</v>
      </c>
      <c r="C8" s="119" t="s">
        <v>170</v>
      </c>
      <c r="D8" s="120">
        <v>9002.7</v>
      </c>
    </row>
    <row r="9" spans="1:4" ht="15">
      <c r="A9" s="126" t="s">
        <v>171</v>
      </c>
      <c r="B9" s="130"/>
      <c r="C9" s="128"/>
      <c r="D9" s="129">
        <f>+D10</f>
        <v>232.65</v>
      </c>
    </row>
    <row r="10" spans="1:4" ht="15">
      <c r="A10" s="117" t="s">
        <v>145</v>
      </c>
      <c r="B10" s="121" t="s">
        <v>145</v>
      </c>
      <c r="C10" s="119" t="s">
        <v>172</v>
      </c>
      <c r="D10" s="120">
        <v>232.65</v>
      </c>
    </row>
    <row r="11" spans="1:4" ht="15">
      <c r="A11" s="112" t="s">
        <v>173</v>
      </c>
      <c r="B11" s="105"/>
      <c r="C11" s="106"/>
      <c r="D11" s="107">
        <f>+D12</f>
        <v>709.9200000000001</v>
      </c>
    </row>
    <row r="12" spans="1:4" ht="15">
      <c r="A12" s="108" t="s">
        <v>168</v>
      </c>
      <c r="B12" s="113"/>
      <c r="C12" s="113"/>
      <c r="D12" s="111">
        <f>+D13</f>
        <v>709.9200000000001</v>
      </c>
    </row>
    <row r="13" spans="1:4" ht="15">
      <c r="A13" s="126" t="s">
        <v>171</v>
      </c>
      <c r="B13" s="131"/>
      <c r="C13" s="131"/>
      <c r="D13" s="129">
        <f>+D14+D15</f>
        <v>709.9200000000001</v>
      </c>
    </row>
    <row r="14" spans="1:4" ht="15">
      <c r="A14" s="117" t="s">
        <v>174</v>
      </c>
      <c r="B14" s="124" t="s">
        <v>184</v>
      </c>
      <c r="C14" s="122" t="s">
        <v>58</v>
      </c>
      <c r="D14" s="120">
        <v>129.32</v>
      </c>
    </row>
    <row r="15" spans="1:4" ht="30">
      <c r="A15" s="117" t="s">
        <v>175</v>
      </c>
      <c r="B15" s="123" t="s">
        <v>176</v>
      </c>
      <c r="C15" s="122" t="s">
        <v>58</v>
      </c>
      <c r="D15" s="120">
        <v>580.6</v>
      </c>
    </row>
    <row r="16" spans="1:4" ht="15">
      <c r="A16" s="112" t="s">
        <v>177</v>
      </c>
      <c r="B16" s="105"/>
      <c r="C16" s="106"/>
      <c r="D16" s="107">
        <f>+D17+D20</f>
        <v>2818.7</v>
      </c>
    </row>
    <row r="17" spans="1:4" ht="15">
      <c r="A17" s="108" t="s">
        <v>168</v>
      </c>
      <c r="B17" s="113"/>
      <c r="C17" s="113"/>
      <c r="D17" s="111">
        <f>+D18</f>
        <v>85</v>
      </c>
    </row>
    <row r="18" spans="1:4" ht="15">
      <c r="A18" s="126" t="s">
        <v>171</v>
      </c>
      <c r="B18" s="131"/>
      <c r="C18" s="131"/>
      <c r="D18" s="129">
        <f>+D19</f>
        <v>85</v>
      </c>
    </row>
    <row r="19" spans="1:4" ht="15">
      <c r="A19" s="117" t="s">
        <v>178</v>
      </c>
      <c r="B19" s="122" t="s">
        <v>179</v>
      </c>
      <c r="C19" s="122" t="s">
        <v>68</v>
      </c>
      <c r="D19" s="120">
        <v>85</v>
      </c>
    </row>
    <row r="20" spans="1:4" ht="15">
      <c r="A20" s="114" t="s">
        <v>180</v>
      </c>
      <c r="B20" s="113"/>
      <c r="C20" s="113"/>
      <c r="D20" s="111">
        <f>+D21</f>
        <v>2733.7</v>
      </c>
    </row>
    <row r="21" spans="1:4" ht="15">
      <c r="A21" s="126" t="s">
        <v>171</v>
      </c>
      <c r="B21" s="131"/>
      <c r="C21" s="131"/>
      <c r="D21" s="129">
        <f>SUM(D22:D29)</f>
        <v>2733.7</v>
      </c>
    </row>
    <row r="22" spans="1:4" ht="15">
      <c r="A22" s="117" t="s">
        <v>181</v>
      </c>
      <c r="B22" s="124" t="s">
        <v>182</v>
      </c>
      <c r="C22" s="124" t="s">
        <v>58</v>
      </c>
      <c r="D22" s="120">
        <v>85</v>
      </c>
    </row>
    <row r="23" spans="1:4" ht="15">
      <c r="A23" s="117" t="s">
        <v>183</v>
      </c>
      <c r="B23" s="124" t="s">
        <v>184</v>
      </c>
      <c r="C23" s="124" t="s">
        <v>58</v>
      </c>
      <c r="D23" s="120">
        <v>622.2</v>
      </c>
    </row>
    <row r="24" spans="1:4" ht="15">
      <c r="A24" s="117" t="s">
        <v>185</v>
      </c>
      <c r="B24" s="124" t="s">
        <v>186</v>
      </c>
      <c r="C24" s="124" t="s">
        <v>58</v>
      </c>
      <c r="D24" s="120">
        <v>595</v>
      </c>
    </row>
    <row r="25" spans="1:4" ht="15">
      <c r="A25" s="117" t="s">
        <v>187</v>
      </c>
      <c r="B25" s="143" t="s">
        <v>252</v>
      </c>
      <c r="C25" s="124" t="s">
        <v>58</v>
      </c>
      <c r="D25" s="120">
        <v>137.24</v>
      </c>
    </row>
    <row r="26" spans="1:4" ht="15">
      <c r="A26" s="117" t="s">
        <v>188</v>
      </c>
      <c r="B26" s="124" t="s">
        <v>189</v>
      </c>
      <c r="C26" s="124" t="s">
        <v>58</v>
      </c>
      <c r="D26" s="125">
        <v>237.32</v>
      </c>
    </row>
    <row r="27" spans="1:4" ht="15">
      <c r="A27" s="117" t="s">
        <v>190</v>
      </c>
      <c r="B27" s="122" t="s">
        <v>191</v>
      </c>
      <c r="C27" s="124" t="s">
        <v>58</v>
      </c>
      <c r="D27" s="120">
        <v>468.32</v>
      </c>
    </row>
    <row r="28" spans="1:4" ht="15">
      <c r="A28" s="142" t="s">
        <v>192</v>
      </c>
      <c r="B28" s="143" t="s">
        <v>284</v>
      </c>
      <c r="C28" s="143" t="s">
        <v>58</v>
      </c>
      <c r="D28" s="120">
        <v>422.96</v>
      </c>
    </row>
    <row r="29" spans="1:4" ht="15">
      <c r="A29" s="146" t="s">
        <v>281</v>
      </c>
      <c r="B29" s="147" t="s">
        <v>326</v>
      </c>
      <c r="C29" s="124" t="s">
        <v>58</v>
      </c>
      <c r="D29" s="120">
        <v>165.66</v>
      </c>
    </row>
    <row r="30" spans="1:4" ht="15">
      <c r="A30" s="112" t="s">
        <v>193</v>
      </c>
      <c r="B30" s="105"/>
      <c r="C30" s="106"/>
      <c r="D30" s="107">
        <f>+D31</f>
        <v>484.5</v>
      </c>
    </row>
    <row r="31" spans="1:4" ht="15">
      <c r="A31" s="114" t="s">
        <v>180</v>
      </c>
      <c r="B31" s="113"/>
      <c r="C31" s="113"/>
      <c r="D31" s="111">
        <f>+D32</f>
        <v>484.5</v>
      </c>
    </row>
    <row r="32" spans="1:4" ht="15">
      <c r="A32" s="126" t="s">
        <v>171</v>
      </c>
      <c r="B32" s="132"/>
      <c r="C32" s="132"/>
      <c r="D32" s="129">
        <f>+D33</f>
        <v>484.5</v>
      </c>
    </row>
    <row r="33" spans="1:4" ht="15">
      <c r="A33" s="142" t="s">
        <v>318</v>
      </c>
      <c r="B33" s="143" t="s">
        <v>319</v>
      </c>
      <c r="C33" s="143" t="s">
        <v>70</v>
      </c>
      <c r="D33" s="120">
        <v>484.5</v>
      </c>
    </row>
    <row r="34" spans="1:4" ht="15">
      <c r="A34" s="112" t="s">
        <v>194</v>
      </c>
      <c r="B34" s="115"/>
      <c r="C34" s="115"/>
      <c r="D34" s="116">
        <f>+D30+D16+D11+D5</f>
        <v>13248.470000000001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25">
      <formula1>COUNTIF(A:A,$AD25)&lt;=1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28:B29">
      <formula1>COUNTIF(IU:IU,$AI28)&lt;=1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6" customWidth="1"/>
    <col min="6" max="6" width="15.8515625" style="6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4"/>
      <c r="E2" s="134"/>
      <c r="F2" s="135"/>
      <c r="G2" s="135"/>
      <c r="H2" s="136"/>
    </row>
    <row r="3" spans="1:8" ht="30">
      <c r="A3" s="133"/>
      <c r="B3" s="137" t="s">
        <v>325</v>
      </c>
      <c r="C3" s="137" t="s">
        <v>197</v>
      </c>
      <c r="D3" s="137" t="s">
        <v>198</v>
      </c>
      <c r="E3" s="137" t="s">
        <v>167</v>
      </c>
      <c r="F3" s="137" t="s">
        <v>199</v>
      </c>
      <c r="G3" s="137" t="s">
        <v>166</v>
      </c>
      <c r="H3" s="138" t="s">
        <v>320</v>
      </c>
    </row>
    <row r="4" spans="1:8" ht="35.25" customHeight="1">
      <c r="A4" s="133"/>
      <c r="B4" s="145">
        <v>1</v>
      </c>
      <c r="C4" s="150" t="s">
        <v>203</v>
      </c>
      <c r="D4" s="151" t="s">
        <v>201</v>
      </c>
      <c r="E4" s="151" t="s">
        <v>58</v>
      </c>
      <c r="F4" s="150" t="s">
        <v>137</v>
      </c>
      <c r="G4" s="151" t="s">
        <v>184</v>
      </c>
      <c r="H4" s="148" t="s">
        <v>204</v>
      </c>
    </row>
    <row r="5" spans="1:8" ht="35.25" customHeight="1">
      <c r="A5" s="133"/>
      <c r="B5" s="145">
        <v>2</v>
      </c>
      <c r="C5" s="150" t="s">
        <v>340</v>
      </c>
      <c r="D5" s="151" t="s">
        <v>201</v>
      </c>
      <c r="E5" s="151" t="s">
        <v>58</v>
      </c>
      <c r="F5" s="150" t="s">
        <v>137</v>
      </c>
      <c r="G5" s="151" t="s">
        <v>184</v>
      </c>
      <c r="H5" s="148" t="s">
        <v>204</v>
      </c>
    </row>
    <row r="6" spans="1:8" ht="35.25" customHeight="1">
      <c r="A6" s="133"/>
      <c r="B6" s="145">
        <v>3</v>
      </c>
      <c r="C6" s="150" t="s">
        <v>200</v>
      </c>
      <c r="D6" s="151" t="s">
        <v>201</v>
      </c>
      <c r="E6" s="151" t="s">
        <v>58</v>
      </c>
      <c r="F6" s="150" t="s">
        <v>137</v>
      </c>
      <c r="G6" s="151" t="s">
        <v>184</v>
      </c>
      <c r="H6" s="148" t="s">
        <v>202</v>
      </c>
    </row>
    <row r="7" spans="1:8" ht="35.25" customHeight="1">
      <c r="A7" s="133"/>
      <c r="B7" s="145">
        <v>4</v>
      </c>
      <c r="C7" s="151" t="s">
        <v>205</v>
      </c>
      <c r="D7" s="151" t="s">
        <v>206</v>
      </c>
      <c r="E7" s="151" t="s">
        <v>58</v>
      </c>
      <c r="F7" s="151" t="s">
        <v>137</v>
      </c>
      <c r="G7" s="151" t="s">
        <v>191</v>
      </c>
      <c r="H7" s="148" t="s">
        <v>202</v>
      </c>
    </row>
    <row r="8" spans="1:8" ht="35.25" customHeight="1">
      <c r="A8" s="133"/>
      <c r="B8" s="145">
        <v>5</v>
      </c>
      <c r="C8" s="151" t="s">
        <v>207</v>
      </c>
      <c r="D8" s="151" t="s">
        <v>208</v>
      </c>
      <c r="E8" s="151" t="s">
        <v>58</v>
      </c>
      <c r="F8" s="151" t="s">
        <v>137</v>
      </c>
      <c r="G8" s="151" t="s">
        <v>191</v>
      </c>
      <c r="H8" s="148" t="s">
        <v>204</v>
      </c>
    </row>
    <row r="9" spans="1:8" ht="35.25" customHeight="1">
      <c r="A9" s="133"/>
      <c r="B9" s="145">
        <v>6</v>
      </c>
      <c r="C9" s="151" t="s">
        <v>339</v>
      </c>
      <c r="D9" s="151" t="s">
        <v>339</v>
      </c>
      <c r="E9" s="151" t="s">
        <v>58</v>
      </c>
      <c r="F9" s="151" t="s">
        <v>137</v>
      </c>
      <c r="G9" s="151" t="s">
        <v>191</v>
      </c>
      <c r="H9" s="148" t="s">
        <v>204</v>
      </c>
    </row>
    <row r="10" spans="1:8" ht="35.25" customHeight="1">
      <c r="A10" s="133"/>
      <c r="B10" s="145">
        <v>7</v>
      </c>
      <c r="C10" s="152" t="s">
        <v>209</v>
      </c>
      <c r="D10" s="151" t="s">
        <v>210</v>
      </c>
      <c r="E10" s="151" t="s">
        <v>55</v>
      </c>
      <c r="F10" s="151" t="s">
        <v>137</v>
      </c>
      <c r="G10" s="151" t="s">
        <v>211</v>
      </c>
      <c r="H10" s="148" t="s">
        <v>212</v>
      </c>
    </row>
    <row r="11" spans="1:8" ht="35.25" customHeight="1">
      <c r="A11" s="133"/>
      <c r="B11" s="145">
        <v>8</v>
      </c>
      <c r="C11" s="151" t="s">
        <v>213</v>
      </c>
      <c r="D11" s="151" t="s">
        <v>214</v>
      </c>
      <c r="E11" s="151" t="s">
        <v>58</v>
      </c>
      <c r="F11" s="151" t="s">
        <v>137</v>
      </c>
      <c r="G11" s="151" t="s">
        <v>215</v>
      </c>
      <c r="H11" s="148" t="s">
        <v>202</v>
      </c>
    </row>
    <row r="12" spans="1:8" ht="35.25" customHeight="1">
      <c r="A12" s="133"/>
      <c r="B12" s="145">
        <v>9</v>
      </c>
      <c r="C12" s="151" t="s">
        <v>343</v>
      </c>
      <c r="D12" s="151" t="s">
        <v>344</v>
      </c>
      <c r="E12" s="151" t="s">
        <v>290</v>
      </c>
      <c r="F12" s="151" t="s">
        <v>137</v>
      </c>
      <c r="G12" s="151" t="s">
        <v>345</v>
      </c>
      <c r="H12" s="148" t="s">
        <v>212</v>
      </c>
    </row>
    <row r="13" spans="1:8" ht="35.25" customHeight="1">
      <c r="A13" s="133"/>
      <c r="B13" s="145">
        <v>10</v>
      </c>
      <c r="C13" s="153" t="s">
        <v>216</v>
      </c>
      <c r="D13" s="153" t="s">
        <v>217</v>
      </c>
      <c r="E13" s="151" t="s">
        <v>58</v>
      </c>
      <c r="F13" s="153" t="s">
        <v>137</v>
      </c>
      <c r="G13" s="153" t="s">
        <v>191</v>
      </c>
      <c r="H13" s="148" t="s">
        <v>204</v>
      </c>
    </row>
    <row r="14" spans="1:8" ht="35.25" customHeight="1">
      <c r="A14" s="133"/>
      <c r="B14" s="145">
        <v>11</v>
      </c>
      <c r="C14" s="151" t="s">
        <v>218</v>
      </c>
      <c r="D14" s="151" t="s">
        <v>217</v>
      </c>
      <c r="E14" s="151" t="s">
        <v>58</v>
      </c>
      <c r="F14" s="151" t="s">
        <v>137</v>
      </c>
      <c r="G14" s="151" t="s">
        <v>191</v>
      </c>
      <c r="H14" s="148" t="s">
        <v>204</v>
      </c>
    </row>
    <row r="15" spans="1:8" ht="35.25" customHeight="1">
      <c r="A15" s="133"/>
      <c r="B15" s="145">
        <v>12</v>
      </c>
      <c r="C15" s="151" t="s">
        <v>321</v>
      </c>
      <c r="D15" s="151" t="s">
        <v>217</v>
      </c>
      <c r="E15" s="151" t="s">
        <v>58</v>
      </c>
      <c r="F15" s="151" t="s">
        <v>137</v>
      </c>
      <c r="G15" s="151" t="s">
        <v>191</v>
      </c>
      <c r="H15" s="148" t="s">
        <v>202</v>
      </c>
    </row>
    <row r="16" spans="1:8" ht="35.25" customHeight="1">
      <c r="A16" s="133"/>
      <c r="B16" s="145">
        <v>13</v>
      </c>
      <c r="C16" s="151" t="s">
        <v>338</v>
      </c>
      <c r="D16" s="151" t="s">
        <v>316</v>
      </c>
      <c r="E16" s="151" t="s">
        <v>58</v>
      </c>
      <c r="F16" s="151" t="s">
        <v>297</v>
      </c>
      <c r="G16" s="151" t="s">
        <v>317</v>
      </c>
      <c r="H16" s="148" t="s">
        <v>204</v>
      </c>
    </row>
    <row r="17" spans="1:8" ht="35.25" customHeight="1">
      <c r="A17" s="133"/>
      <c r="B17" s="145">
        <v>14</v>
      </c>
      <c r="C17" s="151" t="s">
        <v>315</v>
      </c>
      <c r="D17" s="151" t="s">
        <v>316</v>
      </c>
      <c r="E17" s="151" t="s">
        <v>58</v>
      </c>
      <c r="F17" s="151" t="s">
        <v>297</v>
      </c>
      <c r="G17" s="151" t="s">
        <v>317</v>
      </c>
      <c r="H17" s="148" t="s">
        <v>212</v>
      </c>
    </row>
    <row r="18" spans="1:8" ht="35.25" customHeight="1">
      <c r="A18" s="133"/>
      <c r="B18" s="145">
        <v>15</v>
      </c>
      <c r="C18" s="151" t="s">
        <v>219</v>
      </c>
      <c r="D18" s="151" t="s">
        <v>220</v>
      </c>
      <c r="E18" s="151" t="s">
        <v>58</v>
      </c>
      <c r="F18" s="151" t="s">
        <v>137</v>
      </c>
      <c r="G18" s="151" t="s">
        <v>221</v>
      </c>
      <c r="H18" s="148" t="s">
        <v>204</v>
      </c>
    </row>
    <row r="19" spans="1:8" ht="35.25" customHeight="1">
      <c r="A19" s="133"/>
      <c r="B19" s="145">
        <v>16</v>
      </c>
      <c r="C19" s="151" t="s">
        <v>222</v>
      </c>
      <c r="D19" s="151" t="s">
        <v>223</v>
      </c>
      <c r="E19" s="151" t="s">
        <v>58</v>
      </c>
      <c r="F19" s="151" t="s">
        <v>137</v>
      </c>
      <c r="G19" s="151" t="s">
        <v>224</v>
      </c>
      <c r="H19" s="148" t="s">
        <v>204</v>
      </c>
    </row>
    <row r="20" spans="1:8" ht="35.25" customHeight="1">
      <c r="A20" s="133"/>
      <c r="B20" s="145">
        <v>17</v>
      </c>
      <c r="C20" s="151" t="s">
        <v>243</v>
      </c>
      <c r="D20" s="151" t="s">
        <v>244</v>
      </c>
      <c r="E20" s="151" t="s">
        <v>58</v>
      </c>
      <c r="F20" s="151" t="s">
        <v>137</v>
      </c>
      <c r="G20" s="151" t="s">
        <v>224</v>
      </c>
      <c r="H20" s="148" t="s">
        <v>204</v>
      </c>
    </row>
    <row r="21" spans="1:8" ht="49.5" customHeight="1">
      <c r="A21" s="133"/>
      <c r="B21" s="145">
        <v>18</v>
      </c>
      <c r="C21" s="151" t="s">
        <v>225</v>
      </c>
      <c r="D21" s="151" t="s">
        <v>226</v>
      </c>
      <c r="E21" s="151" t="s">
        <v>58</v>
      </c>
      <c r="F21" s="151" t="s">
        <v>137</v>
      </c>
      <c r="G21" s="151" t="s">
        <v>227</v>
      </c>
      <c r="H21" s="148" t="s">
        <v>202</v>
      </c>
    </row>
    <row r="22" spans="1:8" ht="35.25" customHeight="1">
      <c r="A22" s="133"/>
      <c r="B22" s="145">
        <v>19</v>
      </c>
      <c r="C22" s="151" t="s">
        <v>228</v>
      </c>
      <c r="D22" s="151" t="s">
        <v>229</v>
      </c>
      <c r="E22" s="151" t="s">
        <v>58</v>
      </c>
      <c r="F22" s="151" t="s">
        <v>137</v>
      </c>
      <c r="G22" s="151" t="s">
        <v>230</v>
      </c>
      <c r="H22" s="148" t="s">
        <v>212</v>
      </c>
    </row>
    <row r="23" spans="1:8" ht="35.25" customHeight="1">
      <c r="A23" s="133"/>
      <c r="B23" s="145">
        <v>20</v>
      </c>
      <c r="C23" s="151" t="s">
        <v>235</v>
      </c>
      <c r="D23" s="151" t="s">
        <v>232</v>
      </c>
      <c r="E23" s="151" t="s">
        <v>58</v>
      </c>
      <c r="F23" s="151" t="s">
        <v>137</v>
      </c>
      <c r="G23" s="151" t="s">
        <v>233</v>
      </c>
      <c r="H23" s="148" t="s">
        <v>212</v>
      </c>
    </row>
    <row r="24" spans="1:8" ht="35.25" customHeight="1">
      <c r="A24" s="133"/>
      <c r="B24" s="145">
        <v>21</v>
      </c>
      <c r="C24" s="151" t="s">
        <v>346</v>
      </c>
      <c r="D24" s="151" t="s">
        <v>232</v>
      </c>
      <c r="E24" s="151" t="s">
        <v>58</v>
      </c>
      <c r="F24" s="151" t="s">
        <v>137</v>
      </c>
      <c r="G24" s="151" t="s">
        <v>233</v>
      </c>
      <c r="H24" s="148" t="s">
        <v>212</v>
      </c>
    </row>
    <row r="25" spans="1:8" ht="35.25" customHeight="1">
      <c r="A25" s="133"/>
      <c r="B25" s="145">
        <v>22</v>
      </c>
      <c r="C25" s="151" t="s">
        <v>231</v>
      </c>
      <c r="D25" s="151" t="s">
        <v>232</v>
      </c>
      <c r="E25" s="151" t="s">
        <v>58</v>
      </c>
      <c r="F25" s="151" t="s">
        <v>137</v>
      </c>
      <c r="G25" s="151" t="s">
        <v>233</v>
      </c>
      <c r="H25" s="148" t="s">
        <v>234</v>
      </c>
    </row>
    <row r="26" spans="1:8" ht="35.25" customHeight="1">
      <c r="A26" s="133"/>
      <c r="B26" s="145">
        <v>23</v>
      </c>
      <c r="C26" s="151" t="s">
        <v>236</v>
      </c>
      <c r="D26" s="151" t="s">
        <v>237</v>
      </c>
      <c r="E26" s="151" t="s">
        <v>58</v>
      </c>
      <c r="F26" s="151" t="s">
        <v>137</v>
      </c>
      <c r="G26" s="151" t="s">
        <v>233</v>
      </c>
      <c r="H26" s="148" t="s">
        <v>202</v>
      </c>
    </row>
    <row r="27" spans="1:8" ht="35.25" customHeight="1">
      <c r="A27" s="133"/>
      <c r="B27" s="145">
        <v>24</v>
      </c>
      <c r="C27" s="151" t="s">
        <v>238</v>
      </c>
      <c r="D27" s="151" t="s">
        <v>239</v>
      </c>
      <c r="E27" s="151" t="s">
        <v>58</v>
      </c>
      <c r="F27" s="151" t="s">
        <v>137</v>
      </c>
      <c r="G27" s="151" t="s">
        <v>230</v>
      </c>
      <c r="H27" s="148" t="s">
        <v>204</v>
      </c>
    </row>
    <row r="28" spans="1:8" ht="35.25" customHeight="1">
      <c r="A28" s="133"/>
      <c r="B28" s="145">
        <v>25</v>
      </c>
      <c r="C28" s="151" t="s">
        <v>240</v>
      </c>
      <c r="D28" s="151" t="s">
        <v>241</v>
      </c>
      <c r="E28" s="151" t="s">
        <v>242</v>
      </c>
      <c r="F28" s="151" t="s">
        <v>137</v>
      </c>
      <c r="G28" s="151" t="s">
        <v>215</v>
      </c>
      <c r="H28" s="148" t="s">
        <v>212</v>
      </c>
    </row>
    <row r="29" spans="1:8" ht="35.25" customHeight="1">
      <c r="A29" s="133"/>
      <c r="B29" s="145">
        <v>26</v>
      </c>
      <c r="C29" s="151" t="s">
        <v>337</v>
      </c>
      <c r="D29" s="151" t="s">
        <v>246</v>
      </c>
      <c r="E29" s="151" t="s">
        <v>58</v>
      </c>
      <c r="F29" s="151" t="s">
        <v>137</v>
      </c>
      <c r="G29" s="151" t="s">
        <v>247</v>
      </c>
      <c r="H29" s="148" t="s">
        <v>202</v>
      </c>
    </row>
    <row r="30" spans="1:8" ht="35.25" customHeight="1">
      <c r="A30" s="133"/>
      <c r="B30" s="145">
        <v>27</v>
      </c>
      <c r="C30" s="150" t="s">
        <v>245</v>
      </c>
      <c r="D30" s="151" t="s">
        <v>246</v>
      </c>
      <c r="E30" s="151" t="s">
        <v>58</v>
      </c>
      <c r="F30" s="150" t="s">
        <v>137</v>
      </c>
      <c r="G30" s="151" t="s">
        <v>247</v>
      </c>
      <c r="H30" s="148" t="s">
        <v>202</v>
      </c>
    </row>
    <row r="31" spans="1:8" ht="35.25" customHeight="1">
      <c r="A31" s="133"/>
      <c r="B31" s="145">
        <v>28</v>
      </c>
      <c r="C31" s="151" t="s">
        <v>336</v>
      </c>
      <c r="D31" s="151" t="s">
        <v>248</v>
      </c>
      <c r="E31" s="151" t="s">
        <v>69</v>
      </c>
      <c r="F31" s="151" t="s">
        <v>249</v>
      </c>
      <c r="G31" s="151" t="s">
        <v>233</v>
      </c>
      <c r="H31" s="148" t="s">
        <v>204</v>
      </c>
    </row>
    <row r="32" spans="1:8" ht="35.25" customHeight="1">
      <c r="A32" s="133"/>
      <c r="B32" s="145">
        <v>29</v>
      </c>
      <c r="C32" s="151" t="s">
        <v>250</v>
      </c>
      <c r="D32" s="151" t="s">
        <v>251</v>
      </c>
      <c r="E32" s="151" t="s">
        <v>58</v>
      </c>
      <c r="F32" s="151" t="s">
        <v>137</v>
      </c>
      <c r="G32" s="151" t="s">
        <v>252</v>
      </c>
      <c r="H32" s="148" t="s">
        <v>202</v>
      </c>
    </row>
    <row r="33" spans="1:8" ht="35.25" customHeight="1">
      <c r="A33" s="133"/>
      <c r="B33" s="145">
        <v>30</v>
      </c>
      <c r="C33" s="153" t="s">
        <v>254</v>
      </c>
      <c r="D33" s="151" t="s">
        <v>253</v>
      </c>
      <c r="E33" s="151" t="s">
        <v>68</v>
      </c>
      <c r="F33" s="151" t="s">
        <v>137</v>
      </c>
      <c r="G33" s="151" t="s">
        <v>184</v>
      </c>
      <c r="H33" s="148" t="s">
        <v>212</v>
      </c>
    </row>
    <row r="34" spans="1:8" ht="35.25" customHeight="1">
      <c r="A34" s="133"/>
      <c r="B34" s="145">
        <v>31</v>
      </c>
      <c r="C34" s="151" t="s">
        <v>347</v>
      </c>
      <c r="D34" s="151" t="s">
        <v>348</v>
      </c>
      <c r="E34" s="151" t="s">
        <v>58</v>
      </c>
      <c r="F34" s="151" t="s">
        <v>137</v>
      </c>
      <c r="G34" s="151" t="s">
        <v>191</v>
      </c>
      <c r="H34" s="155" t="s">
        <v>204</v>
      </c>
    </row>
    <row r="35" spans="1:8" ht="35.25" customHeight="1">
      <c r="A35" s="133"/>
      <c r="B35" s="145">
        <v>32</v>
      </c>
      <c r="C35" s="151" t="s">
        <v>255</v>
      </c>
      <c r="D35" s="151" t="s">
        <v>256</v>
      </c>
      <c r="E35" s="151" t="s">
        <v>58</v>
      </c>
      <c r="F35" s="151" t="s">
        <v>137</v>
      </c>
      <c r="G35" s="151" t="s">
        <v>257</v>
      </c>
      <c r="H35" s="148" t="s">
        <v>202</v>
      </c>
    </row>
    <row r="36" spans="1:8" ht="35.25" customHeight="1">
      <c r="A36" s="133"/>
      <c r="B36" s="145">
        <v>33</v>
      </c>
      <c r="C36" s="154" t="s">
        <v>349</v>
      </c>
      <c r="D36" s="151" t="s">
        <v>350</v>
      </c>
      <c r="E36" s="151" t="s">
        <v>68</v>
      </c>
      <c r="F36" s="151" t="s">
        <v>137</v>
      </c>
      <c r="G36" s="151" t="s">
        <v>184</v>
      </c>
      <c r="H36" s="155" t="s">
        <v>212</v>
      </c>
    </row>
    <row r="37" spans="1:8" ht="35.25" customHeight="1">
      <c r="A37" s="133"/>
      <c r="B37" s="145">
        <v>34</v>
      </c>
      <c r="C37" s="151" t="s">
        <v>341</v>
      </c>
      <c r="D37" s="151" t="s">
        <v>259</v>
      </c>
      <c r="E37" s="151" t="s">
        <v>58</v>
      </c>
      <c r="F37" s="151" t="s">
        <v>137</v>
      </c>
      <c r="G37" s="151" t="s">
        <v>260</v>
      </c>
      <c r="H37" s="148" t="s">
        <v>202</v>
      </c>
    </row>
    <row r="38" spans="1:8" ht="35.25" customHeight="1">
      <c r="A38" s="133"/>
      <c r="B38" s="145">
        <v>35</v>
      </c>
      <c r="C38" s="151" t="s">
        <v>258</v>
      </c>
      <c r="D38" s="151" t="s">
        <v>259</v>
      </c>
      <c r="E38" s="151" t="s">
        <v>58</v>
      </c>
      <c r="F38" s="151" t="s">
        <v>137</v>
      </c>
      <c r="G38" s="151" t="s">
        <v>260</v>
      </c>
      <c r="H38" s="148" t="s">
        <v>202</v>
      </c>
    </row>
    <row r="39" spans="1:8" ht="35.25" customHeight="1">
      <c r="A39" s="133"/>
      <c r="B39" s="145">
        <v>36</v>
      </c>
      <c r="C39" s="151" t="s">
        <v>261</v>
      </c>
      <c r="D39" s="151" t="s">
        <v>259</v>
      </c>
      <c r="E39" s="151" t="s">
        <v>58</v>
      </c>
      <c r="F39" s="151" t="s">
        <v>137</v>
      </c>
      <c r="G39" s="151" t="s">
        <v>260</v>
      </c>
      <c r="H39" s="148" t="s">
        <v>202</v>
      </c>
    </row>
    <row r="40" spans="1:8" ht="35.25" customHeight="1">
      <c r="A40" s="133"/>
      <c r="B40" s="145">
        <v>37</v>
      </c>
      <c r="C40" s="151" t="s">
        <v>262</v>
      </c>
      <c r="D40" s="151" t="s">
        <v>263</v>
      </c>
      <c r="E40" s="151" t="s">
        <v>58</v>
      </c>
      <c r="F40" s="151" t="s">
        <v>137</v>
      </c>
      <c r="G40" s="151" t="s">
        <v>264</v>
      </c>
      <c r="H40" s="148" t="s">
        <v>204</v>
      </c>
    </row>
    <row r="41" spans="1:8" ht="35.25" customHeight="1">
      <c r="A41" s="133"/>
      <c r="B41" s="145">
        <v>38</v>
      </c>
      <c r="C41" s="151" t="s">
        <v>268</v>
      </c>
      <c r="D41" s="151" t="s">
        <v>266</v>
      </c>
      <c r="E41" s="151" t="s">
        <v>58</v>
      </c>
      <c r="F41" s="151" t="s">
        <v>137</v>
      </c>
      <c r="G41" s="151" t="s">
        <v>267</v>
      </c>
      <c r="H41" s="148" t="s">
        <v>204</v>
      </c>
    </row>
    <row r="42" spans="1:8" ht="35.25" customHeight="1">
      <c r="A42" s="133"/>
      <c r="B42" s="145">
        <v>39</v>
      </c>
      <c r="C42" s="151" t="s">
        <v>265</v>
      </c>
      <c r="D42" s="151" t="s">
        <v>266</v>
      </c>
      <c r="E42" s="151" t="s">
        <v>58</v>
      </c>
      <c r="F42" s="151" t="s">
        <v>137</v>
      </c>
      <c r="G42" s="151" t="s">
        <v>267</v>
      </c>
      <c r="H42" s="148" t="s">
        <v>212</v>
      </c>
    </row>
    <row r="43" spans="1:8" ht="35.25" customHeight="1">
      <c r="A43" s="133"/>
      <c r="B43" s="145">
        <v>40</v>
      </c>
      <c r="C43" s="151" t="s">
        <v>333</v>
      </c>
      <c r="D43" s="151" t="s">
        <v>334</v>
      </c>
      <c r="E43" s="151" t="s">
        <v>58</v>
      </c>
      <c r="F43" s="151" t="s">
        <v>137</v>
      </c>
      <c r="G43" s="151" t="s">
        <v>335</v>
      </c>
      <c r="H43" s="148" t="s">
        <v>204</v>
      </c>
    </row>
    <row r="44" spans="1:8" ht="35.25" customHeight="1">
      <c r="A44" s="133"/>
      <c r="B44" s="145">
        <v>41</v>
      </c>
      <c r="C44" s="151" t="s">
        <v>332</v>
      </c>
      <c r="D44" s="151" t="s">
        <v>334</v>
      </c>
      <c r="E44" s="151" t="s">
        <v>58</v>
      </c>
      <c r="F44" s="151" t="s">
        <v>137</v>
      </c>
      <c r="G44" s="151" t="s">
        <v>335</v>
      </c>
      <c r="H44" s="148" t="s">
        <v>212</v>
      </c>
    </row>
    <row r="45" spans="1:8" ht="35.25" customHeight="1">
      <c r="A45" s="133"/>
      <c r="B45" s="145">
        <v>42</v>
      </c>
      <c r="C45" s="151" t="s">
        <v>269</v>
      </c>
      <c r="D45" s="151" t="s">
        <v>270</v>
      </c>
      <c r="E45" s="151" t="s">
        <v>58</v>
      </c>
      <c r="F45" s="151" t="s">
        <v>137</v>
      </c>
      <c r="G45" s="151" t="s">
        <v>267</v>
      </c>
      <c r="H45" s="148" t="s">
        <v>212</v>
      </c>
    </row>
    <row r="46" spans="1:8" ht="35.25" customHeight="1">
      <c r="A46" s="133"/>
      <c r="B46" s="145">
        <v>43</v>
      </c>
      <c r="C46" s="151" t="s">
        <v>271</v>
      </c>
      <c r="D46" s="151" t="s">
        <v>272</v>
      </c>
      <c r="E46" s="151" t="s">
        <v>58</v>
      </c>
      <c r="F46" s="151" t="s">
        <v>137</v>
      </c>
      <c r="G46" s="151" t="s">
        <v>273</v>
      </c>
      <c r="H46" s="148" t="s">
        <v>204</v>
      </c>
    </row>
    <row r="47" spans="1:8" ht="35.25" customHeight="1">
      <c r="A47" s="133"/>
      <c r="B47" s="145">
        <v>44</v>
      </c>
      <c r="C47" s="151" t="s">
        <v>274</v>
      </c>
      <c r="D47" s="151" t="s">
        <v>272</v>
      </c>
      <c r="E47" s="151" t="s">
        <v>58</v>
      </c>
      <c r="F47" s="151" t="s">
        <v>137</v>
      </c>
      <c r="G47" s="151" t="s">
        <v>273</v>
      </c>
      <c r="H47" s="148" t="s">
        <v>204</v>
      </c>
    </row>
    <row r="48" spans="1:8" ht="35.25" customHeight="1">
      <c r="A48" s="133"/>
      <c r="B48" s="145">
        <v>45</v>
      </c>
      <c r="C48" s="151" t="s">
        <v>310</v>
      </c>
      <c r="D48" s="151" t="s">
        <v>311</v>
      </c>
      <c r="E48" s="151" t="s">
        <v>58</v>
      </c>
      <c r="F48" s="151" t="s">
        <v>137</v>
      </c>
      <c r="G48" s="151" t="s">
        <v>312</v>
      </c>
      <c r="H48" s="148" t="s">
        <v>234</v>
      </c>
    </row>
    <row r="49" spans="1:8" ht="35.25" customHeight="1">
      <c r="A49" s="133"/>
      <c r="B49" s="145">
        <v>46</v>
      </c>
      <c r="C49" s="151" t="s">
        <v>331</v>
      </c>
      <c r="D49" s="151" t="s">
        <v>311</v>
      </c>
      <c r="E49" s="151" t="s">
        <v>58</v>
      </c>
      <c r="F49" s="151" t="s">
        <v>137</v>
      </c>
      <c r="G49" s="151" t="s">
        <v>312</v>
      </c>
      <c r="H49" s="148" t="s">
        <v>234</v>
      </c>
    </row>
    <row r="50" spans="1:8" ht="35.25" customHeight="1">
      <c r="A50" s="133"/>
      <c r="B50" s="145">
        <v>47</v>
      </c>
      <c r="C50" s="151" t="s">
        <v>279</v>
      </c>
      <c r="D50" s="151" t="s">
        <v>276</v>
      </c>
      <c r="E50" s="151" t="s">
        <v>58</v>
      </c>
      <c r="F50" s="151" t="s">
        <v>137</v>
      </c>
      <c r="G50" s="151" t="s">
        <v>277</v>
      </c>
      <c r="H50" s="148" t="s">
        <v>202</v>
      </c>
    </row>
    <row r="51" spans="1:8" ht="35.25" customHeight="1">
      <c r="A51" s="133"/>
      <c r="B51" s="145">
        <v>48</v>
      </c>
      <c r="C51" s="151" t="s">
        <v>278</v>
      </c>
      <c r="D51" s="151" t="s">
        <v>276</v>
      </c>
      <c r="E51" s="151" t="s">
        <v>58</v>
      </c>
      <c r="F51" s="151" t="s">
        <v>137</v>
      </c>
      <c r="G51" s="151" t="s">
        <v>277</v>
      </c>
      <c r="H51" s="148" t="s">
        <v>202</v>
      </c>
    </row>
    <row r="52" spans="1:8" ht="35.25" customHeight="1">
      <c r="A52" s="133"/>
      <c r="B52" s="145">
        <v>49</v>
      </c>
      <c r="C52" s="151" t="s">
        <v>275</v>
      </c>
      <c r="D52" s="151" t="s">
        <v>276</v>
      </c>
      <c r="E52" s="151" t="s">
        <v>58</v>
      </c>
      <c r="F52" s="151" t="s">
        <v>137</v>
      </c>
      <c r="G52" s="151" t="s">
        <v>277</v>
      </c>
      <c r="H52" s="148" t="s">
        <v>202</v>
      </c>
    </row>
    <row r="53" spans="1:8" ht="35.25" customHeight="1">
      <c r="A53" s="133"/>
      <c r="B53" s="145">
        <v>50</v>
      </c>
      <c r="C53" s="151" t="s">
        <v>280</v>
      </c>
      <c r="D53" s="151" t="s">
        <v>281</v>
      </c>
      <c r="E53" s="151" t="s">
        <v>58</v>
      </c>
      <c r="F53" s="151" t="s">
        <v>137</v>
      </c>
      <c r="G53" s="151" t="s">
        <v>326</v>
      </c>
      <c r="H53" s="148" t="s">
        <v>212</v>
      </c>
    </row>
    <row r="54" spans="1:8" ht="35.25" customHeight="1">
      <c r="A54" s="133"/>
      <c r="B54" s="145">
        <v>51</v>
      </c>
      <c r="C54" s="151" t="s">
        <v>282</v>
      </c>
      <c r="D54" s="151" t="s">
        <v>281</v>
      </c>
      <c r="E54" s="151" t="s">
        <v>58</v>
      </c>
      <c r="F54" s="151" t="s">
        <v>137</v>
      </c>
      <c r="G54" s="151" t="s">
        <v>326</v>
      </c>
      <c r="H54" s="148" t="s">
        <v>204</v>
      </c>
    </row>
    <row r="55" spans="2:8" ht="35.25" customHeight="1">
      <c r="B55" s="145">
        <v>52</v>
      </c>
      <c r="C55" s="151" t="s">
        <v>283</v>
      </c>
      <c r="D55" s="151" t="s">
        <v>192</v>
      </c>
      <c r="E55" s="151" t="s">
        <v>58</v>
      </c>
      <c r="F55" s="151" t="s">
        <v>137</v>
      </c>
      <c r="G55" s="151" t="s">
        <v>284</v>
      </c>
      <c r="H55" s="148" t="s">
        <v>212</v>
      </c>
    </row>
    <row r="56" spans="2:8" ht="35.25" customHeight="1">
      <c r="B56" s="145">
        <v>53</v>
      </c>
      <c r="C56" s="151" t="s">
        <v>285</v>
      </c>
      <c r="D56" s="151" t="s">
        <v>286</v>
      </c>
      <c r="E56" s="151" t="s">
        <v>58</v>
      </c>
      <c r="F56" s="151" t="s">
        <v>137</v>
      </c>
      <c r="G56" s="151" t="s">
        <v>287</v>
      </c>
      <c r="H56" s="148" t="s">
        <v>234</v>
      </c>
    </row>
    <row r="57" spans="2:8" ht="35.25" customHeight="1">
      <c r="B57" s="145">
        <v>54</v>
      </c>
      <c r="C57" s="151" t="s">
        <v>288</v>
      </c>
      <c r="D57" s="151" t="s">
        <v>289</v>
      </c>
      <c r="E57" s="151" t="s">
        <v>290</v>
      </c>
      <c r="F57" s="151" t="s">
        <v>137</v>
      </c>
      <c r="G57" s="151" t="s">
        <v>291</v>
      </c>
      <c r="H57" s="148" t="s">
        <v>234</v>
      </c>
    </row>
    <row r="58" spans="2:8" ht="35.25" customHeight="1">
      <c r="B58" s="145">
        <v>55</v>
      </c>
      <c r="C58" s="151" t="s">
        <v>328</v>
      </c>
      <c r="D58" s="151" t="s">
        <v>329</v>
      </c>
      <c r="E58" s="151" t="s">
        <v>69</v>
      </c>
      <c r="F58" s="151" t="s">
        <v>137</v>
      </c>
      <c r="G58" s="151" t="s">
        <v>330</v>
      </c>
      <c r="H58" s="148" t="s">
        <v>234</v>
      </c>
    </row>
    <row r="59" spans="2:8" ht="35.25" customHeight="1">
      <c r="B59" s="145">
        <v>56</v>
      </c>
      <c r="C59" s="154" t="s">
        <v>322</v>
      </c>
      <c r="D59" s="154" t="s">
        <v>323</v>
      </c>
      <c r="E59" s="154" t="s">
        <v>69</v>
      </c>
      <c r="F59" s="154" t="s">
        <v>137</v>
      </c>
      <c r="G59" s="154" t="s">
        <v>324</v>
      </c>
      <c r="H59" s="149" t="s">
        <v>212</v>
      </c>
    </row>
    <row r="60" spans="2:8" ht="35.25" customHeight="1">
      <c r="B60" s="145">
        <v>57</v>
      </c>
      <c r="C60" s="151" t="s">
        <v>294</v>
      </c>
      <c r="D60" s="151" t="s">
        <v>293</v>
      </c>
      <c r="E60" s="151" t="s">
        <v>58</v>
      </c>
      <c r="F60" s="151" t="s">
        <v>137</v>
      </c>
      <c r="G60" s="151" t="s">
        <v>252</v>
      </c>
      <c r="H60" s="148" t="s">
        <v>204</v>
      </c>
    </row>
    <row r="61" spans="2:8" ht="35.25" customHeight="1">
      <c r="B61" s="145">
        <v>58</v>
      </c>
      <c r="C61" s="151" t="s">
        <v>292</v>
      </c>
      <c r="D61" s="151" t="s">
        <v>293</v>
      </c>
      <c r="E61" s="151" t="s">
        <v>58</v>
      </c>
      <c r="F61" s="151" t="s">
        <v>137</v>
      </c>
      <c r="G61" s="151" t="s">
        <v>252</v>
      </c>
      <c r="H61" s="148" t="s">
        <v>234</v>
      </c>
    </row>
    <row r="62" spans="2:8" ht="35.25" customHeight="1">
      <c r="B62" s="145">
        <v>59</v>
      </c>
      <c r="C62" s="151" t="s">
        <v>295</v>
      </c>
      <c r="D62" s="153" t="s">
        <v>327</v>
      </c>
      <c r="E62" s="151" t="s">
        <v>296</v>
      </c>
      <c r="F62" s="151" t="s">
        <v>297</v>
      </c>
      <c r="G62" s="153" t="s">
        <v>298</v>
      </c>
      <c r="H62" s="148" t="s">
        <v>212</v>
      </c>
    </row>
    <row r="63" spans="2:8" ht="35.25" customHeight="1">
      <c r="B63" s="145">
        <v>60</v>
      </c>
      <c r="C63" s="151" t="s">
        <v>299</v>
      </c>
      <c r="D63" s="153" t="s">
        <v>327</v>
      </c>
      <c r="E63" s="151" t="s">
        <v>296</v>
      </c>
      <c r="F63" s="151" t="s">
        <v>297</v>
      </c>
      <c r="G63" s="153" t="s">
        <v>298</v>
      </c>
      <c r="H63" s="148" t="s">
        <v>212</v>
      </c>
    </row>
    <row r="64" spans="2:8" ht="35.25" customHeight="1">
      <c r="B64" s="145">
        <v>61</v>
      </c>
      <c r="C64" s="151" t="s">
        <v>300</v>
      </c>
      <c r="D64" s="153" t="s">
        <v>327</v>
      </c>
      <c r="E64" s="151" t="s">
        <v>296</v>
      </c>
      <c r="F64" s="151" t="s">
        <v>297</v>
      </c>
      <c r="G64" s="153" t="s">
        <v>298</v>
      </c>
      <c r="H64" s="148" t="s">
        <v>212</v>
      </c>
    </row>
    <row r="65" spans="2:8" ht="35.25" customHeight="1">
      <c r="B65" s="145">
        <v>62</v>
      </c>
      <c r="C65" s="151" t="s">
        <v>351</v>
      </c>
      <c r="D65" s="151" t="s">
        <v>352</v>
      </c>
      <c r="E65" s="151" t="s">
        <v>69</v>
      </c>
      <c r="F65" s="151" t="s">
        <v>137</v>
      </c>
      <c r="G65" s="151" t="s">
        <v>312</v>
      </c>
      <c r="H65" s="148" t="s">
        <v>212</v>
      </c>
    </row>
    <row r="66" spans="2:8" ht="35.25" customHeight="1">
      <c r="B66" s="145">
        <v>63</v>
      </c>
      <c r="C66" s="150" t="s">
        <v>301</v>
      </c>
      <c r="D66" s="151" t="s">
        <v>302</v>
      </c>
      <c r="E66" s="151" t="s">
        <v>48</v>
      </c>
      <c r="F66" s="150" t="s">
        <v>137</v>
      </c>
      <c r="G66" s="151" t="s">
        <v>303</v>
      </c>
      <c r="H66" s="148" t="s">
        <v>204</v>
      </c>
    </row>
    <row r="67" spans="2:8" ht="35.25" customHeight="1">
      <c r="B67" s="145">
        <v>64</v>
      </c>
      <c r="C67" s="151" t="s">
        <v>313</v>
      </c>
      <c r="D67" s="151" t="s">
        <v>314</v>
      </c>
      <c r="E67" s="151" t="s">
        <v>58</v>
      </c>
      <c r="F67" s="151" t="s">
        <v>137</v>
      </c>
      <c r="G67" s="151" t="s">
        <v>252</v>
      </c>
      <c r="H67" s="148" t="s">
        <v>234</v>
      </c>
    </row>
    <row r="68" spans="2:8" ht="35.25" customHeight="1">
      <c r="B68" s="145">
        <v>65</v>
      </c>
      <c r="C68" s="151" t="s">
        <v>307</v>
      </c>
      <c r="D68" s="151" t="s">
        <v>305</v>
      </c>
      <c r="E68" s="151" t="s">
        <v>69</v>
      </c>
      <c r="F68" s="151" t="s">
        <v>137</v>
      </c>
      <c r="G68" s="151" t="s">
        <v>306</v>
      </c>
      <c r="H68" s="148" t="s">
        <v>204</v>
      </c>
    </row>
    <row r="69" spans="2:8" ht="35.25" customHeight="1">
      <c r="B69" s="145">
        <v>66</v>
      </c>
      <c r="C69" s="151" t="s">
        <v>304</v>
      </c>
      <c r="D69" s="151" t="s">
        <v>305</v>
      </c>
      <c r="E69" s="151" t="s">
        <v>69</v>
      </c>
      <c r="F69" s="151" t="s">
        <v>137</v>
      </c>
      <c r="G69" s="151" t="s">
        <v>306</v>
      </c>
      <c r="H69" s="148" t="s">
        <v>204</v>
      </c>
    </row>
    <row r="70" spans="2:8" ht="35.25" customHeight="1">
      <c r="B70" s="145">
        <v>67</v>
      </c>
      <c r="C70" s="151" t="s">
        <v>308</v>
      </c>
      <c r="D70" s="151" t="s">
        <v>309</v>
      </c>
      <c r="E70" s="151" t="s">
        <v>58</v>
      </c>
      <c r="F70" s="151" t="s">
        <v>137</v>
      </c>
      <c r="G70" s="151" t="s">
        <v>284</v>
      </c>
      <c r="H70" s="148" t="s">
        <v>234</v>
      </c>
    </row>
  </sheetData>
  <sheetProtection/>
  <dataValidations count="13">
    <dataValidation type="custom" allowBlank="1" showInputMessage="1" showErrorMessage="1" errorTitle="CONTRATO" error="El nombre de contrato ya existe en la base de datos. Ingrese nombre cto-tipocto sí el nombre es igual a otro contrato." sqref="D18">
      <formula1>COUNTIF(E:E,$AE18)&lt;=1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8">
      <formula1>COUNTIF(F:F,$AE18)&lt;=1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3:G44">
      <formula1>COUNTIF(F:F,$AJ43)&lt;=1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7">
      <formula1>COUNTIF(G:G,$AF57)&lt;=1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3">
      <formula1>COUNTIF(E:E,$AJ43)&lt;=1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0:G42">
      <formula1>COUNTIF(D:D,$AK40)&lt;=1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0:D42">
      <formula1>COUNTIF(C:C,$AK40)&lt;=1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9">
      <formula1>COUNTIF(D:D,$AF39)&lt;=1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:D24 D26:D38 D51:D53 D4:D17">
      <formula1>COUNTIF(E:E,$AF19)&lt;=1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:G24 D39 G4:G17 G47:G54 G26:G38">
      <formula1>COUNTIF(F:F,$AF19)&lt;=1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5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COUNTIF(C:C,$AK42)&lt;=1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Cifras y estadísticas julio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3700.00000000000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70.0000000000000</vt:lpwstr>
  </property>
</Properties>
</file>