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2015\Página Web\Contenidos\VAF\Atención al ciudadano\PQRS\"/>
    </mc:Choice>
  </mc:AlternateContent>
  <bookViews>
    <workbookView xWindow="120" yWindow="90" windowWidth="20730" windowHeight="11760" firstSheet="1" activeTab="1"/>
  </bookViews>
  <sheets>
    <sheet name="Hoja5" sheetId="15" r:id="rId1"/>
    <sheet name="PARTICIPACION_CIUDADANA" sheetId="1" r:id="rId2"/>
    <sheet name="Estadisticas " sheetId="2" r:id="rId3"/>
    <sheet name="Estadisticas I" sheetId="3" r:id="rId4"/>
    <sheet name="Dpto" sheetId="4" r:id="rId5"/>
    <sheet name="Subtemas" sheetId="5" r:id="rId6"/>
    <sheet name="Ind. Felicitaciones" sheetId="7" r:id="rId7"/>
    <sheet name="Congreso" sheetId="11" r:id="rId8"/>
  </sheets>
  <definedNames>
    <definedName name="_xlnm._FilterDatabase" localSheetId="1" hidden="1">PARTICIPACION_CIUDADANA!$A$2:$W$779</definedName>
    <definedName name="PARTICIPACION_CIUDADANA">PARTICIPACION_CIUDADANA!$A$2:$W$386</definedName>
  </definedNames>
  <calcPr calcId="152511"/>
  <pivotCaches>
    <pivotCache cacheId="0" r:id="rId9"/>
  </pivotCaches>
</workbook>
</file>

<file path=xl/calcChain.xml><?xml version="1.0" encoding="utf-8"?>
<calcChain xmlns="http://schemas.openxmlformats.org/spreadsheetml/2006/main">
  <c r="E24" i="11" l="1"/>
  <c r="E18" i="11"/>
  <c r="E16" i="11"/>
  <c r="E10" i="11"/>
  <c r="E31" i="11" s="1"/>
  <c r="E6" i="11"/>
  <c r="E4" i="11"/>
  <c r="F12" i="7" l="1"/>
  <c r="F8" i="7" l="1"/>
  <c r="E9" i="7" l="1"/>
  <c r="D9" i="7"/>
  <c r="G8" i="7"/>
  <c r="G9" i="7" s="1"/>
  <c r="L319" i="1"/>
  <c r="L290" i="1"/>
  <c r="L289" i="1"/>
  <c r="L288" i="1"/>
  <c r="L232" i="1"/>
  <c r="L170" i="1"/>
  <c r="L156" i="1"/>
  <c r="L108" i="1"/>
  <c r="L93" i="1"/>
  <c r="B31" i="4" l="1"/>
  <c r="C16" i="3"/>
  <c r="D16" i="3"/>
  <c r="D9" i="3"/>
  <c r="C9" i="3"/>
  <c r="C12" i="2"/>
</calcChain>
</file>

<file path=xl/sharedStrings.xml><?xml version="1.0" encoding="utf-8"?>
<sst xmlns="http://schemas.openxmlformats.org/spreadsheetml/2006/main" count="13619" uniqueCount="5356">
  <si>
    <t>ID</t>
  </si>
  <si>
    <t>ESTADO</t>
  </si>
  <si>
    <t>MES</t>
  </si>
  <si>
    <t>VIA</t>
  </si>
  <si>
    <t>ENTRANTE</t>
  </si>
  <si>
    <t>FECHA RADICADO</t>
  </si>
  <si>
    <t>CLASE</t>
  </si>
  <si>
    <t>REMITENTE</t>
  </si>
  <si>
    <t>ENTIDAD</t>
  </si>
  <si>
    <t>DATOS PERSONALES</t>
  </si>
  <si>
    <t>ASUNTO</t>
  </si>
  <si>
    <t>DIAS VENCIMIENTO</t>
  </si>
  <si>
    <t>VENCIMIENTO</t>
  </si>
  <si>
    <t>OBSERVACIONES</t>
  </si>
  <si>
    <t>REMITIDO A</t>
  </si>
  <si>
    <t>FECHA REMISION</t>
  </si>
  <si>
    <t>RADICADO RESPUESTA</t>
  </si>
  <si>
    <t>FECHA RADICADO RESP</t>
  </si>
  <si>
    <t>RESPUESTA</t>
  </si>
  <si>
    <t>FIRMADO POR</t>
  </si>
  <si>
    <t>DEPENDENCIA</t>
  </si>
  <si>
    <t>Depto</t>
  </si>
  <si>
    <t>Subtem</t>
  </si>
  <si>
    <t>OK</t>
  </si>
  <si>
    <t>Febrero</t>
  </si>
  <si>
    <t>20156240030632</t>
  </si>
  <si>
    <t>José E. Acosta</t>
  </si>
  <si>
    <t>CNSC</t>
  </si>
  <si>
    <t>Carrera 16 No.96-64</t>
  </si>
  <si>
    <t>La Comisión Nacional del Servicio Civil, recibió por Remisión del Departamento Administrativo de la Función Publica, Derecho de Petición, instaurado por el Señor José Manuel Camacho Quiroz, quien, en calidad de proponente manifiesta inconformidad por los resultados de evaluación del Concurso de Méritos AHN-14-CM-2014 llevado por la Entidad. De ello solicita el inicio de actuaciones que no son por competencia de conocimiento de ésta Comisión, en el sentido que, las facultades asignadas por el artículo 130 de la Constitución Política y la Ley 909 de 2004, tiene a su cargo ejercer funciones como máximo organismo en la Administración y Vigilancia del Sistema General de Carrera y de los Sistemas Especiales y Específicos de Carrera Administrativa de Origen Legal._x000D_
Por o anterior, se informa que de conformidad con las funciones y atribuciones asignadas por la Constitución y la Ley, la Comisión Nacional del Servicio Civil no es la entidad competente para pronunciarse sobre la inquietud planteada por el peticionario, razón por la cual, damos traslado de la consulta, a la Agencia Nacional de Hidrocarburos, para lo de su competencia, en los términos del artículo 21 del Código de Procedimiento Administrativo y de lo Contencioso Administrativo.</t>
  </si>
  <si>
    <t>Enviada por correo a Marleny, Pedro y Hector Rube tambien se copia a Mireya, German Vanegas</t>
  </si>
  <si>
    <t>Exploración</t>
  </si>
  <si>
    <t>20151400002681</t>
  </si>
  <si>
    <t>Con el fin de dar respuesta a su solicitud, me permito hacer un breve recuento sobre_x000D_
el proceso de selección CONCURSO DE MERITOS ABIERTO N° ANH-014-CM-2014_x000D_
cuyo objeto correspondia a “PRESTACION DE SERVICIOS PROFESIONALES_x000D_
ESPECIALIZADOS DE APOYO A LA GESTION DE LA VICEPRESIDENCIA DE_x000D_
CONTRATOS DE HIDROCARBUROS EN EL SEGUIMIENTO, CONTROL_x000D_
OPORTUNO, PROACTIVO Y CUALITATIVO DE LOS REQUERIMIENTOS_x000D_
CONTRACTUALES DE LOS CONTRATOS DE E&amp;P, CONTRATOS DE_x000D_
EVALUACIÓN TÉCNICA, CONVENIOS DE E&amp;P Y CONVENIOS DE_x000D_
EXPLOTACIÓN, DE CONFORMIDAD CON LA NORMATIVIDAD QUE ES_x000D_
APLICABLE Y LA POLÍTICA EN MATERIA DE HIDROCARBUROS DEL_x000D_
GOBIERNO NACIONAL.” y cuyo Presupuesto Oficial ascendió a la suma de_x000D_
VEINTICUATRO MIL NOVECIENTOS SETENTA Y OCHO MILLONES CIENTO_x000D_
CUARENTA Y CUATRO MIL DOSCIENTOS DIEZ PESOS mlcte_x000D_
($24.978.144.210,00), incluido IVA.</t>
  </si>
  <si>
    <t>Nicolas Zapata</t>
  </si>
  <si>
    <t>OAJ</t>
  </si>
  <si>
    <t>Cundinamarca</t>
  </si>
  <si>
    <t>Información y aclaración procesos contractuales, términos de referencia, plazos, pólizas</t>
  </si>
  <si>
    <t>20156240030812</t>
  </si>
  <si>
    <t>Alvaro Enrique Gonzalez</t>
  </si>
  <si>
    <t>Ministerio de Trabajo</t>
  </si>
  <si>
    <t>Carrera 14 No.99-33</t>
  </si>
  <si>
    <t>En cumplimiento a lo establecido en la Ley 1562 de 2012 y el Decreto 034 de 2013, por medio de la cual, se otorga facuhades especiales al Viceministro de Relaciones Laborales e Inspección del Ministedo del Trabajo, para conceder la aplicación de la figura de control preferente, este Despacho viene conociendo actuaciones administrativas en el sector de la industria del petróleo por la presunta violación a normas laborales en materia de intermediación laboral._x000D_
Es por ello que acudimos a su Entidad, con el fin se emita certificación en la cual se detalle que actividades propias de la industria del petróleo pueden ser consideradas como misionales._x000D_
De igual forma, se indique si existe regulación normativa que permita a los operadores de a industria del petróleo, autoñzados por su Entidad1 que les permita acudir a la subcontratación de sus propios procesos productivos, tanto de procesos misionales como de apoyo, para el desarrollo de su misión._x000D_
Finalmente, solicito se sirva indicarnos cuales son los fundamentos juridicos que ampara la respuesta emitida, a fin de esgrimir juicios de va!or basados en la normatividad aplicable al sector productivo.</t>
  </si>
  <si>
    <t>Enviada a Mantilla informativa y reasignada a OAJ, reasignada a Javier Restrepo, Carolina</t>
  </si>
  <si>
    <t>Asignación de Áreas</t>
  </si>
  <si>
    <t>20154210020801</t>
  </si>
  <si>
    <t>Hacemos referencia a la comunicación del asunto, donde el peticionario manifiesta que acude a la Agencia Nacional de Hidrocarburos (en adelante ANH”): “(...) con el fin se emita certificación en la cual se detalle que actividades propias de la industria del petróleo pueden ser consideradas misionales._x000D_
De igual forma, se indique si existe regulación normativa que permita a los operadores de la industria del petróleo autorizados por su entidad, que les permita acudir a la subcontratación de sus propios procesos productivos, tanta de procesos misionales cama de apoyo para el desarrollo de su misión. (.j”_x000D_
Al respecto, le informamos lo siguiente:_x000D_
1. Frente a su petición de que “se emita certificación en la cual se detalle que_x000D_
actividades propias de la industria del petróleo pueden ser consideradas misionales”. Le_x000D_
expresamos que el objetivo principal de la ANH fue asignado por los Decretos 1760 de 2003_x000D_
y 4137 de 2011, en los siguientes términos: “administrar integralmente las reservas y_x000D_
recursos hidrocarburíferos de propiedad de la Nación; promover el aprovechamiento óptimo_x000D_
y sostenible de los recursos hidrocarburlferos y contribuir a la seguridad energética_x000D_
nacionaL”_x000D_
Además de las funciones otorgadas en las normas mencionadas, a través del Decreto 714 del 2012 se estableció la estructura de la ANH y se subrogaron y definieron como funciones principales de la ANH, entre otras, las descritas a continuación:_x000D_
Artículo 3. Numeral. 3. “Diseñar, promover, negociar, celebrar y administrar los contratos y convenios de exploración y explotación de hidrocarburos de propiedad de la Nación, con excepción de los contratos de asociación que celebró Ecopetrol hasta el 31 de Diciembre de Al responder cite: Radicado 20154210020801_x000D_
autonomía y en el régimen de responsabilidad del contrato, dependiendo de la minuta del contrato la siguiente es la redacción incluida en los contratos que responde a su interrogante:_x000D_
Autonomía: EL CONTRATISTA tendré el control de todas las operaciones y actividades que considere necesarias para una técnica, eficiente y económica Exploración del Área Contratada y para la Evaluación y Explotación de los Hidrocarburos que se encuentren dentro de ésta. EL CONTRATISTA planeará, preparará, realizará y controlará todas las actividades con sus propios medios y con autonomía técnica y directiva, de conformidad con la legislación colombiana y obseivando las Buenas Prácticas de la Industria del Petróleo. EL CONTRATISTA desarrollará las actividades directamente o a través de subcontratistas._x000D_
Responsabilidad: EL CONTRA TISTA llevará a cabo las operaciones materia de este contrato de manera diligente, responsable, eficiente y adecuada técnica y económicamente. Se asegurará de que todos sus subcontratistas cumplan los términos establecidos en este contrato y en las leyes colombianas. EL CONTRATISTA será el único responsable por los daños y pérdidas que cause con ocasión de las actividades y operaciones derivadas de este contrato, incluso aquellos causados por sus subcontratistas, quedando entendido que frente a la ANH en ningún momento será responsable por errores de criterio, o por pérdidas o daños que no fueren resultado de culpa grave o dolo. Cuando EL CONTRA TISTA subcontrate, las obras y setvicios subcontratados serán ejecutados a su nombre, en razón de lo cual EL CONTRATISTA mantendrá su responsabilidad directa por todas las obligaciones establecidas en el subcontrato y derivadas del mismo, de las cuales no podrá exonerarse en razón de las subcontrataciones. La ANH no asumirá responsabilidad alguna por daños y perjuicios causados a terceros por EL CONTRATISTA en desarrollo de las operaciones objeto de este contrato, por los contratos o subcontratos, ni aún a titulo de solidaridad._x000D_
Obtención de permisos: EL CONTRATISTA está obligado a obtener, por su propia cuenta y riesgo, todas las licencias, autorizaciones, permisos y demás derechos procedentes conforme a la ley, necesarios para adelantar las operaciones objeto del presente contrato.</t>
  </si>
  <si>
    <t>Yasmin Ordoñez</t>
  </si>
  <si>
    <t>Información Institucional: Transformación de Ecopetrol en ANH, misión, visión, funciones y objetivos</t>
  </si>
  <si>
    <t>20156240031002</t>
  </si>
  <si>
    <t>Nathalia Succar</t>
  </si>
  <si>
    <t>MME</t>
  </si>
  <si>
    <t>Calle 43 No.57-31</t>
  </si>
  <si>
    <t>Por tratarse de un asunto de su competencia, de manera atenta remito el numeral_x000D_
3 de la solicitud de información radicada por el Honorable Senador Jorge Iván_x000D_
Ospina Gómez, relacionada entre otros con el monto de las regalías que recibe el_x000D_
pacifico colombiano por concepto de operaciones de explotación petrolera._x000D_
Conforme a lo anterior y con el fin de consolidar la solicito remitir la información por escrito (nsuccar@minminas.gov.co), en el término de cinco recibo de esta comunicación._x000D_
respuesta para el Congresista, y al correo electrónico (5) días contados a partir del_x000D_
¿Cuánto es el monto de las regalías que recibe esta región por concepto de operaciones mineras y de explotación petrolera?</t>
  </si>
  <si>
    <t>Enviada a Daisy</t>
  </si>
  <si>
    <t>Regalías</t>
  </si>
  <si>
    <t>20155210015511</t>
  </si>
  <si>
    <t>Dando respuesta a su comunicación de la referencia, remitimos detalle de las Asignaciones Directas distribuidas en la vigencia 2014 a los Departamentos, Municipios y Corporacfón Regional, ubicadas en la región del Pacifico.</t>
  </si>
  <si>
    <t>Jorge Trias</t>
  </si>
  <si>
    <t>Recursos de regalías girados por municipio y departamentos</t>
  </si>
  <si>
    <t>20156240030992</t>
  </si>
  <si>
    <t>Acerias Paz del Rio</t>
  </si>
  <si>
    <t>Calle 100 No. 13-21 Oficina 601 Bogotá - 6517300</t>
  </si>
  <si>
    <t>PETICIONES_x000D_
De acuerdo con los supuestos fácticos y jurídicos que se expondrán en los siguientes acápites del presente documento, de manera respetuosa solicito a la ANH como autoridad competente lo siguiente:_x000D_
1. Informar a mi Representada si el proyecto que pretende adelantar la UTOE, a través de su representante NIKOIL ENERGY CORP SUCURSAL COLOMBIA (en adelante “NIKOIL”), está contemplado en el correspondiente Plan de Desarrollo establecido en el Capitulo III, Numeral 18 del contrato de exploración y explotación, y si la línea proyectada es una línea de flujo o transferencia de gas, o un gasoducto regido por las regulaciones de la Comisión de Regulación de Energía y Gas- CREG_x000D_
2. Indicar a mi Representada en dónde se encuentra ubicado el Punto de Entrega y el Punto de Fiscalización de los hidrocarburos gaseosos de los campos comerciales del denominado bloque Buenavista._x000D_
3. Indicar a mi Representada cuál es exactamente el Área Contratada del contrato de Exploración y Producción del bloque Buenavista._x000D_
4, Adelantar los trámites internos para esclarecer la conducta de la contratista UTOE respecto de las obligaciones legales y contractuales emanadas del contrato de Exploración y Producción de hidrocarburos Bloque Buenavista suscrito con la ANH en el año 2004, en lo atinente al ejercicio de las servidumbres petroleras y de la licencia ambiental global._x000D_
5. Informar ami Representada si la ANH ayala las actividades descritas, realizadas por su contratista UTOE, que interfieren con la ejecución de los contratos de concesión minera 289-15 y en el plan de aprovechamiento de escoria siderúrgica, y en consecuencia, si asume las indemnizaciones consecuentes.</t>
  </si>
  <si>
    <t>Enviada a OAJ y Daisy (Pregunta No.1 Traslado a MME, No.2 Ricardo Ramirez No.3 Mapa de tierras y 4 y 5 Cyma</t>
  </si>
  <si>
    <t>20153600002591</t>
  </si>
  <si>
    <t>1.	Informar a mi Representada si el proyecto que pretende adelantar la UTOE, a través de su representante NIKOIL ENERGY CORP SUCURSAL COLOMBIA (en adelante “NIKOIL”), está contemplado en el correspondiente Plan de Desarrollo establecido en el Capítulo III, Numeral 18 del contrato de exploración y explotación, y si la línea proyectada es una línea de flujo o transferencia de gas, o un gasoducto regido por las regulaciones de la Comisión de Regulación de Energía y Gas- CREG._x000D_
_x000D_
Respuesta: Se entenderá que la expresión del Peticionario referida al “Plan de Desarrollo establecido en el Capítulo III, Numeral 18 del Contrato…”,  hace referencia al  Plan de Explotación establecido en la Cláusula 9, Numeral 9.1  del Contrato de Exploración y Explotación Buenavista suscrito entre la ANH y Unión Temporal Omega Energy, conformada por las compañías PETROLEUM EQUIPMENT INTERNATIONAL LTDA, y  TECNICONTROL S.A.,  el 8 de Noviembre de 2004, considerando esta precisión, se informa que en el Plan de Explotación 2014 para el área Bolívar y Corrales el Contratista no  contempló realizar ninguna actividad relacionada con la construcción de un gasoducto. _x000D_
_x000D_
_x000D_
2.	Indicar a mi Representada en dónde se encuentra ubicado el Punto de Entrega y el Punto de Fiscalización de los hidrocarburos gaseosos de los campos comerciales del denominado bloque Buenavista. 3.	Indicar a mi Representada cuál es exactamente el Área Contratada del contrato de Exploración y Producción del bloque Buenavista._x000D_
_x000D_
Respuesta: El área contratada corresponde actualmente a Área de Explotación en particular Bolí-var, extensión 1.953,5336 ha._x000D_
             Área de Explotación e particular Corrales, extensión 3.532, 7697 ha._x000D_
             Área de Evaluación Santander, extensión 1.828,4859 ha._x000D_
_x000D_
4.	Adelantar los trámites internos para esclarecer la conducta de la contratista UTOE respecto de las obligaciones legales y contractuales emanadas del contrato de Exploración y Producción de hidrocarburos Bloque Buenavista suscrito con la ANH en el año 2004, en lo atinente al ejercicio de las servidumbres petroleras y de la licencia ambiental global. (…)”_x000D_
_x000D_
Respuesta. En primer lugar, es pertinente aclarar que la ANH es una Entidad del sector descentralizado de la Rama Ejecutiva Nacional, que tiene a su cargo, entre otras funciones, la administración integral de la reserva hidrocarburífera de propiedad de la Nación, en virtud de la cual realiza seguimiento a las obligaciones que se derivan de los Contratos de Evaluación Técnica Especial TEA (en adelante “Contratos TEA”), y los Contratos de Exploración y Producción de Hidrocarburos (en adelante “Contratos de E&amp;P”) que se suscriben dentro de las competencias de Ley ._x000D_
_x000D_
1.	Ejercicio de servidumbres petroleras:_x000D_
_x000D_
Ahora bien, con respecto a la solicitud relacionada con las servidumbres petroleras, esta Entidad respetuosamente se permite precisar, que las mismas corresponden al ámbito de la autonomía de la voluntad privada, es decir, a acuerdos que deberán ser logrados entre usted y la compañía operadora que ostente la titularidad jurídica del contrato que autorice la actividad exploratoria o de explotación de hidrocarburos._x000D_
_x000D_
No obstante lo anterior y frente a los tipos o formas de negociación para lograr la ocupación de predios o servidumbres, es indispensable señalar de manera previa, que el cumplimiento de las obligaciones derivadas de los Contratos de Exploración y Producción de Hidrocarburos (en cualquiera de las modalidades antedichas) -bajo el principio de autonomía técnica-, es responsabilidad del Contratista. Entre ellas, las obligaciones que adquiere con terceros para la ejecución del mismo, dentro de las que se encuentran los respectivos permisos de ocupación de predios o establecimiento de servidumbres petroleras ._x000D_
_x000D_
De otra parte y tratándose de servidumbres de carácter administrativo (criterio aplicable a la servidumbre petrolera), tenemos que estas se constituyen en un derecho real en favor de la</t>
  </si>
  <si>
    <t>Patricia Londoño</t>
  </si>
  <si>
    <t>Informes sobres Consultas previas</t>
  </si>
  <si>
    <t>20156240031102</t>
  </si>
  <si>
    <t>Oscar Sebastian Rincon Camargo</t>
  </si>
  <si>
    <t>Particular</t>
  </si>
  <si>
    <t>Cra 25 No. 27-26 sur apto 303 - Tel. 3006201581</t>
  </si>
  <si>
    <t>información sobre las rondas realizadas por la ANH en los últimos años sobre todo lo relacionado con descubrimientos de nuevos yacimientos gracias a estas rondas, pozos perforados que hayan resultados productores y temas de interes con el fin de realizar la tesis</t>
  </si>
  <si>
    <t>Enviada a PC</t>
  </si>
  <si>
    <t>Participación Ciudadana</t>
  </si>
  <si>
    <t>Electronica</t>
  </si>
  <si>
    <t>En atención a su solicitud recibida en la ANH en días pasados, de manera atenta me permito sugerirle consultar nuestra página web en el siguiente link http://www.anh.gov.co/Asignacion-de-areas/Procedimientos-de-Seleccion/Procesos%20Anteriores/Paginas/default.aspx que aparece al final del correo y allí encontrará toda la información solicitada con relación a las Rondas que ha llevado a cabo la ANH.</t>
  </si>
  <si>
    <t>Dorys Gomez</t>
  </si>
  <si>
    <t>Información con fines Académicos (tesis de pregrado y postgrado)</t>
  </si>
  <si>
    <t>20156240031112</t>
  </si>
  <si>
    <t>Alvaro Manuel Vanegas</t>
  </si>
  <si>
    <t>Alcalde Municipal Majagual - Sucre</t>
  </si>
  <si>
    <t>Calle 5 No. 22-05 Principal - Tel. 2871545</t>
  </si>
  <si>
    <t>Solicitud de información, saldo fondo ahorro de estabilización petrolera municipio de Majagual - Sucre a corte de 31 de diciembre de 2014._x000D_
Con el propósito de conocer el saldo actual de los recursos ahorrados en el fondo de estabilización petrolera del municipio de Majagual—Sucre, con el objeto de presentar proyectos en el sectorvías que serán financiado ciento por ciento con estos recursos. Además describirnos los pasos y soportes necesarios para que el municipio pueda acceder a estos recursos.</t>
  </si>
  <si>
    <t>Enviada Consuelo Bejarano</t>
  </si>
  <si>
    <t>Electronica - 20155210006911</t>
  </si>
  <si>
    <t>Respuesta remitida por correo electrónico a identica solicitud.                                    En cumplimiento de lo dispuesto en el inciso tercero del Articulo 5° del Decreto 1849 de 2013, que establece el procedimiento de giro de los recursos del Fondo de Ahorro y_x000D_
Estabilización Petrolera —FAEP-, comunicamos a usted que el cupo máximo de desahorro_x000D_
a que tiene derecho para la vigencia 2015, según lo establecido en el artículo 150 de la Ley_x000D_
1530 de 2012, es de (USD$ 165592), según detalle anexo._x000D_
Es de precisar que para atender la solicitud de desahorro de estos recursos debe dar cumplimiento a la regla de priorizacián prevista en el Artículo 2° del Decreto 1849 cte 2013 y acreditarse el cumplimiento de los requisitos previstos en la normatividad vigente._x000D_
Dado que la solicitud de recursos del FAEP y la responsabilidad sobre su destinacián es del Representante Legal, debe anexar a su solicitud el ada de posesián que le acredite como titular del cargo.</t>
  </si>
  <si>
    <t>Sucre</t>
  </si>
  <si>
    <t>FAEP montos girados</t>
  </si>
  <si>
    <t>Electrónica</t>
  </si>
  <si>
    <t>20156240031142</t>
  </si>
  <si>
    <t>Abel Moreno Segura</t>
  </si>
  <si>
    <t>Presidente JAC vereda La palmira</t>
  </si>
  <si>
    <t>abelmoreno029@gmail.com</t>
  </si>
  <si>
    <t>Nos permitimos convocarlos o una reunión el día miércoles 18 de Febrero a las_x000D_
10:00 am en las instalaciones del salón comunal de la Vareda con el fin de que nos lnformen y socialicen los avances del proyecto de pavimentación de la via YE — Horizonte y a la vez revisar el cumplimiento a los compromisos pactados en reuniones anteriores y en las acta firmadas por usted y por la comunidad a finales del mes de Octubre del 2014.</t>
  </si>
  <si>
    <t>Enviada a Patricia Londoño</t>
  </si>
  <si>
    <t>Comunidades</t>
  </si>
  <si>
    <t>20154310021401</t>
  </si>
  <si>
    <t>Nos referimos a la comunicación del asunto, mediante la cual el Presidente de la Junta de Acción Comunal de la Vereda La Palmita, convocó a PETROMINERALES COLOMBIA LTD. (En adelante “PETROMINERALES”) a una reunión prevista para el 18 de febrero del año en curso, con el propósito de realizar la socialización del Proyecto de Pavimentación de la Vía Ye-Horizonte y adicionalmente hacer seguimiento al cumplimiento de los compromisos asumidos por la compañía._x000D_
Teniendo en cuenta lo anterior, y que por cuestiones de compromisos previamente adquiridos por la Entidad no nos fue posible acompañar la reunión, ¡es agradecemos a ustedes nos brinden una retroalimentación indicando los principales aspectos y compromisos en relación con cada uno de los puntos de la agenda propuesta con el fin de poder realizar sobre los mismos un adecuado seguimiento.</t>
  </si>
  <si>
    <t>Casanare</t>
  </si>
  <si>
    <t>Impacto y planes de manejo ambiental: Licencias, compromisos E&amp;P normatividad, contaminación</t>
  </si>
  <si>
    <t>20156240031152</t>
  </si>
  <si>
    <t>Emy Junca Rodriguez</t>
  </si>
  <si>
    <t>Schrader Camargo</t>
  </si>
  <si>
    <t>ejunca@schradercamargo.com.co</t>
  </si>
  <si>
    <t>Solicito amablemente de su colaboración, actuálmente nos encontramos en un proceso de precaliflcación y nos solicitan una certificación en la cual se indique cual es la equivalencia o factor de conversión de unidades para convertir 85.000 BARRILES POR DÍA (BPD) a MILLONES DE PIES CÚBICOS POR DÍA (MPCD).</t>
  </si>
  <si>
    <t>Enviada a Jorge Alirio</t>
  </si>
  <si>
    <t>Producción y Reservas</t>
  </si>
  <si>
    <t>20153600001651</t>
  </si>
  <si>
    <t>_x000D_
De manera muy atenta le informamos que en la industria del petróleo comúnmente se utiliza la conversión de pies cúbicos a barriles equivalentes mediante el uso del factor 5700 pc/bl , el cual se basa en el poder calorífico. En el mismo sentido, la ANH no tiene el alcance correspondiente para certificar dicho factor de conversión.</t>
  </si>
  <si>
    <t>Javier Restrepo - Jorge Alirio Ortiz</t>
  </si>
  <si>
    <t>Información en formato shapefile acerca de las reservas naturales, humedales y comunidades</t>
  </si>
  <si>
    <t>20156240031162</t>
  </si>
  <si>
    <t>Rene Alejandro Benitez Camacho</t>
  </si>
  <si>
    <t>Banco AV Villas</t>
  </si>
  <si>
    <t>BenitezRA@bancoavvillas.com.co - TEL 7450394</t>
  </si>
  <si>
    <t>De acuerdo con nuestra conversación telefónica de la mañana de hoy, solicitamos de su valiosa ayuda a fin de poder obtener una mayor información; (Copia del contrato de asignación, condiciones generales, resolución, etc.) sobre la asignación del bloque de exploración COP5 ubicado en Cabuyero Meta._x000D_
Requerimos de esta información con el fin de poder conocer de primera mano las condiciones generales. Nuevamente gracias por su ayuda.</t>
  </si>
  <si>
    <t>Envia a Luis orlando Forero</t>
  </si>
  <si>
    <t>De acuerdo con su instrucciones, adjunto encontrara archivo PDF que contiene consignación por valor de $ 7.700.oo realizada el día de hoy en efectivo en el Banco Davivienda en a cuenta de ahorros 00690002608-6 de Auros Copias S.A.   Agradezco de antemano me puedas enviar el contrato citado por este mismo medio._x000D_
 _x000D_
Por favor me confirmas si recibiste este correo. Gracias, se entrego en la instalaciones de la ANH al señor Rene Alejandro Benitez, copia del contrato solicitado en medio fisico y magnetico.</t>
  </si>
  <si>
    <t>Luis Orlando Forero</t>
  </si>
  <si>
    <t>Copias de contratos (E&amp;P, TEAS y Administrativos)</t>
  </si>
  <si>
    <t>20156240031252</t>
  </si>
  <si>
    <t>Jhonny Javier Florez</t>
  </si>
  <si>
    <t>ACIPEP</t>
  </si>
  <si>
    <t>acipep.contratista@yahoo.es</t>
  </si>
  <si>
    <t>1. Se sirva ordenar a quien corresponda manifestar de forma escilta, poiqué Ecopetrol SA este suspendiendo as actvdades de los contratos en eecuci6n veitalmente a os ernpresaños locales. Igualmente requerNnos dento d nuestro mayor respeto, se nos Informe cuales kieron la mecdas adoptadas y cuales sus resultados. 2. E,dgimos: que las actividades a ejeaitar, sean prestadas exclusivamente por contratistas locales: que se dé prioridad a estos y que se terminen los contratas maGro._x000D_
3. Que se nos otorgue una solución opoiluna e inmediata ya que de la pob,eza estamos pasando a la miseria.</t>
  </si>
  <si>
    <t>Enviada a Patrcia Londoño</t>
  </si>
  <si>
    <t>La abogada Margarita Nieves, dice lo siguiente por correo electrónico del 26 de febrero: Atentamente les informamos que las siguientes comunicaciones tienen el carácter de informativas</t>
  </si>
  <si>
    <t>Acompañamiento a comunidad en desarrollo de proyecto (ambiental, social)</t>
  </si>
  <si>
    <t>20156240030792</t>
  </si>
  <si>
    <t>Blanca Liliana Acevedo</t>
  </si>
  <si>
    <t>Procuraduria General de la Nación</t>
  </si>
  <si>
    <t>Carrera 5 No.15-80</t>
  </si>
  <si>
    <t>En virtud de lo anterior, de manera respetuosa, se le solícita remitir copia de a siguiente documentación a la Procuraduría Delegada para la Moralidad Pública ubicada en la carrera 5 No. 15-80 piso 24 en un término no superior a treinta (30) días:_x000D_
1. Copia del contrato de prestación de servicios No. 205 del 10 de octubre de 2013 y de sus respectivos otrosi o prórrogas si existieren._x000D_
2. Copia del primero y último informe suscrito por la supervisora del contrato de prestación de servicios No. 205 de 2013. Solicitar a la oficina de Recursos Humanos de la Agencia Nacional de Hidrocarburos, copia de la hoja de vida de los servidores públicos investigados Juan Fernando Martinez Jaramillo y María Rosa Cerón Gil, certificado laboral de tiempo de servicios, sueldo devengado y última dirección registrada.</t>
  </si>
  <si>
    <t>Enviada a Juan Fernando, Delia, Luz Restrepo y Sergio con copia a Santos. Maria Rosa atiende</t>
  </si>
  <si>
    <t>Gestión del Conocimiento</t>
  </si>
  <si>
    <t>20153600004501-20153600005121</t>
  </si>
  <si>
    <t>RESPUESTA A LA PROCURADURIA SOBRE EL CONTRATO No. 205 DE 2013, CELEBRADO ENTRE LA AGENCIA NACIONAL DE HIDROCARBUROS -ANH- Y CONSULTORÍA Y SERVICIOS INTEGRADOS DE INGENIERIA – CSI LTDA. Hago alusión al Auto del 30 de enero de 2015, proferido por la Procuraduría Delegada para la Moralidad Pública, donde se dispuso ordenar la apertura de indagación preliminar de Juan Fernando Martínez en su condición de Vicepresidente Técnico de la Agencia Nacional de_x000D_
Hidrocarburos y Maria Rosa Cerón Gil supervisora técnica de la misma entidad, por presuntas irregularidades en la ejecución del contrato No 2015 de 2013.</t>
  </si>
  <si>
    <t>Carlos Mantilla</t>
  </si>
  <si>
    <t>Presidencia</t>
  </si>
  <si>
    <t>20156240031092</t>
  </si>
  <si>
    <t>Jhon Jairo Gonzalez</t>
  </si>
  <si>
    <t>john.jgs@hotmail.com</t>
  </si>
  <si>
    <t>Información concerniente a proyectos marinos en plataforma continental y offshore para exploración y explotación de hidrocarburos</t>
  </si>
  <si>
    <t>Enviada a Delia y Restrepo. ANLA respondio al peticionario con radicado No. 2015010496 del 20 de marzo 2015</t>
  </si>
  <si>
    <t>Señores:_x000D_
Invemar   _x000D_
_x000D_
Respetados Señores._x000D_
_x000D_
Por tratarse de un asunto de su competencia y de conformidad con lo previsto en el artículo 21 de la Ley 1437 de 2011, de manera atenta, nos permitimos dar traslado de a la peticiona presentada por el señor John Jairo González, presentada ante la ANH el pasado 12 de febrero del corriente, sin embargo, esta no es competencia de la ANH, por tal razón damos traslado para su conocimiento y fines pertinentes. _x000D_
_x000D_
Petición._x000D_
_x000D_
“Se solicita información concerniente a proyectos marinos en plataforma continental y offshore para exploración y explotación de Hidrocarburos. Especialmente, los informes tanto de caracterizaciones como de sísmica, que se han generado en la parte biótica y con los deservadores de fauna marina la información se solicita como base para la implementación de un programa de observadores de fauna marina.”_x000D_
_x000D_
Pedimos el favor de atender la petición, asimismo, informamos que el peticionario ha sido notificado de este traslado, para que gestione ante ustedes la respuesta de la misma. _x000D_
 _x000D_
Favor notificar al área de atención Ciudadano y Comunicaciones de la ANH la respuesta dada al señor González.</t>
  </si>
  <si>
    <t>Estudios geofísicos y de sísmica</t>
  </si>
  <si>
    <t>20156240031132</t>
  </si>
  <si>
    <t>Luis Miguel Tellez Neira</t>
  </si>
  <si>
    <t>CIDER - Uniandes</t>
  </si>
  <si>
    <t>im.tellez438@uniandes.edu.co</t>
  </si>
  <si>
    <t>Actualmente como estudiante de maestría del Centro Interdisciplinario de Estudios sobre Desarrollo —CIDER( www.cideruniandesedu.co) de la Universidad de los Andes, estoy realizando un proyecto de investigación que analiza las relaciones entre las empresas petroleras y las comunidades locales. El proyecto ya recibió la aprobación del diseño de investigación, razón por la cual en este momento es necesario analizar información del sector petrolero en Colombia._x000D_
Teniendo en cuenta que la Agencia Nacional de Hidrocarburos es la entidad encargada de gestionar el aprovechamiento óptimo de los recursos hidrocarburiferos, me comunico con ustedes para pedirles cordialmente información fundamental para el desarrollo de este proyecto. De manera concreta, solicito la siguiente información sobre todas las empresas (idealmente un listado) que en este momento tienen actividades de exploración y explotación en Puerto Gaitán, departamento del Meta:_x000D_
1. Nombre o razón social_x000D_
2. Actividades que realizan en este momento (exploración, explotación o ambas);0]_x000D_
3. De las empresas que realizan explotación, nombre de los campos que operan_x000D_
4. Niveles históricos mensuales de producción de crudo (especialmente del año 2011)_x000D_
5. Niveles históricos de crudo que se dejaron de producir en Puerto Gaitán por conflictos con comunidades, atentados terroristas y otras razones. Esta información es muy importante en virtud de lo afirmado en junio de 2014</t>
  </si>
  <si>
    <t>Enviada a Luis Orlando y Montoya y Patricia</t>
  </si>
  <si>
    <t>20155110028291</t>
  </si>
  <si>
    <t>Se envia en cuadros la información pertinente sobre las actividades de exploración y explotación en el Municipio de Puerto Gaitan</t>
  </si>
  <si>
    <t>Ricardo Ramirez</t>
  </si>
  <si>
    <t>Cifras oficiales de producción en el país (producción, precio, demanda, Columnas Estratigráficas</t>
  </si>
  <si>
    <t>Jhony Javier Florez</t>
  </si>
  <si>
    <t>Representante Legal Acipet</t>
  </si>
  <si>
    <t>Calle 5 No.12-64</t>
  </si>
  <si>
    <t>1. Se sirva ordenar a quien corresponda manifestar de forma escilta, poiqué Ecopetrol SA este suspendiendo as actvdades de los contratos en eecuci6n veitalmente a os ernpresaños locales. Igualmente requerNnos dento d nuestro mayor respeto, se nos Informe cuales fieron la mecdas adoptadas y cuales sus resultados.</t>
  </si>
  <si>
    <t>Enviada a Patricia</t>
  </si>
  <si>
    <t>Informa la abogada Margarita Nieves que no habrá pronunciamiento toda vez que es informativa</t>
  </si>
  <si>
    <t>Putumayo</t>
  </si>
  <si>
    <t>Intervención para que operador vincule personal</t>
  </si>
  <si>
    <t>20156240031782</t>
  </si>
  <si>
    <t>Maria Victoria Reyes Mesa</t>
  </si>
  <si>
    <t>Por medio de la presente, en el marco del deber de colaboración entre entidades del Estado establecida en el artículo 34 de la Ley 685 de 2001 y con el propósito de preparar la respuesta del Ministerio de Minas y Energía respecto al proceso de la referencia, comedidamente se solicita el concepto de la ANH en relación con proyectos o inversiones previstas del sector minero energético u otros asuntos que su despacho considere de importancia resaltar en la zona de interés por parte de CORMACARENA. Para los efectos se adjuntan las coordenadas y los archivos shape del área propuesta._x000D_
De la manera más atenta solicitamos que esta información sea enviada a más tardar en dos semanas a partir del momento de entrega de esta comunicación.</t>
  </si>
  <si>
    <t>La respuesta es en dos semanas</t>
  </si>
  <si>
    <t>20154310028911</t>
  </si>
  <si>
    <t>Hacemos referencia a la comunicación con radicado No. 20156240031782 del 12 de febrero de 2015, mediante la cual solicitó a la Agencia Nacional de Hidrocarburos - ANH, concepto en relación con proyectos o inversiones previstas en la zona de interés por parte de Cormacarena en el área de Quebrada Honda y ecosistemas adyacentes en los municipios de Villavicencio y el Calvario, Meta._x000D_
Sobre el particular le informamos, que de acuerdo con la información que reposa en esta Entidad, para las coordenadas suministradas por ustedes actualmente se evidencia traslape con la siguiente área disponible1, la cual no tiene asignada a la fecha contrato para la exploración y producción de hidrocarburos (Ver Tabla 1 y Figura 1):</t>
  </si>
  <si>
    <t>Edgar Rodriguez</t>
  </si>
  <si>
    <t>inversión en los proyectos del municipio</t>
  </si>
  <si>
    <t>20156240032132</t>
  </si>
  <si>
    <t>María Paola Villamizar Londoño</t>
  </si>
  <si>
    <t>Uniandes</t>
  </si>
  <si>
    <t>mpvillamizar155@uniandes.edu.co</t>
  </si>
  <si>
    <t>En materia de hidrocarburos se estableció una regla especial, la cual definió que la regalía por la explotación de estos recursos se aplica sobre el valor de la producción en boca de pozo y que la misma dependerá de la escala señalada en la Ley. Sobre el particular la el artículo 16° de la Ley 756 de 2002 señala:_x000D_
Copia de los contratos. convenios o cn general. cualquier tipo de acuerdos suscritos por esta Agencia para el recaudo, transporte. comercialización o cualquier otra. Fórmula para la determinación y liquidación del valor final de venta del crudo de regalías recaudado en especie por la Agencia Nacional de Hidrocarburos, con indicación de los costos y gastos imputables a dicho valor de venta. De igual forma, la fórmula y costos aplicables para gas._x000D_
Indicación de destinario final o comprador del crudo recaudado en especie a título de regalías, durante el período comprendido entre la creación de la Agencia Nacional de Hidrocarburos y la fcha de presentación de este derecho de petición.</t>
  </si>
  <si>
    <t>Enviada a Daisy Consuelo Bejarano</t>
  </si>
  <si>
    <t>20155210033571</t>
  </si>
  <si>
    <t>Antes de dar respuesta puntualmente a cada uno de sus requerimientos de su comunicación del asunto, hacemos las siguientes precisiones de orden legal y reglamentario:_x000D_
_x000D_
El carácter jurídico asignado a la Agencia Nacional de Hidrocarburos como Agencia Estatal, flexibiliza su capacidad de decisión sobre los recursos asignados y le otorga un nivel de autonomía en su funcionamiento, que son las premisas necesarias para que se le pueda exigir una responsabilidad efectiva sobre el cumplimiento de los objetivos que tiene encomendados._x000D_
_x000D_
El Numeral 10 del Artículo 4 del Decreto 4137 de 2011  faculta a la Agencia Nacional de Hidrocarburos para celebrar contratos de cualquier naturaleza para administrar los recursos a favor del Estado y dado que esta entidad no está llamada a realizar actividades de almacenamiento, operación y transporte de las regalías, en los casos en donde el recaudo se realice en especie, la comercialización es necesaria toda vez que la transferencia de los recursos al Sistema General de Regalías debe efectuarse en moneda legal.</t>
  </si>
  <si>
    <t>Certificaciones: Regalías, Giros de regalías y embargos de las mismas</t>
  </si>
  <si>
    <t>Fabio Hernando Galan Sanchez</t>
  </si>
  <si>
    <t>Calle 100 No.13-21</t>
  </si>
  <si>
    <t>De acuerdo con los supuestos fácticos y jurídicos que se expondrán en los siguientes acápites del presente documento, de manera respetuosa solicito a la ANH como autoridad competente lo siguiente:_x000D_
1. Informar a mi Representada si el proyecto que pretende adelantar la UTOE, a través de su representante NIKOIL ENERGY CORP SUCURSAL COLOMBIA (en adelante “NIKOIL”), está contemplado en el correspondiente Plan de Desarrollo establecido en el Capitulo III, Numeral 18 del contrato de exploración y explotación, y si la línea proyectada es una línea de flujo o transferencia de gas, o un gasoducto regido por las regulaciones de la Comisión de Regulación de Energía y Gas- CREG_x000D_
2. Indicar a mi Representada en dónde se encuentra ubicado el Punto de Entrega y el Punto de Fiscalización de los hidrocarburos gaseosos de los campos comerciales del denominado bloque Buenavista._x000D_
3. Indicar a mi Representada cuál es exactamente el Área Contratada del contrato de Exploración y Producción del bloque Buenavista.</t>
  </si>
  <si>
    <t>Enviada a Carlos Garcia, Jorge Alirio y Nicolas Zapata</t>
  </si>
  <si>
    <t>1.	Informar a mi Representada si el proyecto que pretende adelantar la UTOE, a través de su representante NIKOIL ENERGY CORP SUCURSAL COLOMBIA (en adelante “NIKOIL”), está contemplado en el correspondiente Plan de Desarrollo establecido en el Capítulo III, Numeral 18 del contrato de exploración y explotación, y si la línea proyectada es una línea de flujo o transferencia de gas, o un gasoducto regido por las regulaciones de la Comisión de Regulación de Energía y Gas- CREG._x000D_
_x000D_
Respuesta: Se entenderá que la expresión del Peticionario referida al “Plan de Desarrollo establecido en el Capítulo III, Numeral 18 del Contrato…”,  hace referencia al  Plan de Explotación establecido en la Cláusula 9, Numeral 9.1  del Contrato de Exploración y Explotación Buenavista suscrito entre la ANH y Unión Temporal Omega Energy, conformada por las compañías PETROLEUM EQUIPMENT INTERNATIONAL LTDA, y  TECNICONTROL S.A.,  el 8 de Noviembre de 2004, considerando esta precisión, se informa que en el Plan de Explotación 2014 para el área Bolívar y Corrales el Contratista no  contempló realizar ninguna actividad relacionada con la construcción de un gasoducto. 3.	Indicar a mi Representada cuál es exactamente el Área Contratada del contrato de Exploración y Producción del bloque Buenavista._x000D_
_x000D_
Respuesta: El área contratada corresponde actualmente a Área de Explotación en particular Bolí-var, extensión 1.953,5336 ha._x000D_
             Área de Explotación e particular Corrales, extensión 3.532, 7697 ha._x000D_
             Área de Evaluación Santander, extensión 1.828,4859 ha._x000D_
_x000D_
4.	Adelantar los trámites internos para esclarecer la conducta de la contratista UTOE respecto de las obligaciones legales y contractuales emanadas del contrato de Exploración y Producción de hidrocarburos Bloque Buenavista suscrito con la ANH en el año 2004, en lo atinente al ejercicio de las servidumbres petroleras y de la licencia ambiental global. (…)”_x000D_
_x000D_
Respuesta. En primer lugar, es pertinente aclarar que la ANH es una Entidad del sector descentralizado de la Rama Ejecutiva Nacional, que tiene a su cargo, entre otras funciones, la administración integral de la reserva hidrocarburífera de propiedad de la Nación, en virtud de la cual realiza seguimiento a las obligaciones que se derivan de los Contratos de Evaluación Técnica Especial TEA (en adelante “Contratos TEA”), y los Contratos de Exploración y Producción de Hidrocarburos (en adelante “Contratos de E&amp;P”) que se suscriben dentro de las competencias de Ley ._x000D_
_x000D_
1.	Ejercicio de servidumbres petroleras:_x000D_
_x000D_
Ahora bien, con respecto a la solicitud relacionada con las servidumbres petroleras, esta Entidad respetuosamente se permite precisar, que las mismas corresponden al ámbito de la autonomía de la voluntad privada, es decir, a acuerdos que deberán ser logrados entre usted y la compañía operadora que ostente la titularidad jurídica del contrato que autorice la actividad exploratoria o de explotación de hidrocarburos._x000D_
_x000D_
No obstante lo anterior y frente a los tipos o formas de negociación para lograr la ocupación de predios o servidumbres, es indispensable señalar de manera previa, que el cumplimiento de las obligaciones derivadas de los Contratos de Exploración y Producción de Hidrocarburos (en cualquiera de las modalidades antedichas) -bajo el principio de autonomía técnica-, es responsabilidad del Contratista. Entre ellas, las obligaciones que adquiere con terceros para la ejecución del mismo, dentro de las que se encuentran los respectivos permisos de ocupación de predios o establecimiento de servidumbres petroleras .</t>
  </si>
  <si>
    <t>Fiscalización</t>
  </si>
  <si>
    <t>20156240032892</t>
  </si>
  <si>
    <t>Queja</t>
  </si>
  <si>
    <t>Camilo Perez Alvarez</t>
  </si>
  <si>
    <t>cperez3@bancodebogota.com.co</t>
  </si>
  <si>
    <t>La información de la página de internet está desactualizada y en el archivo "Histórico" solo se incluyen datos hasta 2012._x000D_
http://www.anh.gov.co/ANH-en- datos/Cifras%20y%20Estadsticas/Hist%C3%B3rico.xls_x000D_
Por diversos medios intentamos contactar a la ANH sin éxito (telefónicamente,_x000D_
"contáctenos"</t>
  </si>
  <si>
    <t>Enviada a Pedro y Peña, Luis Orlando  repsonde</t>
  </si>
  <si>
    <t>De manera atenta y de acuerdo con su requerimiento, adjuntamos la información requerida actualizada, para su trámite y fin pertinente.</t>
  </si>
  <si>
    <t>Carolina Rojas Pinzon</t>
  </si>
  <si>
    <t>20156240033312</t>
  </si>
  <si>
    <t>Diana Victoria Carvajal Arroyave</t>
  </si>
  <si>
    <t>diana.carvajal@grupocivis.org</t>
  </si>
  <si>
    <t>1. Relación de contratos de evaluación técnica, exploración y producción petrolera que hayan sido suspendidos o cancelados en el país durante los años 2012, 2013, 2014 y lo que vade 2015, indicando el nombre del bloque, el operador, la causa de la suspensión o cancelación y el monto aproximado dei contrato._x000D_
2. Número de bloqueos e incidentes sociales registrados durante 2012, 2013, 2014 y toque vade 2015, con indicación de ¿os bloques que los hayan sufrido.</t>
  </si>
  <si>
    <t>Enviada a Luis Orlando y Patricia Londoño se envia a Adriana el proyecto de respuesta de Luis Orlando con la información de Exploración</t>
  </si>
  <si>
    <t>20154310036171</t>
  </si>
  <si>
    <t>Ahora bien, en relación con el objeto de su solicitud, la ANH se permite detallar la información solicitada en el siguiente cuadro, mediante el cual son relacionados los Contratos E&amp;P y TEA suspendidos, terminados o renunciados: Los contratos hidrocarburíferos anteriormente relacionados, se encuentran suspendidos desde el año indicado y el monto total del contrato no corresponde a la inversión pendiente de ejecutar, debido a que varios de los contratos que hacen parte del listado ejecutaron compromisos y por lo tanto el valor dejado de invertir es menor.</t>
  </si>
  <si>
    <t>patricia Londoño</t>
  </si>
  <si>
    <t>20156240033502</t>
  </si>
  <si>
    <t>Jhon Jairo Ramirez</t>
  </si>
  <si>
    <t>Grupo Energía Bogotá</t>
  </si>
  <si>
    <t>jjramirez@eeb.com.co</t>
  </si>
  <si>
    <t>1. Localización de los Campos de producción de gas (Georefenciación de os puntos)_x000D_
2. caracterización de los Campos de producción de gas (Capacidad; Estado: Producción, Exploración)</t>
  </si>
  <si>
    <t>Envaida a Sandra Montoya</t>
  </si>
  <si>
    <t>Asunto: Respuesta solicitud de información – Lista de Producción de gas. Radicado No. 20156240033502 _x000D_
 _x000D_
 _x000D_
Así mismo, le comunicamos que la información de la ubicación de los campos de producción de gas, la encuentra en el siguiente enlace: _x000D_
 _x000D_
http://www.anh.gov.co/Operaciones-Regalias-y-Participaciones/Sistema-Integrado-de-Operaciones/Paginas/Estadisticas-de-Produccion.aspx</t>
  </si>
  <si>
    <t>Sandra Montoya</t>
  </si>
  <si>
    <t>20156240033512</t>
  </si>
  <si>
    <t>Angela González</t>
  </si>
  <si>
    <t>Banco Bogotá</t>
  </si>
  <si>
    <t>AGONZ12@bancodebogota.com.co</t>
  </si>
  <si>
    <t>El presente correo es para solicitar las cifras de sismica y pozos para el año 2014 y 2013_x000D_
La información actualmente se encuentra desactualizada en la página (http://www,anh.ov.co/Seguimiento-a_x000D_
contratos/Exp loracio n/Sism ica%20y%2øPozos/Fo rm s/Disp Fo rm a spx?lO= 1)</t>
  </si>
  <si>
    <t>Enviada a Pedro</t>
  </si>
  <si>
    <t>En atención al comunicado del asunto, en el cual solicita las cifras de sísmica y pozos de los años 2013 y 2014, le informamos que las mismas pueden ser consultadas en la página web de la entidad, en el siguiente link:_x000D_
_x000D_
http://www.anh.gov.co/ANH-en-Datos/Paginas/Cifras-y-Estad%C3%ADsticas.aspx _x000D_
_x000D_
Cualquier información adicional con gusto será atendida.</t>
  </si>
  <si>
    <t>20156240033532</t>
  </si>
  <si>
    <t>Joaquin Emilio Paredes</t>
  </si>
  <si>
    <t>Banco de la Republica</t>
  </si>
  <si>
    <t>jparedve@banrep.gov.co</t>
  </si>
  <si>
    <t>Mediante este correo deseo, muy respetuosamente, recordarles nuestra solicitud del correo adjunto, relacionada con las estadísticas de producción de petróleo por campos y departamentos al cierre de diciembre de 2014.</t>
  </si>
  <si>
    <t>Enviada a Sandra Montoya</t>
  </si>
  <si>
    <t>Buenas tardes Doctor Joaquín_x000D_
_x000D_
_x000D_
Sugiero que para el correcto funcionamiento del enlace, acceda a él a través de otro navegador: Mozilla Firefox. http://www.anh.gov.co/Operaciones-Regalias-y-Participaciones/Sistema-Integrado-de-Operaciones/Paginas/Estadisticas-de-Produccion.aspx._x000D_
_x000D_
_x000D_
En la parte inferior de la página, encontrará las estadísticas de producción, archivos de Excel a los que puede acceder haciendo clic sobre ellos:</t>
  </si>
  <si>
    <t>20156240033522</t>
  </si>
  <si>
    <t>Alejandro Luna Monroy</t>
  </si>
  <si>
    <t>ACP</t>
  </si>
  <si>
    <t>aluna@acp.com.co</t>
  </si>
  <si>
    <t>En días anteriores solicite información sobre la producción fiscalizada de gas durante el año 2014, y con especial amabilidad me fue suministrada._x000D_
El día de hoy quisiera saber si es posible conseguir la información de producción GRAVADA de gas durante 2014. Esta información es utilizada en el informe estadístico petrolero de la ACP.</t>
  </si>
  <si>
    <t>Enviada a Sandra Montoya tambien llega con la 39552 pozos perforados y productores</t>
  </si>
  <si>
    <t>En respuesta a su solicitud del día 12 de febrero de 2015, sobre información de la producción gravada de gas del año 2014, le comunicamos que el archivo se encuentra en el siguiente enlace, en la parte inferior: _x000D_
_x000D_
http://www.anh.gov.co/Operaciones-Regalias-y-Participaciones/Sistema-Integrado-de-Operaciones/Paginas/Estadisticas-de-Produccion.aspx</t>
  </si>
  <si>
    <t>20156240033602</t>
  </si>
  <si>
    <t>Felipe Humberto Corredor Calderon</t>
  </si>
  <si>
    <t>Independiente</t>
  </si>
  <si>
    <t>felipe.ex.91@hotmail.com</t>
  </si>
  <si>
    <t>Información relacionada con la producción de agua en pozos petroleros, si existe la forma 9 de reportes oficiales de hidrocarburos en la cual se tratan informes de producción</t>
  </si>
  <si>
    <t>En atención a su solicitud de manera atenta le informamos: _x000D_
_x000D_
1.	Información relacionada con la producción de agua en  pozos petroleros: Se adjunta archivo con esta información para los campos petroleros del 1 al 31 de enero de 2015._x000D_
2.	La información de la producción de agua asociada a la producción se reporta en la forma 9SH “Informe mensual de producción” donde también está incluida la información de producción de crudo y gas._x000D_
_x000D_
Cordialmente</t>
  </si>
  <si>
    <t>Producción de agua en pozos petroleros</t>
  </si>
  <si>
    <t>20156240033622</t>
  </si>
  <si>
    <t>Mateo Velez</t>
  </si>
  <si>
    <t>ITG Investment</t>
  </si>
  <si>
    <t>mateo.velez@itg.com</t>
  </si>
  <si>
    <t>Estoy buscando la producción fiscalizada de crudos y gas en el pais de los últimos cinco años por pozo, envés de por campo. Agradecería cualquier ayuda que me pudieran dar en conseguir esta información. Muchas gracias por su atención y que tenga un muy buen día.</t>
  </si>
  <si>
    <t>En respuesta a la solicitud, informamos que no disponemos de la información solicitada, la información de producción fiscalizada de crudo y producción fiscalizada y gravable de gas por campo, la encuentra en el siguiente enlace: _x000D_
_x000D_
http://www.anh.gov.co/Operaciones-Regalias-y-Participaciones/Sistema-Integrado-de-Operaciones/Paginas/Estadisticas-de-Produccion.aspx</t>
  </si>
  <si>
    <t>20156240034032</t>
  </si>
  <si>
    <t>Victor Alberto Torres Agamez</t>
  </si>
  <si>
    <t>Manzana J Lote 5 casa 3 urbanización La Granja del municipio de Turbaco Bolivar.</t>
  </si>
  <si>
    <t>1. Como quiera la Unión Temporal ELEKTRORAZVEDKA, prestaba sus servicios a favor de la AGENCIA NACIONAL DE HIDROCARBUROS, pretendo a través del presente derecho de petición, logra el reconocimiento y pago, de las sumas adeudadas, sea directamente por parte de la mencionada Unión Temporal, o a través de la agencia, por ser ésta eventualmente solidaria, por beneficiaria de la obra. adeudadas, sea directamente por parte de la mencionada Unión Temporal, o a través de la agencia, por ser ésta eventualmente solidaria, por beneficiaria de la obra._x000D_
2. Expedir copias del contrato suscrito entre la Unión Temporal_x000D_
ELEKTRORAZVEDKA, y la AGENCIA NACIONAL DE HIDROCARBUROS._x000D_
3. Así mismo, los documentos de constitución de dicha unión temporal.</t>
  </si>
  <si>
    <t>Enviada a Mantilla, copia a Patricia, reasignada a Sergio y copia a Rey y Panesso</t>
  </si>
  <si>
    <t>20152110033141</t>
  </si>
  <si>
    <t>Teniendo en cuenta lo estipulado con la Unión Temporal, es menester indicarle que no tenemos responsabilidad alguna con los supuestos incumplimientos aducidos, pues es evidente que no existe vinculación alguna con los dependientes que tuvo nuestro contratista.</t>
  </si>
  <si>
    <t>Jairo Alonso Osorio</t>
  </si>
  <si>
    <t>Bolivar</t>
  </si>
  <si>
    <t>20156240034592</t>
  </si>
  <si>
    <t>Hernando Andres Enriquez</t>
  </si>
  <si>
    <t>Unidad Restitución de Tierras</t>
  </si>
  <si>
    <t>Territorial Nariño - Tumaco</t>
  </si>
  <si>
    <t>1.- Información documental si los hubiere, de los procesos de diseño, evaluación, promoción e inversión para actividades de exploración y explotación de recursos hidrocarburíferos que tengan lugar en el Consejo Comunitario Unión Rio Caunapi, las veredas que lo integran del municipio de Tumaco._x000D_
2.- Información documental si los hubiere, de los diferentes trámites administrativos, estudios de impacto ambiental, e nvestigaciones en las áreas de geologia y geofisica adelantados en el municipio de Tumaco, que tengan lugar en el Consejo Comunitario Unión Rio Caunapi, las veredas que lo integran del municipio de Tumaco.</t>
  </si>
  <si>
    <t>Enviada a Patricia, Yasmin y Luis Orlando, Jimenez y Sergio</t>
  </si>
  <si>
    <t>20153600002291</t>
  </si>
  <si>
    <t>Conforme a lo requerido se informar que NO existe contrato alguno dentro del municipio de Tumaco. A continuación se muestra el listado de las AREAS DISPONIBLES y las AREAS RESERVADAS. Adicionalmente adjunto el mapa de Tierras del Municipio de Tumaco con información de las Comunidades Negras, para su conocimiento y fines pertinentes.</t>
  </si>
  <si>
    <t>carlos Garcia</t>
  </si>
  <si>
    <t>Nariño</t>
  </si>
  <si>
    <t>Actividad Hidrocarburífera en regiones del país</t>
  </si>
  <si>
    <t>Enero</t>
  </si>
  <si>
    <t>20156240019502</t>
  </si>
  <si>
    <t>Augusto Raposo Abreu Lima</t>
  </si>
  <si>
    <t>TC</t>
  </si>
  <si>
    <t>Autonorte KM 19 Costado oriental Chia  - 6671444</t>
  </si>
  <si>
    <t>1. El 8 de octubre de 2004, PEI y TC celebraron el acuerdo de unián temporal con el cual se conf ormó la UTOE, cuyo fin era lo celebración y ejecución del Contrato. (Adjunto copio del documento)._x000D_
2. El 8 de noviembre de 2004 se celebró el Contrato entre la Agencia Nacional de Hidrocarburos (“ANH”) y la UTOE. (Adjunto copia del documento). 3. En el parágrafo primero de la cláusua 25 del Contrato se estableciá lo siguiente:_x000D_
‘Parágrafo 1: Cuando las cesiones se den a favor de compañías que controlan o dirigen a EL CONTRATISTA, o a una cualquiera de las compañías que la integran o las filiales o subsidiarias de éstas, o entre compañías que conforman un mismo grupo económico, si a ANH no da respuesta en el plazo establecido [60 días hábiles desde el recibo de la solicitud de cesión], se entenderá que la respectiva cesión ha sido autorizada”. (Subrayado fuera del texto)._x000D_
4. El 11 de mayo de 2012,TC solicitá autorización ala ANH para ceder a PEI el 100% de los derechos, intereses y obligaciones que tenía como integrante de la UTOE en el Contrato. (Adjunto copia del documento)._x000D_
5. La ANH tenía hasta el 13 de agosto de 2012 (60 días hábiles) para analizar la información presentada y pronunciorse sobre la solicitud de cesión, derecho que no ejerció._x000D_
6. Teniendo en cuenta que PH hace parte de la UTQE (contratista), la cesión se entiende autorizada por la ANH y TC ya no tiene intereses, derechos u obligaciones en el Contrato.</t>
  </si>
  <si>
    <t>Se remite Asignacion de áreas Dolly Fajardo</t>
  </si>
  <si>
    <t>20153110019071</t>
  </si>
  <si>
    <t>Sustenta su petición, en razón a que considera que la solicitud de cesión presentada el 11 de mayo de 2012, mediante la cual TECNICONTROL, integrante de la unión temporal contratista, cedía su porcentaje de participación a favor de Petroleum Equipament lnterntarional Ltda. (PEI), fue aprobada en virtud de lo dispuesto en el parágrafo 1 de la Cláusula 25 del Contrato de Exploración y Explotación Buenavista, esto es, al no haberse dado el pronunciamiento de la_x000D_
ANH._x000D_
Al respecto nos permitimos efectuar las siguientes precisiones:_x000D_
1. El silencio positivo contenido en el parágrafo 1 de la cláusula 25 — Derechos de Cesión del Contrato de Exploración y Explotación Buenavista, opera transcurridos 60 días hábiles desde el momento en que se presente la solicitud completa y cobija única y exclusivamente a aquellas cesiones que se presenten a favor de compañias que controlen yío dirijan al contratista o, aquellas que integren su matriz o controlante, sus filiales o subsidiarias y las que conformen un mismo grupo empresarial._x000D_
El aparte de la cláusula en cuestión “... o a una cualquiera de las compañía que la integran , no se refiere a aquellas personas que integren un contratista plural, claramente se aprecia que hace mención a las sociedades o compañías que integren la matriz o controlante del contratista singular o plural (Unión Temporal o Consorcio)_x000D_
Es claro que, tal previsión no es aplicable a las solicitudes de modificación de los porcentajes de participación de los integrantes de un contratista plural. 2. Mediante comunicación 20133110010081 deI 13 de febrero de 2013, la ANH dio por terminado el proceso de cesión de su interés y solicitó la presentación nuevamente de_x000D_
los documentos soportes, en consideración a la notificación del proceso de fusión abreviada entre PETROLELJM EQUIPMENT INTERNATIONAL SAS. (ABSORBIDA) y_x000D_
NIKOIL ENERGY CORP. (ABSORBENTE)._x000D_
3. Con posterioridad PEI hoy NIKOIL ENERGY CORP, ha reiterado la solicitud de cesión sin que a la fecha haya sido aprobada. Actualmente estamos analizado una nueva_x000D_
petición en este mismo sentido, presentada el 10 de octubre de 2014, en la que se solicita a la ANH reconsiderar la actuación hasta ahora surtida.</t>
  </si>
  <si>
    <t>Nicolas Mejia</t>
  </si>
  <si>
    <t>Solicitud de información sobre aportes al SGSS: AFP, FNA, ARP</t>
  </si>
  <si>
    <t>20156240028182</t>
  </si>
  <si>
    <t>Carlos Alberto Murcia Castañeda</t>
  </si>
  <si>
    <t>Parque Central Localidad las Animas</t>
  </si>
  <si>
    <t>Señores AGENCIA NACIONAL DE HIDROCARBUROS (ANH), solicito a ustedes Respetuosamente se me informe cual fue la compañía o empresa a la que se le adjudicó el contrato de exploración y producción de hidrocarburos (E&amp;P) para el Bloque CHOCO 1, específicamente para el proyecto tentativo “POZO ESTRATIGRAFICO ANH-ANIMAS-1-X-P”. Lo anterior, en vista de gue estoy supremamente interesado en entablar relaciones directas con la empresa o compañía a la cual se le haya adjudicado dicho contrato de exploración y producción de hidrocarburos (E&amp;P); esto con el fin de YO tener PLENO conocimiento del contenido del PLAN DE MANEJO AMB?ENTAL (PMA), formulado para el desarrollo del mencionado proyecto. En caso tal, que dicho PMA, no me sea facilitado por la empresa a la que se le haya adjudicado el contrato en cuestión, solicito a ustedes el favor de hacerme copias</t>
  </si>
  <si>
    <t>Enviada a Delia y reasignada a German Orozco (Robinson Murcia), la vice responde un dia despues de vencimiento por la calamidad del señor juan fernando</t>
  </si>
  <si>
    <t>20152110028151</t>
  </si>
  <si>
    <t>Señor Murcia, como respuesta a su petición “…solicito a ustedes respetuosamente se me informe cual fue la compañía o empresa a la que se le adjudicó el contrato de exploración y producción de hidrocarburos (E&amp;P) para el Bloque CHOCO 1…” a este respecto la ANH manifiesta que el Bloque Chocó 1 no fue adjudicado a empresa alguna en el proceso de Ronda 2014._x000D_
_x000D_
Así las cosas, la respuesta presentada por CleanEnergy Resources S.A. (adjuntada por Ud.) se ajusta a los hechos allí expresados, en congruencia con lo anterior no se elaboró un PMA para el proyecto como lo plantea en su escrito, de igual forma no se adelantará o ejecutará ningún tipo de estudio por parte de la empresa antes mencionada ya que el Bloque Chocó 1 no se adjudicó en la pasada Ronda 2014. Lo anterior da respuesta a su segunda petición “… me suministre el nombre completo y datos para contaco de la empresa o compañía a la cual se le adjudicó el contrato de exploración y producción de hidrocarburos (E&amp;P) para el Bloque CHOCO 1…” _x000D_
_x000D_
De otra parte en su texto menciona repetidamente el proyecto del pozo estratigráfico ANH-ANIMAS-I-X-P el cual nada tiene que ver con la empresa CleanEnergy Resources S.A. Este proyecto en particular atañe exclusivamente a la ANH. A la fecha la Agencia Nacional de Hidrocarburos ANH no ha adelantado ningún proceso precontractual para la adjudicación del proyecto de perforación estratigráfica  ANH-ANIMAS-I-X-P.</t>
  </si>
  <si>
    <t>Juan Fernando Martinez Jaramillo</t>
  </si>
  <si>
    <t>Chocó</t>
  </si>
  <si>
    <t>20156240029072</t>
  </si>
  <si>
    <t>Natalia Succar Jaramillo</t>
  </si>
  <si>
    <t>Asesora Despacho del Ministro (MME)</t>
  </si>
  <si>
    <t>Calle 43 No. 57-31 CAN</t>
  </si>
  <si>
    <t>37. En el año 2016 vencen los contratos Rubiales y Pirrí suscritas con !a empresa Meta Petrolum. ¿El Gobierno Nacional ya tomó la decisión de recuperar (a tota 1/dad de las áreas cubiertas por estos contratos a está considerando renegacíarlas? Favor expIicar’ 39. Qué expectativas de producción e hidrocarburos tiene la Nación para el corto y mediano plazo? Remita las estadísticas correspondientes._x000D_
40. Remita la serie estadística de producción de petróleo en el país desde el año 2000 a la fecha actual, desagregada por departamento, cuenca y pozos._x000D_
41. ¿Cuál es el estado actual de las reservas petroleras del país?_x000D_
42. ¿Cuál es la estrategia de exploración del gobierno nacional para garantizar la autosuficiencia energética?</t>
  </si>
  <si>
    <t>Se remite a Carlos Garcia P.C Javier Restrepo (Javier habla con Succar e informa que la respuesta se enviará el 20 de febrero)Restrepo solicita a Succar telefonicamente tiempo para responder el 3 marzo</t>
  </si>
  <si>
    <t>Proyección Exploración y Producción de Petróleo en Colombia</t>
  </si>
  <si>
    <t>20156240028762</t>
  </si>
  <si>
    <t>Ruben Dario Materon Muñoz</t>
  </si>
  <si>
    <t>Corporación Autonoma del Valle del Cauca</t>
  </si>
  <si>
    <t>direccioncorpocuencas@gmail.com - 8899407</t>
  </si>
  <si>
    <t>En atención a lo dispuesto en el artÍculo 41 deI Decreto 2372 de 2010, comedidamente le solicitamos la información de proyectos de exploración o explotación que se estén adelantando en la zona de estudio relacionada con el proceso de HOMOLOGACION DE LA RESERVA NATURAL LAGUNA DE SONSO, actividad que se está desarrollando en el marco del convenio 080-2013 suscrito entre la CVC y CORPOCUENCAS. Las coordenadas del área en mención son las siguientes:</t>
  </si>
  <si>
    <t>Se envia Ricardo Ramirez e informadas a Carlos Garcia, reasignada a Carlos</t>
  </si>
  <si>
    <t>Gestión Información</t>
  </si>
  <si>
    <t>En atención a sus solicitudes recibidas en la ANH de acuerdo con las comunicaciones del adjunto, de manera atenta me permito remitir los mapas con las áreas solicitadas; así mismo dar respuesta de la siguiente manera: _x000D_
_x000D_
1.	Radicado 20156240028762, AREA_ESTUDIO_PREDIO_MATEGUADUA_TULUA:_x000D_
_x000D_
El área solicitada  se encuentra ubicada en el bloque: Cauca 2 Area disponible</t>
  </si>
  <si>
    <t>Carlos Garcia</t>
  </si>
  <si>
    <t>Valle del Cauca</t>
  </si>
  <si>
    <t>20156240028752</t>
  </si>
  <si>
    <t>Corporacion Autonoma Regional del Valle del Cauca</t>
  </si>
  <si>
    <t>direccioncorpocuencas@gmail.com</t>
  </si>
  <si>
    <t>En atención a lo dispuesto en el articulo 41 deI Decreto 2372 de 2010, comedidamente le solicitamos la información de proyectos de exploración o explotación que se estén adelantando en la zona de estudio relacionada con el proceso de RUTA PARA LA DECLARATORIA DE UN AREA PROTEGIDA EN LA SERRAÑIA DE LOS PARAGUAS, actividad que se está desarrollando en el marco del convenio 080-2013 suscrito entre la CVC y CORPOCUENCAS. Las coordenadas del área en mención son [ts siguientes:</t>
  </si>
  <si>
    <t>Se envia Ricardo Ramirez e informadas a Carlos Garcia (Tambien se da respuesta con la comunicación 2015410028931)</t>
  </si>
  <si>
    <t>En atención a sus solicitudes recibidas en la ANH de acuerdo con las comunicaciones del adjunto, de manera atenta me permito remitir los mapas con las áreas solicitadas; así mismo dar respuesta de la siguiente manera: 2.	Radicado 20156240028752-1, AREA_ESTUDIO_SERRANIA_PARAGUAS_x000D_
_x000D_
_x000D_
El área solicitada no se encuentra dentro de ningún bloque de Explotación o Exploración de Hidrocarburos.</t>
  </si>
  <si>
    <t>20156240028742</t>
  </si>
  <si>
    <t>En atención a lo dispuesto en el articulo 41 del Decreto 2372 de 2010, comedidamente le solicitamos la información de proyectos de exploración o explotación que se estén adelantando en la zona de estudio relacionada con el proceso de RUTA PARA LA DECLARATORIA DE UN AREA PROTEGIDA EN EL JARDIN BOTANICO MATEGUADUA, actividad que se está desarrollando en el marco del convenio 080-2013 suscrito entre la CVC y CORPOCUENCAS. Las coordenadas del área en mención son ras siguientes:</t>
  </si>
  <si>
    <t>Se envia Ricardo Ramirez e informadas a Carlos Garcia</t>
  </si>
  <si>
    <t>En atención a sus solicitudes recibidas en la ANH de acuerdo con las comunicaciones del adjunto, de manera atenta me permito remitir los mapas con las áreas solicitadas; así mismo dar respuesta de la siguiente manera: _x000D_
_x000D_
1.	Radicado 20156240028742, AREA_ESTUDIO_PREDIO_MATEGUADUA_TULUA:_x000D_
_x000D_
El área solicitada  se encuentra ubicada en el bloque: Cauca 2 Area disponible</t>
  </si>
  <si>
    <t>20156240029672</t>
  </si>
  <si>
    <t>Juan Francisco Martinez Roa</t>
  </si>
  <si>
    <t>DANE</t>
  </si>
  <si>
    <t>Carrera 59 No.26-70</t>
  </si>
  <si>
    <t>La entidad agradece la contribución de sus colaboradores en la cuenta para el recurso petróleo en años anteriores, y con el propósito de continuar con nuestra labor, me permito solicitarle de forma atenta se sirva suministrarnos la información del recurso petróleo correspondiente a los años 2013 y 2014 (en caso de no contar con el dato 2014 nos sería de gran utilidad obtener datos provisionales) la cual se solicita a continuación, a la mayor brevedad posible. Esto con el fin de darle continuidad al cálculo de la cuenta de activos de los recursos mineros y energéticos, el cual se realiza utilizando la información suministrada por su organización._x000D_
1 Petróleo (barriles)_x000D_
• Reservas probadas de petróleo, año 2013 y 2014_x000D_
• Descubrimientos probados de petróleo, año 2013 y 2014_x000D_
• Revaluaciones probadas de petróleo, año 2013 y 2014_x000D_
2. Gas Natural, desagregada por meses (MPCPDC)_x000D_
• Total producción fiscalizada, año 2014_x000D_
• Total de gas natural destinado a gas lift, año 2014</t>
  </si>
  <si>
    <t>20155110028241</t>
  </si>
  <si>
    <t>En respuesta a su solicitud referenciada en el asunto, para el punto uno, le informamos que los volúmenes de reservas de hidrocarburos reportados para 2013 en la comunicación con radicado ANH No. 20145110075541, no varían. Los valores de reservas para gas y petróleo con corte a 31 de diciembre de 2014, se publican en mayo de 2015. Para le punto dos, en cuanto a producción 2014, se brindan cifras que están en proceso de validación, así:</t>
  </si>
  <si>
    <t>Jorge Alirio Ortiz</t>
  </si>
  <si>
    <t>20156240029712</t>
  </si>
  <si>
    <t>Claudia Lopez</t>
  </si>
  <si>
    <t>Senadora</t>
  </si>
  <si>
    <t>clopezsenado10@gmail.com</t>
  </si>
  <si>
    <t>1) Sírvase informar: ¿cómo funciona el Fondo de Estabilización Precio de Combustibles? Favor mencionar su estructura orgánica._x000D_
2) Sírvase informar sí el Fondo de Estabilización de Precios de combustibles es auto sostenible o sí por el contrario recibe recursos de alguna entidad estatal._x000D_
3) Sírvase informar el ingreso y los egresos de los últimos 8 años del Fondo de Estabilización de Precios de Combustibles_x000D_
4) Sírvase informar: ¿en qué se han invertido los ahorros de dicho fondo? Favor discriminar por tipo de inversión_x000D_
5) Sirvase informar del estado financiero actual del Fondo de Estabilización Precios de Combustibles. Favor discriminar ingresos y egresos Además, el último balance contable.</t>
  </si>
  <si>
    <t>Se da traslado al MME por ser de su competencia</t>
  </si>
  <si>
    <t>Precios Altos</t>
  </si>
  <si>
    <t>20156240035192</t>
  </si>
  <si>
    <t>Juan Carlos Giraldo Vergara</t>
  </si>
  <si>
    <t>gerencia@movitransportes.co</t>
  </si>
  <si>
    <t>Copia del contrato, anexos y modificaciones de la Unión Temporal Omega Energy (UTOE) a quienes les fue asignado el contrato E&amp;P del bloque Buenavista._x000D_
PD: Anexo archivo CONTRATO DE TRANSPORTE UNION TEMPORA OMEGA ENERGY.p</t>
  </si>
  <si>
    <t>Enviada a Luis Orlando (con comunicación 42582 llega nuevamente la solicitud y se contesta por correo el 26 de febrero. Llega nuevamente con el número 52962 y lo tiene Dolly lo atiende el 12 de marzo con 10 días</t>
  </si>
  <si>
    <t>En atención al comunicado del asunto, en el cual solicita copia del contrato de Exploración y Producción BUENAVISTA, le informamos que debe consignar el valor como se refleja a continuación, allegando la consignación para su entrega, son 5.900 Una vez realice la respectiva consignación, favor enviar a la Agencia Nacional de Hidrocarburos, a nuestra dirección física Avda. Calle 26 No.59-65 primer piso, una comunicación con copia de la consignación, informando el pago de las respectivas copias y con gusto Atención al Ciudadano y Comunicaciones le hará la entrega. Conforme a su solicitud se adjunta la información solicitada correspondiente Remisión Acuerdo de Unión Temporal._x000D_
_x000D_
Esperamos haber atendido adecuadamente su solicitud</t>
  </si>
  <si>
    <t>Luis Orlando Forero - Dolly Fajardo</t>
  </si>
  <si>
    <t>20156240036442</t>
  </si>
  <si>
    <t>Jose Mauricio Cuesta Gomez</t>
  </si>
  <si>
    <t>Director de Invesiones y Finanzas Publicas (MME)</t>
  </si>
  <si>
    <t>Calle 26 No. 13-19 Btá - 3815000</t>
  </si>
  <si>
    <t>En aplicación dé as disposiciones trascritas, le solicitamos remitir a la Dirección General del Presupuesto Público Nacional del Ministerio de Hacienda y Crédito Público y a la Dirección de Inversiones y Finanzas Públicas del Departamento Nacional de Píaneación, conforme a lo establecido en el Plan General de Contabilidad Pública y con especial observancia de lo dispuesto por la Resolución 189 de 2010 de la Contaduría General de la Nación Balance General  Estado de actividad financiera, económica, social y ambiental, Estado de cambios en el patrimonio._x000D_
&gt; Notas a los estados contables básicos, incluyendo las explicaciones de las principales cuentas del acUvo, pasivo, patrimonio y del Estado de Resultados. Adicionalmente en las cuentas contables por fuente de financiación entre recursos Nación y propios.</t>
  </si>
  <si>
    <t>Se envia a la VAF Carlos Merlano</t>
  </si>
  <si>
    <t>Gestión Financiera</t>
  </si>
  <si>
    <t>Con el fin de agilizar el proceso de liquidación de excedentes financieros, de manera atenta enviamos una copia de los Estados Financieros con corte a 31 de dic de 2014 de la Agencia Nacional de Hidrocarburos.</t>
  </si>
  <si>
    <t>Leda Hernandez</t>
  </si>
  <si>
    <t>Certificación de ejecución presupuestal</t>
  </si>
  <si>
    <t>20156240036782</t>
  </si>
  <si>
    <t>María Carolina Rojas Charrys</t>
  </si>
  <si>
    <t>Asesora Secretaria Privada (PR)</t>
  </si>
  <si>
    <t>Calle 7 No. 6-54 Bogotá</t>
  </si>
  <si>
    <t>El doctor Diego Andres Vargas, Gerente de Equipos de perforación y de Workover, solicitó una audiencia con el Presidente de la República, para el CEO del Grupo Kerui, con el fin de tratar temas sobre alianza de cooperación con el Gobierno; el Primer Mandatario no podrá atenderle._x000D_
Respetuosamente, le solicitamos encargarse del particular e informar a esta Secretaria Privada sobre las gestiones adelantadas.</t>
  </si>
  <si>
    <t>Se envio a Javier Restrepo Carlos Mantilla y se informa a Daysi Cerquera</t>
  </si>
  <si>
    <t>Jose, archívala como informativa, ya mantilla esta atendiéndola. Es una solicitud de cita</t>
  </si>
  <si>
    <t>Javier Restrepo</t>
  </si>
  <si>
    <t>20156240036802</t>
  </si>
  <si>
    <t>Jose Maria Neira Pinto</t>
  </si>
  <si>
    <t>Jefe Oficina de Participación Ciudadana Ecopetrol</t>
  </si>
  <si>
    <t>calle 37 No. 8-43 Edi. Colgas Piso 1</t>
  </si>
  <si>
    <t>se remite a Patricia Londoño, se envia correo a Emilio, Luis Orlando, Sandra Montoya para consolidar en P.C (La respuesta se envia por correo al señor Miguel Antonio Gaitan</t>
  </si>
  <si>
    <t>En atención a su solicitud radicada en Ecopetrol y que esta entidad dio traslado a la ANH, de manera atenta me permito informar lo siguiente: _x000D_
_x000D_
1.	En el marco de sus funciones legales y reglamentarias, la Agencia Nacional de Hidrocarburos (en adelante la “ANH”) realiza seguimiento a las obligaciones que se derivan de los Contratos de Evaluación Técnica Especial TEA (en adelante “Contratos TEA”), y de los Contratos de Exploración y Producción de Hidrocarburos (en adelante “Contratos E&amp;P”) que se suscriben dentro de las competencias de Ley[1]. Esta labor de seguimiento a las obligaciones contenidas en los contratos antedichos, comprende aspectos sociales derivados de las cláusulas, que en esta materia, consagran diferentes obligaciones a cargo de las compañías contratistas, entre ellas y cuando resulta aplicable, los relacionados con los Programas en Beneficio de las Comunidades[2] (en adelante PBC). Adicionalmente es necesario señalar que de conformidad con lo previsto en el numeral 7º del artículo 3 del Decreto 714 de 2012, que subrogó el artículo 4 del Decreto 4137 de 2011, que a su vez subrogó el artículo 5 del decreto 1760 de 2003, es función de la ANH: “Convenir, en los contratos de exploración y explotación, los términos y condiciones con sujeción a los cuales las compañías contratistas adelantarán programas en beneficio de las comunidades ubicadas en las áreas de influencia de los correspondientes contratos.”_x000D_
_x000D_
2.	Así las cosas, para el cumplimiento de las anteriores disposiciones legales y reglamentarias, se hizo necesario el establecimiento de los parámetros que se debían tener en cuenta en la implementación de los PBC, ubicados en el área de influencia de los contratos petroleros y de acuerdo con tales parámetros, en el marco de los Contratos TEA y E&amp;P que suscribe la ANH, la entidad debe convenir con los contratistas los términos y condiciones bajo los cuales se adelantarán los PBC que deben ser coherentes con la naturaleza y duración de la respectiva fase o etapa del proyecto. Los mimos propician la adopción de buenas prácticas sociales por parte de las compañías, impulsando altos estándares, así como la relación armónica entre los intereses de las empresas y los objetivos de desarrollo de las regiones donde operan.</t>
  </si>
  <si>
    <t>20156240036642</t>
  </si>
  <si>
    <t>Natalia Gutierrez Jaramillo</t>
  </si>
  <si>
    <t>ANM</t>
  </si>
  <si>
    <t>Calle 26 No.59-51</t>
  </si>
  <si>
    <t>Enviada a Restrepo Contratos, Regalias y traslados (Se proyecta traslado a MME y a Ecopetrol) Se envia la comunicación con radicado a Ricardo y Dolly (Ricardo es el responsable y solicita a Natalia Gutierrez que la respuesta se enviara el 6 de marzo)</t>
  </si>
  <si>
    <t>20153600004651</t>
  </si>
  <si>
    <t>Hacemos referencia a la comunicación del asunto mediante la cual solicita a la Agencia Nacional de Hidrocarburos – ANH, atender los puntos expuesto en el oficio de la solicitud elevada al Despacho de la ANM por parte del Honorable Senador de la República doctor Ernesto Macías Tovar, en consecuencia a la misma, la ANH en el ejercicio de su oficio da respuesta a los siguientes puntos:_x000D_
_x000D_
•	Indicar la producción promedio diaria de petróleo y gas natural durante los años 2010  a 2014._x000D_
Respuesta._x000D_
     _x000D_
•	Indicar el número de nuevos pozos exploratorios perforados durante 2010 – 2014_x000D_
Respuesta_x000D_
                                     _x000D_
•	Informar los contratos E&amp;P y TEA de exploración y explotación petrolera, suscritos durante las vigencias 2010 – 2014 indicando el contratista y el objeto_x000D_
Respuesta _x000D_
_x000D_
Así las cosas, la ANH de acuerdo con lo previsto en el artículo 21 de la Ley 1437 de 2011. Dio traslado al Ministerio de Minas y Energía los siguientes puntos bajo el Radicado No. 20153600002211 el 20 de febrero de 2015. _x000D_
_x000D_
•	¿Cuál fue el comportamiento de las exportaciones de gas naturaltrealizados durante las vigencias 2010 a 2014?_x000D_
_x000D_
•	Informar el porcentaje de ejecución, inversión y estado actual de los siguientes proyectos: oleoducto OCENSA, BICENTENARIO DE COLOMBIA OBC, OLEODUCTO DE COLOMBIA ODC, OLEODUCTO TRASANDINO? En caso que estén al 100% ejecutado informar si ya entraron en funcionamiento en caso negativo informar las razones._x000D_
_x000D_
•	¿Cuál es la capacidad de transporte de gas natural en el país vigencias 2010, 2011, 2012, 2013 y 2014?      _x000D_
_x000D_
De la misma forma dio traslado a Ecopetrol el siguiente punto con Radicado No. 20153600002251 el 20 de febrero de 2015. _x000D_
 _x000D_
•	¿Cuál es el Estado actual de las obras de la refinería de Cartagena y Barrancabermeja, indicando la inversión la inversión programada/inversión ejecutada, fecha programada para la entrega de las obras y fecha de posible entrada en funcionamiento, así como la capacidad de refinación esperada?</t>
  </si>
  <si>
    <t>20156240037282</t>
  </si>
  <si>
    <t>Franklin Patiño</t>
  </si>
  <si>
    <t>Presidente Asojunta</t>
  </si>
  <si>
    <t>Calle 7 No. 4-54 Barrio Centro</t>
  </si>
  <si>
    <t>- Asigna las áreas para exploración y/o exptotación con sujeción a tas modalidades y tipos de contratación que la Agenda Nacional de Hidrocarburos ANH adopte para tal fin. Lo anterior porque Conocemos de esta normatividad por parte de ustedes como ANH, y requerimos respetuosamente si hay otra norma adicional por que la desconocemos donde conste qut los Programas en Beneficio &amp; Las Comunidades PBC. Las Compañías Operadoras, deban concertar estos PBC con la primer Autoridad del Municipio y que el mandatario de turno decida por encima de la comunidad en que se debe invertir los recursos. Algunas Operadoras le argumentan a la comunidad que salió una norma donde los alcaldes son los que manejan estos recursos, sin tener la participación en la toma de decisión por parte de la comunidad._x000D_
Y si es cieno solicitamos a ustedes nos regalen el dreto, resolución o circular donde se retifique estas decisiones que vulneran la transparencia a los procesos comunitarios con las operadoras en la región, en la búsqueda de la buenas prácticas y relaciones de convivencia entre la industria y comunidad.</t>
  </si>
  <si>
    <t>Se envia a Patricia Londoño</t>
  </si>
  <si>
    <t>20154310032851</t>
  </si>
  <si>
    <t>Procedemos -dentro del término legalmente establecido- a dar respuesta al Derecho de Petición, precisando  lo siguiente:_x000D_
_x000D_
En primer lugar, es pertinente aclarar que la ANH se encuentra en el sector descentralizado de la Rama Ejecutiva Nacional, que tiene a su cargo, entre otras funciones, la administración integral de la reserva hidrocarburífera de propiedad de la Nación, en virtud de la cual realiza seguimiento a las obligaciones que se derivan de los Contratos de Evaluación Técnica Especial TEA (en adelante “Contratos TEA”), y los Contratos de Exploración y Producción de Hidrocarburos (en adelante “Contratos E&amp;P”) que se suscriben dentro de las competencias de Ley . _x000D_
_x000D_
Esta labor de seguimiento al cumplimiento de las obligaciones contenidas en los contratos antedichos, comprende aspectos sociales derivados de las cláusulas, que en esta materia, consagran compromisos a cargo de las compañías contratistas, entre ellos y cuando resulta aplicable, los relacionados con los Programas en Beneficio de las Comunidades  (en adelante PBC)._x000D_
_x000D_
Por su parte y de conformidad con lo señalado en el numeral 7º del artículo 3 del Decreto 714 de 2012, que subrogó el artículo 4 del Decreto 4137 de 2011, que a su vez subrogó el artículo 5 del decreto 1760 de 2003, es función de la ANH: “Convenir, en los contratos de exploración y explotación, los términos y condiciones con sujeción a los cuales las compañías contratistas adelantarán programas en beneficio de las comunidades ubicadas en las áreas de influencia de los correspondientes contratos.”_x000D_
_x000D_
Así las cosas, para el cumplimiento de las anteriores disposiciones legales y reglamentarias, se hizo necesario el establecimiento de los parámetros que se debían tener en cuenta en la implementación de los PBC, ubicados en el área de influencia de los contratos petroleros y de acuerdo con tales parámetros, en el marco de los Contratos E&amp;P y TEA  que suscribe la ANH, la entidad debe convenir con los contratistas los términos y condiciones bajo los cuales se adelantarán los PBC que deben ser coherentes con la naturaleza y duración de la respectiva fase o etapa del proyecto._x000D_
_x000D_
Tales parámetros propician la adopción de buenas prácticas sociales por parte de las compañías, impulsando altos estándares, así como la relación armónica entre los intereses de las empresas y los objetivos de desarrollo de las regiones donde operan._x000D_
_x000D_
Derivado de lo anterior, el marco normativo de los PBC se materializa, inicialmente, con la expedición del Acuerdo 005 de 2011 expedido por el Consejo Directivo de la ANH, el 23 de septiembre de 2011 (en adelante “El Acuerdo”). Mediante este Acuerdo fueron definidos los parámetros para la realización de los programas en beneficio de las comunidades ubicadas en las áreas de influencia de los contratos de exploración y producción de hidrocarburos. _x000D_
_x000D_
Cabe mencionar que los parámetros para la realización de Programas en Beneficio de las Comunidades, en líneas generales comprenden:_x000D_
_x000D_
	El aseguramiento de la participación ciudadana, conforme a los preceptos constitucionales._x000D_
_x000D_
	La consideración de la caracterización integral del entorno social, cultural y económico de las áreas de influencia de los proyectos._x000D_
_x000D_
	Criterios de transparencia y respeto por los derechos humanos y los de las minorías reconocidas en las leyes y tratados internacionales, sobre la base de información clara y comunicación efectiva.</t>
  </si>
  <si>
    <t>20156240037272</t>
  </si>
  <si>
    <t>Cecilia Luna Enriquez</t>
  </si>
  <si>
    <t>Secretaria de Hacienda Puerto Caicedo</t>
  </si>
  <si>
    <t>mfjatru@gmail.com - 3103237206</t>
  </si>
  <si>
    <t>Asunto. Sohcitud de relación deContratos y Empresas con Injerencia en eL Municipio de Puerto Caicedo Putumayo._x000D_
Cordial Saludo,_x000D_
Me permito solicitar de manera cordial, una relación que contenga los datos_x000D_
correspondientes a las empresas contratadas para que realicen actividades o presten_x000D_
sus servicios dentro del Municipio de Puerto Caicedo Putumayo; con el fin de consolidar_x000D_
y realizar gestiones de cobro de ICA y Retenciones de lOA desde la vigencia 2008 — 2015._x000D_
De igual manera se ¡ecomienda solicitar Paz y Salvo por este conceptos ardes de canceLar los pagos finales o liquidaciones de contratos.</t>
  </si>
  <si>
    <t>se envia a Luis orlando Forero. Carlos envia la información a Forero de mapa de tierras. Llego misma solicitud 20156240040652 24/02/2015</t>
  </si>
  <si>
    <t>20153600002201</t>
  </si>
  <si>
    <t>Hacemos referencia a la comunicación del asunto, mediante la cual solicita a la Agencia Nacional de Hidrocarburos (en adelante, la ANH), la relación de contratos que realicen actividades dentro del municipio de Puerto Caicedo – Putumayo._x000D_
_x000D_
Al respecto, le informamos que los contratos para la exploración y explotación de hidrocarburos que se localizan en el Municipio de Puerto Caicedo, son los siguientes:</t>
  </si>
  <si>
    <t>Normatividad sobre exploración, regulación y producción de Hidrocarburos</t>
  </si>
  <si>
    <t>20156240037262</t>
  </si>
  <si>
    <t>Daniel Hernandez</t>
  </si>
  <si>
    <t>ttrecord</t>
  </si>
  <si>
    <t>daniel.hernandez@ttrecord.com</t>
  </si>
  <si>
    <t>Mi nombre es Daniel Hernández y trabajo para nR. Somos un servicio anIme de información financiera sobre fusiones y adquisiciones de empresas y mercado de capitales en Latinoamérica y la Península Ibérica, visible únicamente para suscriptores (principalmente abogados, asesores e inversores)._x000D_
Les escribo con motivo de una operación cuyo cierre depende de la Agencia Nacional de Hidrocarburos. En concreto querría saber si la operación mediante la cual Statoil adquiere a Repsol el 10% de la licencia de explotación de gas y petróleo en aguas profundas en la zona colombiana de Tayrona se ha cerrado ya o si sigue en curso.</t>
  </si>
  <si>
    <t>Se envia a Sandra Montoya, reenviada por correo a Yasmin el 19 de febrero, reasignada a Dolly</t>
  </si>
  <si>
    <t>En atención al radicado del asunto, en el cual solicita información si la operación mediante Statoil adquiere a Repsol el 10% de la licencia de explotación de gas y petróleo en aguas profundas en la zona colombiana de Tayrona se ha cerrado ya o sigue en curso, al respecto nos permitimos sugerirle consultar en la página web de la ANH en el link relacionado a continuación el listado de los operadores de los contratos E&amp;P y TEA’s vigentes, la cesión en  la cual usted tiene interés ya está reflejada en ese listado en el Contrato TAYRONA._x000D_
_x000D_
http://www.anh.gov.co/Seguimiento-a-contratos/Exploracion/Paginas/Relacion-de-Contratos.aspx</t>
  </si>
  <si>
    <t>Dolly Fajardo</t>
  </si>
  <si>
    <t>Magdalena</t>
  </si>
  <si>
    <t>Empresas con pozos en producción o exploración</t>
  </si>
  <si>
    <t>20156240037252</t>
  </si>
  <si>
    <t>Sandra Rincon Mantilla</t>
  </si>
  <si>
    <t>Sismopetrol</t>
  </si>
  <si>
    <t>sandrarincon@gmail.com</t>
  </si>
  <si>
    <t>Hola buenos días envio este comunicado como prueba de que ECOPETROL ha estado dilatando el proceso de pago a proveedores de proyecto sísmico playon toca 3D.</t>
  </si>
  <si>
    <t>Se envia a Patricia Londoño (Ecopetrol responde a la señora Sandra y copia a la ANH</t>
  </si>
  <si>
    <t>20154310036221</t>
  </si>
  <si>
    <t>La ANH en virtud a las obligaciones de seguimiento al cumplimiento de las obligaciones contractuales y, atendiendo la solicitud presentada por usted nos permitimos informarle esta Entidad se encuentra adelantando gestiones para buscar salidas concertadas con el objeto de superar la situación y de verificar el cumplimiento de las obligaciones adquiridas por ECOPETROL, la ANH siguiendo el debido proceso, realizó dos reuniones en el mes de noviembre de 2014 con funcionarios de la compañía y envió comunicación de radicado No. 20144310162251 del 11 de noviembre de 2014 solicitando información sobre respuestas a derechos de petición, informe de reuniones adelantadas y las acciones proyectadas por ECOPETROL para mitigar los efectos generados como consecuencia de la liquidación de Sismopetrol S.A._x000D_
_x000D_
ECOPETROL respondió a la solicitud descrita en el aparte anterior realizada por la ANH, mediante la comunicación de radicado No. 20146240254832 del 26 de noviembre de 2014 en la cual hizo un informe detallado de la gestión de la compañía para el pago de acreencias laborales pendientes de pago, sin embargo, no se informa sobre el estado de los pagos realizados a los subcontratistas._x000D_
_x000D_
Una vez revisados los soportes presentados por ECOPETROL, la ANH envió la comunicación con radicado No. 20154310013921 del 10 de febrero de 2015 solicitando un informe del estado del pago a los  subcontratistas. ECOPETROL respondió mediante la comunicación con radicado No. 20156240045762 del 27 de febrero de 2015 en la que la compañía explica que no ha sido posible el pago a contratistas teniendo en cuenta que los fondos que se tenían destinados para ese concepto no pueden ser usados toda vez que Sismopetrol S.A. fue declarada en liquidación judicial por la Superintendencia de Sociedades, lo cual implica que ECOPETROL no pueda disponer de los fondos que se le adeudan a dicha sociedad.</t>
  </si>
  <si>
    <t>PATRICIA LONDOÑO RIVERA</t>
  </si>
  <si>
    <t>Antioquia</t>
  </si>
  <si>
    <t>Inconformidad por desarrollo irregular de proyecto</t>
  </si>
  <si>
    <t>20156240037242</t>
  </si>
  <si>
    <t>Marcos Ortegon Cervera</t>
  </si>
  <si>
    <t>Geoatlas ISP</t>
  </si>
  <si>
    <t>marcos.ortegon@geoatlasisp.com</t>
  </si>
  <si>
    <t>En reiteradas ocasiones desde agosto del año 2014 nosotros hemos querido entregar unas muestras a la Agencia Nacional de Hidrocarburos en Santander conforme al procedimiento, pero no ha sido posible contactar efectharnente a alguien en la Agencia, se han enviado varias comunicaciones, las cuales no se ha recibido ninguna respuesta desde septiembre del 2014 donde al camión que enviamos con las muestras, no lo dejaron descargarlas, argumentando que estaban adecuando una bodegas de almacenamiento._x000D_
Solicitamos muy respetuosamente, nos permitan entregarlas ya sea en Santander o aquí en Bogotá, dado que ya son bastantes, llevamos mucho tiempo con ellas y nos ha tocado pagar bodegaje adicional por mantenerlas mientras nos autorizan la entrega, la cual como argumente en el párrafo anterior, no nos han respondido ni autorizado la entrega.</t>
  </si>
  <si>
    <t>Se envia a Sergio Lopez</t>
  </si>
  <si>
    <t>En respuesta a su solicitud de información con Radicado No. 20156240037242 del 18 de febrero de 2015, comedidamente le informo que, a partir del miércoles 4 de marzo de 2015, se reanudarán los servicios de recepción y verificación en la Litoteca Nacional. Los demás servicios relacionados con información y muestreos permanecerán suspendidos temporalmente por adecuaciones._x000D_
_x000D_
Toda la recepción se hará en las instalaciones de la Nueva Sede de la Litoteca Nacional, ubicada en el km 2 Vía El Refugio, Calle 8 Norte No. 3W-60, Guatiguará (Sede UIS Parque Tecnológico de Guatiguará), en Piedecuesta._x000D_
_x000D_
Si requieren mayor información, pueden comunicarse con la ANH al (57)(1) 5931717, Ext. 2001, 2002 o 1527._x000D_
Agradezco difundir este mensaje a todos los interesados.</t>
  </si>
  <si>
    <t>Sergio Lopez</t>
  </si>
  <si>
    <t>Santander</t>
  </si>
  <si>
    <t>Geología de Cuencas</t>
  </si>
  <si>
    <t>20156240037232</t>
  </si>
  <si>
    <t>Tito Monzon</t>
  </si>
  <si>
    <t>Instructor Sena</t>
  </si>
  <si>
    <t>Carrera 105 No. 72A-09 Btá</t>
  </si>
  <si>
    <t>Solicita charla sobra los hidrocarburos a estudiantes del Sena</t>
  </si>
  <si>
    <t>Se envia a Sergio Lopez (Jairo Osorio)</t>
  </si>
  <si>
    <t>Cordial saludo… respondimos diciendo que no hay ningún problema que podemos disponer de un funcionario para colaborar con la actividad. Solicitamos nos digan una fecha, hora y temática que requieren y nosotros enviamos a un geólogo.</t>
  </si>
  <si>
    <t>20156240037082</t>
  </si>
  <si>
    <t>Luz Yaneth Carrillo Avila</t>
  </si>
  <si>
    <t>Cordinador de Gestion Tributaria Ecopetrol</t>
  </si>
  <si>
    <t>Cra 7a No. 32-42 Piso 22</t>
  </si>
  <si>
    <t>Reciba un cordial saludo y nuestros agradecimientos por la información remitida en el oficio 20155210004991. En el oficio en mención observamos que la información reportada corresponde a 10 meses del año 2014 (entendemos de enero a octubre) por algunos de los campos productores de Ecopetrol. Considerando que nuestro interés es Conocer la totalidad de las regalías pagadas por Ecopetrol por todos los campos productores agradecemos informar por los siguientes campos el valor de las regalías pagadas hasta el momento y enviar en posterior oficio el valor consolidado del año 2014 una vez la Agencia tenga las respectivas liquidaciones.</t>
  </si>
  <si>
    <t>Se envia a Regalias Consuelo Bejarano, Luis Alirio Perez</t>
  </si>
  <si>
    <t>20155210036531</t>
  </si>
  <si>
    <t>En atención a su comunicación con radicado interno No. 20156240037082 de 18 de febrero de 2015, solicitando información de la totalidad de las regalías pagadas por Ecopetrol por todos los campos productores para el año 2014, le informamos que en el anexo encontrará la información consolidada para el año 2014.</t>
  </si>
  <si>
    <t>Jorge Trías Visbal</t>
  </si>
  <si>
    <t>Reliquidación de regalías</t>
  </si>
  <si>
    <t>20156240037222</t>
  </si>
  <si>
    <t>Lilia Magaly Amaya</t>
  </si>
  <si>
    <t>Dian</t>
  </si>
  <si>
    <t>Oficina de Bogota</t>
  </si>
  <si>
    <t>SEGUNDO: Se comisione con el fin de solicitar sobre el contrato de exploración y explotación Bloque CASABE la información referente a identificación de los contratistas y el periodo en que han estado activos dentro del contrato, en caso de haber existido cesiones y/o ventas se requiere el precio de venta y los operadores que han ejercido como, tal dentro del mencionado contrato, para lo cual el funcionario comisionado podrá solicitar, verWicar y obtener copia de los documentos que consideren necesarios._x000D_
Lo anterior a fin que obre dentro del exped[ente P0201320150061 a nombre de M-l OVERSEAS LIMITED EN LIQUIDACION NIT. 800037.241</t>
  </si>
  <si>
    <t>Enviada a Luis Orlando y Dolly Fajardo (El contrato es de Ecopetrol) llega otra solicitud con radicado 20156240038302 del 19/02/2015 responden las dos en uno solo.</t>
  </si>
  <si>
    <t>20153600002431</t>
  </si>
  <si>
    <t>Hacemos referencia a la comunicación del asunto mediante la cual solicita anexar copia de la resolución de la ANH en las cuales autorice cesiones y/o ventas así como copia del contrato suscrito entre las partes, al respecto informamos que el área objeto de interés corresponde al Campo Casabe, ubicado en el convenio de Explotación de Hidrocarburos MAGDALENA MEDIO, suscrito entre la ANH y  ECOPETROL S.A. el 19 de agosto de 2009. No figuran en nuestro sistema cesiones de intereses, derechos y participaciones en este convenio. Adjunto copia del convenio.</t>
  </si>
  <si>
    <t>20156240037832</t>
  </si>
  <si>
    <t>Ivan Mustafa Duran</t>
  </si>
  <si>
    <t>seguimiento_acrp@presidencia.gov.co</t>
  </si>
  <si>
    <t>Por solicitud del Director para las Regiones se requiere actualizar los reportes de avance de todas las acciones a cargo de su entidad en el marco de los eventos liderados por esta Dirección; esta contingencia corresponde a los Consejos de Gobierno por un Nuevo País a desarrollarse a partir del sábado 31 de enero, en la cual el señor Presidente de la República se dirigirá a cada una de las 6 regiones definidas dentro del marco de los OCAD; en esta ocasión les pedimos información de actualización de las acciones correspondientes a los departamentos de la Región Llanos._x000D_
_x000D_
Por lo anterior, les solicitamos nos envíen los más pronto posible los reportes de seguimiento para las acciones desactualizadas o que estén por cumplir un mes desde su último reporte; adicionalmente, y hacemos especial énfasis en este punto, les pedimos que para esta ocasión y de aquí en adelante y para todos los sistemas de seguimiento de la Dirección Para Las Regiones, los reportes que nos envíen sean resumidos, de tal forma que faciliten la lectura para todos los interesados, y así transcribir estos a resúmenes ejecutivos; por otra parte y si desean enviarnos información muy completa en grandes reportes de avance, igualmente lo recibimos en conjunto y lo anexamos a la información de cada compromiso como soporte._x000D_
_x000D_
Solicitamos que la información nos sea enviada a más tardar el próximo lunes 23 de Febrero a las 12:00 M, agradeciendo de antemano su atención.</t>
  </si>
  <si>
    <t>Enviado a Patricia Londoño respuesta se debe enviar el lunes 23</t>
  </si>
  <si>
    <t>Nos permitimos informarle que el término de Responsabilidad Social Voluntaria referido agrupa varios términos que se desarrollan a continuación. Dentro del marco de la Responsabilidad Social cada empresa es autónoma para establecer sus políticas en las que incluye a los grupos sociales, especialmente aquellos en los que tiene más interés: empleados, consumidores o clientes, proveedores, acreedores. En la práctica, esto indica el deber de la empresa a contribuir en la solución de problemas sociales (desempleo, pobreza, entre otros). _x000D_
La Inversión Social en el sector de hidrocarburos es el compromiso voluntario asumido por las empresas operadoras con las comunidades del Área de Influencia Directa de sus proyectos, para contribuir al fortalecimiento del entorno social, cultural y económico, y mejorar las condiciones de bienestar en los entornos de la actividad petrolífera. Este compromiso se materializa a través de programas y proyectos que elabora y ejecuta toda empresa operadora. Este tipo de inversiones debe reflejarse en erogaciones que beneficien directamente a las comunidades del Área de Influencia Directa, sin incluir los costos de personal, logísticos, administrativos u otros costos indirectos en que incurra la empresa operadora para adelantar las Inversiones Sociales. _x000D_
Ahora bien, dentro del ordenamiento jurídico colombiano no existe norma que establezca un porcentaje específico de inversión social en las áreas donde se realizan los proyectos de exploración y explotación de hidrocarburiferos. _x000D_
La ANH, de conformidad con el artículo 4 del Decreto 1760 de 2003, subrogado por Decreto 4137 de 2011, artículo 4, numeral JO (funciones de la ANH), debe convenir los términos y condiciones con sujeción a los cuales las compañías contratistas adelantarán los Programas en Beneficio de las Comunidades ubicadas en las áreas de influencia de los correspondientes contratos y convenios que se suscriban con esta entidad._x000D_
En este sentido la ANH ha venido incluyendo dentro de sus contratos parámetros de Responsabilidad Social. En los Contratos suscritos entre 2004 y 2008 se establece que la compañía entregará con el Programa de Explotación los términos y condiciones conforme a los cuales desarrollará los programas en beneficio de las comunidades en las áreas de influencia del área de explotación. Sin embargo dichos contratos no imponen obligatoriedad para fijar un monto específico de inversión social en el marco de programas de beneficio a las comunidades._x000D_
_x000D_
Posteriormente ANH expidió el Acuerdo No. 05 de 2011, el cual define de forma expresa los parámetros para la realización de los Programas en Beneficio de las Comunidades -PBC- ubicadas en las Áreas de Influencia de los Contratos y Convenios de exploración Y producción de hidrocarburos, buscando: i) Asegurar la participación ciudadana, 11). Definiendo Y planeando los PBC, iii) Buscando que los PBC estén enmarcados bajo criterios de transparencia y respeto por los Derechos humanos y iv) Buscando que los PBC estén en armonía con los Planes de Desarrollo Locales, POT y con el concepto del desarrollo sostenible frente a la utilización de los recursos naturales._x000D_
Los PBCs establecen los compromisos que asume el contratista con las comunidades del área de influencia de sus proyectos, para contribuir al fortalecimiento del entorno social, cultural y económico de la región involucrada._x000D_
En los Contratos E&amp;P y TEA's suscritos en el año 2012 en adelante, la ANH integró el anexo F, _x000D_
_x000D_
La Agencia Nacional de Hidrocarburos está adelantando el Sondeo de Mercado para la contratación de estudio de efectos ambientales de las detonaciones sísmicas cercanas de fuentes y cuerpos de aguas subterráneas y superficiales, infraestructura y estabilidad de suelos. Para esto enviamos la solicitud a cinco universidades colombianas y contactamos a dos universidades extranjeras para conocer su interés. Los estudios previos serán enviados para viabilidad del departamento jurídico el 9 de marzo para continuar con el proceso de contratación. El sondeo de mercado se encuentra publicado en  la página web en:  http://www.anh.gov.co/Contratacion/Administrativa/Sondeo_Mercado/Forms/AllItems.aspx</t>
  </si>
  <si>
    <t>Edgar Emilio Rodriguez</t>
  </si>
  <si>
    <t>20156240038482</t>
  </si>
  <si>
    <t>Oscar Alberto Vargas Zapata</t>
  </si>
  <si>
    <t>Calle 67 No. 4A-15  Bogota</t>
  </si>
  <si>
    <t>1.1. Se ME INFORME sobretodas las actuaciones que la ANH haya adelantado con el agente interventor de la Superintendencia de Sociedades, Luis Fernando Arboleda Montoya identificado con CC. 19.442.933, desde el año de 2013 hasta la fecha de la presente,en relación con el del contrato de Exploración y Producción de Hidrocarburos No. 029 de 2006 celebrado entre VAROSA y la AGENCIA NACIONAL DE HIDROCARBUROS_x000D_
1.2.SE MEREMITA COPIAde todos los documentos que el agente interventor de la superintendencia de sociedades, Luis Femando Arboleda Montoya identificado con CC. 19.442.933 haya presentado hasta la fecha ante la ANH,en relación con el delcontrato de Exploración y Producción de Hidrocarburos No. 029 de 2006 celebrado entre VAROSA y la AGENCIA NAÇIONAL DE HIDROCARBUROS. De manera especial y no excluyente al menos se conocen liexistencia de los siguientes radicados: • Radicado No.2014-6-240056052 del 19 de marzo de 2014,_x000D_
• Radicado No. 2014-6-240131302 del 3 dejulio de 2014,_x000D_
• Radicado No. 2014-4-110082483 del 26 de agosto de 2014._x000D_
1.3.SE ME INFORMEsobre todo 1 que tiene planeado o proyectado hacer la ANH con el agente interventor de la superintendencia de sociedades, Luis Fernando Arboleda Montoya identificado con CC. 19.442.933, en relación con el contrato de Exploración y Producción de Hidrocarburos No. 029 de 2006 celebrado entre VAROSA y la AGENCIA NACIONAL DE HIDROCARBUROS.</t>
  </si>
  <si>
    <t>Se envia a la OAJ</t>
  </si>
  <si>
    <t>20151400004611</t>
  </si>
  <si>
    <t>En desarrollo de lo establecido en el Decreto 4334 de 2008, la Superintendencia de Sociedades, inició un proceso de intervención estatal a la sociedad VAROSA ENERGY SAS., titular del Contrato de Exploración y Producción de Hidrocarburos número 29 de 2006 - Bloque LA POLA, con el fin de establecer la existencia de hechos objetivos o notorios de recaudo no autorizado de dineros en forma masiva._x000D_
Dando trámite a la investigación mencionada, la Superintendencia de Sociedades mediante Auto número 400-014503 del 27 de septiembre de 2013, ordenó lo siguiente:_x000D_
“ARTÍCULO PRIMERO.- ORDÉNASE la intervención que trata el Decreto 4334 de noviembre 17 de 2006, mediante la TOMA DE POSESION de los bienes, haberes, negocios ypatflmonio y la suspensión inmediata de las actividades de las sociedades VAROSA ENERGY 5. A. 5., NIT 830.085.521 yJ&amp;T NEGOCIOS E INVERSIONES SAS. NIT 830.107.805, y de las peisonas naturales OSCAR ALBERTO VARGAS ZAPATA C.C. 12.190.940 JOSE LUIS HEREDIA PALAU C.C. 79.159.34Z LEONARDO CAMARGO ANGEL C.C. 94.439.820 yHEYDER VARGAS R4MIREZ C.C. 83.234.574 con base en los artículos 1°, 5y rliteral a) del Decreto 4334 del 2008, de conformidad con lo expuesto en la parte motiva de esta providencia._x000D_
ARTICULO SEGUNDO.- DESIGNAR como AGENTE INTERVENTOR al doctor LUIS FERNANDO ARBOLEDA MONTOYA, identificado con la cédula de ciudadanía número 19.443933, a quien se puede ubicar en la Diagonal 117 No. 46-II apartamento 303 rotonda 5 de la ciudad de Bogotk guien tendrá la representación legal de las personas furidicas y la administración de los bienes de las personas naturales objeto de intervención. Líbrense los oficios respectivos._x000D_
(.. JARTICULO DUODÉCIMO.- ORDENAR ala Agencia Nacional de Hidiocarburos preservar el contrato número 029 de 2006 suscrito el 10 de octubre de 2006 con VAROSA ENERGY SAS. Pare! Grupo de Apoyo Judicial Librase oficio remitiendo copia auténtica de este auto para su conocimiento. (Subrayado fuera del texto)_x000D_
Al respecto, se refiere el numeral 1 del articulo 9 del Decreto 4334 de 2008, aclarado por el Decreto 4705 de 2008, que establece que la toma de posesión para devolución conlleva: Ui, El nombramiento de un agente interventor, quien tendrá a su cargo la representación legal, sise trata de una persona jurídica, o la administración de los bienes de la persona natural intervenida y la realización de los actos derivados de la intervención que no estén asignados a otra autoridad._x000D_
Conforme a lo establecido en el numeral 1 dei artículo 9 del Decreto 4334 de 2008, antes trascrito y al artículo segundo del Auto número 400-014503 del 27 de septiembre de 2013, el doctor LUIS FERNANDO ARBOLEDA MONTOYA, en calidad de Agente Interventor nombrado por la Superintendencia de Sociedades para la sociedad VAROSA ENERGY SAS., es el Representante Legal de la persona jurídica intervenida y el administrador del patrimonio de las personas naturales objeto de la medida, esto es, la sociedad VAROSA ENERGY SAS. y para el Contrato de E&amp;P LA POLA._x000D_
Teniendo en cuenta lo ordenado mediante Auto No, 400-014503 del 27 de agosto de 2013, por la Superintendencia de Sociedades, y considerando que VAROSA ENERGY SAS, es la compañía titular del Contrato de Exploración y Producción de hidrocarburos número 29 de 2006_x000D_
- Bloque LA POLA, se tiene que para todos los efectos las comunicaciones relacionados con dicho Contrato, se suden por conducto del Representante Legal que es el doctor LUIS FERNANDO ARBOLEDA MONTOYA, Agente Interventor._x000D_
Por todo lo anterior, y teniendo en cuenta que quien mejor puede informar acerca del proceso de toma de decisiones que se surtan dentro de la intervención estatal de la sociedad VAROSA ENERGY SAS y de los trámites y comunicaciones surtidos ante esta Entidad, es el Agente Interventor a cargo de la misma, toda vez que esta Entidad no tiene a su cargo el desarrollo de las actividades propias del Contrato, sino el seguimiento del mismo, máxime cuando se nos solicita que le informemos acerca de lo que tal Agente Interventor tiene planeado o proyectado hacer con la ANH, le sugerimos remitirse al doctor LUIS FERNANDO ARBOLEDA MONTOYA, para que se le contesten cada una de sus peticiones a satisfacción._x000D_
Finalmente, se debe establecer que los documentos que solicita contienen información de carácter técnico e información obtenidos del desarrollo del Contrato, razón por la cual, y con fundamento en lo establecido en la cláusula 19, numeral 19.2 del Contrato de Exploración y Producción de Hidrocarburos número 29 de 2006 - Bloque LA POLA, no es dable atender a lo solicitado. La cláusula en mención establece lo siguiente:,</t>
  </si>
  <si>
    <t>20156240038472</t>
  </si>
  <si>
    <t>Enviada a OAJ</t>
  </si>
  <si>
    <t>Gestión Contractual y Jurídica</t>
  </si>
  <si>
    <t>20151400004601</t>
  </si>
  <si>
    <t>Como usted bien lo informa, en desarrollo de lo establecido en el Decreto 4334 de 2008, la_x000D_
Superintendencia de Sociedades, inició un proceso de intervención estatal a la sociedad_x000D_
VAROSA ENERGY SAS., titular del Contrato de Exploración y Producción de_x000D_
Hidrocarburos número 29 de 2006- Bloque LA POLA, con el fin de establecer la existencia_x000D_
de hechos objetivos o notorios de recaudo no autorizado de dineros en forma masiva._x000D_
Dando trámite a la investigación mencionada, la Superintendencia de Sociedades mediante Auto número 400-014503 del 27 de septiembre de 2013, ordenó lo siguiente:</t>
  </si>
  <si>
    <t>Hector Ruben Galindo</t>
  </si>
  <si>
    <t>20156240038742</t>
  </si>
  <si>
    <t>Camilo Alberto Encizo Vanegas</t>
  </si>
  <si>
    <t>Secretario de Transparencia</t>
  </si>
  <si>
    <t>Calle 7 No. 6-54 Bogotá  - 5629300</t>
  </si>
  <si>
    <t>La Secretaria de Transparencia de la Presidencia de la República recibió la comunicación del asunto en la que la señora Daniela Fernández Castillo en calidad de Representante Legal Suplente de la Compañia C.S.l. Consultorias y Servicios Integrados de Ingeniería Ltda. solicita investigar el no pago del saldo del valor del _x000D_
Contrato de Prestación de Servicios No.205 de 2013 suscrito entre el Vicepresidente Técnico de la Agencia Nacional de Hidrocarburos-ANHy la Compañía C.S.I. Consultor As y Servicios Integrados de Ingeniería Ltda.</t>
  </si>
  <si>
    <t>se envia a patricia Londoño, Juan F Martinez se envia correo a Sergio Lopez. Llego una nueva solicitud 20156240049812 de 03/03/2015 Se informa a Mireya</t>
  </si>
  <si>
    <t>20153600004961</t>
  </si>
  <si>
    <t>Hacemos referencia a la solicitud del asunto mediante la cual da traslado de la comunicación de la señora Daniela Fernández Castillo en calidad de Representante Legal Suplente de la Compañía C.S.I donde solicita investigar el no pago del saldo del valor del Contrato de Prestación de Servicios No.205 de 2013 suscrito entre el Vicepresidente Técnico de la Agencia Nacional de Hidrocarburos — ANH y la compañía C.S.I, al respecto nos permitimos informar que mediante Auto del 30 de enero de 2015, proferido por la Procuraduría Delegada para la Moralidad Pública, se dispuso ordenar la apertura de indagación preliminar de Juan Fernando Martínez en su condición de Vicepresidente Técnico de la Agencia Nacional de Hidrocarburos y Maria Rosa Cerón Gil supervisora técnica de la misma entidad, por presuntas irregularidades en la ejecución del contrato No 2015 de 2013.</t>
  </si>
  <si>
    <t>20156240038882</t>
  </si>
  <si>
    <t>Diana Garcia Salamanca</t>
  </si>
  <si>
    <t>diana.gunneivia@gmail.com</t>
  </si>
  <si>
    <t>Solicitud a ustedes información sobres las siguientes acciones o temáticas de su competencias en del departamento del Vichada y el municipio de Cumbaribo (del año 2010 al año 2015); por favor especificar impacto en poblaciones desagregado por sexo y etnia (etnia también desagregado por sexo.):_x000D_
Métodos Remotos_x000D_
Métodos de Visualización_x000D_
Estudios Integrados y Modelamientos_x000D_
Muestreo de Subsuelo_x000D_
Contratos EyP y TEA firmados desde 2010 hasta la fecha_x000D_
Estrategia Ambiental_x000D_
Estrategia Social_x000D_
Acciones Programa en Beneficio de las Comunidades con reguardos Sikuani_x000D_
acciones del programa Regionalización en la zona_x000D_
Mapa del departamento y el municipio con:_x000D_
Áreas en exploración_x000D_
Áreas en evaluación técnica_x000D_
Áreas en explotación_x000D_
Áreas disponibles_x000D_
Áreas reservadas_x000D_
Áreas para proceso competitivo, Nominación directa de áreas y solicitud de ofertas</t>
  </si>
  <si>
    <t>Enviado a Jose Luis, Sergio y Luis Orlando y Emilio: Acciones Programa en Beneficio de las Comunidades con reguardos Sikuani!) acciones del programa Regionalización en la zona. Se envia lo que tierras contesto y Luis Orlando a Emilio solo falta el. Se envia toda la información EPIS, Comunidades y Luis Orlando</t>
  </si>
  <si>
    <t>En atención a su solicitud recibida en la ANH de acuerdo con la comunicación del adjunto, de manera atenta remitimos: _x000D_
Mapa y listado de contratos del departamento del Vichada, de igual forma remitimos adjunto en documento en Word la información pertinente a su solicitud.</t>
  </si>
  <si>
    <t>Vichada</t>
  </si>
  <si>
    <t>20156240039562</t>
  </si>
  <si>
    <t>Victor C</t>
  </si>
  <si>
    <t>Red de veedurias</t>
  </si>
  <si>
    <t>veduriaestatal2015@gmail.com</t>
  </si>
  <si>
    <t>Queremos expresar nuestro inconformismo e inquietudes que se han presentado a raíz de las licitaciones convocadas por ja Agencia en perforación de pozos. extrañamente siempre han sido asignados a una compaftía que no tiene la capacidad real para ser el ganador en estos procesos todo esto se ha hecho gracias a la comipción al interior de la agencia en cabeza &amp; las vicepresidencias Técnicas. Jtnidicas y Financieras, orquestado por el respetable doctor Juan Femando Marlinez Jaramillo. nosotros hemos sido unas persona’ muy juiciosat e inquietas tratando de presentar las licitaciones y siempre surge algo en el camino amañando pliegos para dicha em presa que s ha visto inmiscuida en problemas de narcotrMico y directivos mañosos._x000D_
Nos dimos a la tarea de irdagar acerca de esta empltsa (THX Energy), revisando los documentos presentados en cada licitación y nos encontramos con la sorpresa que la expedencia solicitada para el personal lo confrontamos con la base de datos del sistema de seguridad social y no coinciden, en cuanto que hay experiencia de empresas que no existe, la experiencia presentada como empresa a ha lopado a través de otras petroleras, sus estados financieros son demasiados robustos y no coinciden con la realidad, su casa matriz es de papel y la sucursal en Colombia está embargada por varios proveedores y acreedores, señores una empresa a31 tiene los méritos necesarios y requeridos para trabajar con el estsdo?._x000D_
Seña interesante revisar el incremento patrimonial del vicepresidente Técntco Dr. Juan Femando Mahínez dentro y fuera del pais._x000D_
Señores que mis tenemos que aguantar las empresas que queremos trabajar de la mano del estado de una forma legal y honesta, si entidades como la Agencia están llenas de conuptos a su interior, es triste querer generar empleo y buenos resultados y vemos relegados a ver que otros sin capacidad y llenos de torcidos si lo hagan._x000D_
Esperamos que en próximas asignaciones de procesos por lo menos, se revisen de verdad los documentos presentados por los proponentes y se haga con un fin de uasparencia y equidad económica y quien sea asignado no tenga ni un siso de duda y legitimidad.</t>
  </si>
  <si>
    <t>Se informo a Marleny Clavijo, dado que tiene conocimiento del tema rad. Anterior 20156240009432</t>
  </si>
  <si>
    <t>Evaluación Seguimiento y Mejora</t>
  </si>
  <si>
    <t>solicitud fue entregado a la mano y por Orfeo a Maleny Clavijo de control interno quien lo esta tramitando.</t>
  </si>
  <si>
    <t>Malerny Clavijo</t>
  </si>
  <si>
    <t>Intervención para que compañía pague daños causados o tomar correctivos</t>
  </si>
  <si>
    <t>20156240039572</t>
  </si>
  <si>
    <t>Alejandro Parra</t>
  </si>
  <si>
    <t>Universidad de la Salle</t>
  </si>
  <si>
    <t>alparra@unisalle.edu.co</t>
  </si>
  <si>
    <t>Escribo para solicitar información sobre producción de petróleo (por departamento) y regalías por petróleo (giradas y por departamento, de ser posible) para el período 1990-2012. soy docente de la Universidad de la Salle y requiero la información con fines de investigación estrictamente; he tratado de ubicar esta información en otras fuentes pero no ha sido posible, agradezco que me pueda dar alguna indicación o remitirme a la persona que me pueda colabora con esta solicitud de información.</t>
  </si>
  <si>
    <t>Se envia a Luis Perez y se copia a Sandra Montoya para reunir la respuesta trámite Consuelo Bejarano.</t>
  </si>
  <si>
    <t>20155210032841</t>
  </si>
  <si>
    <t>En atención a su comunicación recibida vía correo electrónico, con radicado interno No. 20156240039572 de 23 de febrero de 2015, en la cual solicita información relacionada con producción y regalías por petróleo para el periodo 1990 a 2012, hemos dado traslado al Ministerio de Minas y Energía por ser la entidad competente en el periodo que usted requiere dicha información.</t>
  </si>
  <si>
    <t>Córdoba</t>
  </si>
  <si>
    <t>20156240039582</t>
  </si>
  <si>
    <t>Monica Patricia Almonacid Beltran</t>
  </si>
  <si>
    <t>mpalmonacidb@unal.edu.co - 3013177080</t>
  </si>
  <si>
    <t>Informacion a cerca de apoyo economico y/o financiero o suministro de informacion tecnica para proyecto de maestria</t>
  </si>
  <si>
    <t>Se envia a Planeacion Elizabeth</t>
  </si>
  <si>
    <t>En respuesta a sus requerimientos de información identificados con radicados ANH  20156240039582 y 20156240039592 les informo:_x000D_
_x000D_
La Agencia Nacional de Hidrocarburos actualmente se encuentra estructurando con Colciencias un proyecto de convocatorias donde tendrán oportunidad de participar los grupos de investigación con proyectos en diferentes líneas de investigación predefinidas por la ANH.  Los proyectos que se califiquen como beneficiarios, obtendrán recursos para aplicar a becas, jóvenes investigadores, pasantías, entre otros ítems que aún se están definiendo, contarán además con el apoyo de la ANH en la orientación de su investigación. _x000D_
_x000D_
Algunas de las líneas de investigación hasta ahora propuestas son: _x000D_
_x000D_
1.    Desarrollo profesional en hidrocarburos._x000D_
2.    Salud, seguridad y medio ambiente._x000D_
3.    Negocios de hidrocarburos. _x000D_
4.    Gestión de datos de petróleo._x000D_
5.    Aspectos ambientales de la industria hidrocarburífera._x000D_
6.    Aspectos sociales de la industria hidrocarburífera._x000D_
7.    Producción de petróleo y gas._x000D_
8.    Exploración, producción y transporte de crudos, livianos y pesados, manejo ambiental y seguridad industrial, HSEQ._x000D_
9.    Herramientas gerenciales para la formulación, planeación y ejecución de proyectos que contribuyan al desarrollo del sector. _x000D_
10.  Potencial de la tecnología en el negocio de los hidrocarburos para su posterior aplicación en su desempeño profesional. _x000D_
11.  Solución de conflictos en el sector de Hidrocarburos._x000D_
12.  Componentes de responsabilidad social._x000D_
13.  Uso eficiente de los recursos en la formulación de planes de desarrollo en la industria de los hidrocarburos. _x000D_
14.  Riesgos en la industria hidrocarburífera._x000D_
15.  Regulación del sector de hidrocarburos. _x000D_
16.  Asume la responsabilidad personal, el trabajo en equipo y el liderazgo como elementos que le permiten desempeñarse con éxito en su ejercicio profesional._x000D_
17.  Gerencia de Proyectos en el sector de hidrocarburos._x000D_
18.  Gestión Estratégica del Conocimiento en el sector de hidrocarburos._x000D_
19.  Innovación Tecnológica en la Industria de los Hidrocarburos._x000D_
20.  Aspectos tributarios de la industria petrolera._x000D_
21.  Aspectos económicos y financieros de la industria petrolera._x000D_
22.  Desarrollo y Perspectivas del Sector Petrolero en Colombia._x000D_
23.  Manejo del entorno y sostenibilidad de las operaciones en el sector de hidrocarburos._x000D_
24.  Geopolítica petrolera._x000D_
25.  Geología estructural_x000D_
26.  Negocios Petroleros, enfocados en hidrocarburos no convencionales-HNC y offshore_x000D_
27.  Análisis de Cuencas_x000D_
28.  Sistemas petrolíferos_x000D_
29.  Evaluación de yacimientos_x000D_
30.  Aguas profundas y ultraprofundas -offshore_x000D_
31.  Técnicas de Fracking_x000D_
32.  Geo mecánica de pozos no convencionales y de offshore_x000D_
_x000D_
_x000D_
Lo que se espera es que las universidades sean quienes presenten los proyectos de los grupos de investigación certificados por Colciencias, así las cosas, la ANH espera en muy corto tiempo contar con este modelo debidamente documentado para dar inició a un proceso de divulgación y socialización en las universidades y entidades interesadas en los temas del sector de hidrocarburos._x000D_
_x000D_
Una vez se cuente con este modelo publicaremos en la página web de ANH y Colciencias la información precisa sobre la convocatoria. _x000D_
 _x000D_
En todo caso, los invito a que estén de manera permanente en contacto con nosotros a través de este correo electrónico para darles a conocer los avances de esta iniciativa._x000D_
_x000D_
Espero haber dado respuesta efectiva a su solicitud,  en caso de requerir mayor información con gusto atenderé sus inquietudes de manera telefónica o por este medio.</t>
  </si>
  <si>
    <t>Elizabeth Bolivar</t>
  </si>
  <si>
    <t>20156240039592</t>
  </si>
  <si>
    <t>Rina Paola Sierra peralta</t>
  </si>
  <si>
    <t>rpsierrap@unal.edu.co</t>
  </si>
  <si>
    <t>Informacion sobre posibilidad de financiación para proyecto de maestria o apoyo con información datos fisicos para la realización de este</t>
  </si>
  <si>
    <t>ESTADO	REMITENTE	ENTIDAD	Texto81	Concepto	RAD ENTRANTE	FECHA ENTRA	Cuadro combinado86	Texto88	observaciones	SUPERVIS	fecha envio	Texto53	ID	Texto117	Texto123	Texto128	Cuadro combinado131	Cuadro_combinado133	Cuadro_combinado137_x000D_
OK	Monica Patricia Almonacid Beltran	Particular	mpalmonacidb@unal.edu.co - 3013177080	Correspondencia	20156240039582	23-feb-15	Solicitud de informacion	Informacion a cerca de apoyo economico y/o financiero o suministro de informacion tecnica para proyecto de maestria	Se envia a Planeacion Elizabeth	Participación Ciudadana	23-feb-15	lunes, 09 de marzo de 2015	201	09-mar-15	0	14	Febrero	Cundinamarca	Información con fines Académicos (tesis de pregrado y postgrado)</t>
  </si>
  <si>
    <t>20156240039602</t>
  </si>
  <si>
    <t>Sebastian Vargas Fernandez</t>
  </si>
  <si>
    <t>Universidad Javeriana</t>
  </si>
  <si>
    <t>VARGAS-SEBASTIAN@javeriana.edu.co</t>
  </si>
  <si>
    <t>Respetados señores Agencia Nacional de Hidrocarburos, cordial saludo. De manera atenta me dirijo ante ustedes con motivo del evento que se llevará a cabo en la ciudad de Riohacha llamado “socialización de buenas prácticas” liderado por el PNUD, en el marco del proyecto para la gestión de los Programas en Beneficio de las Comunidades (PBC) el dia 24 de febrero del presente año. Soy estudiante de antropología de último semestre, y actualmente me encuentro elaborando una investigación con apoyo de la Defensoría del Pueblo-seccional Guajira. Dicha investigación consiste en hacer un estudio sobre el estado actual de la consulta previa, teniendo en cuenta las prácticas empresariales en cuanto a gestión social y responsabilidad social empresarial, por lo cual resulta ser de gran importancia escuchar la posición desde el sector empresarial en cuanto a las buenas prácticas de relacionamiento con las comunidades. Ello es un aporte sustancial para escenarios académicos y del ministerio público, teniendo en cuenta la función vital que cumple la Defensoría en este tipo de procesos. Teniendo en cuenta lo anterior, quisiera solicitar la posibilidad de asistencia a este evento, siguiendo los requisitos y condiciones que como entidad ustedes requieren. Agradezco amablemente su atención y diligencia en esta solicitud, partiendo de la importancia de visibilizar el punto de vista empresarial en este tipo de análisis académico-prácticos. Quedo atento ante cualquier eventualidad.</t>
  </si>
  <si>
    <t>Enviada a Mustafa</t>
  </si>
  <si>
    <t>Se le informo que si podia asistir al evento y se le envio la programacion</t>
  </si>
  <si>
    <t>Sergio Mustafa</t>
  </si>
  <si>
    <t>20156240039612</t>
  </si>
  <si>
    <t>Sandra Aguilar Sandoval</t>
  </si>
  <si>
    <t>Sandraaguilar592@hotmail.com</t>
  </si>
  <si>
    <t>Asunto: Se puede considerar como exportación el suministro de insumos y personal a plataformas en altanmar que son transportados por medio de buques con banden Extranjera._x000D_
los ingresos por suministro de personal y abastecimiento (alimentos) a una plataforma petrolera en aguas colombianas. transportados desde el puerro de Cartagena por un buque con banden extranjera, los cuales son facturados a una empresa extranjera que no cuenta con sucursales ni establecimientos en el territodo nacional, se consideran una exportación?, de no ser una exportación se considera como gravado o excluido de iva?</t>
  </si>
  <si>
    <t>se dara traslado a la Dian</t>
  </si>
  <si>
    <t>Se dio traslado a la DIAN por ser de su Competencia</t>
  </si>
  <si>
    <t>Particiación Ciudadana</t>
  </si>
  <si>
    <t>Inversión extranjera en Colombia</t>
  </si>
  <si>
    <t>20156240028702</t>
  </si>
  <si>
    <t>Andres Anzola</t>
  </si>
  <si>
    <t>Concejal de Arauca</t>
  </si>
  <si>
    <t>Cra 19 No. 16-75 Barrio Cristo Rey - Arauca</t>
  </si>
  <si>
    <t>El municipio de Arauca viene recibiendo importantes recursos por concepto del desahorro del Fondo de Ahorro y Estabilización Petrolera —FAEP-, por lo tanto solicito la siguiente información:_x000D_
1. Valor del desahorro del FAEP de los años 2011, 2012, 2013, 2014 y._x000D_
2015 que recibido el municipio de Arauca en pesos colombianos con su respectiva tasa de cambio._x000D_
2. Fechas en las cuales se han desembolsado dichos recursos y cuáles su_x000D_
valor total por desembolso. -_x000D_
Dicho solicitud la realizo en aras de hacer una vigilancia y control de los recursos que ingresan al municipio de Arauca por dicho concepto, dada.mi posición como Concejal del Municipio de Arauca.</t>
  </si>
  <si>
    <t>Se remite a Consuelo Bejarano</t>
  </si>
  <si>
    <t>20155210017171</t>
  </si>
  <si>
    <t>Dando respuesta a su comunicación de la referencia, remitimos detalle de las solicitudes de desahorro FAEP realizadas por el Municipio de Arauca desde el año 2011 a la fecha._x000D_
Igualmente y dado que este municipio se encuentra en condiciones especiales de giro, conforme a la orden de suspensión emitida por el Departamento Nacional de Planeacián según Oficio SCV-20091520113811 de enero 29 de 2009 con radicado ANH-13-000933- 2009-E, adjuntamos detalle de los recursos de regalías suspendidas y giros realizados a favor de este municipio.</t>
  </si>
  <si>
    <t>Arauca</t>
  </si>
  <si>
    <t>20156240028692</t>
  </si>
  <si>
    <t>Juan B. Perez Hidalgo</t>
  </si>
  <si>
    <t>Asesor Despacho del Ministro (MME)</t>
  </si>
  <si>
    <t>De conformidad con lo establecido en la Resolución 4922 del 30 de diciembre de 2014, “por la cual se modifica el anexo técnico de la Resolución 2620 de 2013”, se recuerda que el próximo 15 de febrero vence el plazo establecido en el numeral 4 del Anexo No.1 de la citada Resolución, para la entrega de la información relacionada con la función que cumple esta entidad en el Sistema General de Regalías, de tal forma que agradecemos remitirla en el término legal con copia a este Ministerio.</t>
  </si>
  <si>
    <t>Se remite a Javier Restrepo (para Regalias) Javier Jimenez (consuelo)</t>
  </si>
  <si>
    <t>Comunicacion informativa, no debe responderse. Según Javier Jimenez</t>
  </si>
  <si>
    <t>Javier Jimenez</t>
  </si>
  <si>
    <t>20156240029662</t>
  </si>
  <si>
    <t>Mauricio Torres Gonzalez</t>
  </si>
  <si>
    <t>mauriciotorresgonzalez@yahoo.com</t>
  </si>
  <si>
    <t>Tipos y/o formas de Negociación frente a solicitud de operador para la exploración y/o_x000D_
explotación de hidrocarburos.</t>
  </si>
  <si>
    <t>20154310028191</t>
  </si>
  <si>
    <t>Procedemos -dentro del término legalmente establecido- a dar respuesta al Derecho de Petición, precisando  lo siguiente:_x000D_
_x000D_
En primer lugar, es pertinente aclarar que la Agencia Nacional de Hidrocarburos (en adelante la “ANH” o la “Entidad”) se encuentra en el sector descentralizado de la Rama Ejecutiva Nacional, que tiene a su cargo, entre otras funciones, la administración integral de la reserva hidrocarburífera de propiedad de la Nación, en virtud de la cual realiza seguimiento a las obligaciones que se derivan de los Contratos de Evaluación Técnica Especial TEA (en adelante “Contratos TEA”), y los Contratos de Exploración y Producción de Hidrocarburos (en adelante “Contratos E&amp;P”) que se suscriben dentro de las competencias de Ley ._x000D_
_x000D_
Ahora bien, con respecto a las alternativas planteadas en su comunicación con el fin de llevar a cabo un proceso consensuado de negociación directa, que impida la aplicación del procedimiento judicial reglado en la ley 1274 de 2009; esta Entidad respetuosamente se permite precisar, que las mismas corresponden al ámbito de la autonomía de la voluntad privada, es decir, a acuerdos que deberán ser logrados entre usted y la compañía operadora</t>
  </si>
  <si>
    <t>Asesoría para negociar predio con evidencia de existencia de petróleo</t>
  </si>
  <si>
    <t>20156240039622</t>
  </si>
  <si>
    <t>Alberto Contreras</t>
  </si>
  <si>
    <t>Red veedurias</t>
  </si>
  <si>
    <t>redveedurias</t>
  </si>
  <si>
    <t>Comedidamente nos permitimos invitarlos a la reunión Audiencia Publica, de evaluación de compromisos con la ANH; y en especial pedimos por su conducto la presencia de ECOPETROL , los encargados de la vigilancia del contrato de asociación de riesgo compartido, con la empresa PACIFIC RUBIALES; Energy - para la evaluacion integral de ese contrato PUBLICO, donde se invitan a Delegados de la Unión Europea, de la OECD; Ministerio del Trabajo, entre otras entidades.</t>
  </si>
  <si>
    <t>Se envia a Comunidades con copia a Boris</t>
  </si>
  <si>
    <t>20154310028121</t>
  </si>
  <si>
    <t>Ahora bien, en relación con la asistencia de la ANH a la reunión que menciona en su comunicación y que según ésta, se encuentra programada para el próximo 25 de febrero de 2015, es pertinente recordar que el Gobierno Nacional, ha establecido una alianza que está encaminada a la estructuración e implementación de la Estrategia Territorial para la Gestión Sostenible y Equitativa del Sector de los Hidrocarburos, la cual se constituye como un mecanismo integral de promoción del desarrollo territorial y construcción de paz en regiones donde opera la Industria, a través del fortalecimiento y la articulación de la institucionalidad pública, la sociedad civil y la empresa privada, promoviendo la institucionalización del diálogo como mecanismo de prevención y atención a a conflictividad así como la consolidación de escenarios participativos de planificación para el desarrollo humano, la superacián de la pobreza y el cumplimiento de los Objetivos del Desarrollo del Milenio. la comunicación que ahora se atiende, razón por la cual se hace necesario concertar las respectivas agendas con anticipación. Es por esto que el evento será llevado a cabo el próximo iueves 12 de marzo de 2015. a partir de las 8:00 am.</t>
  </si>
  <si>
    <t>Meta</t>
  </si>
  <si>
    <t>20156240039632</t>
  </si>
  <si>
    <t>Eduardo Mayoral</t>
  </si>
  <si>
    <t>eduardo.mayoral.1@gmail.com</t>
  </si>
  <si>
    <t>Estoy buscando información de las reservas existentes de crudo y gas por campo o por compañía operadora a nivel nacional y quisiera saber si esta es información que ustedes tienen disponible. Veo en sus reportes de cifras y estadísticas la cifra agregada a nivel nacional pero agradecería si pueden compartir la información detallada.</t>
  </si>
  <si>
    <t>Se envia reservas Holman</t>
  </si>
  <si>
    <t>En respuesta a su consulta, le informamos que efectivamente la información disponible es la que tenemos en la página web de la ANH._x000D_
Es posible que información adicional consiga en la UPME y en las páginas web de las compañías operadoras.</t>
  </si>
  <si>
    <t>Holman Bustos</t>
  </si>
  <si>
    <t>Reservas probadas ó estimadas de Hidrocarburos en Colombia</t>
  </si>
  <si>
    <t>20156240039642</t>
  </si>
  <si>
    <t>Sebastian Eslava</t>
  </si>
  <si>
    <t>Sumitomo Mitsui Banking Corporation.</t>
  </si>
  <si>
    <t>sebastian_eslava@smbcgroup.com</t>
  </si>
  <si>
    <t>Soy Sebastian Eslava y trabajo como analista para Sumitomo Mitsui Banking Corporation. Como parte del cubrimiento que hacemos a Colombia, estamos buscando hacer un analisis detenido sobre el pais y su produccion de petroleo y gas. He estado buscando informacion de reservas por campo y bloque, especialmente en la cuenca de los llanos orientales. Encontre que ANH tiene un sistema llamado SIR pero no puedo entrar a el._x000D_
Me gustaria preguntarles como puedo entrar al sistema o si existe alguna otra forma de obtener a informacion que estoy buscando._x000D_
Les solicito su ayuda en este tema, ya que la informacion es de vital importancia para el informe.</t>
  </si>
  <si>
    <t>Se envia a Jorge Alirio Ortiz</t>
  </si>
  <si>
    <t>En atención a su solicitud nos permitimos informarle que la información de reservas de crudo y gas no se entrega ni por campo ni por bloque (por temas de confidencialidad), sino en forma agregada, y que con corte 31 de diciembre de 2013 para crudo fueron 2,445 millones de barriles de petróleo y para gas 5.5 Giga pies cúbicos. La información de recursos y reservas con corte 31 de diciembre de 2014,  se debe entregar antes del 01 de abril del presente año.</t>
  </si>
  <si>
    <t>20156240039652</t>
  </si>
  <si>
    <t>Ximena Castellanos</t>
  </si>
  <si>
    <t>milkcaste@yahoo.es</t>
  </si>
  <si>
    <t>Se envia asignacion de Areas Javier Restrepo, Dolly por correo (Luis Orlando dice: Mediante Otrosí No. 3, del 16 de enero de 2015, del contrato LLA-26, se aprobó una cesión de intereses, quedando conformado EL CONTRATISTA, para todos los efectos legales y contractuales, por PAREX RESOURCES COLOMBIA LTD con el 100% de participación._x000D_
_x000D_
De todas formas es mejor corroborar la información con la Vicepresidencia de Promoción y Asignación de Áreas, por ser de su competencia. Dolly la devuelve el informando que ya respondio al peticionario por correo</t>
  </si>
  <si>
    <t>DEVOLVER A PARTICIPACIÓN CIUDADANA. UYA DI REPSUENTA POR CORREO. GRACIAS.</t>
  </si>
  <si>
    <t>20156240039692</t>
  </si>
  <si>
    <t>David Peinado Babilonia</t>
  </si>
  <si>
    <t>davidfpeinado@hotmail.com</t>
  </si>
  <si>
    <t>Respetados Doctores:_x000D_
David Peinado Babilonia, asesor Jurídico de la asociación de acciones comunales de la margen Izquierda, con personeria jurídica 0330 de septiembre20 de 2012, expedida por la secretaria departamental del departamento de córdoba, por medio del presente escrito les solicito muy respetuosamente me informen porque no se han interesado, en saber que sustancia es la que emana del rezumadero que está en la finca de los señores Lopez en Lorica Córdoba, les envió lo que la agencia Nacional de hidrocarburos me informa la ubicación,pero no sé han iniciado las perforaciones, en fin pareciera que no les interesada esa saber que clase se sustancia es la que brota ese yacimiento._x000D_
El poder y la autoridad están instituido para servir(el Papa Francisco). todo es posible cuando se hace y se logra (Nelson Mandela)._x000D_
Dios con su infabilidad los ilumine hoy y siempre. Recuerden que esta zona es muy deprimida y olvidada de Colombia y pertenece al tercer departamento mas pobre del Pais que es Córdoba , según el Dane, por ello seria bueno que esto fuera un yacimiento pues ayudaría a mejor la calidad de Vida de esos congéneres suyos de la zona rural de la margen izquierda del río Sinú en Santa Cruz de Lorica Córdoba ,que también hacen parte de un esta Social de derecho como lo es Colombia.</t>
  </si>
  <si>
    <t>Se envia a Comunidades</t>
  </si>
  <si>
    <t>Estimado Doctor David,_x000D_
Con relación a su solicitud, registrada con Radicado 20156240039692 del 23 de febrero del presente año, nos permitimos informarle que, si bien en su comunicación no hay indicaciones de coordenadas que complementen en detalle la localización del manadero, es conocido por la industria y el gremio geológico en general que toda la región de la margen Caribe Sur es privilegiada en la concentración de rezumaderos de petróleo y gas, con más de 350 ocurrencias documentadas. En años recientes, la ANH ha adelantado estudios geoquímicos para la caracterización de hidrocarburos, incluyendo esta región, con un enfoque regional y buscando ampliar nuestro conocimiento para promover la actividad exploratoria y de producción._x000D_
También, la ANH ha realizado varias campañas de perforación de pozos estratigráficos estrechos de tipo “Slim Hole” a lo largo de la “cuenca Sinú-San Jacinto”, cuya localización depende esencialmente de la disponibilidad de áreas, la prospectividad, el registro geológico, la disponibilidad de recursos y las facilidades de acceso. Nuestro deber misional es adquirir información para mejorar los modelos regionales y así promover la actividad exploratoria de las operadoras para el aprovechamiento del recurso; mas no la búsqueda específica de nuevos descubrimientos y el desarrollo de campos._x000D_
Con base en lo anterior, la ANH tampoco tiene injerencia en la decisión de las operadoras sobre la ubicación de pozos u otras actividades en las áreas contratadas, sino en el debido acompañamiento, seguimiento y control del desarrollo de los mismos contratos._x000D_
Esperando que estos comentarios resuelvan las inquietudes planteadas y deseando para ustedes la prosperidad económica y social que anhelan,</t>
  </si>
  <si>
    <t>20156240039732</t>
  </si>
  <si>
    <t>Teresa Tafur Guzman</t>
  </si>
  <si>
    <t>Av. Carrera 64C No. 68G-41 barrio Bosque Popular Bogotá</t>
  </si>
  <si>
    <t>En atención abs normas propias que regulan actividad petrolera del País y por pertenecer a su competencia solicito se expida a mi costa copia del acto administrativo que aprueba el tramdo dtff n% Wç del oleoducto o en su defecto copia simple de la resok.ci&amp;i de aprobación de ki çe,vásmbre del paso entubado para el transporte del petróleos y sus derivados que se haya en el lado derecho de la vía Oleoducto Toldado — Gualanday de io”, por 230 metros de iargo ubicado en el Municipio de Ortega Tolima._x000D_
Gravamen que afecta mi derecho de propiedad del predio el Lbnón ubicado en el Municipio también de Ortega - Tolima identificación del inmueble ast_x000D_
1. TITUI.ACiON_x000D_
l-1 ESCRITURA POBIJCA : 057 del-to &amp; Febmofr9,l, Nota-ja_x000D_
Única de Ortega Tolima_x000D_
1-2 MATRICULA INMOBILIARI&amp; 360 15007_x000D_
1-3 FI CHA CATASTRAL 73 0401 000132 ooowooUnderos_x000D_
p4 UNDEROS :La Sra. TERESA TAFUR GUZMÁN Es titular del derecho reaT Identificado con folio de_x000D_
matrÍcula 360—15007 inscñto en la oficina de instrumentos públicos del Guamo, con una cabida y lindero corresponde aun lote con extensión de 4 hectáreas de l.77294 mt?, según escritora 057 del 1002— 91 de la Notarla Única de Ortega —Tolima, bien que proviene de la sucesión sentencia del n-03-87 del iUZGADO CIViL CIRCUITO DE GUAMO adjudicación de sucesión de: Tafia Rada Cesarfo, a favor de; Rodolfo Tafur Guzmán, Marco Fidel Tafur Guzmán, Jaime Tafur Guzmán, Gustavo Tatur Guzmán, Piedad Tafúr Guzmán, Teresa Tafur Guzmán, Mercedes Tafur Guzmán, Cecilia Tafur Guzmán, Alberta Tafur Guzmán, Martha Tafur Guzmán, Daniel Tafur Guzmán y Ofelia Tafur de Caicedo, Predio urbano, cuya tmdid&amp;, corresponde a la adquisición bajo el número de escritura 057 del 10-024991 de la Notaria Única de Ortega de: Rodolfo Taflir Guzmán, Marco Fidel Tafur Guzmán, Jaime Tafur Guzmán, Gustavo Tafur Guzmán, Piedad Tafur Guzmán, Mercedes Tafur Guzmán, Cecilia Tafur Guzmán, Alberto Tafur Guzmán, Martha Tafur Guzmán, Daniel Tafur Guzmán y Ofelia Tafur de Caicedo en favor de: TERESA TAFUR GUZMÁN visto en la anotacIón 01 deI Folio matricula sobre el predio denominado el Limón conforme al derecho real de dominio como indica el Artículo 669 de Código Civil Colombiano.</t>
  </si>
  <si>
    <t>se envia a la tecnica (Jose proyecta respuesta a la señora informando que no es competencia de la ANH si no de Ecopetrol). La comunicación fue devuleta por 472 la direccion no existe y no tiene telefono de contacto.</t>
  </si>
  <si>
    <t>20153600002451</t>
  </si>
  <si>
    <t>Hacemos referencia a la comunicación del asunto mediante la cual solicita a la Agencia Nacional de Hidrocarburos — ANH, copia del acto administrativo que aprueba el trazado definitivo del oleoducto o en su defecto copia simple de la resolución de aprobación de servidumbre del paso entubado para el transporte del petróleos y sus derivados que se haya en el lado derecho de la vía Oleoducto Toldado — Gualanday._x000D_
De acuerdo a lo que nos acontece, es pertinente aclarar que el tema relacionado con oleoductos y servidumbres no es competencia de la ANH (ver decreto 714 de 2012)._x000D_
Es así que, el contenido referente a oleoductos que adrnnistra ECOPETROL, la información de infraestructura — ductos - (incluida estaciones) debe ser sohcitada a ECOPETROL a través de la Vicepresidencia de Transporte y su filial CENIT a la siguiente página._x000D_
http:llwww.ecopetroIcom.co/esecjales/carta petrolera 129/transportehtml Esperamos haber atendido adecuadamente su solicitud</t>
  </si>
  <si>
    <t>Tolima</t>
  </si>
  <si>
    <t>Derechos particulares sobre el subsuelo</t>
  </si>
  <si>
    <t>20156240039762</t>
  </si>
  <si>
    <t>Edwin Fernando Pisso Escalante</t>
  </si>
  <si>
    <t>Secretario del Concejo Municipal</t>
  </si>
  <si>
    <t>Calle 6 No. 10-15 Pitalito Huila</t>
  </si>
  <si>
    <t>CONSIDERANDO:_x000D_
Que como representantes de la comunidad y miembros de la Corporación Edilicia — Concejo Municipal, es nuestro deber velar por la conservación del medio ambiente y atendiendo la gran preocupación de la comunidad referente a los innumerables comentados sobre la inminente EXPLOTACIÓN PETROLERA o FRACKING en nuestro municipio práctica que nos afectaría inmensamente y más aun teniendo en cuenta que nuestra vocación es netamente agricola y pertenecemos al Parque Natural Serrania Las Minas , zona de protección Nacional._x000D_
Que a nuestro modo de ver tendremos en un futuro no muy lejano graves afectaciones socio-económicas y ambientales de nuestras comunidades, tales como constantes actividades sismicas, desapadción y contaminación de aguas superficiales y subterráneas, producto vital para nuestras vidas, extinción de la flora y la fauna.</t>
  </si>
  <si>
    <t>20154310032751</t>
  </si>
  <si>
    <t>Ahora bien, la ANH en materia del cumplimiento a la normatividad ambiental, ha establecido al interior de sus contratos obligaciones relacionadas con el cumplimiento de la misma y con ello la necesidad de las compañías operadoras de contar con los permisos y licencias ambientales que se requieran para dar cumplimiento a los compromisos pactados, dado que corresponde a las autoridades ambientales el seguimiento al cumplimiento específico de los instrumentos de control , las cuales a través de su seguimiento, verifican la eficiencia y eficacia de las medidas de manejo ambiental implementadas por su titular para la mitigación, corrección y compensación de los impactos que se deriven de la actividad, así como constatar y exigir el cumplimiento de todos los términos, obligaciones y condiciones que se deriven de los instrumentos de control otorgados._x000D_
_x000D_
No obstante lo anterior, la ANH  informa que en el Departamento del Huila no han sido adjudicados Contratos para la exploración y explotación de Yacimientos No Convencionales.</t>
  </si>
  <si>
    <t>Huila</t>
  </si>
  <si>
    <t>Planes de manejo ambiental: Licencias, compromisos E&amp;P, normatividad contaminación</t>
  </si>
  <si>
    <t>20156240039772</t>
  </si>
  <si>
    <t>Masda Mercedes Arevalo Rojas</t>
  </si>
  <si>
    <t>Subdirectora de Gestion Financiera Min Edu</t>
  </si>
  <si>
    <t>Calle 43 No. 57-14 CAN</t>
  </si>
  <si>
    <t>Asunto: Solicitud de diligenciamiento de la versión actualizada del Formato de Registro Recaudo Pro-Universidad Nacional de Colombia y demás Universidades Estatales de Colombia._x000D_
El Ministerio de Educación Nacional (MEN) en cabeza de la dirección y administración del Fondo Nacional de las Universidades Estatales, por disposición del artÍculo 11 de la Ley 1697 de 2013, agradece el traslado de os recursos retenidos por valor de; Ciento cuarenta y seis mil doscientos treinta y siete pesos mcte ($ 146237). Asimismo el MEN, se encuentra registrando y consolidando los reportes del Formato de Registro Recaudo Pro-Universidad Nacional de Colombia y demás Universidades Estatales de Colombia, el cual se puede ser descargado del link: htlp:/Avww.mineducacion,ov,co/)62]/w3-propertyvalue-5]266.him1._x000D_
Solicitamos respetuosamente su colaboración, para que sea diligenciado el Formato de Registro Recaudo Pro-Universidad Nacional de Colombia y demás Jniversidades Estatales de Colombia, en su totalidad y enviado al Ministerio, en la última versiøn disponible en el link anteriormente mencionado, en un plazo máximo de 10 días calendario. Lo anterior, con el propósito de poder incluir los pagos en la base de datos que se ha dispuesto para tal fin; información que debe ser reportada por el MEN, a los diferentes entes de control, según corresponda.</t>
  </si>
  <si>
    <t>Se envia Carlos Merlano</t>
  </si>
  <si>
    <t>20156210031671</t>
  </si>
  <si>
    <t>En respuesta a su comunicación del asunto, estamos remitiendo diligenciada la versión actualizada de los Formatos de Registro de Recaudo Pro-Universidad Nacional de Colombia y demás Universidades Estatales de Colombia, con sus correspondientes soportes.</t>
  </si>
  <si>
    <t>Carlos Merlano</t>
  </si>
  <si>
    <t>Diligenciamiento Formato de Registro Recaudo Pro-Universidades Estatales</t>
  </si>
  <si>
    <t>20156240039842</t>
  </si>
  <si>
    <t>Ingrid Paola Hurtado Sanchez</t>
  </si>
  <si>
    <t>Coodinadora Encuetros Interculturales</t>
  </si>
  <si>
    <t>nataliamolina@codhes.org</t>
  </si>
  <si>
    <t>En el marco del proceso de restitución de derechos territoriales a pueblos indígenas y afrodescendientes, La Unidad de Restitución de Tierras, a Unidad para la Atención y Reparación el Consejo Superior de la Judicatura, La Escuela Judicial Rodrigo Lara Bonilla y &amp; Programa de Tierras y Desarrollo Rural de USAID a través de CODHES; han diseñado una estrategia interinstitucional conjunta que permita contribuir a la reparación colectiva de sujetos étnicos a través del avance en la restitución de derechos territoriales._x000D_
Esta estrategia ha sido denominada “Encuentros de diá’ogos intercultura’es poro lo restitución de derechos territoriale?, y se viene desarrollando en dos fases. La primera fase, se implementó durante el mes de diciembre de 2014 en 9 regiones del país y tuvo como objetivo la realización de grupos focales con pueblos indígenas y pueblos y comunidades afrodescendientes priorizadas como Sujetos de Restitución de Derechos Territoriales y otros sujetos de Reparación Colectiva priorizados por la UARIV que posiblemente comenzaran un proceso de Restitución de Derechos Territoriaíes en el mediano Plazo, así como entrevistas con funcionarios de múltLples instituciones responsables._x000D_
En la segunda fase, se pretende con base en los hallazgos de la primera fase, proponer espacios de diálogo intercultural entre comunidades y pueblos afrodescendientes e indígenas, funcionarios de la rama ejecutiva, la rama judicial y el ministerio público. Lo anterior, con el fin de identificar mecanismos para superar las dificultades en el proceso de restitución de derechos territoriales y replicar los avances positivos._x000D_
En este contexto, nos encontramos en la aplicación de entrevistas a instituciones del nivel nacional yen tal sentido, le solicitamos amablemente una reunión con usted y su equipo encargado de restitución de derechos territoriales o asuntos étnicos o similares, para el día 3/2/2015 a las 11:00am en sus oficinas.</t>
  </si>
  <si>
    <t>Enviada a Jose Luis Panesso</t>
  </si>
  <si>
    <t>De acuerdo con su correo enviados en días pasados, nos permitimos informar que siendo hoy (02/03/2015) el día de la reunión plantada por ustedes nos quedamos a la espera de su visita o de algún pronunciamiento con respecto a la misma, como bien es sabido, en su correo nos sugerían esta fecha y hora 11:00 am., la ANH no se pronunció porque estaba de acuerdo con la misma. Siendo las 12:25 pm, entendemos que no fue posible por parte de ustedes llevarse a cabo la reunión sugerida.</t>
  </si>
  <si>
    <t>20156240039852</t>
  </si>
  <si>
    <t>Pedro Viacha Rodriguez</t>
  </si>
  <si>
    <t>pedrov86@hotmail.com</t>
  </si>
  <si>
    <t>Mediante la presente solicito respetuosamente si se puede informar del proceso de concurso de méritos ANHO17-CM-2014 ya que presente la hoja de vida para participar en dicha convocatoria con una empresa pero me informan que se cancelo y que no fue asignada, y pues la idea es corroborar la información ya que algunas empresas acostumbran hacer procedimientos fraudulentos con las hojas de vida.</t>
  </si>
  <si>
    <t>Se envia a OAJ</t>
  </si>
  <si>
    <t>En efecto mediante resolución 1226 de 2014, se ordenó la revocatoria del proceso.  La información relacionada con el mismo puede ser consultada en el siguiente link: _x000D_
_x000D_
https://www.contratos.gov.co/consultas/detalleProceso.do?numConstancia=14-15-3122734</t>
  </si>
  <si>
    <t>Ana Maria Moreno Garcia</t>
  </si>
  <si>
    <t>20156240039892</t>
  </si>
  <si>
    <t>Red Veedurias</t>
  </si>
  <si>
    <t>Veedurias1a@gmail.com</t>
  </si>
  <si>
    <t>Por lo anterior y con base en los loables objetivos del PLAN DE DESARROLLO NACIONAL da. promover mayor ATENCION a las necesidades de las REGIONES; nos permitimos invitarlos, conjuntamente con la veeduria laboral de puerto gaitan. y otras formas de control social, y lideres, civicos,a presentar la OFERTA DE ASISTENCIA TECNICA; del ministerio de trabajo, del DNP en formulacion de proyectos de regalias, enfocados al empleo verde,, al empleo juvenil agropecuario y foresgal, y pesquero, al programa presidencial COLOMBIA JOVEN, al ministerio del interior, promotor y garante del derecho fundamental de participacion ciudadana, incluso a ministerios como el de protección social a la AGENCIA NACIONAL de HIDRCARBUROS; a la ANI; se invita igualmente al PROGRAMA presidencial de derechos humanos, como garante superior de la POLITICA DE DERECHOS HUMANOS; a la procuraduria regional como SECRETARIA TECNICA De la COMISION REGIONAL DE MORALIZACION DEL META, a la_x000D_
gobernaciin del meta entre otras entidades responsables de garantizar el Derecho al TRABAJO y sus condiciones dde calidad, y dignidad,_x000D_
Puerto Gaitan. hoy aporta cerca del 30% del petroleo a al ECONOMIA de Colombia y así como FINANCIO el petroleo que se extrae de la región la ECONOMIA NACIONAL, en estos momentos de “ vacas flacas “, es cuando se debe volcar el gobierno nacional a APOYAR; INCENTIVAR; Y COLABORAR con sus políticas de BIJSQUEDA DE LA PAZ; Y LA JUSTICIA SOCIAL- seguros del amplio respaldo Ciudadano a la tarea de Iogrsr la convivencia y resolver el historico conflicto armado,</t>
  </si>
  <si>
    <t>20154310036191</t>
  </si>
  <si>
    <t>En el marco de lo anteriormente señalado, el protocolo de ingreso al municipio de Puerto Gaitán involucra la asistencia de las instituciones de la Estrategia y las demás solicitadas por usted en la comunicación que ahora se atiende, razón por la cual se hace necesario concertar las respectivas agendas con anticipación. Es por esto que el evento será llevado a cabo el próximo lueves 12 de marzo de 2015, a partir de las 8:00 am.</t>
  </si>
  <si>
    <t>20156240039902</t>
  </si>
  <si>
    <t>Amparo Yaneth Calderon Perdomo</t>
  </si>
  <si>
    <t>Secretaria Comision Primera Constitucional</t>
  </si>
  <si>
    <t>Cra 7 No. 8-68 Oficina 238 B</t>
  </si>
  <si>
    <t>2. Relacione los montos girados y ejecutados en la región del Catumbo.</t>
  </si>
  <si>
    <t>Se envia a Javier Restrepo y Carlos merlano asiganada a Javier Jimenez</t>
  </si>
  <si>
    <t>Remito la información de giros de regalías realizadas por la ANH, bajo el sistema anterior de regalías a la región del Catatumbo (Norte de Santander)._x000D_
_x000D_
Bajo el sistema anterior esta Agencia realizaba los giros de regalías._x000D_
Si se requiere información de giros posteriores, es decir, con el nuevo Sistema General de Regalías, esta información es competencia de Ministerio de Hacienda y Crédito Público. En cuanto a los giros anteriores a la creación de la Agencia es competencia de Ecopetrol quien era el que giraba. En cuanto al destino de los recursos es competencia del Departamento Nacional de Planeación quien es el que realiza el monitoreo del uso de los recursos.  La respuesta en físico se está remitiendo en el transcurso del día.</t>
  </si>
  <si>
    <t>20156240039912</t>
  </si>
  <si>
    <t>Jhonatan Ballen Merchan</t>
  </si>
  <si>
    <t>Gerente HSEQ Occioetrol</t>
  </si>
  <si>
    <t>hseq@occipetrol.com.co</t>
  </si>
  <si>
    <t>Buenos días, el presente correo para solicitar información sobre que legislación (normatividad, leyes) soportan la liquidación del 1% social para el Programa de Beneficio de comunidades (PBC)</t>
  </si>
  <si>
    <t>20154310032421</t>
  </si>
  <si>
    <t>Ahora bien, sea lo primero aclarar que la ANH es la Entidad perteneciente al sector descentralizado de la Rama Ejecutiva Nacional, que tiene a su cargo, entre otras funciones, la administración integral de la reserva Hidrocarburífera de propiedad de la Nación, en virtud de la cual realiza seguimiento a las obligaciones que se derivan de los contratos de Evaluación Técnica Especial TEA, y los contratos de Exploración y Producción E&amp;P que se suscriben dentro de las competencias de Ley1._x000D_
Así las cosas, el seguimiento a las obligaciones contenidas en los contratos precitados, comprende aspectos sociales derivados de las cláusulas, que en esta materia consagran compromisos a cargo de las compañías contratistas, entre ellos y cuando ello resulta aplicable, los relacionados con los Programas en Beneficio de las Comunidades2 (en adelante PBC)._x000D_
Por su parte y de conformidad con lo señalado en el numeral 7° del articulo 3 del Decreto 714 de 2012, que subrogó el articulo 4 del Decreto 4137 de 2011, que a su vez subrogó el artículoS del decreto 1760 de 2003, es función de la ANH:_x000D_
“Ç..) Convenir, en los contratos de exploración y explotación, los términos y con diciones con sujeción a los cuales las compañías contratistas adelantarán programas en</t>
  </si>
  <si>
    <t>20156240040062</t>
  </si>
  <si>
    <t>Asesora Despacho del Ministro</t>
  </si>
  <si>
    <t>Por tratarse de un asunto de su competencia de manera atenta remito los numerales 11, 12, 13, 15, 16, 17, 18, 19, 22 y 23 de la solicitud de información radicada en este Ministerio por la Senadora Claudia López Hernández, relacionada el Plan Nacional de Desarrollo 2014-2018 Todos por un nuevo pais Conforme a lo anterior y con el fin de consolidar la respuesta para el Congresista, solicito remitir la información por escrito y al correo electrónico (nsuccar@minminas.gov.co), en el término de cinco (5) días contados a partir del recibo de esta comunicación.</t>
  </si>
  <si>
    <t>Se envia a Javier Restrepo: 14: CYMA _x000D_
13, 15 : Gerencia de Asuntos Legales – Hector Rubén Galindo _x000D_
_x000D_
Los demás numerales serán trasladados a las entidades competentes según relación descrita a continuación. _x000D_
_x000D_
11 y 12: Devolver al ministerio por no contar los puntos con una pregunta concreta _x000D_
_x000D_
16: Trasladar a ANLA y MININTERIOR, con copia al ministerio de Minas_x000D_
_x000D_
17 y 18: Trasladar a MINAMIBIENTE, con copia al ministerio de Minas_x000D_
_x000D_
19: Trasladar a UNGRD, con copia al ministerio de Minas _x000D_
_x000D_
22: Trasladar a UPME, con copia al ministerio de Minas_x000D_
_x000D_
23: Trasladar al Ministerio de Minas, por ser de su competencia Con relación a la 19 tambien es del MME</t>
  </si>
  <si>
    <t>20153600002691</t>
  </si>
  <si>
    <t>Hacemos referencia a la comunicación del asunto, mediante la cual remite a la Agencia Nacional de Hidrocarburos – ANH los numerales 11,12,13,15,16,17,18,19,22 y 23 de la solicitud de información radicada en ese Ministerio por la doctora Claudia López Hernández, relacionada con el Plan Nacional de Desarrollo 2014 – 2018. _x000D_
_x000D_
Pregunta No.11. En las Bases del Plan Nacional de Desarrollo, Capítulo V “Competitividad e Infraestructura estratégicas” se lee que una de las acciones dentro de la promoción de la productividad de la economía del país es “3) la continuidad en el dinamismo del sector minero- energético”_x000D_
_x000D_
Pregunta No.12. Este objetivo contiene las siguientes estrategias: 1) aprovechar responsablemente los hidrocarburos, contribuyendo al desarrollo sostenible; 2) expandir y consolidar el mercado del gas combustible; 3) garantizar el abastecimiento de combustibles líquidos y biocombustibles; 4) ampliar la cobertura y calidad de la energía eléctrica; 5) consolidar al sector minero como impulsor del desarrollo sostenible del país, con responsabilidad social y ambiental; y, 6) acciones transversales._x000D_
_x000D_
Respuesta: _x000D_
Con comunicación No.20153600002471 del 26 de febrero se devolvieron las preguntas 11 y 12 a la doctora Nathalia Succar Jaramillo, Asesora Ministro del Ministerio de Minas y Energía. _x000D_
_x000D_
Pregunta No.13. En las Bases del Plan Nacional de Desarrollo se lee “En el corto plazo, ante la coyuntura de precios bajos de los hidrocarburos, el Ministerio de Minas y Energía y la ANH adoptarán medidas dirigidas a moderar una posible tendencia decreciente en las actividades de exploración y producción de hidrocarburos, tales como la revisión de las condiciones contractuales, contraprestaciones económicas” Sírvase informar ¿en qué fecha se realizará tal revisión de las condiciones contractuales? ¿Qué contratos serán objeto de tal revisión y cuál será la metodología para la misma?</t>
  </si>
  <si>
    <t>20156240040342</t>
  </si>
  <si>
    <t>Gilma Patricia Blanco Ortegon</t>
  </si>
  <si>
    <t>Departamento de Impuestos - Schlumberger Surenco, SA.</t>
  </si>
  <si>
    <t>APuentes2®Slb.com - finanfiscal@sb,com</t>
  </si>
  <si>
    <t>Solicito nos puedan colaborar con la expedición de los certificados de RETENCION EN LA FUENTE, RETENCION DE ICA E IVA que hayan sido practicadas a nombre de la compañía Schlumberger Surenco SA identificado con Mt 860.002.175-1 para la vigencia de 2014. Estos certificados os estamos solicitando de carácter urgente ya que nos encontramos liquidando los impuestos municipales. De mismo modo le solicitamos adjuntar al certificado el detalle de las facturas a as cuales se le practico retención.</t>
  </si>
  <si>
    <t>Se envia a Carlos Merlanos</t>
  </si>
  <si>
    <t>Departamento de Impuestos_x000D_
_x000D_
_x000D_
Envío la certificación solicitada.</t>
  </si>
  <si>
    <t>Régimen fiscal para sector petrólero</t>
  </si>
  <si>
    <t>20156240040652</t>
  </si>
  <si>
    <t>Cecilia Luna Enrique</t>
  </si>
  <si>
    <t>Secretaria de Hacienda Puerto Caicedo Putumayo</t>
  </si>
  <si>
    <t>Alcaldia Municipal</t>
  </si>
  <si>
    <t>Me permito solicitar de manera cordial, una relación que contenga los datos_x000D_
correspondientes a las empresas contratadas para que realicen actividades o presten_x000D_
sus servicias dentro del Municipio de Puerto Caicedo Putumayo; cql fin consolidar_x000D_
y realizar gestiones de cobro de CA y Retenciones de ICA desde la vigencia 2008 — 2D15, De igual manera se retornienda soucitar Paz y Salvo cancelar os pagos finales o liquidaciones de contratos.</t>
  </si>
  <si>
    <t>Esta misma solicitud llego con radicado 20156240037272 del 18/02/2015 la cual ya fue proyectada por Luis Orlando, asi que se responden las dos comunicaciones en una sola.</t>
  </si>
  <si>
    <t>20156240040662</t>
  </si>
  <si>
    <t>Raul Romero Rodriguez</t>
  </si>
  <si>
    <t>Secretario de Hacienda Municipal La Jagua de Ibirico</t>
  </si>
  <si>
    <t>35. Relación de los contratistas y proveedores a quienes se les practicó retención en cada uno de los trimestres del año 2014 y valor contratado, indicando razón social, NIT, dirección, correo electrónico y ciudad._x000D_
35. Relación de los contratistas y proveedores calificados como grandes contribuyentes a quienes no se les practicó retención del Impuesto de Industria y Comercio en cada uno de los tnmestres del año 2014, indicando razón social, MT, dirección, correo electrónico y ciudad.</t>
  </si>
  <si>
    <t>Se envia a Carlos Merlano</t>
  </si>
  <si>
    <t>20156210033091</t>
  </si>
  <si>
    <t>Damos respuesta a su solicitud de información CRE — SGC — 001 radicada en la Agencia Nacional de Hidrocarburos con el No. 20156240040662 el 24-02-2015 de la siguiente manera:_x000D_
1. Solicitud_x000D_
Relación de los contratistas y proveedores a quienes se les practicó retención en cada uno de los trimestres del año 2014 y valor contratado, indicando razón social, NIT, dirección, correo electrónico y ciudad._x000D_
Respuesta_x000D_
En el IV trimestre del año 2014, la Agencia Nacional de Hidrocarburos practicó retenciones de ICA por valor de $44.254.592 al Consorcio Slim Hole 2014 Norte, producto del contrato 181 de 2014, con el objeto de realizar el muestreo del subsuelo en Cesar Ranchería, las cuales fueron declaradas y pagadas en el mes de enero de_x000D_
2015.</t>
  </si>
  <si>
    <t>Cesar</t>
  </si>
  <si>
    <t>Rentas de dominio público</t>
  </si>
  <si>
    <t>20156240041312</t>
  </si>
  <si>
    <t>Asesora despacho del Ministro MME</t>
  </si>
  <si>
    <t>Por tratarse de un asunto de su competencia, de manera atenta remito la pregunta N° 9 del Debate de Control Político del Representante José Pérez, relacionado con la implementación de la tecnología de extracción por medio de fracturación hidráulica fracking.</t>
  </si>
  <si>
    <t>se envia a Javier Restrepo, reenviada a Emilio</t>
  </si>
  <si>
    <t>20154310029901</t>
  </si>
  <si>
    <t>En primer lugar, es menester señalar que la tecnología de “estimulación hidráulica” comúnmente conocida como “Fracking”, se encuentra diseñada para realizar actividades de exploración y producción de hidrocarburos en Yacimientos No Convencionales (en adelante “YNC”), en ese sentido, estas se encuentran cobijadas por lo reglamentado en el Decreto 2041 de 2014, el cual establece en su artículo 8 , que las actividades de exploración y explotación de hidrocarburos se encuentran sujetas a la obtención de Licencia Ambiental como requisito sine qua non para el inicio y ejecución de las mismas.</t>
  </si>
  <si>
    <t>Fracking</t>
  </si>
  <si>
    <t>20156240039252</t>
  </si>
  <si>
    <t>Estefania Perdomo Barrero</t>
  </si>
  <si>
    <t>stefe23_27@hotmail.com - 3004293499</t>
  </si>
  <si>
    <t>En ampliación de lo señalado en el asunto, me permito señalar que, me encuentro interesada en realizar prácticas académicas en la Agencia Nacional de Hidrocarburos, informándoles entonces que, en la actualidad, soy estudiante de Ingeniería Ambiental que cursa noveno (9no) semestre en la Universidad de La Salle._x000D_
Con ese propósito quiero señalarles que, adelantando las correspondientes investigaciones, establecí los contactos pertinentes a fin que se evalúe la posibilidad de suscribir un Convenio o bien sea, autorizar la práctica personal de la suscrita._x000D_
Acorde con lo anterior, allego con la presente, los datos de contactos con la persona “enlace” que facilitará el acercamiento para materializar el propósito de mi petición._x000D_
Para efectos de contacto, mis datos son: Teléfono: 300 429 34 99 o al correo:_x000D_
stefa23 27@hotmail.com</t>
  </si>
  <si>
    <t>Se envia a RRHH Luz Restrepo</t>
  </si>
  <si>
    <t>Gestión Estratégica - Planeación</t>
  </si>
  <si>
    <t>Eletronica</t>
  </si>
  <si>
    <t>Señora Estefania, reciba un atento saludo._x000D_
_x000D_
En atención a su solicitud relacionada con la posibilidad de realizar las prácticas en la Agencia Nacional de Hidrocarburos, le informamos que en el momento no tenemos implementadas las prácticas o pasantías profesionales en la entidad. No  obstante, estamos muy interesados en el tema y nos encontramos adelantando con las vicepresidencias y oficinas de la entidad, las consultas y gestiones tendientes a la definición de convenios y reglamentos correspondientes. _x000D_
_x000D_
En tal sentido, referenciamos a continuación, de forma general, los pasos que se deben surtir:_x000D_
_x000D_
-      El centro universitario debe remitir a la ANH un oficio manifestando la intención de firmar un convenio interadministrativo, a través del cual la universidad ofrece remitir periódicamente hojas de vida de los estudiantes de los últimos semestre de una o varias carreras, con el fin de realizar la práctica profesional, allí es necesario establecer el número mínimo de horas que se debe cumplir de práctica y el horario en que se realizará (lunes a viernes medio tiempo o tiempo completo)._x000D_
-      La ANH procederá a establecer la viabilidad de la propuesta y de considerarlo procedente, a firmar el convenio con el centro educativo._x000D_
-      Una vez el convenio este vigente los estudiantes deben remitir una carta al líder de Talento Humano en la Vicepresidencia Administrativa y Financiera, manifestando su interés por realizar la práctica en la entidad y señalando dos o tres temas en los que les gustaría trabajar, anexando la carta de presentación de la universidad, la hoja de vida y la sábana de notas de la carrera. _x000D_
-      Posteriormente la ANH realizará una selección de las hojas de vida, autorizará la realización de la práctica y al final emitirá certificación del cumplimiento de la práctica._x000D_
_x000D_
Es de anotar, que para esta modalidad de práctica, la ANH no cuenta con recursos en su presupuesto, por lo que las mismas no serían remuneradas.</t>
  </si>
  <si>
    <t>20156240038982</t>
  </si>
  <si>
    <t>Fabiola Pelaez Vargas</t>
  </si>
  <si>
    <t>Jefe Oficina Asesora Juridica DNP</t>
  </si>
  <si>
    <t>Calle 26 No. 13-19 Bogotá</t>
  </si>
  <si>
    <t>Esta entidad recibió la comunicación radicada bajo el N° 2015663006222, mediante la cual la Agencia Nacional de Hidrocarburos remite el punto N° 2 de una consulta elevada po? el H.S Ernesto Macías Tovar ante el Ministerio de Minas y Energía, en la que se solicita:_x000D_
‘1_x000D_
2. Pian de acción del Ministerio correspondiente a la vigencia 2014, indicando su_x000D_
ejecución..._x000D_
Al respecto y teniendo en cuenta que el contenido de la solicitud versa sobre asuntos del Ministerio de Minas y Energía, de manera atenta, y de conformidad con lo dispuesto en el art 21 del Código de Procedimiento Administrativo y de lo Contencioso Administrativo, se remite para lo de su competencia.</t>
  </si>
  <si>
    <t>Se toma como informativa</t>
  </si>
  <si>
    <t>Esta es una copia informativa, la ANH ya habia dado traslado al DNP y ellos lo hacen en esta oportunidad al MME</t>
  </si>
  <si>
    <t>20156240041652</t>
  </si>
  <si>
    <t>El presente es para solicitar de su amable colaboración obteniendo informacián a la fecha de los resultados en los pozos perforados durante 2014. Tenemos entendido que se perforaron 113 pozos, específicamente quisiéramos saber si estos resultaron productores, secos o en qué estado se encuentran.</t>
  </si>
  <si>
    <t>Se envia a Luis Orlando Forero, Alvaro Ramos, Sandra Montoya</t>
  </si>
  <si>
    <t>En respuesta a su petición con radicado No. 20156240041652, relacionada con el estado de los pozos perforados en 2014, le informamos lo relacionado en el cuadro:_x000D_
_x000D_
_x000D_
_x000D_
PERFORACIÓN POZOS_x000D_
ACUMULADO 2014_x000D_
_x000D_
Productores	En pruebas	Seco	Total	_x000D_
				_x000D_
20	36	57	113</t>
  </si>
  <si>
    <t>Certificado estado de pozos</t>
  </si>
  <si>
    <t>20156240041662</t>
  </si>
  <si>
    <t>Sony Muñoz</t>
  </si>
  <si>
    <t>Capitan Indigena</t>
  </si>
  <si>
    <t>fjdent123@gmail.com</t>
  </si>
  <si>
    <t>SONY MUNOZ, capitan Indigena, cabildo indigena, TEVIS. Etnia Zenu ,Reconocido por la Direccion de Etnias, resolucion 004 de enero de 2Ol3,y en uso del articulo 23 de la CPC.y en reprentacion de la comunidad nos oriente para los planes y programas de beneficio para ,Ias comunidades en area de influencia de proyectos, de acuerdo PROYECTO DE HIDROCARBUROS SAN JERONJMO, Según resolucion 734 de ministerio de interior.</t>
  </si>
  <si>
    <t>20154310039261</t>
  </si>
  <si>
    <t>De acuerdo con los datos que suministró, no es posible precisar a qué convenio o contrato de exploración y producción de hidrocarburos pertenece el proyecto de hidrocarburos San Jerónimo, aspecto importante para determinar los parámetros aplicables a los programas en beneficio de las comunidades._x000D_
_x000D_
No obstante, atendiendo a su solicitud a continuación le indicamos en qué consisten los programas en beneficio de las comunidades (en adelante PBC), y algunas orientaciones al respecto._x000D_
_x000D_
En primera instancia, es necesario precisar que de acuerdo con el artículo 2 del Decreto 714 de 2012, la Agencia Nacional de Hidrocarburos (en adelante ANH), tiene como objetivo administrar integralmente las reservas y recursos hidrocarburíferos de propiedad de la Nación; promover el aprovechamiento óptimo y sostenible de los recursos hidrocarburíferos y contribuir a la seguridad energética nacional.</t>
  </si>
  <si>
    <t>20156240041682</t>
  </si>
  <si>
    <t>Alvaro José Chaves Guzman</t>
  </si>
  <si>
    <t>Mindefensa</t>
  </si>
  <si>
    <t>Carrera 64 No.26-26 CAN</t>
  </si>
  <si>
    <t>Con el fin de continuar avanzando con las actividades encaminadas a apoyar a la industria petrolera del país, de manera atenta solicito que por su amable conducto se autorice enviar a esta Dirección copia de los certificados remitidos por cada una de las empresas a esa Agencia en los que se exponen los motivos de seguridad que llevaron a la suspensión de las actividades en los contratos de exploración._x000D_
Con el fin de dar cumplimiento a las instrucciones impartidas por parte del señor Vicepresidente de la República en la Comisión do Proyectos de Interés Nacional Estratégicos -PINES-, comedidamente solicito que dicha información sea remitida a más tardar el próximo 26 de febrero.</t>
  </si>
  <si>
    <t>Solicitan la información a mas tardar el 26 de febrero Carolina Gutierrez</t>
  </si>
  <si>
    <t>20154310028981</t>
  </si>
  <si>
    <t>Atentamente y según lo solicitado, dentro del marco de la Comisión de Proyectos de Interés Nacional Estratégicos -PINES-, adjuntamos las comunicaciones en las cuales se manifiestan las causas por las cuales las empresas solicitaron a la ANH la suspensión de cada contrato, por temas de Alteración a la Seguridad Publica, así como los certificados emitidos por las Fuerzas Militares, en los cuales, se ha manifestado que no hay condiciones de seguridad en el área de ejecución de las actividades hidrocarburiferas yI o que no es posible el acompañamiento de las Fuerzas Militares que aseguren la operación.</t>
  </si>
  <si>
    <t>Información y aclaración sobre los TEAs, E&amp;P, Bloques</t>
  </si>
  <si>
    <t>20156240041752</t>
  </si>
  <si>
    <t>Juan Jose Parada Holguin</t>
  </si>
  <si>
    <t>Jefe Oficna Asesora Juridica</t>
  </si>
  <si>
    <t>Esta Oficina Asesora Jurídica recibió del Servicio Geológico Colombiano el proyecto de decreto “Por el cual se regula la gestión integral del patrimonio geológico y paleontológico de la Nación, se reglamenta la Ley 45 de 1983 y se crea el Sistema Nacional del Patrimonio Geológico y Paleontológico — SNPGP-”._x000D_
Por tratarse de un tema que puede tener implicaciones en el desarrollo de las funciones propias de esa Agencia, de manera atenta lo adjunto para los comentarios que estimen pertinentes, los cuales deberán ser remitidos a esta Oficina Asesora Juridica, a más tardar, el 25 de febrero próximo, con el fin de emitir un documento unificado por parte de este Ministerio.</t>
  </si>
  <si>
    <t>se remite a Neivis Arteta</t>
  </si>
  <si>
    <t>20151400004421</t>
  </si>
  <si>
    <t>En atención a su solicitud  radicada bajo el número 20156240041752 de fecha 25 /02/ 2015, con prorroga de plazo hasta el 03 de marzo de los corrientes, mediante el cual nos solicita comentarios al proyecto de Decreto “Por el cual se regula la gestión integral del patrimonio geológico y paleontológico de la Nación, se reglamenta la Ley 45 de 1983 y se crea el Sistema Nacional del Patrimonio Geológico y Paleontológico-SNPGP”;  esta OAJ sugiere relacionar la normatividad aplicable al tema de la parte considerativa, de forma cronológica y eliminar una norma del artículo 28 por no guardar relación con el título, de conformidad con el documento word con control de cambios  que se hará llegar por correo electrónico; en cuanto a su contenido técnico se considera por parte de los expertos en el tema que es procedente e importante para el País, por lo que no se tiene comentarios al respecto por parte de la Vicepresidencia Técnica y en cuanto a la Gerencia de Seguridad Comunidades y Medio Ambiente remitimos adjunto el cuadro en Excel con sus comentarios.</t>
  </si>
  <si>
    <t>Proyecciones del país en pozos y sísmica</t>
  </si>
  <si>
    <t>20156240043232</t>
  </si>
  <si>
    <t>Julian Zarate Arevalo</t>
  </si>
  <si>
    <t>Fiscalía</t>
  </si>
  <si>
    <t>Carrera 29 No.18-45 Bloque A</t>
  </si>
  <si>
    <t>En desarrollo del programa metodológico acordado con el Fiscal Seccional y en_x000D_
calidad de Técnico Investigador adscrito al Cuerno Técnico de Investigación en el_x000D_
Grupo de Delitos Contra la Administración Pública, y con previa autorización de_x000D_
Juez de Control de Garantías, respetuosamente solicito se sirva:_x000D_
1) Aportar la convocatoria dentro del proceso Iícitatorio ANH-009-LP-2014, proponentes, evaluaciones, pliegos definitivos, observaciones y adjudicaciones._x000D_
2) Aportar datos de ubicación (direcciones y números telefónicos de los señores:_x000D_
a. JUAN FERNANDO JARAMILLO, Vicepresidente técnico de la Agencia Nacional de Hidrocarburos._x000D_
b. MARIO ZAMORA SANTACR(JZ, Representante Legal de ESP Energy Group &amp;A._x000D_
c. RUBEN PORTILLO BARBOSA. Representante Legal de lnterfluids Colombia SAS.</t>
  </si>
  <si>
    <t>La información requerida es urgente Osorio es el supervisor</t>
  </si>
  <si>
    <t>20151400004791</t>
  </si>
  <si>
    <t>En atención el asunto de la referencia, por medio del presente, me permito remitir en físico y archivo digital la documentación contentiva de la convocatoria pública No. 09 — LP-2014 cuyo objeto consistió en:” Contratar la aplicación de métodos remotos mediante la tecnología de búsgueda de hidrocarburos (ACEITE Y GAS) en el subsuelo en áreas disponibles de la ANH”._x000D_
De igual forma, y para su conocimiento y fines pertinentes pongo en consideración los datos de ubicación y teléfonos de contacto de los señores MARIO ZAMORA_x000D_
SANTACRUZ, RUBEN PORTILLO y JUAN FERNANDO MARTÍNEZ JARAMILLO, así:_x000D_
Al señor MARIO ZAMORA SANTACRUZ se ubica en la Calle 113 #7-21 Torre A, Oficina_x000D_
512 Teleport Business de la ciudad de Bogotá y en los Teléfonos: 571 3000700-_x000D_
3000701 -6263315- 274 3469._x000D_
Al señor RUGEN DARlO PORTILLO BARBOSA, se ubica en la Carrera 36 #54-19 de la ciudad de Bogotá D.C., y en los teléfonos 7025202</t>
  </si>
  <si>
    <t>20156240043102</t>
  </si>
  <si>
    <t>German Gustavo Rodriguez Caicedo</t>
  </si>
  <si>
    <t>Subdirector Planeacion y Sistemas - Corp Autonoma Regional de Boyaca</t>
  </si>
  <si>
    <t>Antigua via a Paipa No. 53-70 Tunja - Boyaca</t>
  </si>
  <si>
    <t>De acuerdo al articulo 41 del decreto 2372 de 2010, se establece que En la fase de declaratoha, en proceso de homologación y recategorización a que haya lugar, así como en la elaboración del plan de manejo, la autoñdad que adelanta el proceso deberá solicitar información a las entidades competentes, con el fin de analizar aspectos como propiedad y tenencia de la tierra, presencia de grupos étnicos, existencia de solicitudes, títulos mineros ozonas de interés minero estratégico, proyectos de exploración o explotación de hidrocarburos, desarrollos viales proyectados y presencia de cultivos de uso ilícito”._x000D_
En atención a tal requedmiento y teniendo en cuenta las actividades que como parte de su labor misional desarrclla la corporación en concordancia con el Articulo 31, numeral 16 y Articulo 27, literal g de la Ley 99 de 1993; Artículo 13 deI Decreto 2372 de 2010, donde Reserva, delimitación, alinderación, declaración y administración de los Parques Naturales y Reservas Forestales de carácter Regional solicitamos sea suministrada la infonnación competente a su institución para la propuesta de declaratoria del área regional el ‘Valle”, localizada en os municipios de Arcabuco, Cómbíta y Sotaquirá.</t>
  </si>
  <si>
    <t>Enviada a Comunidades</t>
  </si>
  <si>
    <t>20154310029931</t>
  </si>
  <si>
    <t>Se solicita suministrar nos delimite el área en formato shape para poder atender su petición.</t>
  </si>
  <si>
    <t>Boyacá</t>
  </si>
  <si>
    <t>20156240052962</t>
  </si>
  <si>
    <t>Juan Giraldo</t>
  </si>
  <si>
    <t>Movitransportes</t>
  </si>
  <si>
    <t>gerencia@movitransportes.com</t>
  </si>
  <si>
    <t>La semana pasada solicitamos el contrato E&amp;P del Bloque Buenavista asignado a la UNION TEMPORAL OMEGA ENERGY; en esta oportunidad solicitamos el Acuerdo de unión temporal de UNION TEMPORAL OMEGA ENERGY; es decir, el documento de constitución de la Unión Temporal en donde están discriminados los integrantes de la misma y las cláusulas de la Unión Temporal; este fue el documento que debió radicar el CONTRATISTA  cuando firmó el contrato de E&amp;P del Bloque Buenavista.</t>
  </si>
  <si>
    <t>Enviada a Dolly</t>
  </si>
  <si>
    <t>Conforme a su solicitud se adjunta la información solicitada correspondiente Remisión Acuerdo de Unión Temporal.</t>
  </si>
  <si>
    <t>20156240044292</t>
  </si>
  <si>
    <t>Carlos Luis Calzolaio Llovera</t>
  </si>
  <si>
    <t>carlos.calzolaio@iesa.edu.ve</t>
  </si>
  <si>
    <t>Mi trabajo de grado se titula ‘OPCIONES REALES COMO REGLA DE DECISIÓN PARA ESTABLECER UN LABORATORIO EN COLOMBIA DEDICADO AL ANÁLISIS DE CRUDOS”._x000D_
El objetivo de este trabajo, además del académico, es ayudar a un grupo de profesionales allegados que en el año 2010 quisieron emprender este proyecto en tierras Colombianas. Ellos en esa ocasión levantaron información valiosa junto con el Ministerio de Minas y Energía referente al número de pozos en producción y las estimaciones para los próximos años._x000D_
Sin embargo, esos datos no pueden utilizarse para realizar una proyección en estos momentos, por lo que el motivo de este correo es preguntarles si existe alguna fuente de información pública a la cual pueda recurrir para conseguir esos datos actualizados al año 2014.</t>
  </si>
  <si>
    <t>Enviada a Luis Forero y copiada a Sandra Montoya (asignada Ricardo Ramirez)</t>
  </si>
  <si>
    <t>Teniendo en cuenta la comunicación con Radicado 20156240044292 del 27 de febrero de 2015, remitida por el Señor Carlos Luis Calzolaio Llovera, en la cual solicita el número de pozos en producción y las estimaciones para los próximos años, les informamos que de acuerdo a la información de la ANH disponible no cuenta con estimaciones para próximos años  de pozos, en lo que se refiere al total de pozos en producción  a 31 de enero de 2015 es de 20.684, de acuerdo a lo configurado en la herramienta AVM.</t>
  </si>
  <si>
    <t>Marcela Peña Ramirez</t>
  </si>
  <si>
    <t>Estado actual de Pozos</t>
  </si>
  <si>
    <t>20156240044302</t>
  </si>
  <si>
    <t>Nuria Tolsa Caballero</t>
  </si>
  <si>
    <t>Inter-American Developmen Bank</t>
  </si>
  <si>
    <t>nuriat@IADB.ORG</t>
  </si>
  <si>
    <t>Por favor, estamos buscando la siguiente información para un análisis que estamos realizando sobre las regalías en  Colombia:_x000D_
1) Municipios “productores” de petróleo y portuarios._x000D_
2) Los niveles de producción a nivel municipal para los años 2004-2011._x000D_
Por favor, podrían facilitarnos esta información o indicarnos dónde nos podemos dirigir para encontrarla?</t>
  </si>
  <si>
    <t>Enviada a Sandra Montoya, Luis Alirio Perez</t>
  </si>
  <si>
    <t>Le anexo copia de lo solicitado en el Asunto relacionado con el punto 1 de municipios productores y portuarios de hidrocarburos._x000D_
_x000D_
Me informa por favor si debo enviarle copia al solicitante.</t>
  </si>
  <si>
    <t>Luis Alirio Perez</t>
  </si>
  <si>
    <t>20156240044322</t>
  </si>
  <si>
    <t>Andrea Garzon Hernandez</t>
  </si>
  <si>
    <t>apgarzon@yahoo.es</t>
  </si>
  <si>
    <t>Mi nombre es Andrea Garzón y estudio Derecho en la Universidad Catolica de Colombia, me encuentro cursando la materia de Derecho Internacional Publico, a manera de investigación académica para el semestre actual es mi trabajo final de semestre, pero debo entregar adelantos de este para mis cortes de semestre, deseo información sobre Explotación Minera En El Amazonas, ya que debo consultar diferentes fuentes y me gustaría la colaboración de ustedes como Agencia Nacional de Hidrocarburos, se que ustedes pueden tener la mayor información y manejo frente al tema, toda la información que puedan brindar les agradecería muchísimo me la hicieran llegar por este medio les agradezco su valioso tiempo y esfuerzo en este tema se que no es de su competencia pero me ayudarían inmensamente en mi vida como como estudiante de Derecho.</t>
  </si>
  <si>
    <t>Se dio traslado a ANM</t>
  </si>
  <si>
    <t>Por tratarse de un asunto de su competencia y de conformidad con lo previsto en el artículo 21 de la Ley 1437 de 2011, de manera atenta, nos permitimos dar traslado a la solicitud de información presentada por la señora Andrea Garzón Hernández, allegada a la ANH hoy 24 de febrero de 2014, sin embargo, esta no es competencia de la ANH, por tal razón damos traslado para su conocimiento y fines pertinentes. _x000D_
_x000D_
“Mi nombre es Andrea Garzón y estudio Derecho en la Universidad Catolica de Colombia, me encuentro cursando la materia de Derecho Internacional Publico, a manera de investigación académica para el semestre actual es mi trabajo final de semestre, pero debo entregar adelantos de este para mis cortes de semestre, deseo información sobre Explotación Minera En El Amazonas, ya que debo consultar diferentes fuentes y me gustaría la colaboración de ustedes como Agencia  Nacional de Hidrocarburos, se que ustedes pueden tener la mayor información y manejo frente al tema, toda la información que puedan brindar  les agradecería muchísimo me la hicieran llegar por este medio les agradezco su valioso tiempo y esfuerzo en este tema se que no es de su competencia  pero me ayudarían inmensamente en mi vida como como estudiante de Derecho.”_x000D_
_x000D_
El peticionario ha sido informado de este traslado, para que gestione ante ustedes la respuesta de la misma. _x000D_
 _x000D_
Favor notificar al área de atención Ciudadano y Comunicaciones de la ANH la respuesta dada a la señora Andrea.</t>
  </si>
  <si>
    <t>Amazonas</t>
  </si>
  <si>
    <t>Competencia Agencia Nacional de Minería</t>
  </si>
  <si>
    <t>20156240044912</t>
  </si>
  <si>
    <t>Eleuterio Ibarguen</t>
  </si>
  <si>
    <t>3005079864-3004566771</t>
  </si>
  <si>
    <t>Mi comunicado es para darle las coordenadas del predio donde se encuentra el inicio del crudo que se encuentra ubicado en el pueblo de “Bahía Cupica” cerca de Bahía solano Chocó. La finca es llamada (EL ESTERO) , espero que reciba mi comunicado le anexo las dos hojas del resultado de las pruebas que yo le mande hacer a la superficie de ¡atierra.</t>
  </si>
  <si>
    <t>Enviado a Mapa de Tierras</t>
  </si>
  <si>
    <t>No es posible adelantar el trámite, ya que en la comunicación no se especifican todas las coordenadas del área en cuestión. El  Mapa de Tierras y el Sistema de Información Geográfica de la ANH no cuentan con información espacial de verificación  mediante descripciones geográficas (matrícula inmobiliaria, número catastral, nombre del predio, propietario, vereda), por lo tanto para realizar esta localización se requiere que el peticionario suministre la información del predio en coordenadas planas referidas al Datum MAGNA-SIRGAS con origen central.</t>
  </si>
  <si>
    <t>Carlos García</t>
  </si>
  <si>
    <t>Avalúo de las servidumbres petroleras</t>
  </si>
  <si>
    <t>20156240044932</t>
  </si>
  <si>
    <t>Paola Erazo</t>
  </si>
  <si>
    <t>Asistente Administrativo ACIPEP</t>
  </si>
  <si>
    <t>acipep.contratistas@yahoo.es</t>
  </si>
  <si>
    <t>La Asociación de Contratistas industriales Petroleros del Putumayo ACIPEP, por medio de la presente solicitamos Audiencia para ver como nos apoyan con la problemática que presentan los empresarios de Orito Putumayo ante ECOPETROL y Operadoras de Hidrocarburos, por favor confirmar fecha, hora y lugar de audiencia ya que nos encontramos a 18 horas de distancia a Bogota.</t>
  </si>
  <si>
    <t>20154310041081</t>
  </si>
  <si>
    <t>Al respecto, nos permitimos comunicarle que, de conformidad con el objeto de la solicitud las competencias otorgadas mediante el Decreto 1760 de 2003, modificado por el Decreto 4137’de 2011, que a su vez fue modificado por el Decreto 714 de 2012, esta Entidad tiene a su cargo, entre otras funciones, la administración integral de la reserva hidrocarburifera de propiedad de la Nación y el seguimientol al cumplimiento de las obligaciones que se derivan de los Contratos de Evaluación Técnica Especial TEA, los contratos de Exploración y Producción E&amp;P, Convenios de Explotación, entre otros, suscritos dentro de las competencias de Ley._x000D_
Como desarrollo de lo anterior, de conformidad con lo establecido en los contratos de exploración y producción de hidrocarburos, el operador deberá adelantar las actividades y operaciones para la exploración y producción de hidrocarburos, a su exclusivo costo y riesgo, proporcionando todos los recursos necesarios para proyectar. preparar y llevar a cabo las actividades y Operaciones de Exploración, Evaluación, Desarrollo y Producción, dentro del Area</t>
  </si>
  <si>
    <t>20156240044992</t>
  </si>
  <si>
    <t>Enrique Martinez</t>
  </si>
  <si>
    <t>sprint@hotmail.com</t>
  </si>
  <si>
    <t>Información de servidumbre petroleras en Casanares. Avaluos, areas totales, areas afectadas, valor avaluo.</t>
  </si>
  <si>
    <t>Enviada a Jose Luis Castro</t>
  </si>
  <si>
    <t>La información acerca de servidumbres  (avaluos, áreas totales, áreas afectadas y todo lo demas relacionado) es competencia de la operadora que tiene el contrato. _x000D_
_x000D_
La Agencia Nacional de Hidrocarburos es la autoridad encargada de promover el aprovechamiento óptimo y sostenible de los recursos hidrocarburíferos del país, administrándolos integralmente y armonizando los intereses de la sociedad, el Estado y las empresas del sector.</t>
  </si>
  <si>
    <t>Jose Luis Castillo</t>
  </si>
  <si>
    <t>20156240045432</t>
  </si>
  <si>
    <t>Donald Rehmer</t>
  </si>
  <si>
    <t>Boem</t>
  </si>
  <si>
    <t>donald.rehmen@boem.gov</t>
  </si>
  <si>
    <t>I have a question on how long does the ANH hoid proprietary offshore seismic data before it can be released to the public? Thank you so much for your response.</t>
  </si>
  <si>
    <t>Se remite a Sergio Lopez</t>
  </si>
  <si>
    <t>Marzo</t>
  </si>
  <si>
    <t>20156240048392</t>
  </si>
  <si>
    <t>Victor Manuel Rojas Torres</t>
  </si>
  <si>
    <t>Directores de Contabilidad G y E grupo y estrategia SAS</t>
  </si>
  <si>
    <t>Victor.rojas@grupoyestretegia.com</t>
  </si>
  <si>
    <t>Cordialmente solicito la expedición del certificado de Retenciones practicadas durante el año 2014 (RENTA, IVA, ICA Y CREE).de la socíedad “GYE GRUPO Y ESTRATEGIAB SAS” identificada con el número de Nit 860.522.931-2_x000D_
Les riforrnamos que el plazo máximo vence el 20 de Marzo de 2015, de conformidad con lo establecido en el decreto 2623 del 17 de Diciembre del 2014.</t>
  </si>
  <si>
    <t>Enviada a Carlos Merlano</t>
  </si>
  <si>
    <t>Leda responde enviando la información requerida el 10 de marzo por correo</t>
  </si>
  <si>
    <t>Impuestos y seguros ANH</t>
  </si>
  <si>
    <t>20156240048742</t>
  </si>
  <si>
    <t>Nelson Antonio Bravo Reyes</t>
  </si>
  <si>
    <t>B + 2 Consultores SAS</t>
  </si>
  <si>
    <t>Calle 12 No. 2-70 Oficina 407 Ibaque - Tolima</t>
  </si>
  <si>
    <t>En mi calidad de representante legal de la empresa B2+ Consultores S.A.S , N.I.T. 900488851 - 0, me permito informarles que hemos recibido poder especial amplio y_x000D_
suficiente de varios propietarios y representantes legales de predios rurales que están_x000D_
afectados por el desarrollo del programa denominado SISMICA PLAYON TOCA 3D, Dado que al momento del presente escrito se viene presentando una situación de_x000D_
abandono del proyecto_x000D_
arriba mencionado_x000D_
y que se está incumpliendo en forma flagrante_x000D_
los comp_x000D_
romisos adquiridos por parte de la Compañía Petrolera_x000D_
ECOPETROL S.A._x000D_
Frente a_x000D_
la ANH establecidos en el convenio de exploración,_x000D_
solicito se dé inicio_x000D_
en forma_x000D_
perentoria_x000D_
a una_x000D_
investigación_x000D_
de carácter administrativo_x000D_
con el fin de establecer_x000D_
responsabilid_x000D_
ades_x000D_
y se derive en medidas que garanticen el resarcimiento de los daños_x000D_
económicos y ambientales,_x000D_
que se están generando a la fecha en los predios de mis_x000D_
representados, baso la anterior solicitud en los siguientes hechos</t>
  </si>
  <si>
    <t>Enviado a Comunidades</t>
  </si>
  <si>
    <t>20154310043601</t>
  </si>
  <si>
    <t>Al respecto, nos permitimos comunicarle que, de conformidad con el objeto de la solicitud las competencias otorgadas mediante el Decreto 1760 de 2003, modificado por el Decreto 4137 de 2011, que a su vez fue modificado por el Decreto 714 de 2012, esta Entidad tiene a su cargo, entre otras funciones, la administración integral de la reserva hidrocarburífera de propiedad de la Nación y el seguimiento  al cumplimiento de las obligaciones que se derivan de los Contratos de Evaluación Técnica Especial TEA, los contratos de Exploración y Producción E&amp;P, Convenios de Explotación, entre otros, suscritos dentro de las competencias de Ley. _x000D_
_x000D_
Por otro lado, de conformidad con lo establecido en la cláusula 2.2 del Convenio E&amp;P Playón, el operador, es decir, ECOPETROL, deberá adelantar las actividades y operaciones para la exploración y producción de hidrocarburos, a su exclusivo costo y riesgo, proporcionando todos los recursos necesarios para proyectar, preparar y llevar a cabo las actividades y</t>
  </si>
  <si>
    <t>20156240053102</t>
  </si>
  <si>
    <t>Maria Helena Rosas</t>
  </si>
  <si>
    <t>mariae20101@hotmail.com</t>
  </si>
  <si>
    <t>Recibí la respuesta a mi derecho de petición,  y si que  lamanto que no  hubiese hecho presencia la ANH, porque era de suma importancia que escucharan a las comunidades de cual es el comportamiento hacia las responsabilidades que adquieren los dueños de los bloques y que realmente por falfa de seguimiento no están cumpliendo_x000D_
_x000D_
Un ejemplo de ellos es como viendo un vídeo tomado por el dueño de un predio, en donde entraron sin ninguna autorización a realizar la actividad y mostraban como hacían los vertimientos de un carro tanque sisterna directamente a un caño y como el ganado salia untado de crudo y en unas condiciones lamentables  porque consumen agua contaminada, y asi  de ese tamaño eran las denuncia  que  una cosa es ver y otra cosa es creer._x000D_
_x000D_
Para saber cuales fueron las conclusiones del pronunciamiento de la Empresa Petrolera, la Institucinalidad, la Procuraduria Ambiental, el Defensor del Pueblo, los Alcaldes, Los Personeros y las 106 personas de la comunidad inscritas para presentar su ponencia.  Ustedes Pueden solicitar directamente a la Autoridad Nacional de Licencias Ambientales " ANLA ", copia del Acta de la Audiencia, en medio físico, que estos reposan en el Exprediente LAV-0070-13  Proyecto Taray de Ecopetrol S,.A y Talismàn Empresa Canadiense, que pertenece al Bloque CPO-09 y  que se llevo a cabo en el Municipio de San Martìn el 20 de febrero del 2015.y si tienen cualquier dificultad no duden en comunicarse a mi No. 3118474461 o por este medio._x000D_
_x000D_
Insisto nuevamente, que las comunidades si estamos interesadas en que nos den a conocer cuales son las responsabilidades que tienen los dueños de un bloque petrolero, en cuanto a lo Social, Económico, Ambiental y cultural.  porque desconocemos por completo esta información.  Es necesario que la ANH socialice con las comunidades el Contrato de Concesión, para saber cuales son sus alcances y sus responsabilidades que lleva implícito.</t>
  </si>
  <si>
    <t>Enviada a Emilio</t>
  </si>
  <si>
    <t>20154310034041</t>
  </si>
  <si>
    <t>Con el fin de dar respuesta a las inquietudes planteadas en su solicitud, nos referiremos a cada una de ellas en los siguientes términos:_x000D_
1. Respecto a la Audiencia Pública Ambiental celebrada el día 20 de febrero de 2015._x000D_
Sea lo primero indicar que la ANH, es la Entidad perteneciente al sector descentralizado de la Rama Ejecutiva Nacional, que tiene a su cargo, entre otras funciones, la administración integral de la reserva hidrocarburífera de propiedad de la Nación y el seguimiento al cumplimiento de las obligaciones que se derivan de los contratos de Evaluación Técnica Especial TEA, y los contratos de Exploración y Producción E&amp;P que se suscriben dentro de las competencias de Ley’._x000D_
Visto lo anterior, debemos indicar que la Audiencia Pública ambiental como mecanismo de participación ciudadana, tiene por objeto dar a conocer a las organizaciones sociales,</t>
  </si>
  <si>
    <t>20156240048482</t>
  </si>
  <si>
    <t>Juan Camilo Amaya Raba</t>
  </si>
  <si>
    <t>BTG Pactual</t>
  </si>
  <si>
    <t>camilo.amaya@btgpactual.com</t>
  </si>
  <si>
    <t>Solicito me sean entregadas las estadsticas de reservas de gas natural y petróleo desagregadas por campo y ubicación geográfica con corte al 31 de diciembre de 2013 en cumplimiento de los dispuesto en el Decreto 2100 de 2011 antes citado.</t>
  </si>
  <si>
    <t>Enviada a Jorge Alirio Ortiz</t>
  </si>
  <si>
    <t>20155110039031</t>
  </si>
  <si>
    <t>En atención a la solicitud referenciada en el asunto con radicado ANH No. 20156240048482 deI 02 de marzo de 2015, relacionada con “las estadísticas de gas natura! y petróleo desagregadas por campo y ubicación geográfica con corte a 31 de diciembre de 2013 en cumplimiento de lo dispuesto en el Decreto 2100 de 2011 ...“ (Tomado de la petición), la ANH se permite aclarar que el Decreto mencionado no hace referencia a ninguna información estadística; lo que sí establece es pubFicar la información que la ANH cornpila, proveniente de los operadores de campos productores de hidrocarburos, desagrega en los campos que conforman ese valor consolidado y los ubica geográficamente. Cualquier trato estadístico a la información antes mencionada, será responsabilidad de quien lo haga.</t>
  </si>
  <si>
    <t>20156240048542</t>
  </si>
  <si>
    <t>Nathalia Succar Jaramillo</t>
  </si>
  <si>
    <t>Asesora Ministro</t>
  </si>
  <si>
    <t>Caell 43 No.57-31 CAN</t>
  </si>
  <si>
    <t>2°) ¿Cuáles son las políticas previstas en PND para la exploración petrolera en el país?</t>
  </si>
  <si>
    <t>Enviada a Patricia (20156240048552 tambien llego con este radicado)</t>
  </si>
  <si>
    <t>20153600004741</t>
  </si>
  <si>
    <t>Hacemos referencia a la comunicación del asunto mediante la cual el Ministerios de Minas y Energía traslada la pregunta número 2. ¿Cuáles son las políticas previstas en PND para la exploración petrolera en el país?, a la Agencia Nacional de Hidrocarburos – ANH, realizada por el Honorable Congreso de la Republica de Colombia, en atención a la misma nos referimos de la siguiente manera: _x000D_
_x000D_
“c. Estrategias y metas_x000D_
_x000D_
1.	Aprovechamiento hídrocarburífero responsable, que contribuyo o/desarrollo sostenible_x000D_
_x000D_
1.1.	Aumentar las reservas y garantizar la producción que apoyen el desarrollo económico del país El Gobierno Nacional tiene como objetivo aumentar las reservas y la producción de hidrocarburos con el fin de disponer de los recursos que le permitan dar continuidad a los programas sociales y a la inversión en infraestructura para aumentar la competitividad del país._x000D_
_x000D_
Para esto, el Ministerio de Minas y Energía y la ANH darán continuidad a la promoción de inversiones en tas actividades de exploración y producción de hidrocarburos._x000D_
_x000D_
Como parte de esta estrategia, se fortalecerá la articulación entre estas entidades y aquellas involucradas en los trámites de licencias ambientales y consultas con las comunidades étnicas para optimizar los tiempos de licenciamiento.</t>
  </si>
  <si>
    <t>Políticas previstas en el PNUD</t>
  </si>
  <si>
    <t>20156240048552</t>
  </si>
  <si>
    <t>Por tratarse de un asunto de su competenda, de manera atenta remito la_x000D_
pregunta N°. 2 de la Proposición radicada por la Mesa Directiva de la Comisión de_x000D_
Ordenamiento Territorial de Senado relacionada con Plan Nacional de Desarrollo_x000D_
(PND)._x000D_
Conforme a lo anterior y con el fin de consolidar la solicito remitfr la información por escrito (nsuccar@minminas.nov.co), en el término de cinco recibo de esta comunicación_x000D_
respuesta para la Comisión, y al correo electrónico (5) días contados a partir del recibo de esta comuicacion.  2°) ¿Cuáles son las políticas previstas en PND para la exploración petrolera en el país?</t>
  </si>
  <si>
    <t>Enviada a Javier Restrepo (20156240048542 tambien llego con este radicado)</t>
  </si>
  <si>
    <t>Hacemos referencia a la comunicación del asunto mediante la cual el Ministerios de Minas y Energía traslada la pregunta número 2. ¿Cuáles son las políticas previstas en PND para la exploración petrolera en el país?, a la Agencia Nacional de Hidrocarburos – ANH, realizada por el Honorable Congreso de la Republica de Colombia, en atención a la misma nos referimos de la siguiente manera: _x000D_
_x000D_
“c. Estrategias y metas_x000D_
_x000D_
1.	Aprovechamiento hídrocarburífero responsable, que contribuyo o/desarrollo sostenible_x000D_
_x000D_
1.1.	Aumentar las reservas y garantizar la producción que apoyen el desarrollo económico del país El Gobierno Nacional tiene como objetivo aumentar las reservas y la producción de hidrocarburos con el fin de disponer de los recursos que le permitan dar continuidad a los programas sociales y a la inversión en infraestructura para aumentar la competitividad del país._x000D_
_x000D_
Para esto, el Ministerio de Minas y Energía y la ANH darán continuidad a la promoción de inversiones en tas actividades de exploración y producción de hidrocarburos.</t>
  </si>
  <si>
    <t>20156240049652</t>
  </si>
  <si>
    <t>Eduardo Sanchez Bernal</t>
  </si>
  <si>
    <t>Subdirector de Gestión y Control Ambiental - Cormacarena</t>
  </si>
  <si>
    <t>Carrera 35 No. 25-57 San Benito Villavicencio</t>
  </si>
  <si>
    <t>En referencia al asunto del oficio, la Corporación se permite solicitar a la Agencia Nacional de Hidrocarburos — ANH- información de la respuesta dada por ustedes a l Señora Maria Elena Rosas respecto al derecho de petición radicado en esta entidad bajo el No. 019592 del 19/1112014 y remitido a la ANLA con copia a ustedes mediante el radicado No.16383 del 3 de Diciembre de 2014, en virtud a que el 5 de Enero de 2014 a través del radicado interno No,03038 del 5 de enero de 2015 la Autoridad Nacional de Licencias Ambientales_x000D_
— ANLA-, se pronunció respecto a la solicitud de la señora Maria Elena Rosas manifestando que la información que faltaba por ser resuelta del derecho de petición, le compete a la ANH y que dicha información en el marco de las licencias ambientales no puede ser consolidada, por lo tanto no tienen competencia en el asunto y no darán respuesta alguna a la señora Rosas.</t>
  </si>
  <si>
    <t>Se envia a Comunidades (El 16 de marzo se envia un correo a Cormacarena para que nos haga llegar los anexos porque no venian allí) Se vencia el 17 de marzo así que esperamos la respuesta de Cormacarena y nuevamente se vencería en diez dias</t>
  </si>
  <si>
    <t>De manera atenta le informamos que el pasado 3 de marzo del presente año, recibimos en la ANH la solicitud del adjunto y sobre la misma solicitamos muy amablemente nos haga llegar el anexo al cual hace mención en la misma y los doce folios que menciona. Lo anterior de acuerdo a lo informado por el ANLA donde informa que ellos dieron traslado a la ANH por ser un tema de competencia de nosotros sobre la petición de la señora Maria Elena Rosas. _x000D_
_x000D_
Quedamos atentos que nos hagan llegar esta información por este mismo medio con el fin de ofrecer una respuesta a la señora Maria Elena.</t>
  </si>
  <si>
    <t>20156240049682</t>
  </si>
  <si>
    <t>veedurias1a@gmail.com</t>
  </si>
  <si>
    <t>Favor enviar la ESTRATEGIA; Y DOCUMENTOS; soportes de la misma, la consideramos un avance en ¡so compromisos, pero igualmente por nuestra parte se invito al DNP- REGALIAS; favor coadyudar esta invitaciánLas entidades centrales para avanzar en la ESTRATEGIA DE DIALOGO NACION REGION_x000D_
debe incorporar al viceminsiterio de Ambiente, y al ministerio de Agricultura, al SENA. A COLOMBIA Joven_x000D_
Igualmente solicitamos enviar copia de las comunicaciones enviadas por ustedes al VICEMINISTERIO DE TRABAJO; Drs luis ernesto gomez, y enrique Borda_x000D_
No nos preocupa que INVI’IEN, al Presidente de CAMPETROL, para unir agendas, de una vez- sus propuestas conocidas radialmente, como el fomento del ECOTURISMO son acertadas, para ello debe ir la viceminsitra de turismo_x000D_
la DEMOCRAIZACION de la EMISORA; comunitaria del Pueblo ONDAS DEL MANACACIAS; y espacios en la emisora del ejercito, requieren en apoyo del minsiterio del interior, de cultura, y de TCS.</t>
  </si>
  <si>
    <t>se envia a Comunidades</t>
  </si>
  <si>
    <t>20154310040941</t>
  </si>
  <si>
    <t>En tal sentido, nos permitimos informar que la ANH es una de Entidad del sector descentralizado de la Rama Ejecutiva Nacional, que tiene a su cargo, entre otras funciones, la administración integral de la reserva hidrocarburífera de propiedad de la Nación, en virtud de la cual realiza seguimiento a las obligaciones que se derivan de los Contratos de Evaluación Técnica Especial TEA (en adelante “Contratos TEA”), y los Contratos de Exploración y Producción de Hidrocarburos (en adelante “Contratos de E&amp;P”) que se suscriben dentro de las competencias de Ley ._x000D_
_x000D_
En ese orden de ideas, el Gobierno Nacional, ha establecido una alianza que está encaminada a la estructuración e implementación de la Estrategia Territorial para la</t>
  </si>
  <si>
    <t>20156240049702</t>
  </si>
  <si>
    <t>red veedurias</t>
  </si>
  <si>
    <t>Comedidamente solicitamos se nos informe a que empresas se les autorizo la exploracion- explotacion de Hidrocarburos NO CONVENCIONALES, con la tecnica, denomina Fracking_x000D_
Favor indicar el nombre del Bloque, las areas de influencia directa de cada uno de ellos, y si se ajusto el MANUAL de auditoria ambiental y tecnica de la ANU.</t>
  </si>
  <si>
    <t>20154310042981</t>
  </si>
  <si>
    <t>Procedemos -dentro del término legalmente establecido- a dar respuesta al Derecho de Petición, precisando inicialmente lo siguiente:_x000D_
_x000D_
-	En primer lugar, es pertinente aclarar que la Agencia Nacional de Hidrocarburos (en adelante la “ANH” o la “Entidad”) se encuentra en el sector descentralizado de la Rama Ejecutiva Nacional, que tiene a su cargo, entre otras funciones, la administración integral de la reserva hidrocarburífera de propiedad de la Nación, en virtud de la cual realiza seguimiento a las obligaciones que se derivan de los Contratos de Evaluación Técnica Especial TEA (en adelante “Contratos TEA”), y los Contratos de Exploración y Producción de Hidrocarburos (en adelante “Contratos E&amp;P”) que se suscriben dentro de las competencias de Ley. _x000D_
_x000D_
-	Por su parte, el artículo 3° del Decreto Ley 4137 de 2011 asigna a la ANH la administración integral de las reservas de hidrocarburos de propiedad de la Nación y de conformidad con el artículo 4 numerales 3 y 4 del mismo Decreto, corresponde a la ANH asignar las áreas para la exploración y/o explotación de hidrocarburos, con sujeción a las modalidades y tipos de contratación que se adopten para tal fin.</t>
  </si>
  <si>
    <t>20156240049812</t>
  </si>
  <si>
    <t>Jefe Oficina Asesora Juridica</t>
  </si>
  <si>
    <t>Traslado detuncias anomalías en procesos de contratación. Contrato de Prestación de Servicio 205 de 2013. Por instrucciones del señor Ministro de Minas y Energia; y con el objeto de dar cumplimiento a lo establecido por el numeral 22 deI Artículo 90 deI Decreto 714 de 2012 “Por el cual se establece la estructura de la Agencia nacional de Hidrocarburos y se dictan otras disposiciones’Ç en lo relativo a las facultades del Presidente de la ANH en cuanto al ejercicio de la función de control interno disciplinario en los términos de ley; y, en los términos del Articulo 21 de la Ley 1437 de 2011, corremos traslado del documento radicado ante este Ministerio bajo el No. 2015011268 del 20/0212015 referenciado con número de consecutivo QFll5-00012494/JMSÇ 130300 y Asunto DPG1500004279 a través del cual el doctor Camilo Albertq Enciso Vanegas, Secretario de Transparencia de la Presidencia de la República pone en conocimiento de la Contraloría General de la República1 con copia a este Entidad, la denuncia realizada por la ciudadana Daniela Fernández Cástillo en calidad de Representante Legal Suplente de la Compañía C.SI. Cons:ultorias y Servicios Integrados de Ingeniería Ltda., sobre presuntas actuaciones contrarias a la moralidad y a la transparencia Administrativas de funcionarios de la Entidad que usted preside en lo relativo al Contrato de Prestación de Servicios No. 205 de 2013.</t>
  </si>
  <si>
    <t>Se envia a Sergio Lopez con copia a Patricia Londoño. Existe un rad. Igual 20156240049812 - 38742 - 30792 de 03/03/2015 Responde Panesso. Mireya Lopez. Se cerro con rad. 20153600004961 03/03/2015 con copia al Sr. Juan José Parada Holguin. Jefe de oficina Asesora Juridica de Ministerio de Minas.</t>
  </si>
  <si>
    <t>Hacemos referencia a la solicitud del asunto mediante la cual da traslado de la comunicación de la señora Daniela Fernández Castillo en calidad de Representante Legal Suplente de la Compañía C.S.I donde solicita investigar el no pago del saldo del valor del Contrato de Prestación de Servicios No.205 de 2013 suscrito entre el Vicepresidente Técnico de la Agencia Nacional de Hidrocarburos — ANH y la compañía C.S.I, al respecto nos permitimos informar que mediante Auto del 30 de enero de 2015, proferido por la Procuraduría Delegada para la Moralidad Pública, se dispuso ordenar la apertura de indagación preliminar de Juan Fernando Martínez en su condición de Vicepresidente Técnico de la Agencia Nacional de Hidrocarburos y Maria Rosa Cerón Gil supervisora técnica de la misma entidad, por presuntas irregularidades en la ejecución del contrato No 2015 de 2013._x000D_
En virtud de la comunicación del asunto, en la cual se solícita informar sobre lo actuado nos permitimos respetuosamente allegar copia de la respuesta emitida a la Procuraduría Delegada para la Moralidad Pública.</t>
  </si>
  <si>
    <t>20156240049692</t>
  </si>
  <si>
    <t>De acuerdo con lo conversado hace un momento, les quería pedir si por favor nos podrían compartir estadísticas de producción de petróleo deI 2004 al 2011. Nos serían de mucha utilidad para un análisis que estamos realizando desde el BID sobre el impacto de las regalías en la eficiencia del gasto y en las cuentas fiscales.</t>
  </si>
  <si>
    <t>_x000D_
A continuación adjunto archivo de producción fiscalizada de crudo desde 2004 a 2011. Conforme a su solicitud._x000D_
_x000D_
La fuente de la información es del Ministerio de Minas y Energía.</t>
  </si>
  <si>
    <t>20156240050562</t>
  </si>
  <si>
    <t>Dora Peña Rojas</t>
  </si>
  <si>
    <t>Asesora Senatorial</t>
  </si>
  <si>
    <t>Cra 7 No. 8-68 Edificio Nuevo del Congreso oficina 214</t>
  </si>
  <si>
    <t>Por instrucción de la Honorable Senadora Maritza Martínez Aristizábal, me permito solicitar de la manera más respetuosa a siguiente información relacionada con las zonas de producción agropecuaria, forestal, minera y petrolera en el territorio nacional, tema que es de interés de la Comisión Quinta del Senado de la República:</t>
  </si>
  <si>
    <t>Javier Restrepo distribuye Jorge Alirio, Ricardo y Trias (Luis Orlando ya envio la información )</t>
  </si>
  <si>
    <t>20153600004871</t>
  </si>
  <si>
    <t>La información disponible en la ANH de reservas desde el año 2004 a 2013 es la siguiente: Respecto a las reservas del año 2014, el proceso se encuentra desarrollo a la espera de la entrega total de la información por parte de los operadores. Actualmente, el país no cuenta con información de reservas de hidrocarburos provenientes de hidrocarburos no convencionales . _x000D_
_x000D_
_x000D_
3.	En este numeral no venía solicitud. _x000D_
_x000D_
4.	De los proyectos para la explotación de hidrocarburos no convencionales, ¿Cuál ha sido el área con vocación agrícola sustituida por ésta actividad y en qué Departamentos?_x000D_
_x000D_
5.	 De los proyectos para la explotación de hidrocarburos convencionales, en el periodo comprendido entre 2004 y 2014, ¿Cuál ha sido el área con vocación agrícola sustituida por esta actividad y en que Departamentos?</t>
  </si>
  <si>
    <t>Carlos Mantilla McCormick</t>
  </si>
  <si>
    <t>20156240051442</t>
  </si>
  <si>
    <t>Monica Natalia Gomez Acosta</t>
  </si>
  <si>
    <t>Asesora Juridica Moreno Servicios Legales</t>
  </si>
  <si>
    <t>mng@morenoservicioslegales.com</t>
  </si>
  <si>
    <t>MÓNICA NATALIA GÓMEZ ACOSTA, mayor de edad y domiciliada en la ciudad de Bogotá, identificada con la cédula de ciudadanía No. 53.165.107, por medio de a presente solicito información sobre estudios, exploraciones, explotaciones y disponibilidad del área que comprende el municipio de LA GLORIA, que se encuentra ubicado al sur occidente del departamento del CESAR. En la zona de la cordillera Oriental y el valle del Magdalena Medio.</t>
  </si>
  <si>
    <t>se envia Asignacion de Areas y copia aTecnica (Dolly)</t>
  </si>
  <si>
    <t>En el municipio La Gloria se localizan los siguientes bloques de hidrocarburos: Palma Rosa Blanca</t>
  </si>
  <si>
    <t>Jose Castillo</t>
  </si>
  <si>
    <t>20156240051862</t>
  </si>
  <si>
    <t>Jaime Andres Lezama D.</t>
  </si>
  <si>
    <t>Ecopetrol</t>
  </si>
  <si>
    <t>jaime.lezama@ecopetrol.com.co</t>
  </si>
  <si>
    <t>Mi nombre es Jaime Lezama, soy profesional en comunicaciones de la Unidad de Comunicaciones Corporativas de Ecopetrol SA. Quisiera pedirle soporte complementar un articulo que será publicado en la revista E+ (impreso de circulación nacional para público externo de la compañía)._x000D_
Agradezco su disposición y ayuda, su punto de vista es muy importante para fortalecer la pieza._x000D_
El Tema central del artículo es el siguiente:_x000D_
Regalías en los departamentos y municipios que impacta la industria petrolera_x000D_
Preguntas:_x000D_
¿Cómo se afectan los departamentos y municipios con el tema del presupuesto que se destina a las regiones productoras por el concepto de regalías?_x000D_
Petrolera?_x000D_
¿Cómo aprovechar las regalías en momentos difíciles como el que atraviesa en este momento la industria_x000D_
¿Qué pasa con el apoyo para los proyectos de ciencia y tecnología que se sostienen con estos recursos. (Colciencias)?</t>
  </si>
  <si>
    <t>Se envia a Regalias (De acuerdo a correo de Jorge Alirio se da traslado al DNP)</t>
  </si>
  <si>
    <t>De manera atenta damos traslado de la comunicación del adjunto por ser un tema de competencia del Departamento Nacional de Planeacion. Agradecemos responder directamente al peticionario y enviar copia de la misma a esta entidad.</t>
  </si>
  <si>
    <t>Información del trámite o proceso para pago de regalías</t>
  </si>
  <si>
    <t>20156240051912</t>
  </si>
  <si>
    <t>Comision Intereclesial de Justicia y Paz</t>
  </si>
  <si>
    <t>pota@justiciaypazcolombia.com</t>
  </si>
  <si>
    <t>La Comisión Intereclesial de Justicia y Paz, organización dedicada a la defensa y promoción de ]os derechos humanos de comunidades étnicas y campesinas de Colombia. haciendo ejercicio del derecho fundamental de petición. nos dirigirnos ante ustedes para hacer solicitudes de información pública de acuerdo a los siguientes:_x000D_
HECHOS_x000D_
1. Tenernos conocimiento que se vienen adelantando actividades de exploración y explotación de hidrocarburos por parte de distintas empresas. en diferentes municipios del departamento de Putumayo_x000D_
2. Estas regiones se encuentran en territorios de comunidades acompañadas por nosotros, puntualmente en las veredas que confomrnn la Zona de Reserva Campesina de la Perla Amazónica, las cuales no cuentan con una información clara sobre las diferentes actividades que están en curso dentro de sus territorios.</t>
  </si>
  <si>
    <t>Enviada a Trias y Montoya 3 y 4 y 5 Consuelo, 1 Maria del Pilar, 2 Ricardo Ramirez, hoy 10/03/2015 llega la misma solicitud por traslado de DNP 20156240058832 y asignada a Ricardo R. otro traslado 20156240058812</t>
  </si>
  <si>
    <t>2015360005661</t>
  </si>
  <si>
    <t>1. Respecto a las competencias asignadas a esta entidad mediante el Decreto Ley_x000D_
1760 de 2003. Sirvase informar dentro de las áreas hidrocarburíferas de la Nación cuales han sido asignadas en el Departamento del Putumayo para exploración y cuales para explotación, Indicando para cada bloque, fecha de asignación, nombre de la empresa, área asignada, no. del contrato E&amp;P y municipio._x000D_
Repuesta._x000D_
En referencia a este punto adjuntamos la información en CD_x000D_
2. Estas regiones se encuentran en territorios de comunidades acompañadas por nosotros, puntualmente en las veredas que conforman la Zona de Reserva Campesina de la Perla Amazónica, las cuales no cuentan con una información clara sobre las diferentes actividades que están en curso dentro de sus territorios._x000D_
Respuesta._x000D_
En referencia a este punto adjuntamos la información en CD_x000D_
3. Respecto al punto anterior, sírvase aportar información reportada por las empresas en relación al pago por regalías hechas al estado, desde el inicio de las actividades de operación hasta la fecha. adicionalmente indique para cada caso si estas regalías son en dinero o en especie, así como el porcentaje corresponde._x000D_
Respuesta._x000D_
Hasta antes de la entrada en vigencia del Sistema General de Regalías y conforme a lo dispuesto en el numeral 10 deI artículo 5 del Decreto 1760 de 2003, la Agencia Nacional de</t>
  </si>
  <si>
    <t>20156240049822</t>
  </si>
  <si>
    <t>• Por instrucciones del Sr. Ministro de Minas y Energía; y con el objeto de dar cumplimiento a lo establecido en el numeral 22 del Artículo 9° del Decreto 714 de 2012 “Por el cual se establece la estructura de la Agencia nacional de Hidrocarburos y se dictan otras disposiciones’ que dispone que corresponde al Presidente de esa Entidad: “ejercer la función do control interno disciplinario en los términos de la Ley de manera atenta corremos traslado en los términos del Artículo 21 de la Ley ‘1437 de 2011, del documento con número consecutivo 0F115-00007443 / JMSC11O300 a través del cual el Doctor Camilo Alberto Enciso Vanegas, Secretario de Transparencia de la Presidencia de la República pone en nuestro conocimiento reiteradas denuncias realizadas por el ciudadano Mario Alberto Carreño, sobre actuaciones contrarias a la moralidad y a la transparencia Administrativas de funcionarios de la Entidad que usted preside._x000D_
En consideración a lo anterior y con el interés de mantener la salvaguarda de los mencionados principios de Moralidad y Transparencia que regulan todas las actuaciones y procedimientos administrativos, solicito de la bianera más respetuosa iniciar e impulsar las indagaciones necesarias para esclarecer los hechos materia de denuncia, informando de manera inmediata a la Secretaría de Transparencia de la Presidencia de la República el trámite adelantado al respecto.</t>
  </si>
  <si>
    <t>Enviada a Marleny Clavijo</t>
  </si>
  <si>
    <t>20156240051952</t>
  </si>
  <si>
    <t>Alvaro Vanegas Cardoza</t>
  </si>
  <si>
    <t>Alcalde Majagual</t>
  </si>
  <si>
    <t>alcaldia@majagual.sucre.gov.co</t>
  </si>
  <si>
    <t>Ref.: solicitud de desahorro del saldo en e fondo de estabilización petrolera que tiene municipio de Majagual - Sucre a corte de 31 de diciembre de 2014_x000D_
Mediante el presente me dirijo a usted, respetuosamente, para solicitar el desahorro del safdo que tiene el municipio de Majagual - Sucre en el fondo de estabNización petrolera con corte a 31 de diciembre, el cu&amp; es de ciento sesenta y cinco mil quinientos noventa y das dólares (165592), los cuales serán invertidos en vías. Esto teniendo en cuenta el tramite contemplado en el decreto 1849 de 2013, que establece el procedimiento de giros de los recursos del fondo de ahorro y estabilización petrolera FAEP._x000D_
La inversión de los recursos se hará conforme a lo establecido en el literal b. del articulo 2, del decreto antes mencionado.</t>
  </si>
  <si>
    <t>Se envia a Deysi Cerquera</t>
  </si>
  <si>
    <t>20155210038041</t>
  </si>
  <si>
    <t>En respuesta a su comunicación del asunto, en la que solicita el desembolso del cupo disponible del FAEP de a vigencia 2015 a destinarse a la financiación de vías, le informamos que de acuerdo con lo dispuesto en el Artículo 2° del Decreto 1849 de 2013, el desahorro de los recursos del FAEP se reaüzará con fundamento en el siguiente orden:_x000D_
a. Pago de deudas con EPS por contratos realizados hasta el 31 de marzo de 2011:_x000D_
No aplica por transitoriedad del Parágrafo al Articulo 150 de la Ley 1530 de 2012 prevista en el Articulo 6 de la Ley 1608 de 2013 y del Decreto 1080 de 2012._x000D_
b. Inversiones en vías según lo establecido en el Articulo 118 de la Ley 1450 de 2011. No aplica por transitohedad de la disposición (2011-2014)_x000D_
c. Para atender compromisos adquiridos por las entidades territoriales a 31 de diciembre de 2011, según lo estab’ecido en e! AWculo 144 de la Ley 1530 de 2012._x000D_
Armonizando lo dispuesto en el Artículo 144 de la Ley 1530 de 2012, atendidos estos compromisos, las entidades territoriales podrán destinar el saldo restante a la financiación de proyectos de inversión prioritarios, incluidos en sus planes de desarrollo, previa incorporación en sus respectivos presupuestos._x000D_
Bajo el anterior marco regulatorio, hacemos las siguientes consideraciones respecto de la documentación aportada:_x000D_
No remite certificación de no poseer compromisos a diciembre 31 de 2011 referida expresamente respecto de lo dispuesto en el Artículo 144 de la Ley 1530 de 2014 y en el Articulo 20 del Decreto 1949 de 2012 que transcribimos para su conocimiento._x000D_
)_x000D_
ARTICULO 20. PAGO DE COMPROMISOS ADQUIRIDOS A 31 DE DICIEMBRE DE 2011._x000D_
Para efecto de dar aplicación a lo dispuesto por el articulo 144 de la ley 1530 de 2012, se entiende por compromisos asumidos a 31 de diciembre de 2011 los siguientes:_x000D_
1. El pago de las obligaciones asumidas con el lleno de formalidades que el Estatuto Orgánico del Presupuesto establece._x000D_
2. El selvicio de la deuda derivado de operaciones de crédito amparadas con regalías directas y compensaciones.</t>
  </si>
  <si>
    <t>20156240051872</t>
  </si>
  <si>
    <t>Victor Jesus Maestre Orozco</t>
  </si>
  <si>
    <t>kogui57@yahoo.com.co</t>
  </si>
  <si>
    <t>Mi fraternal saludo, he seguido de cerca las noticias en EL HERALDO de Barranquilla, en relación a los Hidrocarburos en particular el debate suscitado con los precios del Gas Natural para la Costa Caribe. A propósito del tema, una vez mas, que exploración de éste recurso en los próximos meses tendriamos entre Salamina y Pivijay teniendo en cuenta los vestigios hallados en a zona y la llamada falla de Romeral, gracias por su atención, salud y suerte</t>
  </si>
  <si>
    <t>Enviada a Mapa de tierra</t>
  </si>
  <si>
    <t>De acuerdo a la solicitud se anexa mapa de los municipios de Pivijay y Salamina en el departamento de Magdalena, en los cuales se localizan los siguientes bloques de hidrocarburos:</t>
  </si>
  <si>
    <t>20156240052172</t>
  </si>
  <si>
    <t>Luis Eduardo Vasquez Avila</t>
  </si>
  <si>
    <t>lvasquezavila@gmail.com</t>
  </si>
  <si>
    <t>Estudio de aguas subterraneas en la cuenca del rio suarez y se esta recopilando informacio geofisica sobre estructuras favorables para acumulacion del recurso hidrico. Por lo anterior solicito obtener la siguiente información trazas o lineas sismicas 2D.</t>
  </si>
  <si>
    <t>Enviada a Sergio Lopez</t>
  </si>
  <si>
    <t>_x000D_
Adjunto catalogo y cotización de la información solicitada, si está de acuerdo con la cotización por favor enviar respuesta a través de este correo autorizando la generación de la orden de suministro, además adjuntar los siguientes datos:_x000D_
 _x000D_
-      Copia del RUT o NIT, a quien se le elaborara la factura._x000D_
-      Nombre del contacto, dirección, número telefónico y correo electrónico._x000D_
_x000D_
Cordialmente,</t>
  </si>
  <si>
    <t>Sandra Santos</t>
  </si>
  <si>
    <t>20156240052212</t>
  </si>
  <si>
    <t>Jorge Giovanni de Rojas</t>
  </si>
  <si>
    <t>cteambientalyagrarioptogaitan@gmail.com</t>
  </si>
  <si>
    <t>Comedidamente nos dirigimos como ASOCIACION COMITE AMBIENTAL AGRARIO Y COMUNITARIO - ACCAC de puerto Gaitan para solicitare! envío del informe de las acciones realizadas posterior a !a REUNION De! 19 de diciembre, donde se asumió el compromiso de hacerle seguimiento a la INVERSION SOCIAL de parte de PACIFIC RUBIALES de $ 68 mil millones de pesos entregados a !a vereda los KIOSKOS; de puerto gaitan principalmente a la familia Enciso, que firman como” propietarios_x000D_
“de BALDIOS DE LA NACION._x000D_
Y donde en esa inversion “ se menciona un proyecto GANADERO dizque avalado por la alcaldía de puerto gaitan. LO CUAL SE PREGUNTO Y RESULTO FALSO.</t>
  </si>
  <si>
    <t>Se envia a Comunidades , llega otra solicitud igual 20156240052232 del 04/03/2015</t>
  </si>
  <si>
    <t>20154310048241</t>
  </si>
  <si>
    <t>En primer lugar, es pertinente indicar que la Agencia Nacional de Hidrocarburos (ANH) es una Entidad del sector descentralizado de la Rama Ejecutiva Nacional, que tiene a su cargo, entre otras funciones, la administración integral de las reservas hidrocarburíferas de propiedad de la Nación, en virtud de la cual realiza seguimiento a las obligaciones que se derivan de los Contratos de Evaluación Técnica de Hidrocarburos y a los Convenios y Contratos de Exploración y Producción de Hidrocarburos._x000D_
 _x000D_
Desde el año 2012  la ANH  ha adelantado la Estrategia Territorial para la Gestión Equitativa y Sostenible del Sector Hidrocarburos en alianza con el Programa de las Naciones Unidas para el Desarrollo- PNUD-, con el objetivo de fortalecer la consolidación de escenarios participativos de planificación para el Desarrollo humano, la superación de la pobreza, y el cumplimiento de los Objetivos de Desarrollo del Milenio (ODM) en las regiones._x000D_
_x000D_
Ahora bien, el pasado 19 de diciembre de 2014, se llevó a cabo en las instalaciones de la ANH, una reunión con la veeduría laboral de Puerto Gaitán, a la que asistieron entre otros los señores Alberto Contreras, Jhon Molina, Carlos H. Medina, Héctor Sánchez y Jorge Giovanny de Rojas, con el fin de revisar aspectos sociales y ambientales de la región como consecuencia de la audiencia de rendición de cuentas realizada el 11 de diciembre de 2014._x000D_
_x000D_
De acuerdo con el acta de la reunión del 19 de diciembre de 2014, en relación con la inversión social por parte de la empresa PACIFIC RUBIALES, el señor Ferney Salcedo, concejal del  Municipio de San Luis de Palenque manifestó presuntos manejos irregulares en la vereda Venturosa, área de influencia  del contrato Cubiro._x000D_
_x000D_
En la citada acta no se menciona el compromiso de hacer seguimiento a la inversión social de PACIFIC RUBIALES de SESENTA Y OCHO MIL MILLONES DE PESOS ($68.000´000.000) entregados a la vereda Los Kioskos de Puerto Gaitán.</t>
  </si>
  <si>
    <t>20156240052282</t>
  </si>
  <si>
    <t>Asesora Despacho del Ministro MME</t>
  </si>
  <si>
    <t>Por tratarse de un asunto de su competencia, de manera atenta remito la pregunta N° 3 del Derecho de Petición, en la cual la Senadora Claudia López, solicita “,Cuál es la estrategia para cumplir a meta de disminuir los conflictos socio ambientales?”, establecida en las bases del Plan Nacional de Desarrollo (PND). Conforme a lo anterior y con el fin de consolidar la solicito remitir la información por escrito (nsuccarminminas,govco), en el término de cinco recibo de esta comunicaci6n._x000D_
Respuesta y al (5) días para la Congresista, correo electrónico contados a partir del</t>
  </si>
  <si>
    <t>20154310040021</t>
  </si>
  <si>
    <t>Teniendo en cuenta la solicitud de la Senadora Claudia López, esta Entidad se permite dar repuesta en los siguientes términos: _x000D_
_x000D_
•	Estrategia para cumplir la meta de disminuir los conflictos socio ambientales asociados a la exploración y explotación de hidrocarburos _x000D_
_x000D_
En las bases del Plan Nacional de Desarrollo “Todos por un Nuevo País 2014-2018” se hace referencia en la Estrategia 2 “Mejorar la gestión sectorial para la disminución de impactos ambientales y en la salud asociados al desarrollo económico”, que tiene como una de sus acciones: Disminución de conflictos socio ambientales asociados a la exploración y explotación de hidrocarburos y minerales: se realizarán las siguientes acciones para reducir los conflictos socio ambientales relacionados con el desarrollo de proyectos de exploración y explotación minera y de hidrocarburos: incrementar los procesos de participación pública a través de mejoras en la interlocución con las comunidades aledañas a los proyectos de exploración y explotación de tal forma que se cuente con buenas relaciones con estas; fortalecer la articulación interinstitucional desde las etapas más tempranas de la planeación de los proyectos por parte de las entidades del sector minero-energético, las entidades del sector ambiental y las entidades encargadas de los procesos de consulta previa; (…)”_x000D_
_x000D_
En este sentido, actualmente se está desarrollando la Estrategia Territorial para la Gestión Equitativa y Sostenible del Sector Hidrocarburos, en el marco del Acuerdo No. 242 de Cooperación de Asistencia Técnica y Financiera suscrito el 6 de diciembre de 2013 entre la ANH y el Programa de las Naciones Unidas para el Desarrollo (PNUD).</t>
  </si>
  <si>
    <t>20156240052302</t>
  </si>
  <si>
    <t>Asesora Depacbo Ministro</t>
  </si>
  <si>
    <t>Por tratarse de un asunto de su competencia, de manera atenta remito la solicitud de información radicada por la Honorable Senadora Claudia López, relacionada con los artículos 24 y 25 del Plan Nacional de Desarrollo en lo que respecta a las sanciones en materia de hidrocarburos._x000D_
Conforme a lo anterior y con el fin de consolidar la respuesta para el Congresista, solicito remitir la información por escrito y al correo electrónico (nsuccarminminas.gov.co), en el término de cinco (5) días contados a partir del recibo de esta comunicación.</t>
  </si>
  <si>
    <t>Enviada a (La 24 es de la dirección de hidrocarburos La 25 asignensela a la VORP. Con comunicación 20153600004691 se da traslado a MME del artículo 24</t>
  </si>
  <si>
    <t>20153600004691</t>
  </si>
  <si>
    <t>Respuesta sobre el Artículo 25. Multas. Modifíquese el artículo 67 del Decreto N° 1056 de 1953, el cual quedará así: “Artículo 67. El Ministro de Minas y Energía podrá imponer administrativamente multas entre 2.000 y 100 mil smlmv, en cada caso, para penar el incumplimiento de las obligaciones que se establecen en el Código de Petróleos, cuando el incumplimiento no deba producir caducidad de contratos o cancelación de permisos, o cuando el Gobierno prefiera optar por esta sanción y no declarar la caducidad en los casos pertinentes del articulo siguiente.”:_x000D_
_x000D_
1. ¿Cuál es el enfoque de cada uno de estos artículos? ¿Cuál es la justificación y la finalidad de cada uno de estos artículos? _x000D_
Teniendo en cuenta que el régimen sancionatorio vigente, establecido hace cincuenta y cuatro (54) años, prevé una multa de hasta cinco mil dólares (US$5.000) y que la industria y sus actividades asociadas han avanzado en forma acelerada y creciente en cuanto a la tecnología aplicable y al volumen de actividades, se requiere que los procedimientos de seguimiento y corrección frente a la comisión de faltas se adecuen para que correspondan con la actualidad del sector además de ajustar los montos de acuerdo con su valor en el tiempo. De lo contrario, la autoridad en materia de fiscalización de las actividades de exploración y explotación de hidrocarburos seguirá enfrentada a unas sanciones obsoletas que, hacen ineficaz la protección de los derechos y la actividad estatal encaminada a la vigilancia, inspección y control de las actividades y, por ende, no cumplen con la finalidad de la norma sancionatoria que no se agota en la descripción de la conducta por parte del legislador, sino cuando la sanción tiene la virtualidad de conminar al particular a cumplir con los deberes que la norma impone.</t>
  </si>
  <si>
    <t>Planes y proyectos de exploración y expansión de hidrocarburos</t>
  </si>
  <si>
    <t>20156240052322</t>
  </si>
  <si>
    <t>Asesora Des acho Ministro</t>
  </si>
  <si>
    <t>Clle 43 No, 57-31 CAN</t>
  </si>
  <si>
    <t>Por tratarse de un asunto de su competencia, de manera atenta remito el Derecho de Petición, en la cual la Senadora Claudia López, solicita que se respondan las seis (6) preguntas del cuestionario y se le informe de manera detallada y precisa sobre el “articulo 28. Tarifas de regalías en proyectos de producción incremental”._x000D_
Conforme a lo anterior y con el fin de consolidar la respuesta para el Congresista, solicito remitir la información por escrito y al correo electrónico (nsuccarminminas.gov.co), en el término de cinco (5) días contados a partir del recibo de esta comunicación.</t>
  </si>
  <si>
    <t>enviada a Daisy, responde Trias por correo (Jorge Ortiz)</t>
  </si>
  <si>
    <t>20153600004881</t>
  </si>
  <si>
    <t>Artículo 27: Condiciones Especiales Contratos de Exploración y Producción Petrolera y Contratos de Evaluación Técnica. La Agencia Nacional de Hidrocarburos respecto de los contratos de exploración y producción petrolera y respecto de los contratos de evaluación técnica vigentes a la fecha de expedición de la presente Ley, podrá modificar de mutuo acuerdo con los contratistas los siguientes aspectos: _x000D_
_x000D_
Los plazos de los períodos de exploración, evaluación y presentación de la declaración de comercialidad. Aprobar el traslado de inversiones de un área a otra área contratada por parte del mismo contratista. _x000D_
_x000D_
Ajustar los términos de los contratos costa afuera asignados previamente a la Ronda Colombia 2014, con aquellos correspondientes a los contratos perfeccionados en dicha ronda. _x000D_
_x000D_
El Consejo Directivo de la ANH, en ejercicio de sus funciones, determinará las bases para hacer efectivo lo dispuesto en el presente artículo, sin que bajo ninguna circunstancia se puedan reducir los compromisos contractualmente pactados._x000D_
_x000D_
El Estado colombiano depende de manera muy significativa de los ingresos derivados de las actividades del sector de hidrocarburos para financiar proyectos fundamentales de gasto e inversión. Aunque la magnitud de dichos ingresos es resultado de pluralidad de variables, entre ellas ocupan lugar preponderante los precios internacionales y el nivel de producción.</t>
  </si>
  <si>
    <t>20156240051362</t>
  </si>
  <si>
    <t>Luis Carlos Garavito</t>
  </si>
  <si>
    <t>Presidente JAC Guamal</t>
  </si>
  <si>
    <t>Guamal</t>
  </si>
  <si>
    <t>Respetados señores, por medio de la cual la comunidad de la vereda Guamal del municipio de Maní Casanare, en razón de las inconcordancias que en el proyecto sísmico denominado TIPLERO 3D que presenta la empresa CEPCOLSA, frente a los compromisos que conileva al licenciamiento otorgado por la Agencia Nacional de Hidrocarburos (ANH) y la ANLA (Autoridad Nacional de Licencias ArnbientalesJ en los compromisos de inclusión y pre acuerdos decidimos retirarnos del proyecto en mención por las siguientes razones:_x000D_
1. Los acuerdos establecidos en las primeras reuniones no se cumplieron._x000D_
2. La petición del conocimiento de las actas anteriores no se han dado._x000D_
3. La violadón de ios predios demandados es constante (Ingreso de vehículos a los predios prwados sin autorización)._x000D_
4. La empresa CEPCOLSA rompe con la conflanza social cuando concetúa los porcentajes por territorio._x000D_
5. Las pruebas de calificados de las veredas Guamal y la Poyata del municipio de Mani Casanare, se realizaron por fuera de los marcos legales sin presencia del comité de verificación y sin permitir del conocimiento de ellas.</t>
  </si>
  <si>
    <t>20154310045101</t>
  </si>
  <si>
    <t>Sobre el particular, advertimos que de conformidad con la información suministrada en la petición, junto con la que reposa en esta Entidad, ésta versa sobre el Contrato de Exploración y Producción de Hidrocarburos PUNTERO (en adelante el “Contrato”) celebrado el 15 de septiembre de 2008 entre la Agencia Nacional de Hidrocarburos (en adelante la “ANH”) y CEPCOLSA S.A. (en adelante “CEPCOLSA”) _x000D_
_x000D_
En primer lugar, es pertinente aclarar que la ANH es una Entidad del sector descentralizado de la Rama Ejecutiva Nacional, que tiene a su cargo, entre otras funciones, la administración integral de la reserva hidrocarburífera de propiedad de la Nación, en virtud de la cual realiza seguimiento a las obligaciones que se derivan de los Contratos de Evaluación Técnica Especial TEA (en adelante “Contratos TEA”), y los Contratos de Exploración y Producción de Hidrocarburos (en adelante “Contratos de E&amp;P”) que se suscriben dentro de las competencias de Ley ._x000D_
_x000D_
Ahora bien, es preciso manifestarle que las empresas dentro de su autonomía y en el marco de los Contratos E&amp;P celebrados con la ANH, estableció en el clausulado de los contratos celebrados, que las empresas actúan como únicos responsables de las actividades, contratación de bienes, servicios y personal para la ejecución de las actividades propias de la operación.</t>
  </si>
  <si>
    <t>20156240051552</t>
  </si>
  <si>
    <t>Martha Elena Camacho Bellucci</t>
  </si>
  <si>
    <t>Subdirectora de evaluacion y seguimiento ANLA</t>
  </si>
  <si>
    <t>Calle 37 No. 8-40 Bogotá</t>
  </si>
  <si>
    <t>En atención al radicado del asunto, en el que se solicita copia de respuesta al Derecho de Petición, mediante el cual el señor JOSE FREDDY DUARTE, solicitá información acerca de ‘los conceptos de reinyección, inyección y recobro esta Autoridad le remite copia de la respuesta que se le dio al DPE0369-00-2015 con radicado 201 5003741-2-001 del 29 de enero de 2015</t>
  </si>
  <si>
    <t>Nos remitieron copia de la comunicación enviada al peticionario, solicitada por la ANH</t>
  </si>
  <si>
    <t>Katerin Camacho</t>
  </si>
  <si>
    <t>20156240053672</t>
  </si>
  <si>
    <t>Jaime Alberto Sepulveda Muñeton</t>
  </si>
  <si>
    <t>Secretario General-Senado</t>
  </si>
  <si>
    <t>auditoria.interna@camara.gov.co</t>
  </si>
  <si>
    <t>REFERENCIA: SOLICITUD DE INFORMACIÓN PARA EL FENECIMIENTO DE LA CUENTA GENERAL DEL PRESUPUESTO Y DEL TESORO Y BALANCE GENERAL DE LA NACIÓN VIGENCIA FISCAL 2014.</t>
  </si>
  <si>
    <t>Se envio a Javier Restrepo (asignada a Mireya Chaparro) y correo a Carlos Merlanos. Llego nueva comunicación 20156240060632 de 12/03/2015</t>
  </si>
  <si>
    <t>20153600004811</t>
  </si>
  <si>
    <t>Se atienden todos los puntos expuestos en el oficio y se anexan 2 CD.</t>
  </si>
  <si>
    <t>Carlos merlano</t>
  </si>
  <si>
    <t>Maria Elena Rosas Gutierrez</t>
  </si>
  <si>
    <t>Psicóloga Social Comunitaria</t>
  </si>
  <si>
    <t>20156240053092</t>
  </si>
  <si>
    <t>Carolina Rodriguez Russi</t>
  </si>
  <si>
    <t>Estudiante de Maestría de Ingeniería Civil</t>
  </si>
  <si>
    <t>crodriguez11@uniandes.edu.co</t>
  </si>
  <si>
    <t>De acuerdo con nuestra conversación el día de hoy, comento por este medio la solicitud realizada por medio telefónico. Soy estudiante de Maestría de Ingeniería Civil de la Universidad de los Andes y actualmente estoy adelantando mi tesis de grado en la EVALUACIÓN EN ETAPA DE OPERACIÓN DE EDIFICACIONES CERTIFICADAS Y PRECERTIFICADAS LEED, junto con el Consejo Colombiano de Construcción Sostenible. Para la elaboración de esta metodología hemos venido adelantando el los últimos meses un formulario para que los proyectos nos suministren información para analizar, al igual que una encuesta a los ocupantes que permita medir la mayor productividad de los ocupantes que se puede obtener en las edificaciones certificadas LEED._x000D_
Conocemos que las oficinas de la Agencia Nacional de Hidrocarburos son certificadas LEED Commercial lnteriors, por lo que nos interesaría bastante nos pudieran colaborar con información al respecto._x000D_
Nos interesaria poder concretar una cita con la persona encargada del area de infraestructura para poder explicarle bien el alcance de nuestra investigación.</t>
  </si>
  <si>
    <t>Enaviada a Franklin Rodriguez</t>
  </si>
  <si>
    <t>Recursos Físicos</t>
  </si>
  <si>
    <t>Señora Rodríguez,_x000D_
_x000D_
Acto seguido a su mail enviado a la ANH, puede comunicarse conmigo a los teléfonos y mails que se registran al pie de mi firma._x000D_
_x000D_
Saludos,</t>
  </si>
  <si>
    <t>Franklin Rodriguez</t>
  </si>
  <si>
    <t>20156240053112</t>
  </si>
  <si>
    <t>Gerente B+2 Consultores</t>
  </si>
  <si>
    <t>nelsonbravo@b2consultores.co</t>
  </si>
  <si>
    <t>En respuesta del oficio radicado de la referencia enviado el día 27 de febrero de 2015, en donde se pretende aducir que la empresa contratista Sismopetrol S.A. se encuentra en proceso de liquidación judicial desde el 2 de febrero de 2015 y que por tal motivo se debe esperar para la liquidación del contrato MA 0029599 según lo regla la ley 1116 de 2006, sin embargo se tiene pleno conocimiento que este contrato fue cancelado con anterioridad mediante “acta de terminación anticipada del contrato MA 0029599” dicha acto administrativo de fecha 31 de octubre de 2014 fue firmado por el funcionario Ricardo Jaramillo Estrada; por lo que es improcedente que se pretenda utilizar este argumento con el fin de dilatar el cumplimiento de las obligaciones económicas con los propietarios de predios quienes son los directamente perjudicados por la actividad desarrollada.</t>
  </si>
  <si>
    <t>20156240053122</t>
  </si>
  <si>
    <t>Nicolas Felipe Segura Ceballos</t>
  </si>
  <si>
    <t>nicolasfsegura@gmail.com</t>
  </si>
  <si>
    <t>Buen día por medio del presente solicito a ustedes si en pueden allegar una copia de la resolución de adjudicación del bloque suroriente a la empresa Vetra E&amp;P en el año 2010</t>
  </si>
  <si>
    <t>Enviado a asignación de areas</t>
  </si>
  <si>
    <t>De manera atenta le solicitamos aclarar el bloque del cual solicita la resolución de adjudicación. En la Ronda Colombia 2010 no existía ningún bloque denominado “SURORIENTE” .</t>
  </si>
  <si>
    <t>Maria del Pilar Uribe</t>
  </si>
  <si>
    <t>20156240053132</t>
  </si>
  <si>
    <t>Jose Urueta</t>
  </si>
  <si>
    <t>consultor@joseurueta.com</t>
  </si>
  <si>
    <t>Soy José Enrique Urueta Martínez identificado con C.C. 19439928, trabajé como Consultor para la Gerencia de Seguimientos a Contratos con Producción en el período comprendido entre febrero03 y diciembre 12 de 2014._x000D_
Actualmente estoy en el proceso de cambio de colegio de mis hijos y me han solicitado certificado de ingresos y retenciones o su equivalente del año pasado, por lo que les extiendo la solicitud a ustedes para cumplir con ese requisito.</t>
  </si>
  <si>
    <t>Enviada Andrey Franco</t>
  </si>
  <si>
    <t>Se entrego la cartificacion requerida, la misma la entrego Andrey Franco</t>
  </si>
  <si>
    <t>Andrey Franco</t>
  </si>
  <si>
    <t>Certificación laboral Colaborador (funcionario o contratista)</t>
  </si>
  <si>
    <t>20156240053872</t>
  </si>
  <si>
    <t>Ruben Tamayo Espitia</t>
  </si>
  <si>
    <t>Alcaldia de Planeta Rica</t>
  </si>
  <si>
    <t>rubentamayo12@me.com</t>
  </si>
  <si>
    <t>Le agradezco me aclare cuanto recurso podemos desahorrar por FAEP, de los años q no lo hemos hecho vsi podemos desahorrar todo este año.</t>
  </si>
  <si>
    <t>Enviada a Regalias</t>
  </si>
  <si>
    <t>Por instrucciones del Gerente de Regalías y Derechos Económicos, de manera atenta le informo que la Agencia Nacional de Hidrocarburos remitió al Representante Legal del Municipio, mediante oficio con radicado ANH 20155210007151 del 26 de enero de 2015, la información por usted solicitada y actualmente se encuentra en trámite la solicitud de desahorro de los recursos del cupo de la vigencia 2015._x000D_
_x000D_
Para efectos de enviar esta información para el municipio, solicito nos remita un correo institucional.</t>
  </si>
  <si>
    <t>Consuelo Bejarano</t>
  </si>
  <si>
    <t>20156240053882</t>
  </si>
  <si>
    <t>Katherine Castiblanco</t>
  </si>
  <si>
    <t>Departamento de Contraloria Meta P.</t>
  </si>
  <si>
    <t>kcastiblanco@pacificrubiales.com.co</t>
  </si>
  <si>
    <t>Para el cierro del año terminado el 31 de diciembre del 2014, y con el propósito de analizar y revisar los Estados Financieros de la compañía Mcta Petroleum Corp., el departamento Financiero está efectuando una confirmación de las cuentas por pagar con corte a cierro de vigencia 2014 de cada uno de sus Proveedores; por lo anterior les solicitamos un estado de las cuentas a esa fecha._x000D_
La fecha máxima para recibir esta información de acuerdo al archivo adjunto será el 12 de marzo de 2015; de no recibir esta confirmación la compañia dará por entendido que no se presentan aceptaciones pendientes de recepción o facturas pendientes de pago por las órdenes de servicio y)o órdenes de compra y/o contratos firmados con esta compañía._x000D_
Después de completar y diligenciar el archivo adjunto, sean tan amables de enviar su respuesta, por mail.</t>
  </si>
  <si>
    <t>Enviada a Financiera (Responder antes del 12)</t>
  </si>
  <si>
    <t>Atendiendo  la solicitud efectuada por Meta Petroleum Corp., respecto a sus saldos a 31 de diciembre de 2014, nos permitimos anexar el estado de cuenta del operador, así como también, los saldos de depósitos efectuados reconocidos como ingresos recibidos por anticipado. Anexamos la siguiente información:_x000D_
_x000D_
1.	Anexo circularización (formato enviado por el operador)_x000D_
2.	Balance de prueba por tercero (ZBOX)_x000D_
3.	Detalle en Excel del Estado de cuenta de las cuentas por cobrar y los saldos de ingresos registrados en las cuentas de ingresos recibidos por anticipado.</t>
  </si>
  <si>
    <t>20156240053892</t>
  </si>
  <si>
    <t>Programa de Inducción y Preparación para el Cambio</t>
  </si>
  <si>
    <t>provila_bog@unal.edu.co</t>
  </si>
  <si>
    <t>Para nosotros es un gusto ponerlos al tanto de PROYÉCTATE UN 2015, como un evento de proyección profesional de la Universidad Nacional de Colombia que busca fortalecer el proceso de integración a la vida profesional de los estudiantes, a través de la construcción de redes y alianzas interinstitucionales entre la Universidad y entidades externas. Desde hace 5 años, Proyéctate UN, viene fortaleciéndose como una estrategia continua de formación y preparación para la vida, gracias a la interacción con el medio empresarial y el contacto con la experiencia del egresado UN._x000D_
Por lo anterior, es para nosotros de gran interés contar con la participación de su organización en el evento a_x000D_
realizarse el próximo 3 de septiembre del presente año y solicitamos de manera atenta su confirmación o_x000D_
actualización del contacto dentro de la empresa para hacerles llegar la información correspondiente al evento.</t>
  </si>
  <si>
    <t>Participacion Ciudadana</t>
  </si>
  <si>
    <t>Participación cuidadana confirma que si asistirá.</t>
  </si>
  <si>
    <t>Otros</t>
  </si>
  <si>
    <t>20156240053902</t>
  </si>
  <si>
    <t>Ruth Marcela Forero Larrota</t>
  </si>
  <si>
    <t>Directora Administrativa Departamento de Planeacion</t>
  </si>
  <si>
    <t>car_posada@Homail.com</t>
  </si>
  <si>
    <t>El Departamento Administrativo de Planeación municipal, en cumplimiento de lo dispuesto en el articulo 29 del_x000D_
Decreto No.1469 de fecha 30 de Abril de 2010, expedido por el Ministerio de Ambiente, Vivienda y Desarrollo_x000D_
Territorial! nos permite informarle de la radicación ante este despacho de la solicitud de la referencia! en el_x000D_
predio del cual es usted vecino(a)._x000D_
Por lo anterior y con el fin de que ustedes se hagan parte y puedan hacer valer sus derechos en caso necesario, cuenta con un plazo de cinco (5) días hábiles siguientes a esta notificación.</t>
  </si>
  <si>
    <t>Enviada a Nicolas Zapata</t>
  </si>
  <si>
    <t>20151400004951</t>
  </si>
  <si>
    <t>En respuesta de su comunicación radicada el pasado 05 de Marzo de 2015, por medio de la cual se realiza la citación de vecinos, en cumplimiento de lo señalado en el artículo 29 del Decreto 1469 de 2010, me permito señalar que, si bien se cumple con los mínimos legales para la citación (la forma), lo cierto es que con la citación, no se acompaña ningún tipo de documento e información (soporte) relacionada sobre el tipo de proyecto a realizar, para con ello poder establecer si el mismo puede llegar a afectar los intereses de esta entidad._x000D_
_x000D_
En razón de lo anterior, con el fin de hacer valer nuestros derechos, además de garantizar el debido proceso, comedida y respetuosamente solicitamos que, con la citación se nos acompañe literatura del proyecto que nos permita evaluar si el desarrollo de éste, que tan solo se nos relaciona como: “OBRA NUEVA-DEMOLICIÓN TOTAL” afecta o de alguna forma compromete los interés de la ANH o el desarrollo propio de los fines de esta entidad, que en últimas son los del mismo Estado._x000D_
_x000D_
Así las cosas, solo en la medida que contemos con esta información, podremos pronunciarnos bajo supuestos fácticos como jurídicos de manera objetiva,  respecto de las eventuales circunstancias que podrían afectar a nuestra entidad, mientras tanto, nos reservamos el derecho a intervenir.</t>
  </si>
  <si>
    <t>20156240054792</t>
  </si>
  <si>
    <t>Leon Nicholas Di Stefano</t>
  </si>
  <si>
    <t>Representante Legal</t>
  </si>
  <si>
    <t>Calle 113 No. 7-21 Oficina 611 Bogotá</t>
  </si>
  <si>
    <t>Por lo anterior respetuosamente y de conformidad con lo dispuesto en el artículo 23 de la constitución política colombiana y con el fin de que se nos garantice el derecho al debido proceso, requerimos que nos informe lo siguiente:_x000D_
1. ¿Contraté usted la elaboración de estudios ambientales en su predio con posterioridad al 4 de marzo de 2014 y con anteriofidad al 27 de febrero de 2015.?_x000D_
2. En caso que la respuesta anterior sea afirmativa, indíquenos por favor desde que fecha están en su poder los resultados de ese estudio._x000D_
3. Si esos estudios están en su poder, sírvase señalar por que se niega a aportarlos a_x000D_
VERANO._x000D_
4. Con el objetivo de poder continuar con el trámite de estudio de su petición de indemnización sírvase remitirnos a la mayor brevedad posible los estudios y demás comprobantes que soportan su pretensión.</t>
  </si>
  <si>
    <t>Atentamente les informamos que la siguiente comunicación tiene el carácter de informativa:_x000D_
_x000D_
_x000D_
Rad. 20156240054792 del 6 de marzo de 2015 (Derecho de petición dirigido por PAREX a YAMILE HERNÁNDEZ con copia a ANH).</t>
  </si>
  <si>
    <t>Margarita Teresa Nieves Zarate</t>
  </si>
  <si>
    <t>20156240055192</t>
  </si>
  <si>
    <t>Jorge Pinto Nolla</t>
  </si>
  <si>
    <t>Director Ejecutivo - CREG</t>
  </si>
  <si>
    <t>Av. Calle 26 No. 7-15 Int 2 Oficina 901</t>
  </si>
  <si>
    <t>Mediante la comunicación del asunto recibimos cuestionario del Senador Ernesto Macias Tovar, en donde en la pregunta 3 se solícita información sobre reservas de gas natural._x000D_
Ajuntamos copia de la comunicación en cuestión para que, de acuerdo con lo establecido en el artículo 7 del Decreto 2100 de 2011 y con la competencia de la Agencia Nacional de Hidrocarburos se dé respuesta a la inquietud antes mencionada. ¿Cuáles son las reservas que tiene el país en gas natural y GLP?</t>
  </si>
  <si>
    <t>Se envia a Reservas Jorge Alirio</t>
  </si>
  <si>
    <t>20153600004671</t>
  </si>
  <si>
    <t>Hacemos referencia a la comunicación del asunto mediante la cual el doctor Jorge Pinto Nolla, Director Ejecutivo de la Comisión de Regulación de Energía y Gas – CREG, da traslado a la Agencia Nacional de Hidrocarburos – ANH del cuestionario del Senador Macías y donde solicita a esta entidad se pronuncie respecto al numeral 3 del mismo, al respecto nos permitimos informar que de acuerdo con los informes de recursos y reservas con corte 31 de diciembre de 2013, las reservas totales de gas son 6.4 terapies cúbicos. En el mismo sentido, es pertinente mencionar que no se reportan reservas de GLP, debido a que este es un subproducto que se obtiene luego de una separación primaria de una corriente de gas o crudo y depende de las propiedades o componentes de cada uno de estos (propano y butano especialmente).</t>
  </si>
  <si>
    <t>20156240055202</t>
  </si>
  <si>
    <t>Robinson Rodriguez Ruiz Diaz</t>
  </si>
  <si>
    <t>Presidente Fedeaspro</t>
  </si>
  <si>
    <t>fedeaspro.unidos@gmail.com</t>
  </si>
  <si>
    <t>Respetado ing. NEVITO ho las cornuruaaaes organizadas de Puerto Wilches ven con preocupación cómo se ha vendo sisteniáticamente deteriorando la política de responsabilidad social empresarial con nuestras cGrnunidades y Ja empresa colombiana de petróleos ECOPETROL SA, ycon esta crisis económica suscitada por la baja del crudo, nos hemos atrevido a presentar unas propuestas coipo comunidad responsable y con todas las ganas de que esta situación sea superada en unión con ECOPETROL, SA._x000D_
Para mayor compresión de los hechos exphcamos cómo será el método para ejecución de nuestras propuestas, en Canta gallo en reunión del día 16 febrero del presente le solicitábamos que nosotros le presentarlamos propuestas para que Ecopetrol SA. pudiera de alguna manera soluóonar esta crisis por la baja del precios del petróleo y rebajar costos que permitan amortiguar esta grave situación._x000D_
Estas propuestas las compartilemos con otros órganos de control y viglIanca para demostrar nuestro compromiso con Ecopatrol SA.</t>
  </si>
  <si>
    <t>EL ABOGADO JOSE VALENCIA INFORMA QUE ES INFORMATIVA</t>
  </si>
  <si>
    <t>20156240055752</t>
  </si>
  <si>
    <t>Ricardo Gonzalez M.</t>
  </si>
  <si>
    <t>Tecnico Investigados I</t>
  </si>
  <si>
    <t>Carrera 33 No. 18-33 Piso 1 Unidad de Patrimonio Económico</t>
  </si>
  <si>
    <t>De conformidad por lo requerido por la FISCALIA 88 Seccional_x000D_
Unidad de Patrimonio Económico. respetuosamente me permito_x000D_
solicitar sean enviadas a este ente investgativo el. CONTRATO_x000D_
ORIGINAL 171 12012 CELEBRADO ENTRE UNION TEMPORAL SLIM_x000D_
ROLE MONTERIA, MOVIPETROL SAS Y ASEOING . con la Agencia_x000D_
Nacional de Hidrocarburos.</t>
  </si>
  <si>
    <t>Enviada a Juan Fernando e informativa a Libardo Rivera (participacion ciudadana)</t>
  </si>
  <si>
    <t>20153600004681</t>
  </si>
  <si>
    <t>Hacemos referencia a la comunicación del asunto mediante la cual solicita sean enviadas a ese investigativo el Contrato Original 171 de 2012 celebrado entre la Unión Temporal SLIM HOLE MONTERÍA, MOVIPETROL S.A.S Y ASEDING con la Agencia Nacional de Hidrocarburos – ANH, al respecto remitimos adjunto copia autenticada y firmada por el doctor Javier Restrepo Vieco, tomada del original del mismo contrato.</t>
  </si>
  <si>
    <t>20156240056612</t>
  </si>
  <si>
    <t>Edgar Humberto Cruz Aya</t>
  </si>
  <si>
    <t>Cel. 3132146515-3142050212._x000D_
edgarhumbertocruz@gmail.com</t>
  </si>
  <si>
    <t>Ref. Solicitud de orden de no adelantar actividades de sísmica, exploración y explotación petrolera y de hidrocarburos en la jurisdicción de Cubarral Meta. Debido al proyecto denominado CPO9 que otorga a Ecopetrol la exploración y explotación de hidrocarburos sobre el pie de monte llanero, el beneficiario de estas explotaciones, está actuando de una manera inconsulta con las comunidades y violando las normatividades que se le exige para a realización de la actividad antes descrita.</t>
  </si>
  <si>
    <t>Enviada a Mantilla - Patricia Londoño</t>
  </si>
  <si>
    <t>20154310048131</t>
  </si>
  <si>
    <t>Debido al proyecto denominado CPO-09 que otorga a Ecopetrol la exploración y explotación de hidrocarburos sobre el pie de monte llanero, el beneficiado de estas explotaciones, está actuando de una manera inconsulta con las comunidades y violando las normatividades que se le exige para la realización de la actividad antes descrita._x000D_
Es así como en Cubarral Ecopet rol proyecta implementar una actividad exploratoria denominada NUEVA ESPERANZA SUR en la Jurisdicción de Cubarral Meta, al sur del río Humadea._x000D_
Lo anterior atenta contra las Resoluciones 331 y 466 de 2012 expedidas por la ANLA dado a que según estas resoluciones se le autoriza a Ecopetrol solo el tránsito por Cubarral o sea que se puede utilizar el territorio de Cubarral para el transporte yen dados caso para la extracción de agua.</t>
  </si>
  <si>
    <t>Suspensión de trabajos de exploración y explotación sismica</t>
  </si>
  <si>
    <t>20156240056652</t>
  </si>
  <si>
    <t>Mariela Martinez</t>
  </si>
  <si>
    <t>edierrendon2@hotmail.com</t>
  </si>
  <si>
    <t>Reciban un Cordial saludo de los propietarios de la Finca SIBERIA ubicada entre los municipios de Bolívar y Cimitarra del Departamento de Santander. Por medio de la presente nos permitimos de manera respetuosa solicitarles se sirvan realizar una visita de campo a este predio, como quedo estipulado en el Anexo F con el fin de que ustedes constaten la situación que se está presentando con la empresa Sismica SAEXPLORATION, por los cuales nos hemos sentido afectados por los trabajos realizados por dicha empresa. De estos hechos el Señor Alcalde de Cimitarra tiene pleno Conocimiento, los cuales consisten en el atropello que esta empresa esta realizando con diferentes propietario de tierras donde han realizados sus trabajos de exploración sismica pagando las afectación realizadas a diferentes precio dependiendo del titular del predio, además sea evidenciado el incumplimiento de los pagos de las explotaciones de los pozos como le ocurrido al señor Edier Rendón Hernández, identificado con Cedula de Ciudadania N° 91132.307 (Celulares 3207400599 — 3186517202). En ningún momento esta empresa programo con los propietarios de los predios afectados reuniones para pactar los pagos de estas afectaciones.</t>
  </si>
  <si>
    <t>Enviada a Carlos Mantilla Patricia</t>
  </si>
  <si>
    <t>Nos referimos a la comunicación del asunto, mediante la cual los propietarios de la Finca SIBERIA solicitaron a la Agencia Nacional de Hidrocarburos (en adelante “ANH” o la “Entidad”) lo siguiente: “(…) Por medio de la presente nos permitimos de manera respetuosa solicitarles se sirvan realizar una visita de campo a este predio, como quedó estipulado en el anexo F con el fin de que ustedes constaten la situación que se está presentando con la empresa Sísmica SAEXPLORATION, por los cuales nos hemos sentido afectados por los trabajos realizados por dicha empresa. (…)” _x000D_
_x000D_
En primer lugar, es pertinente aclarar que la ANH se encuentra en el sector descentralizado de la Rama Ejecutiva Nacional, que tiene a su cargo, entre otras funciones, la administración integral de la reserva hidrocarburífera de propiedad de la Nación, en virtud de la cual realiza seguimiento a las obligaciones que se derivan de los Contratos de Evaluación Técnica Especial TEA (en adelante “Contratos TEA”), y los Contratos de Exploración y Producción de Hidrocarburos (en adelante “Contratos E&amp;P”) que se suscriben dentro de las competencias de Ley[1]._x000D_
_x000D_
Sin embargo, teniendo en cuenta que lo previsto en el artículo 17 de la Ley 1437 de 2011, de manera atenta nos permitimos informarle que con el fin de adelantar el trámite, se solicita especificar las coordenadas de los predios que comprenden el denominado “Predio La Siberia”. Lo anterior por cuanto la petición carece de la información espacial necesaria para atender la solicitud por usted incoada. Por lo tanto para realizar esta localización se requiere que el peticionario suministre la información de la zona del requerimiento en coordenadas planas referidas al Datum MAGNA-SIRGAS con origen central. Así mismo les solicitamos en lo posible proveer la información relativa al Bloque o Contrato al que se está haciendo referencia, o en su defecto al operador y/o titular del mencionado contrato._x000D_
_x000D_
Finalmente, de acuerdo con lo previsto en el artículo 17 de la Ley 1437 de 2011 antes mencionado y teniendo en cuenta que existe una gestión de trámite a su cargo, necesaria para adoptar una decisión de fondo, en el término máximo de un (1) mes a partir del recibo de esta comunicación deberá aportarse la información aquí requerida, tiempo en el cual se suspenderá el término con que cuenta la Entidad para decidir. De igual forma le informamos que se entenderá que han desistido de la solicitud o de la actuación cuando no se satisfaga el requerimiento, salvo que antes de vencer el plazo concedido se solicite prórroga del mismo, hasta por un término igual.</t>
  </si>
  <si>
    <t>Patrcia Londoño</t>
  </si>
  <si>
    <t>20156240056762</t>
  </si>
  <si>
    <t>Diomedes de Jesús Vegara</t>
  </si>
  <si>
    <t>Alcalde</t>
  </si>
  <si>
    <t>CARRERA 2 No 29-26 BARRIO VILLA MAGDALA.</t>
  </si>
  <si>
    <t>RESISAN USTEDES UN CORDIAL Y CALUROSO SALUDO DE PUERTO BOYACÁ Y EN MI CALIDAD DE CIUDADANO IDENTIFICADO CON CEDULA DE CUDADANIA NG. .2O:207 DE PUERTO BOYACA Y ENMI.CALIDAD DE VEEDOR Y PROMOTOR DE DERECHOS HUMANOS DEL AÑO 29Ó1 SOLICITO RESPETÜOSAMENTr LA SIGUIENTE INFORMACIÓN. LOS VALORESDE LOS CONTRATOS DE LA A.N.H QUE FUERON COTIZADOS CON LAS MULTINACIONALES tN’OOLÁRES, CON LAS DIFERENTES EMPRESAS QUE_x000D_
REALIZAN SÍSMICA EN EL. MUNICIPIO QE PUÉRTO BOYACA (BOYACA), CUALES SON LAS VEREDAS FAVORECIDAS POR ESTOS PROYECTOS O TRABAJOS EN PUERTO BOYACÁ (BOYACÁ). QUE LOS TRABAJOS DE INVERSIÓN SOCIAL SE REALICEN CON EMPRESAS DE LA REGIÓN Y NO CON EMPRESAS DE AFUERA._x000D_
QUE NOS SOCIALICEN CON TODOS LOS GREMIOS DEL MUNICIPIO TODOS LOS PROYECTOS A DESGNAR_x000D_
CUALES SON LOS NOMBRES DE LAS EMPRESAS DE SÍSMICA QUE GANARON CONTRATOS EN PUERTO BOYACA (BOYACA), SANTANDER Y ANTIOQUIA.</t>
  </si>
  <si>
    <t>Enviada a Luis Orlando a Mantilla</t>
  </si>
  <si>
    <t>20154310049281</t>
  </si>
  <si>
    <t>Al respecto, la ANH procede a dar respuesta a cada una de las inquietudes planteadas a efectos de facilitar la lectura y comprensión de las mismas, tal como sigue a continuación_x000D_
_x000D_
1.	Los valores de los contratos de la ANH que fueron cotizados con las multinacionales en dólares, con las diferentes empresas que realizan sísmica en el municipio de Puerto Boyacá (Boyacá)_x000D_
_x000D_
Para responder a su primera pregunta, es preciso informarle que, de conformidad con las competencias otorgadas mediante el Decreto 1760 de 2003, modificado por el Decreto 4137 de 2011, que a su vez fue modificado por el Decreto 714 de 2012, esta Entidad tiene a su cargo, entre otras funciones, la administración integral de la reserva hidrocarburífera de propiedad de la Nación y el seguimiento  al cumplimiento de las obligaciones que se derivan de los Contratos de Evaluación Técnica Especial TEA, los contratos de Exploración y Producción E&amp;P, Convenios de Explotación, entre otros, suscritos dentro de las competencias de Ley. _x000D_
_x000D_
De acuerdo con lo anterior, la ANH suscribe contratos hidrocarburiferos con las empresas operadoras, estableciendo compromisos exploratorios para dar cumplimiento al objeto de los mismos. Al respecto, es necesario advertir que la ejecución de programas de adquisición, procesamiento e interpretación sísmica puede ser un compromiso exploratorio que las compañías operadoras deben ejecutar en el marco del contrato.</t>
  </si>
  <si>
    <t>20156240056692</t>
  </si>
  <si>
    <t>Can</t>
  </si>
  <si>
    <t>Por tratarse de un asunto de su competencia, de manera atenta remito la solicitud de información, en la cual el Senador Iván Cepeda Castro, solicita la relación de los titulos mineros con licencia ambiental otorgados antes del 16 de junio de 2011._x000D_
Conforme a lo anterior y con el fin de consolidar la respuesta para el Congresista, solicito remitir la información por escrito y al correo electrónico (nsuccarcWminminas.gov.co), en el término de cinco (5) días contados a partir del recibo de esta comunicación.Sírvase informar cuáles son los títulos mineros y petroleros otorgados con anterioridad al 9 de febrero de 2010 y el 16 de junio de 2011 respectivamente, que cuentan con contrato y licencia ambiental o con el instrumento de control y manejo ambiental equivalente. Sírvase remitir o en caso de que no cuente con ellos de coordinar con las autoridades ambientales y mineras correspondientes la siguiente información, la cual es necesaria para saber el artículo propuesto a quien va dirigido, a quien favorece;</t>
  </si>
  <si>
    <t>Enviada a Patricia (Traslado a ANLA) e inicialmente se envia a Mapa de tierras y luego se enviara a AA</t>
  </si>
  <si>
    <t>20153600004751</t>
  </si>
  <si>
    <t>Nos referimos a la comunicación del asunto mediante la cual la doctora Nathalia Succar Jaramillo, Asesor Ministro del Ministerio de Minas y Energía solícita a la Agencia Nacional de Hidrocarburos —ANH la relación de los títulos mineros con licencia ambiental otorgados antes del 16 de junio de 2011, al respecto nos permitimos dar traslado a su despacho por ser un tema de su competencia.</t>
  </si>
  <si>
    <t>Licencias Ambientales</t>
  </si>
  <si>
    <t>20156240057112</t>
  </si>
  <si>
    <t>Carlos Viña</t>
  </si>
  <si>
    <t>Alcaldia</t>
  </si>
  <si>
    <t>chvo285@hotmail.com</t>
  </si>
  <si>
    <t>En el Municipio de Puerto Gaitan se viene adelantando el programa denominado saneamiento y titulación de la propiedad pública, solicita de la ANH la certificación donde conste que ente este centro poblado no se adelanta ningun tipo de explotación</t>
  </si>
  <si>
    <t>Enviada a Carlos Garcia ya envio información y se reenvia a luis Forero envia el proyecto de respuesta</t>
  </si>
  <si>
    <t>20154110043491</t>
  </si>
  <si>
    <t>Hacemos referencia a la comunicación del asunto, mediante la cual solicita a la Agencia Nacional de Hidrocarburos (en adelante, la ANH), constancia de la existencia de contratos de hidrocarburos específicamente en el centro poblado El Porvenir, del municipio de Puerto Gaitán – Meta._x000D_
_x000D_
Al respecto, le informamos que el centro poblado El Porvenir se encuentra dentro del área asignada al contrato de Exploración y Producción CPO-02, operado por PLUSPETROL COLOMBIA CORPORATION SUCURSAL COLOMBIANA._x000D_
_x000D_
Se adjunta la localización del centro poblado El Porvenir, dentro del municipio de Puerto Gaitán._x000D_
_x000D_
Cualquier información adicional con gusto será atendida.</t>
  </si>
  <si>
    <t>20156240057432</t>
  </si>
  <si>
    <t>Martha Cecilia Guerra Chavez</t>
  </si>
  <si>
    <t>Secretaria de Hacienda Municipal</t>
  </si>
  <si>
    <t>Edificio CAM Calle 10 Carrera 19 esquina</t>
  </si>
  <si>
    <t>1. Sobre los áreas hidrocarburíferas de la Nación en jurisdicción de Puerto Asís Departamento del Putumayo a quien fueron asignadas para su exploración y explotación y cuáles son las inversiones realizados por estas empresas, y cuales están vigentes. 4. Se nos identifique quienes recibieron regalías, y/o compensaciones monetarias, y/o recursos por la explotación de hidrocarburos y los giros o recursos que percibe portales, identificando el operador o la empresa que hace lo explotación._x000D_
_x000D_
2. A quien fueron asignados contratos de sísmica, exploración y explotación de hidrocarburos en jurisdicción de Puerto Asís Departamento del Putumayo y cuáles son las inversiones realizadas por estas empresas._x000D_
3. Cuales son los proyectos que se van o implementar y cuáles son las inversiones en los mismos que deben hacer las empresas que recibieron la asignación en jurisdicción de Puerto Asís Departamento del Putumayo.</t>
  </si>
  <si>
    <t>Enviada a AA, Luis Forero, Dolly Fajardo y Consuelo Bejarano</t>
  </si>
  <si>
    <t>20154110041271</t>
  </si>
  <si>
    <t>Al respecto, y en relación con los numerales 1, 2 y 3 de su escrito, le informamos que los contratos vigentes en exploración que se localizan en el Municipio de Puerto Asís, se adjuntan en CD con el listado en el cual se indica: Contrato, Tipo, Tipo Área, Área (Has), Departamento, Municipio, Inversión Total Pactada en USD$, Inversión Ejecutada en USD$, Compromisos, Valor Compromiso USD$, Operadora, Nit, Representante Legal, Dirección, Teléfono y Ciudad, de acuerdo a lo solicitado._x000D_
_x000D_
En cuanto a la información sobre contratos de sísmica, le informamos que estos no corresponden a la ANH, ya que los contratistas de los bloques de Exploración y Producción gozan de plena autonomía para su desarrollo. Por lo tanto la información de empresas contratadas para la ejecución de la sísmica deberá ser dada por cada una de las operadoras de los contratos relacionados._x000D_
_x000D_
En relación con el numeral 4, sobre regalías y/o compensaciones monetarias y/o recursos por la explotación de hidrocarburos y los giros o recursos que percibe portales, identificando el operador o la empresa que hace lo explotación. De acuerdo con el Artículo 360 de la Constitución Nacional modificado por el Acto Legislativo 05 del 18 de Julio de 2011, la explotación de un recurso natural no renovable causa a favor del Estado, una contraprestación económica a título de regalía y el Inciso segundo del Artículo 361 otorga un derecho de participación en regalías y compensaciones a los departamentos, municipios y distritos en cuyo territorio se adelanten explotaciones de recursos naturales no renovables, así como los municipios y distritos con puertos marítimos y fluviales por donde se transporten dichos recursos o productos derivados de los mismos.</t>
  </si>
  <si>
    <t>Áreas Asignadas, Áreas libres, reglamentación especial, requisitos y criterios para su asignación</t>
  </si>
  <si>
    <t>20156240057592</t>
  </si>
  <si>
    <t>Jairo de Jesús Urbina Leal</t>
  </si>
  <si>
    <t>Corporación Autonoma Regional de Boyaca</t>
  </si>
  <si>
    <t>Antigua Via Paipa No.53-70</t>
  </si>
  <si>
    <t>Con respecto al asunto en mención, por medio del cua’ el Procurador Judicial Ambiental y Agrario de Boyacá nos remitió copia de documento dirigido a la empresa Unión Temporal Omega Energy del Bloque en Desarrollo Buenavista, localizado en los municipios de Sogamoso, Belencito, Tápaga, MonguL Corrales, Busbanzá y Gámeza jurisdicción del departamento de Boyacá, donde el señor Jerónimo Vargas Álvarez residente en el Municipio de Corrales, realizó una serie de reclamaciones a la empresa en mención, muy respetuosamente remito copia para su conocfmiento y fines que considere pertinentes. 1. Construcción de un inmueble que supla en parle los daños y perjuicios ocasionados a mi persona, a mi finca ya mi familia, entre otros._x000D_
2. Previa presentación de los planos y diseños a ejecutar en dicha obra,_x000D_
3. Informar las especificaciones de los materiales a utikzar._x000D_
4. Suministrar eí cronograrna de a ejecución de a citada obra._x000D_
5. Allegar la información de! personal responsable que hará dicha obra,_x000D_
cronograma de ejecución y horario de trabajo.</t>
  </si>
  <si>
    <t>20154310049341</t>
  </si>
  <si>
    <t>“(…) A la procuraduría 2da Judicial II Ambiental y Agraria de Boyacá, se allegó por parte de la Procuraduría Delegada para Asuntos Ambientales y Agrarios, copia de oficio fechado el 26 de diciembre de 2014, en el que se hace referencia a una presunta afectación a las fuentes de agua, daños de cultivos y enfermedades, según se extrae del punto 8 del escrito adjunto al presente escrito._x000D_
_x000D_
Por lo anterior, este Ministerio Público solicita al señor Director, para que remita a esta Procuraduría Judicial Ambiental y Agraria de Tunja – Boyacá, un informe detallado previa realización de visita de inspección al luigar de los hechos mencionado en el escrito citado, anexando copia de las acciones, actuaciones y resultados obtenidos de la visita, anexando copia de la documentación soporte de dicha información (…)”</t>
  </si>
  <si>
    <t>20156240055792</t>
  </si>
  <si>
    <t>Andres Salazar</t>
  </si>
  <si>
    <t>andressalazarj@hotmail.com</t>
  </si>
  <si>
    <t>Soy Miguel Andres Salazar integrante de la vereda el Jaho del municipio de Iquira Huila, y quiero colocar una queja contra el señor Oscar Velandia quien cumple la función de social para el proyecto a realizarse en los municipios de TERUEL IQUIRA Y YAGUARA, cuando el pasado 12 de diciembre del año 2014 en reunión en la escuela de la vereda el Jaho me trato de una forma grosera y agresiva verbalmente tan pronto desendio de su vehículo al llegar a la reunión acompañado del señor Bruce Sisneros y personal de Bioparques. La agresión de este señor se debe por inquietudes que tenemos como comunidad y que las hemos manifestado sin tener respuestas. ¿ Acaso no podemos tener inquietudes y querer tener respuestas? Para que nos reúnen para este tipo de espectáculos por parte de personas de TELPICO y cual función es ser social, que para nada la es. En esta reunión le fue llamada la atención a este señor social por parte del presidente de la junta el señor Pedro Vargas y el vice presidente señor Nolberto Yucuma y también de la comunidad del Jaho al ver que el señorVelandia actuaba de esta forma en nuestra comunidad.</t>
  </si>
  <si>
    <t>De acuerdo a nuestra conversación al respecto, el DP del asunto se considera como informativo, en tanto que en oportunidad legal se dio respuesta a la petición del señor Miguel Andrés Salazar y a su vez se corrió traslado a la compañía Telpico para que se pronunciara al respecto, quien hizo lo propio y adjuntó además  a su comunicación, copia de las actas de reunión por las cuales interpuso la queja. A esta respuesta se le hizo el respectivo seguimiento y se verificó que se haya respondido de fondo a la solicitud. Sin embargo, el tema concurre a que la petición no fue atendida de manera favorable para el peticionario.</t>
  </si>
  <si>
    <t>Oscar Lozano</t>
  </si>
  <si>
    <t>20156240055802</t>
  </si>
  <si>
    <t>Elena Barriosnuevos.</t>
  </si>
  <si>
    <t>Representante legal de FENABYS</t>
  </si>
  <si>
    <t>fenabys@hotmail.com</t>
  </si>
  <si>
    <t>Ponemos en conocimiento de ustedes esta situación ya que la reacción principal de una comunidad es realizar vías de hecho; y la solución por parte del gobierno y Ecopetrol es atacarlos pero no ven la necesidad tan grande que vivimos al interior de una comunidad y nuestras familias. No nos generan apoyo para generar alternativas de solución a nuestras inconformidades es más muchas pero muchas veces se burlan y no nos toman en cuenta como es en este caso exacto los señores de la USO Barrancabermeja._x000D_
Por tal razón queremos poner esta situación en contexto de las organizaciones relacionadas con el tema para que más adelante quede evidencia que hemos recurrido a todos que hemos tocado muchas puertas en busca de soluciones a las graves necesidades que vive nuestra gente.</t>
  </si>
  <si>
    <t>Enviada a Comunidades Jose Valencia (Se hace traslado a Ecopetrol)</t>
  </si>
  <si>
    <t>Nos referimos a la comunicación del asunto, mediante la cual plantea a la Agencia Nacional de Hidrocarburos (en adelante la “ANH” o la “Entidad”) una serie de situaciones relacionadas con empleo, bienes y servicios de la comunidad de Yondó – Antioquia._x000D_
_x000D_
En tal sentido, esta Entidad se permite informar que la ANH es una Entidad del sector descentralizado de la Rama Ejecutiva Nacional, que tiene a su cargo, entre otras funciones, la administración integral de la reserva hidrocarburífera de propiedad de la Nación, en virtud de la cual realiza seguimiento a las obligaciones que se derivan de los Contratos de Evaluación Técnica Especial TEA (en adelante “Contratos TEA”), Convenios de Explotación (Convenios CE), Convenios de Exploración y Producción (Convenios E&amp;P) y los Contratos de Exploración y Producción de Hidrocarburos (en adelante “Contratos de E&amp;P”) que se suscriben dentro de las competencias de Ley[1]._x000D_
_x000D_
Sobre el particular, advertimos que de conformidad con la información suministrada en la petición, junto con la que reposa en esta Entidad, la misma guarda relación con los CONVENIOS DE EXPLOTACIÓN DE HIDROCARBUROS – AREA DE OPERACIÓN DIRECTA PROVINCIA P SUR, y al contrato cuyo objeto es la evaluación, diseño y ejecución de trabajos de desarrollo para los campos CASABE y PEÑAS BLANCAS suscrito directamente por Ecopetrol con Shlumberger._x000D_
_x000D_
Sobre el particular, la ANH, en virtud a las obligaciones de seguimiento al cumplimiento de las obligaciones contractuales y, atendiendo la solicitud presentada por usted, le manifestamos que esta Entidad,  dio traslado de la misma a ECOPETROL, para que de acuerdo con las competencias que sobre la materia le asisten, proporcione respuesta de fondo a las inquietudes manifestadas en el escrito del asunto._x000D_
_x000D_
Por todo lo anterior, dentro del marco legal de las funciones anteriormente mencionadas, la ANH solicitó a ECOPETROL copia de la respuesta que les sea entregada, en consideración a la importancia que el tema representa para el seguimiento social de los Contratos.</t>
  </si>
  <si>
    <t>Jose Luis Valencia</t>
  </si>
  <si>
    <t>20156240055812</t>
  </si>
  <si>
    <t>JAIME ORTIZ MARTINEZ</t>
  </si>
  <si>
    <t>Finca Hacienda RODESIA.</t>
  </si>
  <si>
    <t>carraito@gmail.com</t>
  </si>
  <si>
    <t>Atentamente me permito solicitar a Ustedes, en ejercicio del fundamental Derecho de Petición, consagrado en la Constitución Nacional, una respuesta sobre las actividades realizadas por la empresa PERENCO COLOMBIA LIMITED, para solucionar los problemas ambientales generados por la intervención en la cuenca hidrica CANO MOJACULOS, en la finca Hacienda RODESIA, en desarrollo de las actividades petroleras del BLOQUE CASANARE Ala, en el MUNICIPIO DE AGUAZUL, DEPARTAMENTO DE CASANARE, solicitud que no ha sido atendida, siendo esta la tercera vez que me dirijo a ésta entidad._x000D_
En espera de una pronta y positiva respuesta, para no buscar intervención de otras instancias,</t>
  </si>
  <si>
    <t>20154310048411</t>
  </si>
  <si>
    <t>Sobre el particular, advertimos que de conformidad con la información suministrada y la que reposa en esta Entidad, su solicitud hace referencia al Contrato de Asociación con Ecopetrol “CASANARE A1A”_x000D_
_x000D_
Ahora bien, sea lo primero indicar que la ANH es la Entidad perteneciente al sector descentralizado de la Rama Ejecutiva Nacional, que tiene a su cargo, entre otras funciones, la administración integral de la reserva Hidrocarburífera de propiedad de la Nación, en virtud de la cual realiza seguimiento a las obligaciones que se derivan de los Contratos de Evaluación Técnica Especial TEA y los Contratos de Exploración y Producción de Hidrocarburos que se suscriben dentro de las competencias de Ley ._x000D_
_x000D_
Así mismo, y de conformidad con lo dispuesto en el artículo 34  del Decreto 1760 de 2003, modificado por el Decreto 4137 de 2011, que a su vez fue modificado por el Decreto 714 de 2012, es competencia exclusiva de ECOPETROL S.A., la administración y seguimiento de los Contratos de Asociación.</t>
  </si>
  <si>
    <t>20156240055822</t>
  </si>
  <si>
    <t>Daniel Felipe Pardo Rocha</t>
  </si>
  <si>
    <t>Subdirector Económico y Sectorial</t>
  </si>
  <si>
    <t>sdeconomico@campetrol.org</t>
  </si>
  <si>
    <t>Soy Daniel Pardo, Subdirector Económico de Campetrol. Les escribo para solicitarles por favor el histórico y el promedio de FEC (Factor de éxito Comercial) de los pozos A3 en Colombia.</t>
  </si>
  <si>
    <t>Enviada a Tecnica (tambien llego con el 59972)  	CATERINE ANDREA RUIZ CUCAITA</t>
  </si>
  <si>
    <t>20154210046191</t>
  </si>
  <si>
    <t>Con el objeto de precisar el alcance y establecer un criterio común, se entenderá por Factor de Éxito Comercial (FEC),  el porcentaje de pozos exploratorios que han declarado comercialidad, sobre el total de pozos exploratorios perforados; el factor presentado abarca el periodo comprendido entre junio del 2003 , a la fecha. _x000D_
_x000D_
_x000D_
1.	En relación con el promedio histórico, el siguiente cuadro muestra el Factor de Éxito Comercial de los Pozos A3 en Colombia así:</t>
  </si>
  <si>
    <t>Yazmin Ordoñez</t>
  </si>
  <si>
    <t>Muestras de Pozos</t>
  </si>
  <si>
    <t>20156240055832</t>
  </si>
  <si>
    <t>Adriana Patricia Briceño Florez</t>
  </si>
  <si>
    <t>Adriana.Briceno@ecopetrol.com.co</t>
  </si>
  <si>
    <t>Me permito solicitarles copia de los radicados que relaciono a continuación ya que no figuran en nuestros archivos:</t>
  </si>
  <si>
    <t>Enviada a Jose Elfredo</t>
  </si>
  <si>
    <t>Se envio una copia de un radicado pendiente de enviar el otro, sin embargo de acuerdo a conversacion telefono del señor Jose Alfredo con Adriana Briceño de Ecopetrol se esta a la espera de mas información para poder remitir la segunda copia del rad.</t>
  </si>
  <si>
    <t>Jose Alfredo Melo</t>
  </si>
  <si>
    <t>Artículo 27. Condiciones Especiales Contratos de Exploración y Producción Petrolera y Contratos de Evaluación Técnica. La Agencia Nacional de Hidrocarburos respecto de los contratos de exploración y producción petrolera y respecto de los contratos de evaluación técnica vigentes a la fecha de expedición de la presente Ley, podrá modificar de mutuo acuerdo con los contratistas los siguientes aspectos: _x000D_
 _x000D_
Los plazos de los períodos de exploración, evaluación y presentación de la declaración de comercialidad._x000D_
 _x000D_
Aprobar el traslado de inversiones de un área a otra área contratada por parte del mismo contratista. _x000D_
 _x000D_
Ajustar los términos de los contratos costa afuera asignados previamente a la Ronda Colombia 2014, con aquellos correspondientes a los contratos perfeccionados en dicha ronda. _x000D_
 _x000D_
El Consejo Directivo de la ANH, en ejercicio de sus funciones, determinará las bases para hacer efectivo lo dispuesto en el presente artículo, sin que bajo ninguna circunstancia se puedan reducir los compromisos contractualmente pactados.</t>
  </si>
  <si>
    <t>Enviada por correo a Nicolas Zapata</t>
  </si>
  <si>
    <t>ArtÍculo 27: Condiciones Especiales Contratos de Exploración y Producción Petrolera y Contratos de Evaluación Técnica. La Agencia Nacional de Hidrocarburos respecto de los con tratos de exploración y producción petrolera y respecto de los contratos de evaluación técnica vigentes a la fecha de expedición de la presente Ley, podrá modificar de mutuo acuerdo con los contratistas los siguientes aspectos:_x000D_
Los plazos de los períodos de exploración, evaluación y presentación de la declaración de comercialídad. Aprobar el traslado de inversiones de un área a otra área contratada por parte del mismo contratista._x000D_
Ajustar los términos de los contratos costa afuera asignados previamente a la Ronda Colombia 2014, con aquellos correspondientes a los contratos perfeccionados en dicha ronda._x000D_
El Consejo Directivo de la ANH, en ejercicio de sus funciones, determinará las bases para hacer efectivo lo dispuesto en el presente articulo, sin que bajo ninguna circunstancia se puedan reducir los compromisos contractualmente pactados._x000D_
El Estado colombiano depende de manera muy significativa de los ingresos derivados de las actividades del sector de hidrocarburos para financiar proyectos fundamentales de gasto e inversión. Aunque la magnitud de dichos ingresos es resultado de pluralidad de variables, entre ellas ocupan lugar preponderante los precios internacionales y el nivel de producción._x000D_
Los primeros son fijados por el mercado y el Gobierno no tiene injerencia en su variación. La producción está en manos de compañias privadas o de economía mixta, cuya actividad se enmarca en parámetros definidos por el ordenamiento superior mediante instrumentos de distinta naturaleza, y su inversión en actividades de exploración y explotación es determinante de los niveles de producción y de reservas.</t>
  </si>
  <si>
    <t>Concepto sobre el artículo 27</t>
  </si>
  <si>
    <t>20156240058952</t>
  </si>
  <si>
    <t>María Claudia Díaz</t>
  </si>
  <si>
    <t>Campetrol</t>
  </si>
  <si>
    <t>analistasectoral@campetrol.org</t>
  </si>
  <si>
    <t>Dónde podría encontrarla información desagregada por producción de contratos ANH y por contratos de asociación y directa?</t>
  </si>
  <si>
    <t>Enviada a Produccion</t>
  </si>
  <si>
    <t>En atención a su solicitud, es importante que por favor nos informe de qué periodo requiere la información desagregada por producción de contratos ANH y por contratos de asociación y directa.</t>
  </si>
  <si>
    <t>20156240058872</t>
  </si>
  <si>
    <t>Carlos Arturo Hernández</t>
  </si>
  <si>
    <t>Gerente Che&amp;Sar Services SAS.</t>
  </si>
  <si>
    <t>cheysarservicesmani@gmail.com</t>
  </si>
  <si>
    <t>En la vereda llanerita del municipio de maní Casanare se están adelantando proyectos de exploración petrolera; la cual fuimos elegidos a través de una selección, nuestra empresa se especializa en el servicio de alimentación “catering” y ofrecemos otros servicios como aseo general, camarería, cafetería. Nuestra razón social es Che&amp;Sar Services S.A.S_x000D_
La operadora de ese proyecto es: SANTA MARIA PETROLEIJM INC_x000D_
Celular: 3138719139 German Sánchez director de proyecto_x000D_
La empresa contratante de taladro y quien nos adeuda es: DRILLING AND WORKOVER SERVICES LTDA</t>
  </si>
  <si>
    <t>20154310042661</t>
  </si>
  <si>
    <t>En primer lugar, es pertinente aclarar que la ANH es una Entidad del sector descentralizado de la Rama Ejecutiva Nacional, que tiene a su cargo, entre otras funciones, la administración integral de la reserva hidrocarburífera de propiedad de la Nación, en virtud de la cual realiza seguimiento a las obligaciones que se derivan de los Contratos de Evaluación Técnica Especial TEA (en adelante “Contratos TEA”), y los Contratos de Exploración y Producción de Hidrocarburos (en adelante “Contratos de E&amp;P”) que se suscriben dentro de las competencias de Ley ._x000D_
_x000D_
Respecto a las consideraciones señaladas en el derecho de petición, la ANH indica que las empresas en el marco de los Contratos de Exploración y Producción de Hidrocarburos gozan de autonomía para realizar la contratación de personal, bienes y servicios asociado al desarrollo de sus operaciones, bajo el cumplimiento de la normatividad nacional vigente y en observancia de las condiciones establecidas en el contrato en lo relacionado con procurar la preferencia de los oferentes nacionales._x000D_
_x000D_
Ahora bien, la ANH, entre otros aspectos estableció dentro de las cláusulas que integran el Contrato que el Contratista “adelantará las actividades y operaciones materia de este contrato, a su exclusivo costo y riesgo, proporcionando los recursos necesarios para</t>
  </si>
  <si>
    <t>Intervención por no pago a subcontratistas por parte de Operadoras</t>
  </si>
  <si>
    <t>20156240058862</t>
  </si>
  <si>
    <t>Jorge Cifuentes Sánchez</t>
  </si>
  <si>
    <t>cifuentes.jorge@hotmail.es</t>
  </si>
  <si>
    <t>Solicito su amable colaboración para aclarar qué marco regulatorio tienen las empresas operadoras de contratos EyP con respecto a la contratación de bienes y servicios locales de sus zonas de influencia.</t>
  </si>
  <si>
    <t>Las empresas en el marco de los Contratos de Exploración y Producción de Hidrocarburos suscritos con la ANH gozan de autonomía para realizar la contratación de personal, bienes y servicios asociados al desarrollo de sus operaciones, bajo el cumplimiento de la normatividad nacional vigente y en observancia de las condiciones establecidas en el contrato en lo relacionado con procurar la preferencia de los oferentes nacionales._x000D_
_x000D_
Adicionalmente, con la entrada en vigencia del Decreto No. 2089 de 2014, cuyo objeto consiste en establecer medidas especiales con el propósito de facilitar y fortalecer la contratación de mano de obra local en los Municipios  en los que se desarrollen proyectos de exploración y producción de hidrocarburos: le asiste la obligación a cada compañía contratista de acatar el cumplimiento de tal disposición legal._x000D_
_x000D_
La ANH entre otros aspectos estableció dentro de los clausulados contractuales, en relación con la Autonomía:  que el contratista “ planeará, preparará, realizará y controlará todas las actividades con sus propios medios y con autonomía técnica y directiva, de conformidad con la legislación colombiana y observando las buenas prácticas de la industria de Petróleo”. Y con relación a Bienes y Servicios Locales, Regionales y Nacionales: “ En igualdad de condiciones competitivas de calidad, oportunidad y precio EL CONTRATISTA en el cumplimiento de sus obligaciones y deberes bajo este contrato, dará preferencia a los oferentes de bienes y servicios de origen local, regional y nacional, en este orden”.</t>
  </si>
  <si>
    <t>20156240052542</t>
  </si>
  <si>
    <t>Maria Paulina Riveros Dueñas</t>
  </si>
  <si>
    <t>Ministerio del Interior</t>
  </si>
  <si>
    <t>Edificio Camargo Calle 12B No.8-38</t>
  </si>
  <si>
    <t>Envia el Proyecto Decreto por el cual se adopta la politica publica de prevención de graves violaciones a los derechos a la vida, integridad y seguridad personal</t>
  </si>
  <si>
    <t>CYMA José Luis Valencia</t>
  </si>
  <si>
    <t>Con correo electrónico de Valencia al respecto la ANH no se pronunciara y la tomara como informativa</t>
  </si>
  <si>
    <t>Concepto Proyecto de Ley Prevención de Graves violaciones</t>
  </si>
  <si>
    <t>20156240058362</t>
  </si>
  <si>
    <t>PALOMA VALENCIA LASERNA</t>
  </si>
  <si>
    <t>SENADORA DE LA REPÚBLICA DE COLOMBIA</t>
  </si>
  <si>
    <t>Cra. 7 No. 8— 68. Oficina 633B Edificio nuevo del Congreso de esta ciudad</t>
  </si>
  <si>
    <t>Respetuosamente interpongo el presente derecho de petición de información, solicitando sean respondidas las siguientes preguntas:_x000D_
De acuerdo con lo establecido en el artículo 159, parágrafo 1 del proyecto de ley del Plan Nacional de Desarrollo,</t>
  </si>
  <si>
    <t>20154310040071</t>
  </si>
  <si>
    <t>1. ¿Cuáles y cuantas son las actividades de hidrocarburos que cuentan contrato y licencia ambiental o con el instrumento de control y manejo ambiental equivalente que hayan sido otorgadas con anterioridad al 16 de junio de 2011 en áreas de páramo del país? (por favor discriminar cifras)_x000D_
_x000D_
De acuerdo con el mapa de ecosistemas de páramo a escala 1:100.000 suministrado por las autoridades ambientales, 18 contratos de hidrocarburos fueron suscritos por la Agencia Nacional de Hidrocarburos antes del 16 de junio de 2011 traslapándose con el ecosistema páramo. De conformidad con lo anterior es importante indicar lo siguiente: _x000D_
_x000D_
•	Los páramos con mayor porcentaje traslapado por un contrato hidrocarburífero son en su orden Guerrero y  Chingaza en el departamento de Cundinamarca y Guantiva - La Rusia y  Pisba en el departamento de Boyacá. 3. ¿Cuál es el estimado de impacto ambiental que estima la entidad, producirá la actividad de hidrocarburos en el páramo dentro del régimen de transición?_x000D_
_x000D_
La ANH como administradora del recurso hidrocarburífero de la Nación, conforme a las funciones otorgadas a través del Decreto 1760 de 2003, modificado por el Decreto 4137 de 2011, que a su vez fue modificado por el Decreto 714 de 2012, tiene a su cargo, entre otras funciones, la administración integral de la reserva hidrocarburífera de propiedad de la Nación y el seguimiento al cumplimiento de las obligaciones que se derivan de los contratos de Evaluación Técnica Especial TEA, y los contratos de Exploración y Producción E&amp;P que se suscriben dentro de las competencias de Ley._x000D_
_x000D_
En virtud de lo anterior, la ANH en materia del cumplimiento a la normatividad ambiental, ha establecido al interior de sus contratos obligaciones relacionadas con el cumplimiento de la misma y con ello la necesidad de las compañías operadoras de contar con los permisos y licencias ambientales que se requieran para dar cumplimiento a los compromisos pactados, dado que corresponde a las autoridades ambientales el seguimiento al cumplimiento específico de los instrumentos de control , las cuales a través de su seguimiento, verifican la</t>
  </si>
  <si>
    <t>Carlos Mantilla M</t>
  </si>
  <si>
    <t>20156240058252</t>
  </si>
  <si>
    <t>Sandra Patricia Torres</t>
  </si>
  <si>
    <t>DIAN</t>
  </si>
  <si>
    <t>storreso2@dian.gov.co</t>
  </si>
  <si>
    <t>Investigacion Meta-Petroleum por parte de la DIAN</t>
  </si>
  <si>
    <t>20153600004711</t>
  </si>
  <si>
    <t>se entrega al información requerida en USB y CD</t>
  </si>
  <si>
    <t>Investigacion DIAN</t>
  </si>
  <si>
    <t>20156240058242</t>
  </si>
  <si>
    <t>Nohora Castro Pardo</t>
  </si>
  <si>
    <t>ncastrop@dian.gov.co</t>
  </si>
  <si>
    <t>Investigacion Dian a Meta - Petrapetroleum</t>
  </si>
  <si>
    <t>Enviada Jorge Alirio Ortiz</t>
  </si>
  <si>
    <t>investigacion DIAN</t>
  </si>
  <si>
    <t>20156240058232</t>
  </si>
  <si>
    <t>DAVID SOTO GONZALEZ</t>
  </si>
  <si>
    <t>DIRECTOR DE FISCALIZACION MINERA</t>
  </si>
  <si>
    <t>tatiana.alvarez@antioquia.gov.co,</t>
  </si>
  <si>
    <t>Por ello, se suscribió entre estas entidades el convenio interadministrativo No. 322 de 2014, dentro del cual se estableció como uno de los objetivos evaluar la información existente en la cuenca del Sinifaná, como consecuencia, en aras de consolidar la información de los estudios adelantados frente a la problemática que se presenta en la cuenca, le solicitamos muy comedidamente, compartirnos la información frente a tos estudios que a continuación se relacionan:_x000D_
Realizar la perforación de pozos exploratonos para adelantaría valoración del potencial de gas metano asociado al carbón en las formaciones Amagá (Antioquia) y Guaduas (Bayaca y Cundinamarca)’ realizado con la Universidad de EAFIT, 2010-2011._x000D_
Contratar la caracterización geológica y geoquimica de las doce zonas carboníferas de Colombia con base en información existente y con adquisición de nuevos datos geoquimicos de los carbones colombianos, para el diseño do las áreas de exploración de Coalbed Methane en Colombia; realizado con GEM SA, 2012-2013</t>
  </si>
  <si>
    <t>Enviada a Juan Fernando Martinez</t>
  </si>
  <si>
    <t>20153600004771</t>
  </si>
  <si>
    <t>Hacemos referencia a su comunicación del 03 de febrero de 2015 enviada a la Agencia Nacional de Hidrocarburos - ANH, mediante radicado N° 201500020224, en la cual solicita información de los estudios adelantados por la ANH en la cuenca del Sinifaná, adjuntamos a esta comunicación la información solicitada. _x000D_
_x000D_
La presente información será enviada por correo electrónico a las funcionarias Mery Helen Ochoa a la dirección: mhochoa@minminas.gov.co y Tatiana Maria Alvarez dirección electrónica tatiana.alvarez@anitoquia.gov.co</t>
  </si>
  <si>
    <t>Juan Fernando Martinez</t>
  </si>
  <si>
    <t>20156240057212</t>
  </si>
  <si>
    <t>Ivan Federico Duran Montes</t>
  </si>
  <si>
    <t>ifduranm@unal.edu.co</t>
  </si>
  <si>
    <t>A que tipo de informacion reologica, registro de pozos, informes tecnicos, reologica regional podemos tener acceso como estudiantes Unal. Asimismo aclarar el procedimiento para ingresar a la cintoteca.</t>
  </si>
  <si>
    <t>Cordial saludo Señor Iván,_x000D_
En respuesta a la solicitud de información con Radicado 20156240057212 del 9 de marzo, para su conocimiento, a través del servicio de información del Banco de Información Petrolera-EPIS pueden consultar y solicitar la información geológica y geofísica disponible de su interés. Pueden acceder al siguiente link como usuarios invitados: https://migep.anh.gov.co/Security/Login.aspx_x000D_
Cuando tengan el listado de información a adquirir, podrán solicitar la generación del catálogo correspondiente al correo: suministro@anh.gov.co y recibirán a vuelta de correo electrónico, dicho documento para confirmación de descarga y generación de factura por el servicio de suministro. En caso de cualquier duda, no duden en escribir a la misma dirección._x000D_
Por otra parte, la Cintoteca custodia los medios físicos que ya se encuentran disponibles en formato digital a través del EPIS. En caso de que se requiera programar una visita para revisar información adicional, entonces se harán los arreglos que correspondan.</t>
  </si>
  <si>
    <t>Sergio Adrian Lopez</t>
  </si>
  <si>
    <t>20156240057172</t>
  </si>
  <si>
    <t>Juan Sebastian Mateus</t>
  </si>
  <si>
    <t>juansebastianmateus@gmaiLcom</t>
  </si>
  <si>
    <t>Soy Juan Sebastian Mateus, estudiante de Ciencia Política de la Pontificia Universidad Javeriana._x000D_
Actualmente, me encuentro realizando mi Tesis de Grado sobre la Responsabilidad Social en la industria petrolera de Colombia._x000D_
En estos momentos me encuentro investigando sobre el 1% de inversion obligatoria para las empresas con proyectos que involucren el uso del agua, el 1% en los programas de beneficio de las comunidades, PBC, en el period exploratorio y el 1% del PBC durante el programa de evaluación y producción._x000D_
Para ello, he consultado de forma detallada los decretos 2820 de 2010, la Ley 99 de 1993, el Decreto 1900 y el Acuerdo 05 de 2011 del Consejo Directivo de la ANH._x000D_
Sin embargo, aunque he comprendido los requisitos para que las eompañias de la industria tengan que destinar estos recursos a la comunidad del area de influencia directa, aún no he logrado proffindizar en la fuente de este 1%._x000D_
Por esta razón, quisiera preguntar si pueden ayudarme a profundizar la información referente a la procedencia de ese 1% de inversion tanto para el tema de aguas como para el PBC._x000D_
Hay alguna formula para obtener este 1%? Qué monto mínimo dicta la reglamentación al respecto?</t>
  </si>
  <si>
    <t>Enviada Comunidades</t>
  </si>
  <si>
    <t>20154310043561</t>
  </si>
  <si>
    <t>A continuación esta Entidad, dará alcance a su solicitud de acuerdo a las siguientes consideraciones: _x000D_
_x000D_
•	Respecto a los Programas en Beneficio de las Comunidades_x000D_
_x000D_
En primer lugar, es pertinente aclarar que la ANH se encuentra en el sector descentralizado de la Rama Ejecutiva Nacional, que tiene a su cargo, entre otras funciones, la administración integral de la reserva hidrocarburífera de propiedad de la Nación, en virtud de la cual realiza seguimiento a las obligaciones que se derivan de los Contratos de Evaluación Técnica Especial TEA (en adelante “Contratos TEA”), y los Contratos de Exploración y Producción de Hidrocarburos (en adelante “Contratos E&amp;P”) que se suscriben dentro de las competencias de Ley . _x000D_
_x000D_
Esta labor de seguimiento al cumplimiento de las obligaciones contenidas en los contratos de hidrocarburos, comprende aspectos sociales derivados de las cláusulas, que en esta materia, consagran compromisos a cargo de las compañías contratistas, entre ellos y cuando resulta</t>
  </si>
  <si>
    <t>20156240059702</t>
  </si>
  <si>
    <t>Andrea Melissa Olaya</t>
  </si>
  <si>
    <t>IGAC</t>
  </si>
  <si>
    <t>Carrera 30 No.48-51</t>
  </si>
  <si>
    <t>En atención a la comunicación mencionada en el asunto radicado en el IGAC — Sede Central mediante numero 8002015ER2115, en el cual hacen solicitud de información para dar cumplimiento a lo estipulado en el Articulo 41 Decreto 2372 de 2010, nos permitimos dar traslado de esta comunicación, por competencia para dar tramite a lo correspondiente._x000D_
En atención a tal requerimiento y teniendo en cuenta las actividades que como ade de su labor misional desarrolla la corporación en concordancia con el Artículo 31, numeral 16 y Articulo 27, literal g de la Ley 99 de 1993; Artículo 13 del Decreto 2372 de 2010, donde “Reserva, delimitación, alinderación, declaración y administración de los Parques Naturales y Reservas Forestales de carácter RegionalTM solicitamos sea suministrada la infonnación competente a su institución para la propuesta de declaratoria del área regional el ValIe, locahzada en los municipios de Arcabuco, Cémbita y Sotaquírá.</t>
  </si>
  <si>
    <t>Enviada a Emilio y Patricia</t>
  </si>
  <si>
    <t>20154310038431</t>
  </si>
  <si>
    <t>Hacemos referencia a la comunicación con radicado No. 20156240059702 del 11 de marzo de_x000D_
2015, su comunicado No. 8002015EE2120-01, mediante la cual dio traslado a la Agencia_x000D_
Nacional de Hidrocarburos - ANH, para dar cumplimiento a lo estipulado en el Articulo 41_x000D_
Decreto 2372 de 2010 respecto de la solicitud elevada por CORPOBOYACÁ en el marco de la_x000D_
propuesta de declaratoria del área regional el Valle”, localizada en los municipios de Arcabuco,_x000D_
Cómbíta y Sotaquirá._x000D_
Sobre el particular, le informamos que mediante el comunicado con radicado No._x000D_
20154310029931 del 27 de febrero de 2015, la ANH le solicitó a la Corporación el suministro_x000D_
de la delimitación del área en formato tipo shape para emitir una respuesta de fondo. (Ver_x000D_
Anexo)._x000D_
Sin otro particular, esperamos que la información suministrada sea de su interés y quedamos atentos de cualquier otro requerimiento.</t>
  </si>
  <si>
    <t>Propuesta declaratoria del área regional</t>
  </si>
  <si>
    <t>20156240059862</t>
  </si>
  <si>
    <t>Luis Alberto Maya Moreno</t>
  </si>
  <si>
    <t>im.moreno900629@gmail.com</t>
  </si>
  <si>
    <t>De manera atenta me permito solicitarles suministren con la respuesta al presente derecho de petición los certificados que contengan información precisa y detallada sobre la Localización geográfica en la que se encuentra el resguardo NASA KIWNAS CXHAB-ALTO LORENZÓ del Municipio de Puerto Asís Putumayo, su delimitación en los que sea posible determinar la relación espacial que existe entre el resguardo y el campo, petrolero con contrato SURORIENTE (Tierras ID: 2241, operado por la empresa ECOPETROL S.A) y la ubicación de los pozos petroleros del mencionado bloque, los comprobantes de giro de los recursos de regalías petroleras al municipio de Puerto Asís desde la vigencia 2002 hasta el 2012.</t>
  </si>
  <si>
    <t>Consuelo envia la certificación y esta es enviada a Carlos Garcia para que envie la ubicación del predio y responder</t>
  </si>
  <si>
    <t>En atención a su solicitud recibida en la ANH de acuerdo con la comunicación del adjunto, de manera atenta remitimos la certificación firmada por el contador de la compañía, de igual forma remitimos el mapa de tierras con la localización del resguardo ALTO LORENZO y pozos ubicados dentro del contrato SURORIENTE.</t>
  </si>
  <si>
    <t>20156240059982</t>
  </si>
  <si>
    <t>Coordinador Programa de Saneamiento y Titulación</t>
  </si>
  <si>
    <t>La Alcaldía Municipal de Puerto Gaitán Meta, a través de la Oficina Asesora de Planeación, viene adelantando el programa denominado SANEAMIENTO Y TITULACIÓN DE LA PROPIEDAD PÚBLICA INMOBILIARIA, al día de hoy existe una solicitud de adjudicación de un predio baldío donde funciona una Escuela denominada Santa Barbara en la Vereda Santa Barbara de nuestro municipio, la Dirección Técnica de Baldíos del Incoder, nos informó que según la conceptualizacián de planos le arrojo, que este predio tiene algún tipo de afectación a hidrocarburos. Procedimos a revisar nuestro Esquema de Ordenamiento Territorial y comprobamos que no es así._x000D_
Por lo anterior la oficina de Baldíos de Incoder nos exige una Certificación de la Agencia Nacional de Hidrocarburos, que ratifique que este predio no tiene ninguna afectación a hidrocarburos.</t>
  </si>
  <si>
    <t>Enviada a Mapa de Tierras</t>
  </si>
  <si>
    <t>Me permito adjuntar mapa de localización de la escuela Santa Barbara._x000D_
Partiendo de la informacion suministrada, la escuela se encuentra dentro del bloque CARACARA. Este bloque está en PRODUCCION EN ASOCIACION CON ECOPETROL._x000D_
_x000D_
Se hizo un analisis a un área con radio de 2500 metros con centro en la escuela y se encontraron los siguientes pozos:_x000D_
1.	CACTUS-1_x000D_
2.	RANCHO QUEMADO C-1_x000D_
3.	RANCHO QUEMADO D-1_x000D_
_x000D_
_x000D_
La información del mapa puede ser observada de una mejor manera en https://geovisor.anh.gov.co/</t>
  </si>
  <si>
    <t>20156240049832</t>
  </si>
  <si>
    <t>Martha Helena Camacho</t>
  </si>
  <si>
    <t>ANLA</t>
  </si>
  <si>
    <t>Calle 37 No.8-40</t>
  </si>
  <si>
    <t>Mediante la presente, esta Autoridad se permite dar traslado al Derecho de Petición del asunto mediante el cual la señora ADRIANA MARIA GUZMAN ARREDONDO solicita le sea informado “que entidad del gobierno, persona jurídica, persona natural o empresa de petróleos administra el inmueble de propiedad de mi padre ANGEL JESUS GUZMAW’, predio que se encuentra ubicado en los corregimientos de Santa Bárbara y Santa Rita de Irá (Condoto, Chocó).</t>
  </si>
  <si>
    <t>Enviada a Sergio y Carlos Garcia</t>
  </si>
  <si>
    <t>De manera atenta remitimos adjunto el correo con la comunicación mediante la cual dimos respuesta a la señora Adriana Maria Guzman sobre su solicitud de información.</t>
  </si>
  <si>
    <t>20156240060452</t>
  </si>
  <si>
    <t>Salvador Podeva Riaño</t>
  </si>
  <si>
    <t>salvador.poveda@hotmail.com.uk</t>
  </si>
  <si>
    <t>En atención a su solicitud de concesión de aguas subterránea, la cual reposa en el expediente No. 45545, Por medio de la presente me permito informarle que la Dirección jurídica de la Corporación mediante radicado No, 20153105777 de fecha 18/02/2015, manifiesta que para ser otorgada la concesión de aguas subterráneas, del pozo profundo, perforado por la gcia_Nacionai4ç. J@r2cI%es necesario-contar con la autorización de dicha entidad._x000D_
Por lo cual se le solicita autorización expedida por la agencia Nacional de Hidrocarburos, para hacer uso dc a infraestructura del pozo profundo, ubicado en el predio, Lote de Terreno Aventura, propiedad de os señores POVEDA RIANO, la vereda, La Lajita del municipio de Saboyá.</t>
  </si>
  <si>
    <t>Se envia a Libardo Rivera</t>
  </si>
  <si>
    <t>20152110048721</t>
  </si>
  <si>
    <t>La presente para autorizar el uso de la infraestructura de con,pletamiento actual del pozo somero tipo slim hole perforado en el lote de propiedad de la familia Poveda Riaño, ubicado en la vereda La Lajita del municipio de Saboyá._x000D_
Lo anterior teniendo en cuenta el concepto dado por la firma interventora del proyecto 1-lidrologia Geologia Ambienta HGA, en la comunicación HGA-INTERCONOR-013 dirigida a la CAR Cundinamarca, Seccional Chiquinquirá de fecha 21 de febrero de 2013, y cuya copia fue radicada en la ANH el 05 d marzo de 2013 con la radicado No. 201 33700031202.</t>
  </si>
  <si>
    <t>20156240060972</t>
  </si>
  <si>
    <t>Gonzalo Antonio Duque Cortes</t>
  </si>
  <si>
    <t>gonzalo_duque@yahoo.com.co</t>
  </si>
  <si>
    <t>Se sirva ordenar a quien corresponda me sea expedido COPIA DEL CONTRATO DF EXPLORACION Y PRODUCCION suscrito entre la AGENCIA NACIONAL DE HIDROCARBUROS ANH Y ECOPETROL SA. Para el área CAÑO SUR._x000D_
Dicha documentación la utilizaré para posteriores trámites procesales.</t>
  </si>
  <si>
    <t>Enviada a GSE (Se entrega el contrato con comunicación 5651 del 18 de marzo)</t>
  </si>
  <si>
    <t>20153600004931</t>
  </si>
  <si>
    <t>En atención al comunicado del asunto, en el cual solicita copia del contrato de Exploración y Producción CAÑO SUR, le informamos que debe consignar el valor como se refleja a continuación, allegando la consignación para su entrega:</t>
  </si>
  <si>
    <t>20156240061002</t>
  </si>
  <si>
    <t>Jorge Humberto Mantilla Serrano</t>
  </si>
  <si>
    <t>Senado de la Republica</t>
  </si>
  <si>
    <t>secretaria.general@camara.gov.co.</t>
  </si>
  <si>
    <t>En proposición fresentada en la plenaria de Cámara de Representantese dia 7 dé octubre.de:2014 se aprobó citar al Ministro cíe Hacienda, de Minas.y Energía, al Presidente dela ANH y al Director (el Departamento del DNP._x000D_
En virtud a lo expuesto anteriorment me permito solicitarle, dar respuesta el siguiente cuestionario:_x000D_
Explique detalladamente las fc rmulas y metodología para determinar el precio base de liquidación de regalías de acuerdo al tipo de óontrato petrolero (E&amp;P, Asociación, con esión)_x000D_
Sírvase dar a conocer cual es capacidad con que cuenta la agencia para realizar la fiscalización de la p odúcción petrolera, detallando el personal utilizado en esta labor para cad campo petrolero._x000D_
¿Cuál es la razón para que a Ids operadoras de campos petroleros, se les reconozcan las egalias domo tn pago, cuando esta debe ser considerada cmd una contraprestación por explotación de hidrocarburos? Cuale son las razones técnicas económicas para determinar &amp; precio del barril de acuerdo a los grados API-y porque a los crudos livianos se les asigria un menor valor.</t>
  </si>
  <si>
    <t>Enviada a Haydee Cerquera (Se envia con una tapa 20153600005781 del 20 de marzo)</t>
  </si>
  <si>
    <t>20155010042991</t>
  </si>
  <si>
    <t>En cumplimiento de lo dispuesto en el Artículo 15 de la Ley 1530 de 2012, la Agencia Nacional de Hidrocarburos ha expedido hasta la fecha las siguientes Resoluciones de carácter general para la determinación de los precios base de liquidación de las regalías y compensaciones por la explotación de hidrocarburos, las cuales no difieren por tipo de contrato.</t>
  </si>
  <si>
    <t>Daisy Cerquera</t>
  </si>
  <si>
    <t>20156240061052</t>
  </si>
  <si>
    <t>nsuccar@minminas.gov.co</t>
  </si>
  <si>
    <t>Por tratarse de un asunto de su competencia, de manera atenta remito las preguntas N° 1 y 2 del Derecho de Petición, en la cual la Senadora Paloma Valencia sohcita información relacionada con la actividad minera y la licencia ambiental. 1. ¿Cuáles y cuantas son las actividades de minería e hidrocarburos que cuentan con contrato y licencia ambiental o con el instrumento de control y manejo ambiental equivalente, que hayan sido otorgados con anterioridad al 9 de febrero de 2010 (mineria) y 16 de junio de 2011 (hidrocarburos) en áreas de páramos en el país? (Por favor discriminar las cifras)_x000D_
2. Para conocer concretamente la fecha de terminación del régimen de transición que se establecerla en el PND ¿Cuándo se estima será la fecha de terminación del último contrato y licencia ambiental o el instrumento de control y manejo ambiental equivalente, que se otorgó en área de páramo (cese total de actividades de mineria e hidrocarburos en los páramos)?</t>
  </si>
  <si>
    <t>Enviada a comunidades</t>
  </si>
  <si>
    <t>20154310042191</t>
  </si>
  <si>
    <t>Al respecto, la ANH considera necesario mencionar que la Doctora Paloma Valencia presentó ante esta Entidad, Derecho de Petición con radicado ANH No. 20156240058362 del 10 de marzo de 2015 en los mismos términos en que fueron señalados en la comunicación objeto de traslado. _x000D_
_x000D_
En ese orden de ideas, la ANH el pasado 17 de marzo de 2015 a través de la comunicación con radicado No. 20154310040071 dio respuesta a la petición elevada por la Doctora Valencia, que para los respectivos efectos nos permitimos anexar  a la presente comunicación.</t>
  </si>
  <si>
    <t>20156240061132</t>
  </si>
  <si>
    <t>Carlos David Beltran Quintero</t>
  </si>
  <si>
    <t>Director de Hidrocarburos MME</t>
  </si>
  <si>
    <t>Calle 43 No 57-31 CAN Bogotá</t>
  </si>
  <si>
    <t>Para los fines pertinentes, adjunto encontrará el Derecho de Petición del asunto, concerniente a la existencia de algún pozo petrolero alrededor de la parcela Villa Juliana en el municipio de San Vicente de Chucurí, Santander. 1. Solicito que la Dirección Naciónal de Hidrocarburos me certifique de conformidad con ras coordenadas consignadas en los planos adjuntos sí a cinco kilómetros alrededor de la parcela denominada villa Juliana, ubicada en el sector San Cristóbal de la vereda taguales bajo del municipio de San Vicente de Chucuri, se encuentra algún pozo de petróleo._x000D_
2. De ser positiva la respuesta al punto anterior, por favor informar adicionalmente si el pozo actualmente se encuentra en explotación o está tapado.</t>
  </si>
  <si>
    <t>Enviada a Mapa de Tierras Sergio Lopez</t>
  </si>
  <si>
    <t>En atención a la solicitud con radicado 20156240061132 de la ANH y derecho de petición numero 2015015609 9-3-2015 mencionada en el adjunto, de manera atenta me permito adjuntar el mapa con la localización de la parcela VILLA JULIANA, el cual se encuentra ubicado en el siguiente contrato: De Mares</t>
  </si>
  <si>
    <t>20156240061142</t>
  </si>
  <si>
    <t>Carlos David Peinado Quintero</t>
  </si>
  <si>
    <t>Director de Hidrocarburos</t>
  </si>
  <si>
    <t>Derecho de Petición (Rad. 2015015680, 9-3-2015). Solicitud de orden de no adelantar actividades de sismica, exploración y explotación petrolera y de hidrocarburos en la jurisdicción de Cubarral Meta.</t>
  </si>
  <si>
    <t>20154310048141</t>
  </si>
  <si>
    <t>Debido al proyecto denominado CPO-09 que otorga a Ecopetrol la exploración y explotación de hidrocarburos sobre el pie de monto llanero, el beneficiario de estas explotaciones, está actuando de una manera inconsulta con las comunidades y violando las normatividades que se le exige para la realización dele actividad antes descrita._x000D_
Es así como en Cubarral Ecopetrol proyecta implementar una actividad exploratoria denominada NUEVA ESPERANZA SUR en la Jurisdicción de Cubarral Meta, al sur del rio Humadea._x000D_
Lo anterior atenta contra las Resoluciones 331 y 466 de 2012 expedidas por la ANLA dado a que según estas resoluciones se le autoriza a Ecopetrol solo el tránsito por Cubarral o sea que se puede utilizar el territorio de Cubarral para el transporte y en dados caso para la extracción de agua.</t>
  </si>
  <si>
    <t>20156240061882</t>
  </si>
  <si>
    <t>Sonia Moreno Gonzalez</t>
  </si>
  <si>
    <t>Responsable de Auditoria - Contraloria</t>
  </si>
  <si>
    <t>Cra 29 No. 12C-10 Piso 4 Bogota</t>
  </si>
  <si>
    <t>1. Los expedientes contractuales que se relacionan a continuación: 2. Acceso al medio digital (carpeta compartida) de todos los tipos de comprobantes generados en contabilidad con sus respectivos soportes durante la vigencia_x000D_
2014._x000D_
3. Notas a los Estados financieros de la ANH con corte a diciembre de 2014. Se agradece el envío adicional del archivo en word._x000D_
4. Relación de todas cuentas bancarias de la ANH, indicando número, banco, tipo de cuenta, tipo de recursos manejados en ella, así mismo se requiere los extractos bancarios mensuales correspondientes a la vigencia 2014 y sus conciliaciones bancarias._x000D_
5. Soportes de la adquisición de las inversiones en títulos TES que se encontraban a nombre de la ANH a diciembre 31 de 2014._x000D_
6. Conciliaciones de las inversiones con sus respectivos soportes, efectuadas durante la vigencia 2014._x000D_
7. Formato en Excel establecido por la DTN donde se haya establecido los promedios mensuales de inversión en TES correspondientes a la vigencia 2014._x000D_
8. Acceso al medio digital (carpeta compartida) de las actas de todos los Comités Estratégicos llevados a cabo durante el año 2014._x000D_
9. Se reitera la solicitud contenida en el punto 7 del oficio 20156240023472 de fecha 4 de febrero de 2015, respecto de las tres (3) actas del Consejo Directivo que se encontraban pendientes de firma del Ministro, según respuesta 20151300001661 de fecha 11 de febrero de 2015, en la se indica que dichas actas serian remitidas a esta comisión a mas tardar el día 19 de febrero de 2015.</t>
  </si>
  <si>
    <t>Enviada a Mireya Lopez</t>
  </si>
  <si>
    <t>Control Interno</t>
  </si>
  <si>
    <t>20151300005741</t>
  </si>
  <si>
    <t>La entidad hará entrega en calidad de préstamo de los expedientes físicos de los contratos administrativos y misionales, según lo acordado, en las fechas que se indican en el siguiente cuadro: El día 17 de marzo quedaron activos los permisos para los 5 usuarios del equipo auditor para acceder a la carpeta “SUPERVISORES”, la cual se encuentra actualizada al día 11 de marzo de 2015 con los comprobantes de contabilidad en medio digital de los pagos de los contratos de la ANH, organizada por nombre de supervisores._x000D_
Para otro tipo de comprobantes de contabilidad que rio estén relacionados con contratos suscritos por la ANH, la entidad prestará los comprobantes de contabilidad y soportes físicos de acuerdo con las solicitudes específicas que realice el equipo auditor.</t>
  </si>
  <si>
    <t>Mireya Lopez Chaparro</t>
  </si>
  <si>
    <t>Indicadores de Gestión y estadísticas</t>
  </si>
  <si>
    <t>20156240061992</t>
  </si>
  <si>
    <t>Victor Marcel Cardozo</t>
  </si>
  <si>
    <t>santo2010@gmail.com</t>
  </si>
  <si>
    <t>buenas tardes, quisiera conocer por favor la normatividad existente relacionada con los COSTOS DE ABANDONO de un Campo Petrolero._x000D_
Es decir, qué debería contener un informe, cuales son los formatos, qué se debe considerar al abandonar un campo, etc._x000D_
Estoy consultando la resoución del Ministerio de Minas # 18 1495 del 2 de septiembre de 2009, y allí hablan del ‘Manual de suministro de información técnica y geológica a la ANH’, el cual no he podido encontrar._x000D_
También tengo la Guía Ambiental que encontré en la página del SIAME (Sistema de Información Ambiental Minero Energético” - Resolución 201023 de 2005. y hablan del plan DCP8000 pero no sé cual norma de la ANH o de Minminas o de MinAmbiente está cubriendo.</t>
  </si>
  <si>
    <t>Enviada a Produccion (Con comunicación del 30 de marzo ANLA responde al señor Cardozo la competencia de ellos y nos da copia)</t>
  </si>
  <si>
    <t>Dando alcance a su comunicación con radicado 20156240061992 del 13 de marzo de 2016, en donde solicita la normatividad existente relacionada con los COSTOS DE ABANDONO de un Campo Petrolero, nos permitimos informarle:_x000D_
_x000D_
1.	La Agencia Nacional de Hidrocarburos y el Ministerio de Minas y Energía no cuenta con normatividad de los COSTOS DE ABANDONO de un campo, debido a que ese tema es de índole del operador del Campo._x000D_
2.	En la Solicitud de información ud nombra el “Manual de suministro de información técnica y geológica a la ANH”, el cual es el acuerdo mediante el cual la Agencia Nacional de Hidrocarburos o quien haga sus veces, establece el contenido y la condiciones de entrega de la información por parte del contratista, cabe aclararle que este manual es un tema contractual y no hace parte de la normatividad asociada al Abandono y Suspensión de pozos petroleros._x000D_
3.	Actualmente la actividad de ABANDONO Y SUSPENSIÓN DE POZOS se rige por las resoluciones:_x000D_
•	Resolución 18 1495 de 2009, Capitulo III “TAPONAMIENTO Y ABANDONO DE POZOS”_x000D_
•	Resolución 4 0048 de 2015, Art. 5. Modificar el Artículo 30 de la Resolución 18 1495 de 2009 y Art. Modificar el Artículo 32 de la Resolución 18 1495 de 2009.</t>
  </si>
  <si>
    <t>Marcela Peña</t>
  </si>
  <si>
    <t>20156240062002</t>
  </si>
  <si>
    <t>Paola Cumbe</t>
  </si>
  <si>
    <t>paocg20@hotmail.com</t>
  </si>
  <si>
    <t>Nuestro interés por asistir a esta audiencia es por motivo de que al ser estudiantes de Ciencia Política y Gobierno, de la Universidad del Rosario, nos encontramos haciendo un análisis de un proceso de contratación estatal para la clase de Régimen Politico Administrativo._x000D_
Como proceso de contratación estatal escogimos al Proceso Número ANH-02-LP-2015, el cual se basa en la prestación de los servicios de Operación y Administración de la infraestructura tecnológica para la Agencia Nacional de Hidrocarburos. Por tanto, y como requisito de esta actividad, estamos interesados en asistir a esta audiencia para obtener mayor conocimiento de este proceso contractual._x000D_
De igual forma, queriamos preguntar si es posible obtener una información directa- a través de una entrevista-, de los funcionarios responsables del procedimiento de este contrato.</t>
  </si>
  <si>
    <t>Carlos Osorio</t>
  </si>
  <si>
    <t>Dado el carácter de públicas de las audiencias en los procesos licitatorios no existe ningún tipo de limitación o restricción legal para su asistencia. _x000D_
_x000D_
De otra parte y en lo relacionado con la asistencia para conocer más del proceso cualquier información relacionada con el mismo puede ser directamente consultada en el SECOP o directamente en las oficinas de la ANH ubicadas en la avenida calle 26 no. 59-65 piso 2 oficina asesora jurídica, preguntando por el abogado Carlos Alberto Osorio Cifuentes en el horario de 7 am a 4pm</t>
  </si>
  <si>
    <t>20156240062012</t>
  </si>
  <si>
    <t>Matthieu Blanc</t>
  </si>
  <si>
    <t>Larrain Vial Colombia</t>
  </si>
  <si>
    <t>Mblanc@larrainvial.com</t>
  </si>
  <si>
    <t>Estoy buscando los datos históricos de producción mensual de gas en Colombia, idealmente desde Enero 2000._x000D_
Veo en la página ANH que esta información solo está disponible desde Enero 2013._x000D_
Podrían comunicarme esta información por favor, si posible en formato Excel?_x000D_
Además, agradezco una aclaración sobre la significión de la producción gravable y fIscalizada, y cuál cifra de las dos sería relevante para medir la producción de gas en el país.</t>
  </si>
  <si>
    <t>En respuesta a su solicitud informamos que la información de producción de crudo y gas disponible en la ANH se encuentra desde la delegación de la función de fiscalización en el año de 2013, por lo tanto para acceder a información previa a esta fecha, sugerimos sea remitida su solicitud al Ministerio de Minas y Energía._x000D_
_x000D_
Así mismo recordamos que la información disponible se encuentra en el enlace:_x000D_
_x000D_
http://www.anh.gov.co/Operaciones-Regalias-y-Participaciones/Sistema-Integrado-de-Operaciones/Paginas/Estadisticas-de-Produccion.aspx_x000D_
_x000D_
Respecto a la aclaración sobre los conceptos de producción gravable y fiscalizada, informamos que la producción fiscalizada se refiere al volumen total producido por el campo y la producción gravable es la producción comercializada, por lo cual esta última es la cifra utilizada para la medición de producción del país.</t>
  </si>
  <si>
    <t>20156240062022</t>
  </si>
  <si>
    <t>Angie C. Salazar Marmolejo</t>
  </si>
  <si>
    <t>angiesalazarm@gmail.com</t>
  </si>
  <si>
    <t>Les escribimos desde el centro de medios de la Universidad Católica de Pereira. En este momento nos encuentramos en la realización de un reportaje sobre el Fracking en el país, teniendo en cuenta que es una práctica minera que incrementa la producción de petroleo e hidrocarburos, nos gustaría (a mi compañero, Federico Ramirez, y a mi) poder contactamos con ustedes para saber qué posición tienen al respecto._x000D_
La metodología que estamos implementando en este momento para la realización del reportaje sobre el Fractuaramiénto Hidráulico en el país, es de modalidad de entrevista personal-presencial, en la cual grabaremos la entrevista con una grabadora periodística para apoyarnos de las notas de voz a la hora de escribir el reportaje (No se realizará video, únicamente voz)._x000D_
En la cita queremos conocerla posición que el ministerio, como fuente oficial, tiene al respecto. La entrevistase centralizará en dos ámbitos en los cuales el Fracking influye en el país:_x000D_
-Ambientales: De qué manera se ve afectada la zona en que se realice la práctica y qué estrategias se tienen planeadas para reducir el impacto._x000D_
-Económicos: cómo beneficiaría al país en este ámbito, por qué es conveniente._x000D_
Procuramos que el reportaje sea imparcial por lo que estamos en busca de contactos tanto en pro como en contra sobre el tema. En ese orden de ideas no planeamos criticar la práctica sino conocerla con amplitud y de primera mano con ustedes._x000D_
Mi compañer y yo, estaremos en Bogotá del 20 al 24 de marzo, esperamos que se pueda concretar la cita entre estos dias con la persona que ustedes consideren pertinente para hablar sobre el tema.</t>
  </si>
  <si>
    <t>Electrónica - 20154310043561</t>
  </si>
  <si>
    <t>Atentamente remito la comunicación con la cual se dará respuesta al derecho de petición con radicado No. 20156240062022 del 13 de marzo de 2015 de la señora ANGIE SALAZAR MARMOLEJO._x000D_
_x000D_
Teniendo en cuenta que la entrevista fue concedida para el día de hoy 24 de marzo a las 3:00 p.m., atentamente les solicitamos informar al peticionario sobre la cita por el medio más expedito (correo electrónico: angiesalazarm@gmail.com - celular 3173774009).</t>
  </si>
  <si>
    <t>Margarita Nieves - Patricia Londoño</t>
  </si>
  <si>
    <t>20156240062032</t>
  </si>
  <si>
    <t>EDITH VANEGAS</t>
  </si>
  <si>
    <t>Presidente JAC Comejenal</t>
  </si>
  <si>
    <t>jaccomejenal@gmail.com</t>
  </si>
  <si>
    <t>Mediante el presente me permito solicitarle su valiosa colaboración a fin de que nos informen a la comunidad de la vereda Comejenal del municipio de Puerto Gaitan como va el proceso de evaluación y aprobación del programa en beneficio a comunidades pbc, comprendido ene! bloque llanos 83. Esta comunidad aprobo dos proyectos de los cuales en este pbc, uno de kit solares y el otro el mejoramiento de la via interna de la vereda. De hecho tuvimos reunión con la persona del IPSE quien nos informo sobre las normas tecnicas que se deberan cumplir en el caso instalación de los kits solares._x000D_
La mayoria de esta comunidad hace preguntas como las siguientes:_x000D_
* Que si la ANH ya aprobo el pbc de comejenal._x000D_
*Que cuando empezaran la instalación de estos kits_x000D_
*Cuando empezaran con el mejoramiento de la via._x000D_
Lo ultimo que nos informo la operadora Pacific Rubiales, el dia 19 de Febrero del presente año, fue que la ANH todavia no se habla pronunciado sobre el pbc._x000D_
Somos concientes que estos temas toman tiempo y solicitamos información en que va este proceso.</t>
  </si>
  <si>
    <t>enviada a Comunidades</t>
  </si>
  <si>
    <t>20156240062512</t>
  </si>
  <si>
    <t>Paula Gaviria Betancourt</t>
  </si>
  <si>
    <t>Directora Unidad para la Atención y Reparación Integral a las Victimas</t>
  </si>
  <si>
    <t>carlos.jaramillo@unidadvictimas.gov.co</t>
  </si>
  <si>
    <t>Conforme con lo anterior y teniendo en cuenta que el principio constitucional de colaboración armónica entre los órganos del Estado es el eje trasversal para a implementación de las políticas en materia de reparación integral a las víctimas, es de interés de la Unidad poner a su consideración la viabilidad de celebrar un acuerdo de ¡ntercambio y confidencialidad de la información o convenio interadministrativo que permita aunar esfuerzos institucionales tendientes la implementación de la interoperabilidad de los sistemas de información de ambas entidades en beneficio de la población víctima y de a priorización de los recursos del Estado destinados a la referida población.</t>
  </si>
  <si>
    <t>Enviado a OAJ Jose Panesso</t>
  </si>
  <si>
    <t>INTEROPERABILIDAD Y ARTICULACIÓN CON LA RED NACIONAL DE_x000D_
Interoperabilidad y articulación con la red Nacional de información del sistema para la atención y reparación integral a las víctimas.</t>
  </si>
  <si>
    <t>JUAN PABLO RICO ROJAS</t>
  </si>
  <si>
    <t>Juanpablo.Rico@antioquia.gov.co</t>
  </si>
  <si>
    <t>Don Rodrigo buenas tardes, quisiera que por favor nos compartiera los comprobantes y soportes de una consignación recibida en nuestro encargo fiduciario._x000D_
_x000D_
La consignación fue el día 29 de octubre de 2013, por valor de 3.738.379._x000D_
_x000D_
El NIT del departamento es 890900286-0; y el NIT del encargo fiduciario es 811031235-9</t>
  </si>
  <si>
    <t>Rodrigo Alzate</t>
  </si>
  <si>
    <t>El valor transferido por la ANH a su Departamento corresponde a los Rendimientos de Regalías Suspendidas de acuerdo a lo resuelto en la Res. 1004 de 2013 no la adjunto por que el correo no sale, pero dicha resolución pueden ser consultada en la página de la entidad   www.anh.gov.co.</t>
  </si>
  <si>
    <t>Rodrigo Alzate Bedoya</t>
  </si>
  <si>
    <t>Comprobantes y Soportes de Consignación</t>
  </si>
  <si>
    <t>20156240062602</t>
  </si>
  <si>
    <t>Luis Alfredo Salamanca Correa</t>
  </si>
  <si>
    <t>EY</t>
  </si>
  <si>
    <t>Luis.A.Salamanca@co.ey.com</t>
  </si>
  <si>
    <t>Estoy buscando las resoluciones en las cuales se liquidan las regalías definitivas generadas por la explotación de hidrocarburos durante los meses de Enero, Febrero y_x000D_
Marzo; abril, mayo y junio; octubre, noviembre y diciembre._x000D_
La Resolución que ya tengo es la No 1183 de 26 de noviembre de 2014 en la cual hace mención de los meses de julio, agosto y septiembre de 2014</t>
  </si>
  <si>
    <t>Enviada a Jorge Trias - Javier Jimenez</t>
  </si>
  <si>
    <t>En cuanto a su solicitud de las resoluciones que liquidan regalías definitivas por explotación de hidrocarburos durante 2014, nos permitimos adjuntar las números:_x000D_
_x000D_
1.- Resolución 687 de 2014 – Primer Trimestre de 2014_x000D_
2.- Resolución 1108 de 2014 – Segundo Trimestre de 2014._x000D_
_x000D_
Para el cuarto trimestre de 2014 aún no se ha expedido resolución. La que usted ya dice tener (1183) es la del tercer trimestre de 2014.</t>
  </si>
  <si>
    <t>20156240062612</t>
  </si>
  <si>
    <t>Jorge Riaño</t>
  </si>
  <si>
    <t>jorge.riaño@hotmail.com</t>
  </si>
  <si>
    <t>copia del folio de contrato de exploracion y produccion CEBUCAN</t>
  </si>
  <si>
    <t>20153600005141</t>
  </si>
  <si>
    <t>Se entregaron las copias de Cebucan</t>
  </si>
  <si>
    <t>20156240052232</t>
  </si>
  <si>
    <t>Giovanny Rojas</t>
  </si>
  <si>
    <t>cteambientaIya9rarioptogaitan@gmaiI.com</t>
  </si>
  <si>
    <t>El Comité Ambiental y Agrario de Puerto Gaitán -ACAAC- Desea solicitarle en respetuoso derecho de_x000D_
petición de interés general el envio de copia del INFORME de la gestión realizada en su reciente visita a_x000D_
Puerto Gaitán, en la cual asistió acompañado de funcionarios de la ANIEJ. PNUD; Ministerio del_x000D_
Interior, M INMINAS -_x000D_
2)_ Agradecemos nos informe Si comunicó a la Directora del SERVICIO DE EMPLEO, LA PRESUNTA_x000D_
IRREGULARIDAD entregada en copia escrita, donde en papeleria de la Alcaldia, de puerto gaitan el señor_x000D_
ALCALDE;, notifica a las operadoras de Hidrocarburos, que el EMPLEO se debe solicitar por intermedio_x000D_
de ASOJIJNTASde puerto gaitan_x000D_
Esta PRESUNTA irregularidad, contrasta con la orientación y deber ser del servicio de empleo, que_x000D_
conjuntamente con la dra Margarita ocampo- y otro profesional del servicio de empleo explicaron, en_x000D_
DICIEMBRE DEL 2014 en conferencia, brindada en el salón del concejo de puerto gaitan- y DONDE_x000D_
EXPLICARON QUE el camino legal para los trabajadores, es solicitar su inscripción por agencias de_x000D_
EMPLEO; - legalizadas y NO POR MEDIO DE LA ASOCIACION DE JUNTAS COMUNALES DE_x000D_
PUERTO GAITÁN -</t>
  </si>
  <si>
    <t>20154310048231</t>
  </si>
  <si>
    <t>Sobre el particular, precisamos que el Decreto No. 2089 del 17 de octubre de 2014 adoptó medidas especiales para garantizar la vinculación de mano de obra local a proyectos de exploración y producción de hidrocarburos._x000D_
_x000D_
La expedición del precitado Decreto estuvo a cargo del Ministerio de Trabajo y en ese sentido, es éste ministerio el encargado por competencia funcional, de absolver las inquietudes que motivan su petición. Para tal efecto, el artículo 4° del Decreto No. 2089 del 17 de octubre de 2014 señala que los empleadores que requieran vincular personal a proyectos de exploración y producción de hidrocaburos podrán proveerlas directamente bajo los lineamientos que para tal efecto establezca la Unidad Especial del Servicio Público de Empleo._x000D_
_x000D_
A su vez, el artículo 5 del Decreto 2089 de 2014 atribuye a la Unidad Especial del Servicio Público de Empleo el seguimiento al cumplimiento de las medidas señaladas en la misma norma, para lo cual debe rendir un informe semestral al Ministerio del Trabajo.</t>
  </si>
  <si>
    <t>20156240063402</t>
  </si>
  <si>
    <t>veeduríasla@gmailcom</t>
  </si>
  <si>
    <t>1)_Comedidamente solicitamos el envio de las actas de ios compromisos - de la ANH con la OECD-_x000D_
2)_solicitamos designar funcionarios para modificar el manual de Auditorias de la ANH en Puerto gaitan, con participacion de la veeduría laboral, Peticion scored al plan anticorrupcion de la ANH y el articulo 78 de la ley 1474 de 2011</t>
  </si>
  <si>
    <t>20156240063322</t>
  </si>
  <si>
    <t>Asesora Despacho Ministro MME</t>
  </si>
  <si>
    <t>nsuccarminrninas.gov.co</t>
  </si>
  <si>
    <t>Por tratarse de un asunto de su competencia, de manera atenta remito la Proposición N° 59 de 2014 Cámara: “Cuestionario sobre el manejo, generación y proyección de regalías aportadas por la actividad minero energética en el país”, radicada por el Representante Jorge Camilo Abril Tarache.</t>
  </si>
  <si>
    <t>Se envia a Regalias (DNP : 2,4,5,6,7,10 y 11) DIAN: 9 HACIENDA 4,6,7,9,10 y 11 ANH 1 al 9 son competencia</t>
  </si>
  <si>
    <t>20155010042231</t>
  </si>
  <si>
    <t>20156240063722</t>
  </si>
  <si>
    <t>Luis Miguel Reina</t>
  </si>
  <si>
    <t>Callo 11 N°8-lO Paz do Ariporo</t>
  </si>
  <si>
    <t>LUIS Miguel Réiña M. identificado con cedula de ciudadan(a N° 7364865 residenciado en Paz de Ariporo Casanare de manera- atenta solicito a ustedes las coordenadas donde el predio Angelopotis II en la Vereda La Veremos en el Municipio de Paz.de Ariporo se traslape con explotación petrolera y la distancia entre el predio y dicha exploración._x000D_
Lo anterior por. ser negada dicha solicitud por. el INCODER territorial Casanare. Igualmente la certificación por parte de ustedes, ‘que efectivamente el predio se encuentra dentro o fuera de la exploración petrolera en dicha zona.</t>
  </si>
  <si>
    <t>Enviada a Mapa de tierra (No vienen coordenadas)</t>
  </si>
  <si>
    <t>20152210045881</t>
  </si>
  <si>
    <t>No es posible adelantar su trámite pues no suministra las coordenadas</t>
  </si>
  <si>
    <t>Exploración yacimientos y títulos míneros</t>
  </si>
  <si>
    <t>20156240064432</t>
  </si>
  <si>
    <t>CARLOS ARTURO UPARELA VERGARA</t>
  </si>
  <si>
    <t>carlosuparela@gmail.com</t>
  </si>
  <si>
    <t>Señores : Agencia nacional de hidrocarburos_x000D_
Asunto:_x000D_
Información sobre relación de empresa del sector de hidrocarburos con propietarios de_x000D_
predio con los cuales tiene contratos de servidumbre_x000D_
Cordial Saludo._x000D_
El objeto de mi comunicación es obtener los lineamientos b_x000D_
ásicos para la relación con una empresa del_x000D_
sector de hidrocarburos. Para lo cual les hago las siguientes preguntas._x000D_
1). Que derechos tengo como propietario de un predio donde existen varias servidumbres con una_x000D_
empresa de exploración y producción de gas_x000D_
natural, en lo referente a oportunidades de empleo y/o_x000D_
contratación como micro empresario?._x000D_
2). Puedo yo solicitar incluir en el contrato o escritura de servidumbre la aplicación en mi favor del_x000D_
decreto 2089 de 2014, teniendo en cuenta que las instalacione_x000D_
s de la empresa quedan dentro de mi_x000D_
finca a no mas de 300 metros de mi casa?_x000D_
3). Debe la empresa socializar conmigo los proyectos de construcción para ampliación o modificación de_x000D_
sus instalaciones que generen alteración en mi entorno natural, como por e_x000D_
jemplo aumento del flujo de_x000D_
personas, vehículos y/o equipos, teniendo en cuenta que las instalaciones de la empresa quedan dentro_x000D_
de mi finca a no mas de 300 metros de mi casa?_x000D_
4). Puedo ser considerado como afectado sin que esto necesariamente signifique_x000D_
daño?</t>
  </si>
  <si>
    <t>Enviada a Comunicaciones</t>
  </si>
  <si>
    <t>20154310042831</t>
  </si>
  <si>
    <t>En primer lugar, es pertinente aclarar que la ANH es una Entidad del sector descentralizado de la Rama Ejecutiva Nacional, que tiene a su cargo, entre otras funciones, la administración integral de la reserva hidrocarburífera de propiedad de la Nación, en virtud de la cual realiza seguimiento a las obligaciones qie se derivan de los Contratos de Evaluación Técnica Especial TEA (en adelante “Contratos TEA”), y los Contratos de Exploración y Producción de Hidrocarburos (en adelante “Contratos de E&amp;P”) que se suscriben dentro de las competencias de Ley1._x000D_
- En relación con la constitución y avalúo de las servidumbres petroleras_x000D_
Sobre el tema en particular, tratándose de servidumbres de carácter administrativo (criterio aplicable a la servidumbre petrolera), tenemos que estas se constituyen en un derecho real en favor de la Administración Pública que comporta un gravamen o restricción que disminuye el contenido propio y normal de la propiedad privada, y entraña, en consecuencia y como contra- prestación una indemnización justa. Son sus beneficiarios personas públicas, particulares que colaboran con la Administración, cesionarios de servicios públicos, particulares que ejercen una</t>
  </si>
  <si>
    <t>20156240064942</t>
  </si>
  <si>
    <t>Tomás Alejandro Jiménez Mora</t>
  </si>
  <si>
    <t>tomasjimenez036@gmail.com</t>
  </si>
  <si>
    <t>De acuerdo a inquietud manifestada telefonicamente con la extension 1477, me permito solicitar su colaboración para acceder a la normatividad que se encuentra en la pagina web de la anh en ingles. Ya que al seleccionar el idioma solamente el mismo se refiere a los vinculos.</t>
  </si>
  <si>
    <t>Enviada a Javier Restrepo</t>
  </si>
  <si>
    <t>En atención a su solicitud, de manera atenta le informamos que en el momento solo tenemos la normatividad en español. _x000D_
_x000D_
Cualquier inquietud adicional con gusto será atendida</t>
  </si>
  <si>
    <t>Carolina Peña</t>
  </si>
  <si>
    <t>20156240064952</t>
  </si>
  <si>
    <t>Asesora Despacho Ministerio</t>
  </si>
  <si>
    <t>De manera atenta remito la solicitud de información formulada por el Senador Honorio Enríquez, relacionada con la problemática del gas en el País. La mayoría de las preguntas son competencia de la Dirección de Hidrocarburos. La competencia de las demás preguntas sería la siguiente:</t>
  </si>
  <si>
    <t>enviada a Jorge Alirio Ortiz (Luis Orlando envia la respueta 3 a Jorge Alirio)</t>
  </si>
  <si>
    <t>20153600005961</t>
  </si>
  <si>
    <t>1.	¿Por cuánto tiempo tiene Colombia reservas de gas y en cuánto tiempo se deberá importar este recurso para suplir necesidades en el país?_x000D_
_x000D_
Durante el año 2014 la producción de fue de 957 Gpc de gas (cifras preliminares), la cual presentó diversos usos tales como generación eléctrica, uso residencial, uso industrial, transformación en productos blancos e inyección en los yacimientos. En el mismo sentido, de acuerdo con los informes de recursos y reservas con corte 31 de diciembre de 2013, las reservas totales de gas fueron de 6.4 Tpc. Las principales fuentes de abastecimiento de gas, están actualmente localizadas en La Guajira, Llanos Orientales y Valle Inferior del Magdalena-VIM._x000D_
_x000D_
Conforme con lo definido por el Decreto 2100 de 2011, y con los lineamientos generales para la realización del Plan Indicativo de Abastecimiento de Gas Natural, el escenario base de oferta corresponde a la última declaración de producción nacional e importación por parte de agentes. De acuerdo con la información presentada en las declaraciones de gas de los productores, se presenta un escenario conformado por la oferta nacional de gas natural, (declaración de producción (DP), las reservas probables y las reservas posibles). Bajo éste escenario y bajo condiciones de incremento de la demanda termoeléctrica, se esperaría una máxima producción el mes de enero de 2017 con 1.375 GBTUD respectivamente y posteriormente se espera un comportamiento conforme a la declinación normal de los campos productores alcanzando los 1.116 GBTUD al final del periodo de análisis._x000D_
_x000D_
Adicionalmente a la oferta nacional, en el año 2013, el país tomó la decisión de disponer de una nueva fuente de suministro, debido al déficit en el balance oferta demanda estimado con las declaraciones de producción y la demanda del escenario medio determinado por UPME. Esta fuente sería la instalación de una planta de regasificación ubicada en inmediaciones de la ciudad de Cartagena con una capacidad de 400 MPCD, volumen que hará parte de la oferta en los escenarios planteados e ingresaría a partir de enero de 2017, previendo de</t>
  </si>
  <si>
    <t>20156240065082</t>
  </si>
  <si>
    <t>Juan Felipe Acevedo</t>
  </si>
  <si>
    <t>juan.acevedohill@gmail.com</t>
  </si>
  <si>
    <t>Con el fin de elaborar un artículo académico sobre los avances del Estado colombiano en materia de arbitraje, respetuosamente me permito formular las siguientes peticiones:_x000D_
(iii) ¿Es posible pactar arbitraje en Contratos de Concesión Petrolera?_x000D_
(iv) En caso en que la anterior respuesta sea afirmativa, ¿ha ejercido esta Autoridad Estatal su facultad de pactar arbitraje en Contratos de Concesión Petrolera? De ser aplicable, por favor indicar un porcentaje aproximado de contratos de concesión petrolera que contienen cláusulas arbitrales e indicar si la incorporación de dichas cláusulas se dio por iniciativa del concesionario o de la entidad estatal.</t>
  </si>
  <si>
    <t>Enviada a Asiganacion de Area, Hector Galindo</t>
  </si>
  <si>
    <t>20151390051921</t>
  </si>
  <si>
    <t>Por medio de la presente me permito dar respuesta a su derecho de petición mediante el cual formuló dos consultas relacionadas con el pacto de arbitraje en Contratos de Concesión Petrolera, el cual paso a responder de la siguiente manera:_x000D_
1) ‘%Es posible pactar arbitraje en Contratos de Concesión Petrolera?”_x000D_
La AMI a partir de su creación mediante Decreto 1760 de 2003 inició los estudios para producir un nuevo modelo de contrato que resultara consistente con la política de atracción de la inversión extranjera en competencia con otros Estados, promoviera la generación de empleo, transferencia de tecnología y permitiera la generación de nuevas reservas y de producción para garantizar el abastecimiento energético._x000D_
Dicho proceso culminó con la adopción, mediante Acuerdo 0010 de 31 de 2004 del Consejo_x000D_
Directivo de la ANH del nuevo modelo de contrato que se denominó Contrato de Exploración y_x000D_
Explotación de Hidrocarburos._x000D_
Dicho modelo incluyó desde ese momento una cláusula de solución de controversias, numerada en ese primer modelo como la cláusula 27 que establecía un mecanismo escalonado que en una primera instancia asignaba a las partes directamente la solución de controversias a través de funcionarios designados por las partes denominada Instancia Ejecutivá para pasar posteriormente, en caso de no lograr un acuerdo, al conocimiento de los más altos ejecutivos._x000D_
En materia de desacuerdos técnicos y contables cuyos conceptos son obligatorios para las partes con efectos de transacción._x000D_
Finalmente, los desacuerdos diferentes a los técnicos y contables se someten al conocimiento de a la decisión de un Tribunal de Arbitraje compuesto por tres árbitros con experiencia acreditada en la industria petrolera._x000D_
Dicho pacto parte de la premisa según la cual, para las partes es importante que el juez que resuelva el caso sea experto en la materia específica de hidrocarburos y, por otra parte, que debe resolver de manera ágil la controversia, todo lo cual sirve o apunta apunta al propósito de rodear de las mayores garantías a la inversión que se busca atraer a través de estos contratos, con la limitante establecida en el artículo 10 del Código de Petróleos que señala que dichos contratos por razón de la materia sobre la que recaen, se rigen por las leyes colombianas y quedan sometidos a la jurisdicción de los tribunales colombianos.</t>
  </si>
  <si>
    <t>Hector Galindo</t>
  </si>
  <si>
    <t>20156240065322</t>
  </si>
  <si>
    <t>Me permito adjuntar al presente copia de la consignación por la suma de $ 5.700. realizada en Davivienda para el pago de las copias solicitadas en el derecho de Petición_x000D_
de la referencia, contrato Caño Sur.</t>
  </si>
  <si>
    <t>Enviada a Luis Orlando Forero</t>
  </si>
  <si>
    <t>20153600005651</t>
  </si>
  <si>
    <t>Hacemos referencia a la comunicación del asunto mediante la cual la Agencia Nacional de Hidrocarburos – ANH, hace entrega de las copias del contrato Caño Sur solicitado por usted comunicación No. 20156240060972 el 12 de marzo de 2015.</t>
  </si>
  <si>
    <t>20156240065372</t>
  </si>
  <si>
    <t>lm.moreno900629@gmail.com.</t>
  </si>
  <si>
    <t>De manera atenta me permito solicitarles suministreh con la respuesta al presente derecho de petición los certificados que contengan información precisa y detallada sobre la localización geográfica en la que se encuentra el resguardo INGA DE PUERTO LIMON del municipio de Mocoa Putumayo, su delimitación en los que sea posible determinar la relación espacial que existe entre el resguardo mencionado y los campos de explotación petrolera de la empresa GRANTIERRA ENERGY COLOMBIA LTDA en contratos GUAYUYACO (SANTANA) tierras ID 2360 Y CONTRATO SANTANA tierras ID 2372, además de los comprobantes de giro de los recursos de regalías petroleras al municipio de Mocoa Putumayo desde la vigencia 2002 a 2012.</t>
  </si>
  <si>
    <t>Enviada a Mapa de Tierra y copiada a Ragalias (Se envia a Carlos Garcia y queda pendiente) Tambien llega con la comunicación 20156240066432</t>
  </si>
  <si>
    <t>20156240065532</t>
  </si>
  <si>
    <t>Mritza Juliana castro Fonseca</t>
  </si>
  <si>
    <t>Proyecto MIMR</t>
  </si>
  <si>
    <t>Cra 20 No. 33-39 Bucaramanga</t>
  </si>
  <si>
    <t>Solicitud de información recursos de Regalías girados al Municipio de Sabana de Torres departamento de Santander, durante las vigencias 2012, 2013 y 2014. Dan cinco dias para responder</t>
  </si>
  <si>
    <t>Enviada a Jorge Trias y copia a Mireya</t>
  </si>
  <si>
    <t>20155210045181</t>
  </si>
  <si>
    <t>En respuesta a su solicitud de información del asunto, le informamos que la Agencia Nacional de Hidrocarburos en cumplimiento de las funciones establecidas en el Decreto 1760 de 2003 y el parágrafo 2 del Artículo 135 de la Ley 1530 de 2012, giró por concepto de participación en regalías por la explotación de hidrocarburos al Municipio de Sabana de Torres, Santander durante las vigencias 2012 al 2014, los recursos detallados en el anexo._x000D_
_x000D_
Con respecto a los giros de participaciones en regalías por asignaciones directas en el marco del Sistema General de Regalías (SGR) de la vigencias 2012 al 2014, hemos dado traslado al Ministerio de Hacienda y Crédito Público por considerarlo de su competencia.</t>
  </si>
  <si>
    <t>Jorge Trais</t>
  </si>
  <si>
    <t>20156240065602</t>
  </si>
  <si>
    <t>Secretario General Congreso</t>
  </si>
  <si>
    <t>secretaria.general@camara.gov.co</t>
  </si>
  <si>
    <t>Por instrucciones del Señor Presidente de la Cámara de Representantes, doctor FABIO RAUL AMIN SALEME, comedidamente me permito enviarle copia de la Proposición No. 079 ‘Cuestionario sobre la implementación del FRACKING o fracturación hidráulica”, discutida y aprobada en la Sesión Plenaria del día 22 de octubre de 2014, presentada por el Honorable Representante German Bernardo Carlosama López y Juan Carlos Lozada Vargas la cual tiene como objeto invitarlo a una Sesión Plenaria cuya fecha le será notificada oportunamente.</t>
  </si>
  <si>
    <t>Comunidades 2. GSCYMA   Comunicación No.20156240071442_x000D_
3. GSCYMA –que estudie un posible traslado al ANLA, la ANH tiene facultad sancionatoria sanciona por pasivos ambiental, pero que ellos se pronuncien._x000D_
13. VCH_x000D_
14. VCH &amp; VORP Ricardo _x000D_
24. GSCYMA – al igual que la 3, posible traslado a MININTERIOR, las garantías a las que hace mención la pregunta son los mecanismos de consulta previa y eso no lo otorga la ANH, pero que se pronuncien._x000D_
_x000D_
_x000D_
Nathalia, la 12 es competencia de Minhacienda, la ANI y el MME como creador de la reglamentación técnica, te la devuelvo aprovechando que no han repartido oficialmente todavía._x000D_
_x000D_
Copio a GSCYMA para que también profieran pronunciamiento sobre su competencia.</t>
  </si>
  <si>
    <t>20154310048441</t>
  </si>
  <si>
    <t>En virtud de lo anterior y con el ánimo de propiciar un único pronunciamiento desde el Ministerio de Minas y Energía, a lo largo del presente escrito nos referiremos a la última comunicación en comento. _x000D_
_x000D_
_x000D_
2.	¿Qué mecanismos se emplearán para obligar a las multinacionales y empresas dedicadas a esta práctica a resarcir el daño ambiental? ¿En cuánto se establecen las sanciones pecuniarias? ¿Cómo y dónde se estipulan las sanciones económicas y sociales que deberán asumir estas empresas en caso de generar daños ambientales y sociales?_x000D_
_x000D_
Respuesta de la ANH: En cuanto a su preocupación por las posibles afectaciones de carácter ambiental como consecuencia de las actividades de estimulación hidráulica, en el artículo 4 de la Ley 99 de 1993, son autoridades ambientales el MADS, las Corporaciones Autónomas Regionales, Departamentos y Distritos o Municipios.</t>
  </si>
  <si>
    <t>20156240065612</t>
  </si>
  <si>
    <t>Laura Victoria Villa Escobar</t>
  </si>
  <si>
    <t>Asesora Ministro de Minas y Energia</t>
  </si>
  <si>
    <t>De manera especial y con el fin de que se sirva atender este asunto, me permito adjuntar comunicación suscrita por el doctor Andrés Angel Urdaneta, Asesor del Vicepresidente de la Repúblicá, relacionada con documento remitido por el señor William Betancur._x000D_
Igualmente agradezco informar a este Despacho las actividades que se realicen para atender esta solicitud.</t>
  </si>
  <si>
    <t>Enviada a Javier Restrepo - Sergio Lopez, reasignada a Operaciones a Jorge Alirio (Se da traslado al ICP)</t>
  </si>
  <si>
    <t>2015360005911</t>
  </si>
  <si>
    <t>Hacemos referencia a la comunicación del asunto mediante la cual la doctora Laura Victoria Villa, Asesora de Minas y Energía da traslado de la comunicación suscrita por el doctor Andres Ángel Urdaneta, Asesor del Vicepresidente de la República relacionada con el documento remitido por el señor William Betancur sobre un invento de petróleo que duplica la producción y también duplica los derivados del petróleo, lo anterior por considerarlo un tema de su competencia.</t>
  </si>
  <si>
    <t>20156240065632</t>
  </si>
  <si>
    <t>Luis Alberto García Nuñez</t>
  </si>
  <si>
    <t>luisalbertogarcia70@hotmail.com</t>
  </si>
  <si>
    <t>Por medio de la presente solicito respetosamente ante su despacho la colaboración necesaria para realizar el registro ante el SICOM, de la estación de servicio de ESTACION DE SERVICIO TIERRA LINDA, con Nit. No 13167213-7, ubicada en El sector Chapinero entre la Calle 6 y Carrera 4, en el Municipio de COPER, Departamento de Boyacá. Lo anterior dando al cumplimiento a los requisitos para el inicio de las operaciones de la Estación y obtener el código Sicom, para lo cual anexo los siguientes documentos:_x000D_
1. Certificado de existencia y representación Legal no superior a un mes._x000D_
2. Copia del Certificado de conformidad expedido por ente Certificador._x000D_
3. Copia del Contrato con el Mayorista. Biomax S.A._x000D_
4. Copia de Póliza de responsabilidad civil extracontractual._x000D_
5. Registro Unico Tributario_x000D_
6. Fotocopia de la Cedula del representante Legal._x000D_
7. Certificado de Libertad y Tradición del predio donde se encuentra construida la Estación. no superior a un mes</t>
  </si>
  <si>
    <t>Devuelta a Gestion Documental</t>
  </si>
  <si>
    <t>fue devuelta a Gestion Documental dado que al comunicación no debio llegar a la ANH porque estaba dirigida a MME</t>
  </si>
  <si>
    <t>20156240065922</t>
  </si>
  <si>
    <t>Edwin Herrera Ortiz</t>
  </si>
  <si>
    <t>Edwin.Herrera@aggreko.com.co</t>
  </si>
  <si>
    <t>Estoy tratando de encontrar la producción fiscalizada de crudo más reciente por los diferentes campos para lo que lleva del 2013 pero no he podido encontrar dicha información, me podrían por favor informar en donde puedo encontrarla o en su defecto compartirla.</t>
  </si>
  <si>
    <t>Enviada a Ricardo Ramirez</t>
  </si>
  <si>
    <t>Asunto: Respuesta solicitud PRODUCCIÓN FISCALIZADA DE OL POR CAMPO Radicado No. 20156240065922_x000D_
_x000D_
 _x000D_
 En respuesta a su petición del asunto, en la cual solicita las cifras de producción fiscalizada de crudo más recientes y de 2013, le informamos que:_x000D_
_x000D_
1.	La próxima semana serán actualizadas las cifras de producción en la página web de la ANH. _x000D_
2.	Las cifras de producción de crudo de 2013, se encuentran accediendo al enlace: http://www.anh.gov.co/Operaciones-Regalias-y-Participaciones/Sistema-Integrado-de-Operaciones/Paginas/Estadisticas-de-Produccion.aspx</t>
  </si>
  <si>
    <t>20156240065942</t>
  </si>
  <si>
    <t>Fredy Jiménez Arango</t>
  </si>
  <si>
    <t>Centro de Documentacion Escuela Nacional Sindical</t>
  </si>
  <si>
    <t>centrodocumentacion@ens.org.co</t>
  </si>
  <si>
    <t>La Escuela Nacional Sindical, ENS. Mediante SLL Centro de Documentación, solicita a ustedes por motivos de investigación, estadísticas respecto a las empresas canadienses presentes en Colombia. En concreto requerimos los empleos directos e indirectos generados por tales empresas.</t>
  </si>
  <si>
    <t>Enviada a  Andrey Franco y copia a Luz Restrepo, María del Pilar Uribe</t>
  </si>
  <si>
    <t>20156240066352</t>
  </si>
  <si>
    <t>DIANA MARGARITA RICAURTE P.</t>
  </si>
  <si>
    <t>Contador</t>
  </si>
  <si>
    <t>recepcion@inforpetrol.com.co</t>
  </si>
  <si>
    <t>Con el presente correo pido el favor de que expidan los certificados de Retención en Renta, Retención de IVA, Y Retención de ICA, por el año gravable 2014 de la firma INFORPETROL S.A. identificada con NIT. 800.234.304-0.</t>
  </si>
  <si>
    <t>Enviada a Carlos Merlano - Rodrigo Alzate</t>
  </si>
  <si>
    <t>Buenas días Dr. Rodrigo: _x000D_
_x000D_
En atención a la solicitud descrita en el correo que antecede, atentamente informamos que a 31 de diciembre de 2014, este contratista presentaba un saldo por pagar por valor de $1.261.417,406 correspondiente a la factura No.3001, razón por la cual  las retenciones practicadas a esta obligación serán certificadas en la vigencia 2015._x000D_
_x000D_
Lo anterior teniendo en cuenta que la ANH opera bajo el sistema de caja para la presentación y pago de las Retenciones en la fuente de impuestos nacionales, atendiendo lo establecido en el artículo 76 de la ley 633 de 2000._x000D_
_x000D_
Como sustento de lo expuesto, adjuntamos el concepto emitido por la DIAN sobre este tema.</t>
  </si>
  <si>
    <t>20156240066362</t>
  </si>
  <si>
    <t>Red Veeduria</t>
  </si>
  <si>
    <t>veeduriasla@gmail.com</t>
  </si>
  <si>
    <t>Respetuosamente solicitamos en derecho de peticion. se nos informe que actividades tienen programas para la RECEPCION del ACTIVO Campo Rubiales, conocida la decisión de ECOPETROL de no prorrogar, el contrato de asociacion -_x000D_
Que metodologia se sigue paraevaluar lospasivos ambientales, el inventario, de equipos, facilidades de producción, etc,. por parte de la ANH?</t>
  </si>
  <si>
    <t>Enviada a Comunidades, reasignar a Ricardo Ramirez, reasignada a Yasmin</t>
  </si>
  <si>
    <t>20156240066372</t>
  </si>
  <si>
    <t>Dumar Rojas Daza</t>
  </si>
  <si>
    <t>Presidente y/o Representante Legal de ASOTRANSNUN</t>
  </si>
  <si>
    <t>casilbetacourt1@hotmail.com</t>
  </si>
  <si>
    <t>Teniendo en cuenta que la ANH Y ANLA te asignaron un bloque(s) para la exploración y explotación de HIDROCARBUROS, en jurisdicción del Municipio de Nunchia Casanare. lo cual le genere una obligación contractual de responsabilidad con dicha jurisdicción y por licencia Ambiental, también le corresponde desarrollar una politice de responsabilidad social, económica y ambiental que rnftlgue los Impactos causados por dicha explotación (ley 99 de 1993 y reglamentada por el decreto 2820 del 2010). donde define las medidas de Compensación y mitigación que deben realizar estas Companlas a las Comunidades intervenidas en estos proyectos. Y dentro de esas compensaciones esta la prioridad de ofertar los Bienes y Servicios con las personas naturales y juridicas de las Zonas de influencia Directa e Indirecta que lo ameriten y acrediten legalmente. Siguiendo estos lineamientos juridicos y teniendo en cuenta que el Art. 38 de la Constitución Polltica de 1991, determina el Derecho a la libre Asociación, el Gremio de Trasportadores de Nunchla creó la ASOCIACION DE TRANSPORTADORES DEL MUNICIPIO DE NUNCHIA (ASO1*ANSNUN), Constituida legalmente con mam de comercio N.l.T. Nro. 9007927134 Del dla 20 de noviembre del 2014, Conformada por 58 transportadores y propietarios de carga pesada terrestre y servido especial del Municipio de Nunchia, Teniendo en cuenta que somos una organización cívica de carácter municipal, le solicitamos que seamos tenidos en cuenta en:</t>
  </si>
  <si>
    <t>Atentamente les informamos que la comunicación con radicado No. 20156240066372 del 18 de marzo de 2015, es de carácter informativa.</t>
  </si>
  <si>
    <t>Juan Manuel Sanabria</t>
  </si>
  <si>
    <t>Facebook</t>
  </si>
  <si>
    <t>Monica</t>
  </si>
  <si>
    <t>Mónica A N Silva</t>
  </si>
  <si>
    <t>Cordial saludo, Solicito información de actividades programadas por ustedes en Yopal - Casanare. Gracias, Quedo pendiente. Mónica</t>
  </si>
  <si>
    <t>electrónica</t>
  </si>
  <si>
    <t>La ANH en el marco de la Estrategia Territorial para la Gestión Equitativa y Sostenible del sector hidrocarburos y sus programas CONVIVE, LIDERA y AVANZA tiene programado desarrollar en el departamento del Casanare las siguientes actividades para el mes de marzo y abril  de 2015:_x000D_
_x000D_
1.            LIDERA: Estrategia liderada por el Ministerio de Minas y Energía que busca, a través del fortalecimiento de actores (Comunidad, Gobierno Local, Industria) generar conocimiento en relación al sector hidrocarburos, así como el acompañamiento a la industria en el ingreso a las regiones._x000D_
-              Programa de Regionalización: consiste en el mejoramiento de la calidad de la información como instrumento para afianzar las relaciones entre la sociedad, las instituciones estatales y las empresas de esta industria._x000D_
-              Monterrey: Talle de Regionalización el 18 de marzo._x000D_
-              Aguazul: Talles de Regionalización el 20 de marzo_x000D_
-              Trinidad: Taller de Regionalización el 16 de marzo.  Se tuvo que aplazar pero se tiene tentativa de programación para el mes de abril._x000D_
_x000D_
2.            CONVIVE: Estrategia liderada por el Ministerio del Interior para la prevención y transformación de la conflictividad social,  que consiste en la promoción de instancias de diálogo democrático, el énfasis en prevención de conflictos, estrategias de transformación y resolución de conflictos._x000D_
_x000D_
-              Una vez revisada la información documental de los contratos suspendidos,  se proyecta una agenda de reuniones tanto con las empresas como con las administraciones municipales y comunidades  entre el 16 de marzo y el 20 de abril. _x000D_
_x000D_
3.            AVANZA: Estrategia liderada por el Ministerio del Interior para promover la participación ciudadana en el dialogo democrático. Consiste en la iidentificación de temáticas territoriales para la promoción del desarrollo, a través del diálogo democrático entre el Gobierno, la industria y la comunidad,  para la construcción de propuestas temáticas y generación de planes de acción municipal y su seguimiento permanente._x000D_
_x000D_
-              Continuidad del proceso de Avanza en Tauramena (14 de abril)._x000D_
-              Continuidad del proceso de Avanza en Monterrey (21 de abril)._x000D_
-              Continuidad del proceso de Avanza en Paz de Ariporo (28 de abril)._x000D_
-              Continuidad del proceso de Avanza en Orocue (5 de mayo)._x000D_
_x000D_
En el municipio de Yopal en concreto no se tiene programada ninguna actividad para el mes de marzo de 2015.</t>
  </si>
  <si>
    <t>20156240067862</t>
  </si>
  <si>
    <t>Ivan Cepeda Castro</t>
  </si>
  <si>
    <t>Senador</t>
  </si>
  <si>
    <t>Carrera 7 No.8-68 Congreso</t>
  </si>
  <si>
    <t>Rinda un informe detallado sobre los casos que se presentan en todo el país, de sobreposición entre solicitudes y concesiones mineras con bocatomas de acueductos y pozos de suministro de agua para poblaciones. Por favor sírvase informar identificación de la concesión o solicitud, beneficiario de la concesión, localización de las bocatomas, estado de la concesión, identificación geográfica exacta de ¡as bocatomas comprometidas, y beneficiarios de dichas bocatomas._x000D_
Sírvase informar sobre posibles daños que ya se hayan ocasionado a dichas fuentes de agua por cuenta de la actividad minera allí desarrollada._x000D_
¿Por qué razón la información sobre bocatomas de acueductos y pozas de suministro de agua para poblaciones no se encuentra dentro del catastro minero para excluir dichas zonas de los territorios a conceslonar?  7.  Informe de manera detallada ¿cuáles han sido y son lasconcesiones petroleras en las que se han utilizado y se utiliza el método de fracturamiento hidráulico en el país? Señale titular, ubicación, extensión, tiempo dé la cóncesión, reservas estimadas</t>
  </si>
  <si>
    <t>Enviada a Luis Orlando (Se debe responder la 5 y 7) CYMA y Ricardo Tambien llego con el radicado 2015624070472 y solicitan contestar el numeral 5 y 7 tambien, se envia a Sergio tambien</t>
  </si>
  <si>
    <t>20153600005971</t>
  </si>
  <si>
    <t>Al respecto, y antes de dar respuesta a la pregunta, esta Entidad considera importante indicar que de conformidad con lo establecido en el parágrafo 1 del artículo 202 de la Ley 1450 de 2011 (Plan Nacional de Desarrollo 2010-2014) , se encuentra prohibido desarrollar actividades de exploración y explotación de hidrocarburos en zonas de páramo. _x000D_
_x000D_
Así las cosas, ante la presencia de áreas de importancia ambiental como lo son las zonas de Páramo y los Parques Nacionales Naturales, en los bloques asignados por la ANH es necesario tener en cuenta que los mismos no solo cuentan con una protección legal , sino que también, cuando respecto de dichas zonas las autoridades competentes establezcan una zonificación ambiental que implique la restricción a la actividad hidrocarburífera, dichas restricciones, que deben observarse para garantizar el cuidado de los mismos, son previstas y exigibles por la ANH de manera contractual._x000D_
_x000D_
Con base en lo anterior, y atendiendo a las normas de carácter ambiental establecidas en la normatividad colombiana, la minuta de los contratos de hidrocarburos que suscribe esta Entidad con las operadoras, establece entre otras, una obligación a cargo de los contratistas de acatar las restricciones que sobre el área asignada, las Autoridades competentes hayan definido, lo que se advierte en el siguiente clausulado:_x000D_
_x000D_
“(…) Restricciones: En caso que una porción del Área Asignada sea limitada por la existencia de una disposición normativa obligatoria que así lo requiera o por la pretensión de propiedad privada de un tercero sobre los Hidrocarburos del subsuelo dentro del Área Asignada, debidamente soportada en sentencia ejecutoriada, EL CONTRATISTA se obliga a acatar las condiciones que respecto de tales áreas impongan las autoridades competentes. Tales limitaciones pueden surgir, entre otras por la existencia de áreas comprendidas dentro del sistema de Parques Nacionales y Regionales Naturales, ecosistemas estratégicos u otras zonas reservadas, excluidas o restringidas, delimitadas geográficamente por la autoridad correspondiente, o cuando sobre el Área Asignada se extiendan zonas con las mismas o similares características anteriormente señaladas.</t>
  </si>
  <si>
    <t>20156240067922</t>
  </si>
  <si>
    <t>Nancy Lucero Fonseca</t>
  </si>
  <si>
    <t>ARDCO</t>
  </si>
  <si>
    <t>Avenida 116 No.71B-14</t>
  </si>
  <si>
    <t>Nuestra queja a la ANH es el no pago por parte de MININCOL del saldo del contrato arriba citado. En Diciembre 18 de 2014 se presenta la última factura No. FC-2090 por valor de $ 749.394.800, siendo el valor neto a girar la suma de $ 463.295.800. En los meses corridos de Enero a la fecha se nos ha informado sobre una reunión para establcer un acuerdo de pago, el 10 de Marzo el Señor Gerente Cristian Ducuara me informa que “no tienen los recursos ni nada que proponer”. Ante esta situación, es que fundamentamos nuestro derecho a presentar esta queja ante Ustedes.</t>
  </si>
  <si>
    <t>Enviado a Patricia</t>
  </si>
  <si>
    <t>20156240067962</t>
  </si>
  <si>
    <t>CAN</t>
  </si>
  <si>
    <t>Por tratarse de un asunto de su competencia, de manera atenta remito los numerales 1, 2, 4, 6, 7, 8 y 9 de la solicitud de información del Senador Honorio Miguel Henríquez, relacionadas entre otras con reservas de gas en Colombia.  ¿Por cuánto tiempo tiene Colombia reservas de gas y en cuánto tiempo se deberá importar este recurso para suplir necesidades en el país_x000D_
¿A qué precio se le venda el gas a Venezuela, qué cantidad y hace cuánto se efectúa esta relación comercial_x000D_
¿Cuál es el avance en materia de exploración de nuevos yacimientos de gas en el país? _x000D_
¿Cuál es el estado actual de los pagos hechos por Venezuela a Colombia como producto de las ventas de gas a dicho país_x000D_
¿En cuánto tiempo se estima o se prevé un alza en los precios del gas por desabastecímiento de este recurso natural? _x000D_
¿Cuánto gas en total se lé ha vendido a Venezuela y desde qué año? •.._x000D_
¿En qué medida las exportaciones de gas a Venezuela han afectado las reservas de Colombia en materia energética? _x000D_
¿Cómo se han visto afectadas las exploraciones de gas en el pais por los frecuentes atentados a la infraestructura por parte grupos narcoterroristas? _x000D_
¿Cuál es la producción actual de gas en el país y cuál es el porcentaje de participación por departamentos en la misma?</t>
  </si>
  <si>
    <t>Enviada No.3 Luis Orlando, traslados y Jorge Alirio (Se hace traslado a Succar de los numerales 2,4,6,7</t>
  </si>
  <si>
    <t>20156240067182</t>
  </si>
  <si>
    <t>Betty Esperanza Moreno</t>
  </si>
  <si>
    <t>CAR</t>
  </si>
  <si>
    <t>Carrera 7 No.36-45</t>
  </si>
  <si>
    <t>Con el fin de contar con los soportes técnicos necesarios para la formulación de este Plan de manejo, oficialmente solicitarnós la infotmación disponible por su entidad acerca de la existencia de Contratos de Exploración y Producción Asignados dentro del área de los polígonos del área declarada, los cuales anexarnos a la presente comunicación en formato shape file, junto con las copias de los actos administrativos de declaratoria para los fines pertinentes</t>
  </si>
  <si>
    <t>Enviada a Carlos Garcia y Luis Forero</t>
  </si>
  <si>
    <t>20154110045661</t>
  </si>
  <si>
    <t>Hacemos referencia a la comunicación del asunto, mediante la cual solicita a la Agencia Nacional de Hidrocarburos (en adelante, la ANH), la información disponible por su entidad acerca de la existencia de Contratos de Exploráción y Producción Asignados dentro del área de los polígonos del área declarada, los cuales anexamos a la presente comunicación en formato shape file..._x000D_
Al respecto, le informamos que en el área indicada se encuentran tres (3) contratos, así:</t>
  </si>
  <si>
    <t>Angela Daza Martinez</t>
  </si>
  <si>
    <t>angela.daza@cosenit.com</t>
  </si>
  <si>
    <t>Como te  comente telefónicamente estoy solicitado información relacionada con el campo de ORIPAYA (ubicado en Norte de Santander). Quisiera saber cuánto es el potencial de producción declarado por el operador de dicho campo, Cuál es el estado actual de producción del mismo, dado que por los reportes publicados por ustedes en el link que adjunto, en el mes de diciembre de 2014 la producción fue cero.  Adicionalmenete, me gustaría saber si ellos cuenta con gas disponible para la venta, ya que aparentemente en la información reportada por la CREG y el Ministerio de Minas este campo no presentó ninguna declaración._x000D_
_x000D_
http://www.anh.gov.co/Operaciones-Regalias-y-Participaciones/Sistema-Integrado-de-Operaciones/Paginas/Estadisticas-de-Produccion.aspx</t>
  </si>
  <si>
    <t>Es enviada directamente a Sandra Montoya y ella responde</t>
  </si>
  <si>
    <t>_x000D_
De acuerdo a la solicitud relacionada con el campo Oripaya, informamos lo siguiente:_x000D_
_x000D_
_x000D_
1.	Producción declarada por el operador de dicho campo: _x000D_
_x000D_
La siguiente es la información reportada por la compañía operadora a la Agencia Nacional de Hidrocarburos en el año 2014:Oripaya</t>
  </si>
  <si>
    <t>20156240067982</t>
  </si>
  <si>
    <t>Calle 43 No.57-31 CAN</t>
  </si>
  <si>
    <t>Solicitud de información de avance de convenios relacionados con E&amp;P de Yacimientos no Convencionales, avances y resultados que presentan a la fecha los convenios suscritos con dicha entidad Convenio 257 suscrito con el IDEAM</t>
  </si>
  <si>
    <t>Enviado a Alejandra y Elizabeth Bolivar, reasignado a Hector Galindo</t>
  </si>
  <si>
    <t>Avance de convenios relacionados con E&amp;P Yacimientos</t>
  </si>
  <si>
    <t>20156240067272</t>
  </si>
  <si>
    <t>Solicitud de información de avance de convenios relacionados con E&amp;P de Yacimientos no Convencionales, avances y resultados que presentan a la fecha los convenios suscritos con dicha entidad Convenio 60 suscrito con el</t>
  </si>
  <si>
    <t>Enviado a Emilio Osorio Oscar</t>
  </si>
  <si>
    <t>20152400006001</t>
  </si>
  <si>
    <t>Dolly Ramirez</t>
  </si>
  <si>
    <t>diramirez@minminas.gov.co</t>
  </si>
  <si>
    <t>MME - Urna Virtual</t>
  </si>
  <si>
    <t>El gobierno esta acabando con el agua potable, aceptando en Colombia la fracturacion hidraulica, buscado gas. ¿Si somos reserva campesina en los Montes de Maria, como se permite las exploraciones en nuestro suelo, no sera contrad?</t>
  </si>
  <si>
    <t>Enviada a Patricia contesta Adriana Daza</t>
  </si>
  <si>
    <t>Beneficio de población y sus comunidades por actividad petrolera</t>
  </si>
  <si>
    <t>20156240054852</t>
  </si>
  <si>
    <t>Giancarlo Ortega</t>
  </si>
  <si>
    <t>Asesor Juridico</t>
  </si>
  <si>
    <t>CEREX Calle 67 No.7-94</t>
  </si>
  <si>
    <t>Solicita información sobre el estado actual del Bloque Sierra Nevada, en lo referente a aspectos sociales, técnicos y economicos, el bloque aparece en estado renunciado queremos manifestar el interes de desarrollar este campo.</t>
  </si>
  <si>
    <t>Llego a ACC el 20 de marzo se envia a Dolly y Yasmin y Comunidades tiene la primera parte de Juan Manuel, Yasmin y Juan Manuel (Carolina Velandia) Juan Manuel ya envio la información a Velandia</t>
  </si>
  <si>
    <t>20153600006121</t>
  </si>
  <si>
    <t>Hacemos referencia a la comunicación del asunto allegada a la Agencia Nacional de Hidrocarburos (en adelante “ANH”), mediante la cual solicita se remita la información actualizada del estado actual de Bloque Sierra Nevada, en lo correspondiente a los aspectos técnicos, legales, contractuales y sociales:_x000D_
_x000D_
_x000D_
•	ASPECTO TÉCNICO, LEGAL Y CONTRACTUAL DEL BLOQUE SIERRA NEVADA_x000D_
_x000D_
DATOS GENERALES DEL BLOQUE: _x000D_
CONTRATO DE EXPLORACIÓN Y PRODUCCIÓN SIERRA NEVADA_x000D_
CONTRATISTA: Petrolífera Petroleum Colombia Limited._x000D_
FECHA EFECTIVA: abril 11 de 2007.</t>
  </si>
  <si>
    <t>20156240068462</t>
  </si>
  <si>
    <t>Giovany Cojo P.</t>
  </si>
  <si>
    <t>Vereda Quebradaseca</t>
  </si>
  <si>
    <t>Junta de Acción Comunal</t>
  </si>
  <si>
    <t>Por medio de! presente les informo la siguiente situación que se ha venido presentando con la empresa CNE OIL &amp; GAS S.A.S (anterior mente CANACOL ENERGY); una vez asumió la operación del bloque RANCHO HERMOSO; la situación corresponde a las contratistas de CANACOL, en donde muchas empresas contratistas de la operadora se han declarada en quiebra, perjudicando a los proveedores locales de las AREAS DE INFLUENCIA DIRECTA en especial a los de la vereda de Quebradaseca. Voy a citar las siguientes empresas a las cuales les ha quedado debiendo a nuestra comunidad por los bienes y servicios adquiridos.</t>
  </si>
  <si>
    <t>20156240068472</t>
  </si>
  <si>
    <t>Edgar Humberto Silva Gonzalez</t>
  </si>
  <si>
    <t>Alcalde Puerto Gaitan</t>
  </si>
  <si>
    <t>Palacio Municipal</t>
  </si>
  <si>
    <t>Ante la respuesta dada por algunas operadoras frente a la solicitud y procedimiento de colocación de mano de obra en el sector de los hidrocarburos en el Municipio de Puerto Gaitán, me permito hacer las siguientes apreciaciones:</t>
  </si>
  <si>
    <t>20156240068482</t>
  </si>
  <si>
    <t>William Avila</t>
  </si>
  <si>
    <t>Universidad de los Andes</t>
  </si>
  <si>
    <t>wa.avila10@uniandes.edu.co</t>
  </si>
  <si>
    <t>El Centro de Investigación en Materiales y Obras Civiles - CIMOC de la Universidad de los Andes está gestado un proyecto de investigación que consiste en implementar un modelo tridimensional de velocidades de ondas P yS, y de densidades de la cuenca sedimentaria de la sábana de Bogotá. Para tal efecto, estamos acudiendo a varias entidades estatales y distritales que nos brinden información valiosa tal como estudios geológicos y geotécnicos de dicha cuenca para alimentar el modelo proyectado. Por tal motivo, nosotros consideramos pertinente contactárnos con ustedes teniendo en cuenta que han realizado estudios de un gran número de cuencas sedimentarias del pais. La universidad está dispuesta a realizar un convenio formal donde se le dé reconocimiento a la ANH por brindarnos datos yio estudios útiles que ayuden a la realización del proyecto mencionado, y a su vez, firmar acuerdos de confidencialidad que asegure la reserva de la información. En consecuencia, siendo específico, solicitamos respetuosamente mecanismos o medios de contacto que me permitan acceder a la información solicitada.</t>
  </si>
  <si>
    <t>Enviada a Juan Fernando</t>
  </si>
  <si>
    <t>Dando respuesta a su solicitud le comento que toda la información técnica del sector de hidrocarburos, entre la que se cuenta la información de la cuenca de la Cordillera Oriental, se encuentra en nuestro Banco de Información Petrolera – EPIS-, el cual puede ser consultado a través del link que se encuentra en la página web de la Agencia, o sino por medio del correo suministro@anh.gov.co. _x000D_
_x000D_
Una vez que usted decida qué información va a solicitar y que sea de carácter público, puede solicitarla al correo anterior, quienes responderán con el catálogo de la información disponible y el valor del servicio.</t>
  </si>
  <si>
    <t>Carlos Alberto Rey</t>
  </si>
  <si>
    <t>Cuencas sedimentarias</t>
  </si>
  <si>
    <t>20156240069182</t>
  </si>
  <si>
    <t>Carlos David Beltran</t>
  </si>
  <si>
    <t>Para los fines pertinentes, adjunto encontrará el oficio de la doctora Carrizosa, concerniente al Derecho de Petición del asunto donde solicitan “una clara respuesta” a dicho Derecho concerniente al contrato llamado La Loma, suscrito entre la ANH y Drummond.</t>
  </si>
  <si>
    <t>Enviada a Yasmin y Catherine</t>
  </si>
  <si>
    <t>20156240068702</t>
  </si>
  <si>
    <t>Asesora Minas</t>
  </si>
  <si>
    <t>De manera especial y con el fin de que se sirva atender este asunto, me permito trasladar comunicación suscrita por la. doctora Maria Carolina Rojas Charry, Asesora Secretaria Privada, Presidencia de la República, relacionada con solicitud de audiencia de los Representantes de las Multinacionales Refinería Sebastopol, INTL FCSTONE y CORRECOL S.A.El señor Hebert García Acevedo, solicitó una audiencia con el Señor Presidente de la República, para exponer los acuerdos realizados con algunas empresas internacionales para llevar a cabo diversos proyectos. No obstante, no podrá ser atendida por él, debido a compromisos oficiales previamente adquiridos.</t>
  </si>
  <si>
    <t>Enviada a Restrepo</t>
  </si>
  <si>
    <t>Promoción y Mercadeo</t>
  </si>
  <si>
    <t>20156240068782</t>
  </si>
  <si>
    <t>Laura Amaya Cantor</t>
  </si>
  <si>
    <t>Carrera 5 No.67-28</t>
  </si>
  <si>
    <t>• “Informe técnico” elaborado por la supervisión del Contrato No. 205 de 2013 de fecha 3 de marzo de 2014 mediante el cual la supervisora realizó observaciones a los productos entregados por la sociedad CSI LTDA a la ANH._x000D_
La documentación que requiero me debe ser suministrada, toda vez que sobre ella no opera reserva legal o constitucional alguna, más aún, se encuentran sometidas al principio de publicidad2 y transparencia3, en tanto se trata de vn contrato estatal regido y disciplinado por una ley de orden público cual es el Estatuto General de la Contratación y los principios en los que se fundamenta.</t>
  </si>
  <si>
    <t>Enviada a Sergio</t>
  </si>
  <si>
    <t>20156240068772</t>
  </si>
  <si>
    <t>1. En relación con la Licitación Pública No. ANH-020-LP-2013 solicito a la ANH me informe ¿cuántos ingenieros destinó la firma INFORPETROL para determinar la petrofisica en el proyecto ejecutado con ocasión de la adjudicación del subproceso 2— Región Oriental (Contrato No. 206 de 2013)?_x000D_
2. En relación con la Licitación Pública No. ANH-020-LP-2013, ¿cuántos ingenieros destiná la ANH para determinar la petrofísica en el subproceso 3 — Región Pacífica declarado desierto y finalmente ejecutado por la misma entidad?</t>
  </si>
  <si>
    <t>20156240068512</t>
  </si>
  <si>
    <t>Luis Fernando Marin Arias</t>
  </si>
  <si>
    <t>Fiscalia</t>
  </si>
  <si>
    <t>Carrera 28 No. 17 A-O0, Piso 11 (AntIguo Edificio del DAS), Bogotá D.C.</t>
  </si>
  <si>
    <t>De manera atenta, me permito solicitar según lo dispuesto por la Fiscalía 35 Especializada, precisar si ha sido otorgado contrato para la exploración yio explotación de petróleos denominado VSM-22 3D 2013 adjudicado a la empresa Telpico Colombia LLC, respecto de los predios El Jordán, San Pedro, Rincón de Hato Nuevo y Posesión de Hato Nuevo, ubicados en la vereda El Viso del municipio de Yaguará (Huila), e identificados con las matrículas inmobiliarias No. 200-34123, 200-0019982 y 200-59866, respectivamente.</t>
  </si>
  <si>
    <t>Enviada a Luis Forero y Carlos Garcia (Forero envia el proyecto de respuesta)</t>
  </si>
  <si>
    <t>20154110043501</t>
  </si>
  <si>
    <t>Hacemos referencia a la comunicación del asunto, mediante la cual solicita a la Agencia Nacional de Hidrocarburos (en adelante, la ANH), “…precisar si ha sido otorgado contrato para la exploración y/o explotación de petróleos denominado VSM-22 3D 2013 adjudicado a la empresa Telpico Colombia LLC, respecto de los predios El Jordán, San Pedro, Rincón de Hato Nuevo y Posesión de Hato Nuevo, ubicados en la vereda El Viso del municipio de Yaguará (Huila), e identificados con las matrículas inmobiliarias No. 200-34123, 200-0019982 y 200-59866, respectivamente”._x000D_
_x000D_
Al respecto, le informamos que el 10 de marzo de 2011 se celebró Contrato de Exploración y Producción de Hidrocarburos No. 17, para efectuar las Operaciones de Exploración, Evaluación y Producción de Hidrocarburos en el Área denominada VSM 22._x000D_
_x000D_
El siguiente cuadro resume algunos detalles sobre el área asignada:</t>
  </si>
  <si>
    <t>20156240070172</t>
  </si>
  <si>
    <t>Maria Tulia Fonseca</t>
  </si>
  <si>
    <t>Presidente</t>
  </si>
  <si>
    <t>jacsarafaeldelguirripa@gmail.com</t>
  </si>
  <si>
    <t>1. Resolución de licencia ambiental vigente del Bloque Casanare Este LI._x000D_
2. Copia del contrato E&amp;P vigente con respecto al bloque Casanare Este II_x000D_
3. Informacion sobre. el Área de influencia Directa del Proyecto Plataforma Multipozos Curito del Bloque Casanare Este II y del mismo bloque.</t>
  </si>
  <si>
    <t>Enviada a Luis Orlando y Comunidades, reasignada a AA El 3 es posible de Producción</t>
  </si>
  <si>
    <t>20156240070452</t>
  </si>
  <si>
    <t>Manuel Antonio Calderon</t>
  </si>
  <si>
    <t>Secretario de Hacienda</t>
  </si>
  <si>
    <t>Municipio de Ortega</t>
  </si>
  <si>
    <t>1.- Fecha en la cual se giró con destino al Municipio de Ortega (Tolima) el valor correspondiente al IMPUESTO AL TRANSPORTE DE OLEODUCTOS DE HIDROCARBUROS para la vigencia del año 2014._x000D_
2.- En el evento en que dichos dineros no hayan sido girados a la fecha, establecer en forma concreta y real, la fecha en la cual serán girados.</t>
  </si>
  <si>
    <t>20155010048221</t>
  </si>
  <si>
    <t>Por considerarlo un tema de su competencia, adjunto al presente para los fines pertinentes el Derecho de Petición en solicitud de información sobre los dineros a girar al Municipio de Ortega — Tolima por concepto de Impuesto al Transporte de Oleoductos de Hidrocarburos, radicado por el Secretario de Hacienda Municipal de Ortega - Tolima.</t>
  </si>
  <si>
    <t>Haydee Cerquera</t>
  </si>
  <si>
    <t>20156240070482</t>
  </si>
  <si>
    <t>Por tratarse de un asunto de su competencia, de manera atenta remito las preguntas N° 1, 2, 3 y 8 de la Proposición No 059 de 2014: “Cuestionario sobre el manejo, generación y proyección de regalías aportadas por la actividad minero energético en el País”, la cual fue radicada por los Representantes a la Cámara Jorge Camilo Abril Tarache, Antenor Duran Carillo y Ángelo Antonio Villamil Benavides._x000D_
Conforme a lo anterior y con el fin de consolidar la respuesta para la Congresista, solicito remitir la información por escrito y en formato Word al correo electrónico (nsuccarminminas.cjov.co), en el término de cinco (5) días contados a partir del recibo de esta comunicación.</t>
  </si>
  <si>
    <t>20153600006111</t>
  </si>
  <si>
    <t>Al respecto aclaramos lo siguiente, el pasado 16 de marzo de 2015 fue radicado en la oficina de la ANH la Proposición No. 059 de 2014 allegada por parte de la Doctora Nathalia Succar Asesora del Despacho del Ministro, por directrices de los representantes a la Cámara los señores Jorge Camilo Abril Tarache, Antenor Duran Carillo y Ángelo Antonio Villamil Benavides y otras firmas. El documento quedo radicado bajo el número No. 20156240063322.   _x000D_
_x000D_
No obstante la ANH, conforme en lo previsto en la Ley, surtió respuesta a las pretensiones detalladas en cada una de los oficios, puesto que en la misma, venia cuestionarios dirigidos a:_x000D_
_x000D_
1.	Ministro de Hacienda y Crédito Público_x000D_
2.	Ministerio de Minas y Energía_x000D_
3.	Departamento Administrativo de Plan y_x000D_
4.	Agencia Nacional de Hidrocarburos _x000D_
_x000D_
Así las cosas, la ANH respondió y atendió todos los cuestionarios referente a los puntos que eran de su competencia, de igual manera dio traslado a los puntos que no. Dicha respuesta se emitió con radicado No. 20155210042231 del 19 de marzo del año en curso.  Entonces para efecto de claridad informamos que los puntos 1, 2, 3 y 8 fueron atendidos en la comunicación entes enviada, asimismo, adjuntamos copia para</t>
  </si>
  <si>
    <t>20156240070532</t>
  </si>
  <si>
    <t>Jimmy Galindo</t>
  </si>
  <si>
    <t>Pacinfra</t>
  </si>
  <si>
    <t>jimmygalindo60@hotmail.com</t>
  </si>
  <si>
    <t>De manera atenta, solicito me orienten para obtener los datos de producción de crudos medianos (15 a 28 API) y livianos ( 28 a 38 API) para el CASANARE.</t>
  </si>
  <si>
    <t>Enviada a Sandra</t>
  </si>
  <si>
    <t>20156240070512</t>
  </si>
  <si>
    <t>Aideth Barrios Ortega</t>
  </si>
  <si>
    <t>Alcaldia Astrea</t>
  </si>
  <si>
    <t>Calle 7 No.3-94</t>
  </si>
  <si>
    <t>Actualmente en el municipio de Astrea Cesar, se esta llevando a cabo un proceso de legalización de predios a través del Instituto Colombiano de Desarrollo Rural (INCODER), en la vereda El Jobo de esta municipalidad, en el curso del trámite dicho instituto solícita a Corpocesar concepto en cuanto a restricciones ambientales que puedan existir en la zona que se pretende le9alizar: dicha corporación manifiesta que la cabecera veredal de El Jobo está localizado dentro del rango de los 5 kilómetros cercano a una explotación petrolera y por tanto el área se encuentra restringida para ser adjudicada a sus poseedores._x000D_
En atención a lo antes explicado, me permito solicitar a ustedes inicIen el trámite correspondiente para que la restricción sea levantada y de esta manera el INCODER proceda a adjudicar los predios a sus ocupantes que son personas que los vienen poseyendo desde hace más de 30 años y carecen de títulos de propiedad: además allí también se encuentran ubicadas la escuela rural y cancha de futbol de la vereda._x000D_
En la zona no existe explotación de hidrocarburos simplemente se han realizado estudio de exploración.</t>
  </si>
  <si>
    <t>20156240070932</t>
  </si>
  <si>
    <t>Henry Mauricio Ramirez</t>
  </si>
  <si>
    <t>mramirez@engilog.com.co</t>
  </si>
  <si>
    <t>Agradecería su colaboración con el reporte de producción de gas y de petroleo en colombia para enero y febrero de 2015, así como el reporte de gas que se esta quemando en cada campo de producción de petroleo en COLOMBIA</t>
  </si>
  <si>
    <t>Enviada a Sandra y Ricardo</t>
  </si>
  <si>
    <t>20156240070502</t>
  </si>
  <si>
    <t>Jessica Alejandra Orjuela</t>
  </si>
  <si>
    <t>Universidad America</t>
  </si>
  <si>
    <t>jesik_0923@hotmail.com</t>
  </si>
  <si>
    <t>Sismica 2D y 3D corrida en los años 2013 y 2014 en Colombia, pozos exploratorios A3 y de Desarrollo perforados, producción promedio de Crudo y Gas.</t>
  </si>
  <si>
    <t>Luis Orlando y Sandra y Ricardo y el último punto es de ACC aquí se consolida y envia (Luis Orlando envia la parte de las dos preguntas y se reenvia a Sandra y Ricardo para la tercera aquí se envia la cuarta)</t>
  </si>
  <si>
    <t>Sísmica 2D y 3D corrida en los años 2013 y 2014 en Colombia 3.118  la respuesta a la solicitud del numeral 4, sobre producción promedio de crudo y gas en 2014 se informa que los archivos relacionados los encuentra en el enlace:_x000D_
_x000D_
http://www.anh.gov.co/Operaciones-Regalias-y-Participaciones/Sistema-Integrado-de-Operaciones/Paginas/Estadisticas-de-Produccion.aspx. Por último debe comunicarse con el señor José Luis Panesso para el trabajo de grado en la Agencia.</t>
  </si>
  <si>
    <t>20156240071192</t>
  </si>
  <si>
    <t>Carlos Jaime Duquino Lima</t>
  </si>
  <si>
    <t>Gerente D&amp;D Aire Acondicionado Ltda.</t>
  </si>
  <si>
    <t>dydaire@gmail.com</t>
  </si>
  <si>
    <t>De manera atenta solicitamos una Certificación de los servicios prestados por la empresa D&amp;D Aire Acondicionado Ltda., NIT. 900.231.022-8, es por esto que a continuación enviamos información requerida para su trámite. De igual manera solicitamos calificar el servicio prestado._x000D_
Proceso Selección: Mínima Cuantía ANI-1-002-MIN-201 3 orden de servicios No. 019 de 2013._x000D_
OBJETO DEL SERVICIO: Prestar servicio de mantenimiento correctivo y preventivo del aire confort para sus oficinas y el equipo tipo casette del cuarto electrónico del tercer piso._x000D_
Dirección: Calle 26 No. 59-65_x000D_
Teléfono: 5931717-5931718_x000D_
Valor del Contrato: $24.052.600,00_x000D_
Supervisor Contrato: Leda Filomena Herriridez Ucros</t>
  </si>
  <si>
    <t>Enviada a OAJ y copia a Leda Filomena</t>
  </si>
  <si>
    <t>20156240071412</t>
  </si>
  <si>
    <t>Cesar Ernesto Morales Rodriguez</t>
  </si>
  <si>
    <t>Calle 10 No. 4 — 46 oficina 502, edificio Universidad del Tolima.</t>
  </si>
  <si>
    <t>Se Certifique la existencia del contrato de Exploración Portofino suscrito en 28 de junio de 2010 indicando beneficiario de dicho contrato._x000D_
Dicha información es necesaria para que obre dentro de el reconocimiento de unos honorarios profesionales.</t>
  </si>
  <si>
    <t>Enviada  a Luis Orlando</t>
  </si>
  <si>
    <t>20154110048391</t>
  </si>
  <si>
    <t>CANACOL ENERGY COLOMBIA SA (Operador)_x000D_
META PETROLEUM CORP._x000D_
PETROMONT COLOMBIA SA SUCURSAL COLOMBIA_x000D_
Al respecto le informamos que el 28 de julio de 2010, la ANH celebró el Contrato de Exploración Producción de Hidrocarburos No. 6 PORTOFINO, con la Compañía Petrolera Monterrico SA. Sucursal Colombia, suscribiendo el 17 de julio de 2013 el Otrosí No. 2, por el cual se autorizó la cesión del ochenta por ciento (80%) de los intereses, derechos y obligaciones que PETROMONT COLOMBIA SA SUCURSAL COLOMBIA (antes denominada Petrolera Monterrico S.A Sucursal Colombia) ostentaba en el contrato del asunto, en favor de las compañías CANACOL ENERGY COLOMBIA SA. y META PETROLEUM CORP._x000D_
En virtud de lo anterior El Contratista actualmente está conformado de la siguiente manera:_x000D_
40%_x000D_
40%_x000D_
20%</t>
  </si>
  <si>
    <t>Cerficación existencia de contratos</t>
  </si>
  <si>
    <t>20156240071452</t>
  </si>
  <si>
    <t>1. ¿Cuáles han sido las metas oficiales de producción de hidrocarburos y minerales de la vigencia 2010 a la fecha? Indicando la producción esperada y la_x000D_
2. ¿Cuántos barriles al día de petróleo ha dejado de incorporar el país por cuenta de los atentados de los grupos al margen de la ley a la infraestructura existente?_x000D_
3. ¿Qué inversiones se deben realizar? y ¿Cuál será la cuantía para garantizar el nivel de perforación actual de yacimientos?_x000D_
producción real.</t>
  </si>
  <si>
    <t>enviada a Produccion Jorge Alirio Ortiz. Igualmente se respondio en fisico para enviar al senador Ernesto Macias 20153600006821 06/04/2015</t>
  </si>
  <si>
    <t>Cuales han sido las metas oficiales de producción de hidrocarburos y minerales de la vigencia 2010 a la fecha, indicando la producción esperada y la producción real?._x000D_
_x000D_
                                      _x000D_
_x000D_
Cuantos barriles por día de petróleo ha dejado de incorporar el país por cuenta de los atentados de los grupos al margen de la ley a la infraestructura existente?_x000D_
La producción diferida para los años 2013 y 2014 fue del orden de 71,000 bopd y 86,000 bopd, aproximadamente. La producción diferida mencionada, estuvo relacionada con atentados a la infraestructura de transporte, aspectos sociales, operacionales y temas ambientales._x000D_
Que inversiones se deben realizar y cuál sería la cuantía para garantizar el nivel de perforación actual de los yacimientos._x000D_
De acuerdo con los informes de recursos y reservas – IRR presentados por los operadores con corte 31 de diciembre de 2013, las inversiones en perforación para mantener una producción de 1.000.000 bopd (desarrollo de las reservas probadas), se estima en US$ 6,812 millones. En el mismo sentido, hay otras inversiones asociadas a compromisos exploratorios que aportan producción en el mediano plazo del orden que se calcula en US$1,000 millones.</t>
  </si>
  <si>
    <t>20156240071502</t>
  </si>
  <si>
    <t>Calle 162 No. 18A-85</t>
  </si>
  <si>
    <t>1. Se sirva ordenar a la sociedad ECOPETROL S.A. que asuma el pago de todos los perjuicios causados a la empresa E&amp;E SERVICES INTERNATIONAL INC. SUCURSAL COLOMBIA, entidad que represento, por ocasión del incumplimiento en que incurrió el contratista VECTOR GEOPHYSICAL S.A.S. antes CCL COMPAÑÍA GEOFISICA LATINOAMERICANAN S.A.S. con quienes suscribimos contratos de Perforación de pozos para registro sísmico en el Proyecto Ávila 3D bajo el Contrato de Exploración y Explotación Caño Sur.</t>
  </si>
  <si>
    <t>Enviada a CYMA</t>
  </si>
  <si>
    <t>20156240071672</t>
  </si>
  <si>
    <t>EDUARDO ANTONIO GOMEZ MERLANO</t>
  </si>
  <si>
    <t>Alcalde Municipio de Corozal-Sucre</t>
  </si>
  <si>
    <t>eduardogomezelparie@hotmail.com</t>
  </si>
  <si>
    <t>Muy respetuosamenet, nos permitimos por tercera vez solicitarles el giro de los recuros que el Municipio de Corozal-Sucre tiene ahorrados en el FAE, para poder cumplir con los compromisos causados a 31 de Diciembre de 2011 en cumplimiento al Articulo 144 de la Ley 1530 de 2012 y demas normas concordantes y los Acuerdoa Aprobados por el OCAD del Municipio de Corozal. Hasta la fecha no hemos recibido Ninguna respuesta</t>
  </si>
  <si>
    <t>Por instrucciones del Gerente de Regalías y Derechos Económicos, de manera atenta le precisamos que mediante oficio adjunto, la Agencia Nacional de Hidrocarburos dio respuesta a su solicitud remitida mediante correo del 6 de febrero de 2015 y fue gestionada por el área de correspondencia a través de correo certificado el 16 de febrero de 2015, indicándole que el Municipio de Corozal no tiene recursos en el Fondo de Ahorro y Estabilización Petrolera –FAEP por cuanto estos recursos fueron girados por cuenta del Municipio, al mecanismo único de recaudo para el pago del régimen subsidiado de salud._x000D_
_x000D_
Ahora bien, teniendo en cuenta su correo del 24 de marzo en el que indica que lo que solicita son los recursos ahorrados en el FAE (Fondo de Ahorro y Estabilización), creado en el marco del Sistema General de Regalías y reglamentado en el Capítulo V de la Ley 1530 de 2012, le informamos que la entidad encargada del giro de estos recursos es el Ministerio de Hacienda y Crédito Público.</t>
  </si>
  <si>
    <t>20156240059022</t>
  </si>
  <si>
    <t>German Enrique Ramirez Gasca</t>
  </si>
  <si>
    <t>Presidente Nacional</t>
  </si>
  <si>
    <t>Calle 44 No. 53-37 Oficina 307 CAN</t>
  </si>
  <si>
    <t>Reciban el más afectuoso saludo de la Junta Directiva_x000D_
Nacional y del Equipo de Trabajo del Colegio Colombiano del_x000D_
Administrador Público CCAP, con nuestros mejores deseos por_x000D_
el éxito en su gestión profesional.</t>
  </si>
  <si>
    <t>Enviada a German Matallan</t>
  </si>
  <si>
    <t>Gestión Humana</t>
  </si>
  <si>
    <t>20156310049801</t>
  </si>
  <si>
    <t>Dando respuesta al asunto de la referencia, presentado por el Colegio Colombiano del Administrador Público ala Agencia para el cumplimiento del Artículo 90 de la Ley 1006 de 2006 y Circular 1000-08-2006 DAFP, nos permitimos señalar lo siguiente:_x000D_
1. La Agencia mediante Resolución 183 de marzo 16 de 2015 adoptó el Manual Específico de Funciones y Competencias Laborales para los empleos de la Planta de Personal de la Agencia Nacional de Hidrocarburos —ANH, derogando el Manual de Funciones vigente, adoptado a través de la Resolución 258 de 2012 y las demás disposiciones que le sean contrarias, lo anterior para dar cumplimiento al Decreto 1785 de 2014._x000D_
2. El Manual de Funciones y Competencias Laborares se actualizó de acuerdo con las disposiciones y lineamientos contenidos en el Decreto 1785 de 2014 y en la Guía para establecer o modificar el Manual de Funciones y de Competencias Laborales, expedida por_x000D_
el Departamento Administrativo de la Función Pública, en el mes de septiembre de 2014._x000D_
3. Para determinar las disciplinas académicas exigidas para el desempeño de los diferentes empleos que conforman nuestra planta de personal, se tuvo en cuenta, de una parte, la naturaleza de las funciones y de las competencias laborales, y de otra parte, la estructura de la clasificación de los diferentes programas académicos agrupados en áreas del conocimiento y núcleos básicos del conocimiento, tal y como ha sido reglamentado por el Gobierno Nacional a través del Sistema Nacional de Información de la Educación Superior —SNIES, por de medio del Decreto 1767 de 2006._x000D_
4. El Manual de Funciones y Competencias Laborales de la Agencia Nacional de Hidrocarburos_x000D_
—ANH, adoptado mediante Resolución 183 de marzo 16 de 2015, para los empleos de los niveles directivo, asesor y profesiona’, ha tenido en cuenta como una de as Áreas del Conocimiento la de «Economía, Administración, contaduria yAfines” y como Núcleo básico del Conocimiento Administración”, como requisito para el nombramiento, posesión y ejercicio de cargos! tanto para los empleos de libre nombramiento y remoción como para los de carrera</t>
  </si>
  <si>
    <t>Luis Alejandro Davila</t>
  </si>
  <si>
    <t>20156240071742</t>
  </si>
  <si>
    <t>Oscar Alberto Vargas</t>
  </si>
  <si>
    <t>Varosa Energy</t>
  </si>
  <si>
    <t>Calle 67 No.4A-15</t>
  </si>
  <si>
    <t>Solicito de manera respetuosa que la AGENCIA NACIONAL DE HIDROCARBUROS no realice actuaciones que afecten el contrato Exploración y Producción de Hidrocarburos No. 029 de 2006, ya sea que graven el mismo, retome el conteo de algún término, acepte la inclusión o participación de otras personas ajenas a VAROSA ENERGY S.A.S., en fin que se abstenga de realizar cualquier actuación que ponga en riesgo de incumplimiento o comprometa demás la ejecución de dicho contrato.</t>
  </si>
  <si>
    <t>Enviada a Mantilla, reasignada a Nicolas</t>
  </si>
  <si>
    <t>20156240072172</t>
  </si>
  <si>
    <t>De manera especial y con el fin de que se sirva atender este asunto, me permito adjuntar comunicación suscrita por el señor Alberto Orozco, relacionada con información sobre posibles yacimientos de petróleo en el Municipio de Inza, Cauca.</t>
  </si>
  <si>
    <t>20156240073352</t>
  </si>
  <si>
    <t>El presente es para solicitar de su colaboración y obtener los Excel relacionados con producción de crudo y gas por campo que se cuelgan en la página web, pero actualizado con la información más reciente a 2015. El de la página web la información disponible aun muestra resultados a dic-2014.</t>
  </si>
  <si>
    <t>201456240074912</t>
  </si>
  <si>
    <t>Jorge Andres Vente Rivas</t>
  </si>
  <si>
    <t>andres_vente@hotmail.com</t>
  </si>
  <si>
    <t>el dia 25 de marzo, me llega un correo de compañia minas y energia_x000D_
(hidrocarburoscolombia), donde me notificaban que mi perfil habia sido seleccionado para_x000D_
contractar con petrosur srl, me adjuntan el numero 3209959090 perteneciente al ingeniero_x000D_
diego molano,me dice el que consigne 89.000 para los examenes, luego no me contesta.</t>
  </si>
  <si>
    <t>se da traslado al Ministerios de Minas</t>
  </si>
  <si>
    <t>Señores_x000D_
MINISTERIO DE MINAS Y ENERGIA (MME)_x000D_
Bogotá D.C.  _x000D_
_x000D_
Cordial Saludo. _x000D_
_x000D_
Por tratarse de un asunto de su competencia y de conformidad con lo previsto en el artículo 21 de la Ley 1437 de 2011, de manera atenta, nos permitimos dar traslado de la solicitud del señor Jorge Andres Vente Rivas. Por ser este un asunto de su competencia.     _x000D_
_x000D_
El peticionario ha sido informado de este traslado, para que gestione ante ustedes la respuesta de la misma. _x000D_
 _x000D_
Favor notificar al área de atención Ciudadano y Comunicaciones de la ANH la respuesta dada al señor Jorge Andres Vente Rivas.</t>
  </si>
  <si>
    <t>Competencia del Ministerio de Minas y Energía</t>
  </si>
  <si>
    <t>20156240075322</t>
  </si>
  <si>
    <t>Francisco Jose Gomez Monte</t>
  </si>
  <si>
    <t>Drector DAASU</t>
  </si>
  <si>
    <t>Calle 37 No. 8-40</t>
  </si>
  <si>
    <t>Este Ministerio recibió la comunicación NUR412O-E1-6871 de 04-mar-15 (Derecho de Petición), en la cual la.ciudadana Maria del Rosario Lemos González solicita la información que ha desarrollado este Ministerio autónomamente o en conjunto con otras instituciones del estado sobre el desarrollo del Fracturamiento Hidráulico -EH (en el texto aludido como fracking), referido a los siguientes puntos:_x000D_
b) Lugares donde se planea realizar la exploración y!oexØlotación de YNC mediante EH._x000D_
Sobre lo cual este Ministerio contestó que tiene conocimiento que esta actividad tiene bloques asignados u ofertados en las cuencas sedimentarias Cordillera; Valle Medio y Superior del Magdalena, Catatumbo, César Ranchería y Sinú San Juan, la información pertinente la conoce la Agencia Nacional de Hidrocarburos - ANH, a quienes remitimos copia de su radicado para que le respondan lo concerniente._x000D_
i) Sobre otras alternativas de FH y si se han explorado._x000D_
Sobre lo cual, este Ministerio contestó que no aborda directamente las alternativas técnicas de la industria al EH, la información pertinente la conoce la ANH, a quienes remitimos copia de su radicado para que le responda lo concerniente._x000D_
1) Eechas de las adjudicaciones, nombre del adjudicatario y la motivación para adjudicarlo._x000D_
Sobre lo cual, este Ministerio contestó que la información pertinente la conoce la Agencia Nacional de Hidrocarburos - ANH, a quienes remilimos copia de este radicado para que se respondan lo concerniente.</t>
  </si>
  <si>
    <t>Mayor. Carlos G. Ramirez Vargas</t>
  </si>
  <si>
    <t>Jefe Seccional de inteligencia Policial MECUC</t>
  </si>
  <si>
    <t>Av. Demetrio Mendoza Calle 22, 23 y 24 barrio San Mateo</t>
  </si>
  <si>
    <t>De manera atenta y respetuosa me permito solicitar su valiosa colaboración, en el sentido de suministrar a esta Seccional, la siguiente información relacionada con la actividad minera en jurisdicción de la Metropolitana de Cúcuta, así:_x000D_
• Establecer si existe la explotación de hidrocarburos de manera ilegal yío explotación ilícita, señalando el momento en que se presenta esa transformación, características y actores que inciden en el sector._x000D_
• Cual es la dinámica de la extracción de hidrocarburos en términos de explotación, consumo del mineral, diversidad biológica, cultural y cambio climático (petróleo - gas)._x000D_
• Cuales son las principales empresas y productores dedicados a la actividad de hidrocarburos en esta zona._x000D_
• Identificar si se tiene conocimiento de grupos armados al margen de la ley en actividades delictivas contra el sector de hidrocarburos (daño a infraestructura, hurto, forma de adquisición, transporte, tráfico, comercio y destino), antecedentes de hechos de violencia contra el sector 2014 y 2015._x000D_
• Conocimiento de la existencia de resguardos indígenas en zonas con proyectos petroleros y de gas, así mismo, el comportamiento de estos grupos con relación a la explotación de hidrocarburos y problemática social relacionada al tema._x000D_
• Cuales son las zonas donde se adelantan exploraciones y_x000D_
• Impacto ambiental, denuncias y consecuencias por el Contaminación de fuentes hídricas y terrestres._x000D_
sísmicas_x000D_
mal uso de hidrocarburos, así mismo la</t>
  </si>
  <si>
    <t>Enviada a comunidades, SGE, Mapa de tierra.</t>
  </si>
  <si>
    <t>Norte de Santander</t>
  </si>
  <si>
    <t>20156240075452</t>
  </si>
  <si>
    <t>Eduardo Gonzalez Pardo</t>
  </si>
  <si>
    <t>Defensor del Pueblo</t>
  </si>
  <si>
    <t>Defensoria del Pueblo villavicencio</t>
  </si>
  <si>
    <t>ASUNTO: PRIMER REQUERIMIENTO Solicitud de Información sobre las gestiones adelantadas frente a los hechos que se exponen por el ciudadano Alberto Contreras._x000D_
Cordial saludo,_x000D_
Mediante un oficio nuestro anterior, remitimos a esa dependencia una solicitud en los siguientes términos:_x000D_
“En atención a nuestras competendas constitucionales y legales; atentamente le solicito se sirva Informar, que acciones se han emprendido o realizado según sus competencias; para venficorio situación, que se presenta en el sector del Bloque Sabanero, en donde se otorgó por esa Agencia aprobación del Plan de Manejo Ambiental y fa Ucenda Ambiental paro actividades de exploración y explotación de hidrocarburos, pero que por el deterioro que presenta la vía desde la vereda Cristalina hasta el pozo Chaman 1 del Bloque sabanero y las vías terciadas en donde la empresa Paclflc Rubiales realiza desde hace vados alias actividades de exploración y explotación de hidrocarburos; dado que se han presentado accidentes en los que se ven ímphcodos.cozrotanques que transportan estos productos, poniendo en riesgo tanto el medio ambiente por eventual contaminación de fuentes h(drfcas, porlos derrames que puedan oajrfir de estas, como lo vida misma de quienes transitan o hab (tan el sedar en especial comunidades indígenas. Adjunto copia de lo petición en la que se exponen los hechos. Ate ntamente,fdo...’EDUARDO GONZ4LEZ PARDO Defensor del Pueblo — Regional Meto”</t>
  </si>
  <si>
    <t>20156240075482</t>
  </si>
  <si>
    <t>Heyby Poveda Ferro</t>
  </si>
  <si>
    <t>Jefe Oficina Asesora Juridica Coljuegos</t>
  </si>
  <si>
    <t>hotelsanfelipe2O12@hotmail.com</t>
  </si>
  <si>
    <t>PETICIÓN_x000D_
PRIMERO: Que la empresa THX ENERGY, SUCURSAL COLOMBIA, efectué a la mayor brevedad posible, la INVERSION SOCIAL, que le corresponde a la vereda EL CARAMELO, Corregimiento LAS TINAS, Municipio de Nueva Granada Magdalena._x000D_
SEGUNDO: Que L a inversión social, al igual que a otras veredas del área de Influencia, directa e indirecta, le sea materializada en Electrificación._x000D_
TERECERO: Que la Empresa, precitada, no retire las maquinarias y logística en general de la zona, hasta tanto no cumpla con la Vereda EL CARAMELO, Municipio de Nueva Granada Magdalena._x000D_
CUARTO: Que no se vulnere de manera FLAGRANTE, el DERECHO A LA IGUALDAD, a la Comunidad de la mencionada VEREDA.</t>
  </si>
  <si>
    <t>20156240075532</t>
  </si>
  <si>
    <t>Luis Carlos Romero Vasquez</t>
  </si>
  <si>
    <t>gerencia@ingenieriarovill.com</t>
  </si>
  <si>
    <t>1. Información del proceso del cambio de estatus del Pozo Estratigrafico 3 (Akacias 1), del proyecto CPO9, perforado en la vereda Loma de Tigre del Municipio de Acacias a Pozo Exploratorio, para el mismo proyecto._x000D_
a. Fecha de radicación de la solicitud de cambio de estaus_x000D_
b. Fecha de aceptación y declaración como Exploratorio_x000D_
c. Copia de los documentos que soporten dicho cambio_x000D_
2. De haber sido declarado el pozo en mencion, como Pozo Exploratorio, solicito indicar la fecha en que empieza a regir lo emanado en la Licencia Ambiental No. 0331 del 15 de mayo del 2012, la No. 0514 del 29 de junio del 2012 y la No. 0466 del 15 de junio del 2012; otorgada para el proyecto CPO9, en la ejecución de las obras de este pozo.</t>
  </si>
  <si>
    <t>enviada a Ricardo Ramirez</t>
  </si>
  <si>
    <t>20156240075552</t>
  </si>
  <si>
    <t>Isabel Nuñez Holguin</t>
  </si>
  <si>
    <t>Dírectora Territorial Casanare</t>
  </si>
  <si>
    <t>Carrera 23 No. 10A-10</t>
  </si>
  <si>
    <t>Como es de su conocimiento en el Departamento de Casanare la actividad petrolera es el ele de la economía, circunstancia que a su vez y ante la actual situación, genera conflictos sociales._x000D_
La sociedad casanareña reclama la instalación de una oficina de la Agencia Nacional de Hidrocarburos en la ciudad de Yopal, petición que ha sido presentada ante este Ministerio, por tal razón de manera respetuosa solicitamos nos informe que medidas tiene proyectadas la ANH al respecto.</t>
  </si>
  <si>
    <t>Enviada Patricia Londoño</t>
  </si>
  <si>
    <t>20156240075592</t>
  </si>
  <si>
    <t>Eliana Rosaura Ardila Rocriguez</t>
  </si>
  <si>
    <t>libra753009@hotmail.com</t>
  </si>
  <si>
    <t>De conformidad con el escrito de fecha 04 de marzo de 2015 a nombre de Eliana Rosaura Ardua_x000D_
Rodríguez: identificada con la cédula de ciudadanía No. 40.440.225 (libra753009hotmail.com) radicado en la página Web bajo el número en referencia por este órgano de control, el cual refiere a posibles desatenciones por el no pago desde hace tres meses de la nómina de los contratistas en el campo rubiales (Pacif Rubiales) que les,afectan sus derechos como trabajadores: y solicita dar celeridad por parte de la auditoria de su Despacho: por tal motivo, esta Procuraduría Delegada procede a enviarle la comunicación recibida por considerar que es competencia misional de su entidad: solicitándole su intervención administrativa para la atención y respuesta de fondo con la debida observancia de los términos legales, y una vez sea adoptada la decisión institucional e informada a la parte, se envíe copia del escrito correspondiente a este Despacho._x000D_
Se procede a esta solicitud conforme las facultades asignadas a esta Procuraduría Delegada por los artículos 277 numerales 3°, 5° y 7° de la Constitución Política de Colombia y 24 del Decreto 262 del 2000, en concordancia con la Resolución 0017 del 4 de marzo del 2000, expedida por el señor Procurador General de la Nación.</t>
  </si>
  <si>
    <t>Comunidades, informada a Mireya</t>
  </si>
  <si>
    <t>20156240075672</t>
  </si>
  <si>
    <t>Henry Martínez Rincón</t>
  </si>
  <si>
    <t>Asesor Jurídico Comercial</t>
  </si>
  <si>
    <t>henry.mrtnz@hotmail.com</t>
  </si>
  <si>
    <t>1. Cantidad de pozos exploratorios perforados en Colombia para la búsqueda de nuevos yacimientos de_x000D_
petróleo y gas durante el año 2014._x000D_
2. Cuántos de esos pozos exploratorios perforados resultaron exitosos, en cuanto efectivamente se_x000D_
encontró petróleo o gas?_x000D_
3. Cuántos de esos pozos exitosos resultaron comercialmente viables?</t>
  </si>
  <si>
    <t>20156240075682</t>
  </si>
  <si>
    <t>Herman semprum</t>
  </si>
  <si>
    <t>Gerente de Mercadeo y Ventas</t>
  </si>
  <si>
    <t>hsemprum@geohidra.com</t>
  </si>
  <si>
    <t>Por medio de la presente me dirijo a Ustedes en la oportunidad de consultarles para qué fecha estimada se tiene programada la próxima ronda para la asignación de los bloques en Colombia. De acuerdo al mapa disponible en su página existen aun áreas por asignar y negociar.</t>
  </si>
  <si>
    <t>enviada a Javier Restrepo</t>
  </si>
  <si>
    <t>Rondas Colombia</t>
  </si>
  <si>
    <t>20156240075692</t>
  </si>
  <si>
    <t>Natalia Alejandra Angarita Buitrago</t>
  </si>
  <si>
    <t>nata_ale19@hotmail.com</t>
  </si>
  <si>
    <t>kilometros de sismica 2D y 3D corrida en Colombia en los años 2013 y 2014 donde?. Contratos celebrados por la ANH cuales estan vigentes y cuales han sido suspendidos. Conque empresa se han hecho el contrato?</t>
  </si>
  <si>
    <t>Enviado SGE</t>
  </si>
  <si>
    <t>20156240075712</t>
  </si>
  <si>
    <t>Representante Legal - SIE Colombiana S.A.S</t>
  </si>
  <si>
    <t>sie.colombiana@gmail.com</t>
  </si>
  <si>
    <t>Yo HILDEBRANDO JARAMILLO, identificado con cedula de ciudadania número 79.595.998 de Bogotá, actuando como representante legal de la firma SIE COLOMBIANA SAS, NIT. 900.045.386 -6 en ejercicio del derecho de petición que consagra el art23 de la constitución nacional y las disposiciones pertinentes del Código Contencioso Administrativo, respetuosamente solicito lo siguiente:_x000D_
Su intermediación y gestión para lograr el pago total de la factura vencida 383 de fecha 27 de febrero de 2013 por valor de_x000D_
DOSCIENTOS SESENTA Y UN MILLONES DOSCIENTOS OCHENTA Y CUATRO MIL SETECIENTOS VEINTIOCHO PESOS ($ 261.284.728.00) por Parte De COMTROL COLOMBIA SA, NIT. 900.189.751-1 Operador del Bloque Remanso, para con SIE COLOMBIANA SAS Nit. 900.045.386-6 con vencimiento superior a 2 años._x000D_
Es de aclarar que en repetidas ocasiones se han realizado acuerdos de pago, los cuales a la fecha 27 de marzo de 2015 no se han cumplido. Como se observa llevamos más de 2 años esperando el pago de la factura si recibir respuesta alguna._x000D_
Por lo anterior, recurrimos a ustedes como ente fiscalizador para que intermedie con la parte deudora ya que el pago nos ha afectado considerablemente en el flujo de caja y en el ejercicio de nuestra actividad comercial pues este inconveniente ya data desde mayo del 2012.</t>
  </si>
  <si>
    <t>20156240075722</t>
  </si>
  <si>
    <t>ortizw@un.org</t>
  </si>
  <si>
    <t>De la manera más respetuosa, pero no por ello categórica y tajante, me permito elevar mi más enérgica protesta por la forma antisocial, grosera, abusiva, atrevida e intimidatoria en que SANTIAGO REYES BOTERO, sacó a empellones a mi hermano, el Dr. JAIME ORTIZ MARTINEZ de la Estación La Gloria, por el solo hecho de acercarse respetuosamente a los funcionarios de la ANLA, Coporinoquia y Procuraduria General de la Nacion, quienes estaban en visita oficial atendiendo una de nuestras tantas denuncias contra Perenco.</t>
  </si>
  <si>
    <t>20156240074862</t>
  </si>
  <si>
    <t>DIANA VERONICA PABON</t>
  </si>
  <si>
    <t>cootaxim@yaho.com</t>
  </si>
  <si>
    <t>Para su conocimiento y fines pertinentes en 7 archivos adjuntos, presento el SEGUNDO_x000D_
DERECHO DE PETICION AL CASO DE LOS CONTRATOS 2110799 y 2110666.</t>
  </si>
  <si>
    <t>Enviado a PC</t>
  </si>
  <si>
    <t>De manera atenta confirmamos el recibido de su comunicación mencionada en el adjunto y sobre la misma le informamos que la recibimos vía web y solo venía una hoja pero los anexos mencionados dentro de la misma comunicación no venían adjuntos, agradezco si es posible por esta misma vía hacernos llegar los anexos.</t>
  </si>
  <si>
    <t>20156240</t>
  </si>
  <si>
    <t>Jorge Calderon</t>
  </si>
  <si>
    <t>Anadarko Cartagena Shore Base</t>
  </si>
  <si>
    <t>rscboletteOpsgeologi@anadarko.com</t>
  </si>
  <si>
    <t>Por gentileza solicito las formas para envio de muestras de zanja y piston cores.</t>
  </si>
  <si>
    <t>Enviada a Sandra y Yojon (Ya esta la respuesta por favor colocar el radicado completo)</t>
  </si>
  <si>
    <t>Adjunto link del Manual de Entrega de Información Técnica de Exploración y Producción – MEITEP a la Agencia Nacional de Hidrocarburos. En el Anexo 3. Entrega de material geológico a la Litoteca Nacional numerales 2.2.5 Núcleos del fondo marino tomados con pistón, 2.2.6. Muestras de zanja seca y 2.2.7. Muestras de zanja húmeda, donde se precisan las condiciones de entrega física a la Litoteca Nacional del material geológico recolectado durante las actividades de exploración y producción de hidrocarburos._x000D_
_x000D_
http://www.anh.gov.co/Paginas/Manual-de-Entrega-de-Informacion-T%C3%A9cnica-de-Exploracion.aspx _x000D_
_x000D_
Adjunto como sugerencia formato de carta de remisión de muestras y de entrega de muestras de piston core, las cuales le pueden ser de gran apoyo. Espero esta información sea de su utilidad y quedo atento a sus observaciones.</t>
  </si>
  <si>
    <t>Cartografía zonas Petrolera</t>
  </si>
  <si>
    <t>20156240076192</t>
  </si>
  <si>
    <t>casaduro16@hotmail.com</t>
  </si>
  <si>
    <t>Hemos recibido comunicación de la Presidencia de la República, a través de la cual nos remiten solicitud presentada por el Sr. Saúl Duarte Rueda con relación a los resultados de un estudio adelantado por la Agencia Nacional de Hidrocarburos sobre el costo real de producción de un barril de petróleo en Colombia._x000D_
Por ser la Agencia Nacional de Hidrocarburos el autor de dicho estudio, damos traslado del requerimiento recibido para que sea atendido desde dicha entidad.</t>
  </si>
  <si>
    <t>Enviada a Ricardo Ramirez y Jorge Ortiz</t>
  </si>
  <si>
    <t>Por ser de su competencia, atentamente nos permitimos dar traslado comunicación referida en el asunto, emitida por la sociedad ACERIAS PAZ RIO, mediante la cual solicita a éste Ministerio unas aclaraciones sobre actividades desarrolladas por la empresa UNION TEMPORAL OMEGA ENERGY- UTOE en el área del Bloque Buenavista._x000D_
A la_x000D_
DEL</t>
  </si>
  <si>
    <t>20156240076482</t>
  </si>
  <si>
    <t>MARÍA FERNANDA GONZALEZ MORALES</t>
  </si>
  <si>
    <t>mfgonzalezm@alcaldiabogotagov.co</t>
  </si>
  <si>
    <t>Asunto DERECHO DE PETICION DE INFORMACION sobre afectaciones en predio que adelanta Solicitud de Restitución de Tierras en favor del solicitante VICTORINO ZARATE USECHE, su esposa AYDA FLOR ORTIZ GONZALEZ y demás miembros de su núcleo familiardel predio denominado “LAGUNITAS”, ubicado en la veredaHoya de Tudela- Municipio de la Palma- departamento Cundinamarca.</t>
  </si>
  <si>
    <t>Enviada A OAJ</t>
  </si>
  <si>
    <t>20156240076532</t>
  </si>
  <si>
    <t>Calle 154 No. 94-8O Torre 3 Apto 102</t>
  </si>
  <si>
    <t>PRIMERO.- Obtener por parte de su respetada AGENCIA NACIONAL DE HIDROCARBUROS ANH el pago de los salarios y liquidación de prestaciones sociales, causados y no pagados hasta la fecha, con lo correspondiente a la sanción o indemnización de ley liquidada hasta la fecha en que se verifique el pago a mí favor. SECUNDO.- Remitir copia al suscrito del requerimiento que a bien tenga realizar su respetada AGENCIA_x000D_
NACIONAL DE HIDROCARBUROS al CONSORCIO GS conformado por las empresas GEOVAL S.A.S. y_x000D_
SERVIMINAS SAS.. sus Representantes Legales y socios para que emitan pronunciamiento frente a los_x000D_
hechos aquí relacionados y frente a mis pretensiones._x000D_
TERCERO.- Remitir copia al suscrito de la respuesta que emita el CONSORCIO 65 conformado por las empresas GEOVAL S.A.S. y SERVIMINAS S.A.S., sus Representantes Legales y socios, frente al requerimiento que a bien tenga dirigir su respetada AGENCIA NACIONAL DE HIDROCARBUROS -ANHcon relación ami caso concreto._x000D_
CUARTO.- En el evento de dirigir reclamación ante la compañía aseguradora con la cual se contrató la póliza de cumplimiento y/o responsabilidad para el desarrollo del contrato número 169 de 2012 celebrado entre su respectada AGENCIA NACIONAL DE HIDROCARBUROS en calidad de CONTRATANTE y el CONSORCIO 65 en calidad de CONTRATISTA conformado por las empresas GEOVAL SAS. y SERVIMINAS SAS., remitir copia al suscrito de la misma._x000D_
QUINTO.- Remitir copia al suscrito de la respuesta emitida por la Compañía Aseguradora ante la posible reclamación relacionada en el numeral anterior del presente acápite._x000D_
SEXTO.- En el evento en que su respetada entidad no dirija escritos de reclamación ante las empresas, sus representantes legales y los socios que conformaron el CONSORCIO 65, ni ante la Compañía Aseguradora con la cual se contrato la póliza de cumplimiento y/o póliza de responsabilidad civil, agradezco precisar las razones de hecho y de derecho de tal proceder, así como informar el nombre de la aseguradora con la cual fue contratada la aludida póliza.</t>
  </si>
  <si>
    <t>20156240076782</t>
  </si>
  <si>
    <t>Carlos Julio P</t>
  </si>
  <si>
    <t>carlosjulioperez1@latinmail.com</t>
  </si>
  <si>
    <t>Urgentemente soljcjtamos la comunidad de campesinos y victimas del conflicto armado citar a TECPETROL; para que explique porque la funcionaria CATALINA ECHEVERRI - social de pendare, uno, en el asentamiento humanos de cuernavaca, SIGUE PIDIENDO CUPOS de trabajo de mano de obra no calificada al sujeto JAIRO ALVIS; - ALIAS” MAGO”; sujeto destituido por la comunidad, en reunion convocada por nuestro fiscal de la comunidad MIGUEL MENDOZA hace mas de tres meses, se destituyo por denuncias de vecinos ante la FI5CALIA; de PUERTO GAITAN de extorsion AMENAZAS c on el grupo guerrilero farc, cobro por entrar a trabajar a TECPETROL; metalicas brayan y otras empresas,_x000D_
De todo esto se le ha informado a la SOCIAL CATALINA ECHEVERRI y a maria cristina coral pero NO RESPETAN LA DECISION LEGAL ademas el señor HENRY CASTRO LEAL; DIRECTOR DE ASUNTOS COMUNALES DE LA GOBERNACION DEL META- SE ENCONTRO CON NUESTRO FISCAL SEÑOR miguel mendoza en la vereda puerto triunfo cerca a nuestro asentamiento, QUE NO ES VEREDA; y le dijo que se habla anulado la PERSONERIA JURIDICA DE LA JUNTA COMUNAL POR FALSEDAD y le dicto que en tribunal esta esa ratificación de la decision de la gobernacion por FALSEDAD; con el No ACCION DE NULIDAD SIMPLE ACTO ADMINSITRATIVOD E DESAPROBACION PERSONERIA JURIDICA INVASION CUERNAVaCA No 5000196-214555-60</t>
  </si>
  <si>
    <t>20156240076822</t>
  </si>
  <si>
    <t>Asesora Despacho Ministro</t>
  </si>
  <si>
    <t>1. Existen actualmente formulados explotación petrolera en alguno Especialmente en los municipios Fuerte, Murindó y Mutatá. o en ejecución, proyectos de exploración o_x000D_
de los municipios de la región de Urabá? de San Pedro de Urabá, Necocli, Vigía del. 3. En caso de existir proyectos de exploración o explotación minera o petrolera en la región de Urabá, solicitamos se nos informe que empresas tienen a su cargo dichos títulos o licencias para llevar a cabo esta actividad.</t>
  </si>
  <si>
    <t>Enviada a GSE</t>
  </si>
  <si>
    <t>Caquetá</t>
  </si>
  <si>
    <t>20156240005682</t>
  </si>
  <si>
    <t>Ruben Dario Yunda Espejo</t>
  </si>
  <si>
    <t>ITS Soluciones</t>
  </si>
  <si>
    <t>Calle 77 No.16A - 38 Oficina 405</t>
  </si>
  <si>
    <t>Enviada a Andrey Franco</t>
  </si>
  <si>
    <t>20151400001221</t>
  </si>
  <si>
    <t>se remite certificación del contrato número 215 de 2012</t>
  </si>
  <si>
    <t>20156240007482</t>
  </si>
  <si>
    <t>Agradeciendo su comprensión y en espera de la información, que a continuación menciono:
1.- Total de pozos que Ecopetrol tiene a la fecha en producción, en el Municipio de Acacias, con la siguiente información: Nombre del Proyecto y bloque al que pertenece, Cantidad de Cluster con el Numero de Pozos cada uno, nombre de la vereda y si es posible con sus respectivas coordenadas.
2.-  Numero total de pozos disposal con la misma  información  del primer punto.
3.- Numero total de pozos de inyección y de reinyecciòn de aguas de producción con la  misma información del primer punto.
4.- Si es posible un mapa de cada uno de los bloquees (Cubarral y CPO-09 ), con su área total, si tienen la relación de los municipios y veredas que cobijan cada uno y también conocer las coordenadas de cada uno.
5.- Informarnos si estos dos bloques tienen alguna autorización por la ANH, para realizar la actividad de Combustión In Situ y la de Fracturamiento Hidráulico. o solamente están autorizados para perforación de los convencionales.</t>
  </si>
  <si>
    <t>Con correo electrónico del día 16 de enero se envia esta comunicación 20145110137531 mediante la cual Ricardo Ramirez ya habia dado respuesta a todas sus inquietudes.</t>
  </si>
  <si>
    <t>Competencia Ecopetrol</t>
  </si>
  <si>
    <t>20156240007472</t>
  </si>
  <si>
    <t>Natalia Arbelaez Ulloa</t>
  </si>
  <si>
    <t>PNUD</t>
  </si>
  <si>
    <t>natalia.arbelaez@undp.org</t>
  </si>
  <si>
    <t>Como es de su conocimiento, la Agencia Nacional de Hidrocarburos (ANH) y el Programa de las Naciones Unidas para el Desarrollo (PNUD) en el marco del convenio “Estrategia Territorial para la Gestión Sostenible y Equitativa del Sector Hidrocarburos” está ampliando su presencia territorial también al departamento de Córdoba. Razón por la cual amablemente me permito solicitar nuevamente su colaboración con el propósito de conocer la actividad del sector de hidrocarburos que se realiza en dicho territorio. Puntualmente, la información es:
-Operadora
-Contrato
-Tipo de contrato
-Cuenca
-Departamento
-Municipios
-Fase del contrato
- Estado en el que se encuentra: consulta previa, sísmica, licenciamiento ambiental, perforación exploratoria, pruebas cortas, pruebas largas, producción, etc. 
Esta comunicación da alcance a la respuesta que ustedes previamente nos remitieron para los departamentos de: Casanare, Arauca, Meta, Sucre, Putumayo, La Guajira, Norte de Santander, Huila, Tolima, Caquetá y la región del Magdalena Medio. 
Quedo atenta frente a cualquier duda o comentario.</t>
  </si>
  <si>
    <t>Enviada a Boris</t>
  </si>
  <si>
    <t>Buenos días Natalia: Me permito informar que el área competente para suministrar la información solicitada es la Vicepresidencia de Promoción y Asignación de Áreas a través de la Dra. Maria del Pilar Uribe, a quien copio este correo; una vez  la Vicepresidencia de Contratos cuente con la información,  el Dr. Luis Orlando Forero, quien en adelante se encarga de las peticiones de competencia de la Gerencia de Exploración, podrá complementar con la información que deben suministrar las Gerencias SCYMA y de Producción, lo relativo a: 
- Fase del contrato
- Estado en el que se encuentra: consulta previa, sísmica, licenciamiento ambiental, perforación exploratoria, pruebas cortas, pruebas largas, producción, etc. 
Estaremos atentos para que una vez Asignación de Areas remita la información al Dr. Luis Orlando Forero, ésta se complemente con las otras gerencias y así atender de manera amplia y oportuna su petición. RESPONDIDA POR LUIS ORLANDO FORERO QUIEN A TRAVES DE CORREO SE ENVIO LA INFORMACION A LA PETICIONARIA 23-01-2015</t>
  </si>
  <si>
    <t>20156240005912</t>
  </si>
  <si>
    <t>Maria Camila Barrera</t>
  </si>
  <si>
    <t>Ambiental Consultores Colombia</t>
  </si>
  <si>
    <t>Carrera 47 No.91-92</t>
  </si>
  <si>
    <t>Enviada a Garcia y Ricardo y Sandra Montoya</t>
  </si>
  <si>
    <t>En atención a la solicitud, se anexa mapa donde se localiza el área de estudio de Barranca de Upía – Casetabla, sobre los bloques del mapa de Tierras.
Adicionalmente se adjuntan shapefiles de los bloques que se interceptan con el área intervenida por el consorcio vial; dichos bloques son los siguientes:</t>
  </si>
  <si>
    <t>20156240006642</t>
  </si>
  <si>
    <t>Maria Camila Fajardo</t>
  </si>
  <si>
    <t>Carrera 13A No.30-61 Sur</t>
  </si>
  <si>
    <t>3112119366</t>
  </si>
  <si>
    <t>Enviada a Sandra Santos, la tiene EPIS, la EPIS le solicito informacion especifica al peticionario S.S.</t>
  </si>
  <si>
    <t>La información fue entregada por el Epis al peticionario. Buenas tardes,
Adjunto catalogo y cotización de la información solicitada, si está de acuerdo con la cotización por favor enviar respuesta a través de este correo autorizando la generación de la orden de suministro, además adjuntar los siguientes datos:
-      Copia del RUT o NIT, a quien se le elaborara la factura.
-      Nombre del contacto, dirección, número telefónico y correo electrónico.
Quedamos atentos por si se requiere información de pozos, sísmica 2D o 3D.
Henry Fernando Monroy Herrera
Ingeniero Geólogo/suministro EPIS</t>
  </si>
  <si>
    <t>20156240007442</t>
  </si>
  <si>
    <t>Maria Isabel Correa</t>
  </si>
  <si>
    <t>mariacorrea_73@hotmail.com</t>
  </si>
  <si>
    <t>En uso del Derecho de Petición solicito de la manera mas respetuosa,  en medio magnético copia de la siguiente información:
1. documentos aportados por Canacol para la autorización de la ANH de la cesión del contrato VMM2 en el Magdalena medio a ExxonMobil. Cesión que se hizo en el 2012, esto es la documentación que acreditó a ExxonMobil como empresa Óptima de estar acreditada para ser cesionaria, entiendo que debió cumplir con unos requisitos, de los cuales solicito copia. Quisiera hacer enfásis en que la información que solicito son los documentos que presentaron para acreditar a EXXON MOBILE como empresa Cesorionaria.
2. documentos aportados por Patriot Energy Sucursal Colombia para la autorización  de la ANH de la cesión del contrato VMM-37 en el Magdalena medio a ExxonMobil. Cesión que se hizo en el 2014. Esto es la documentación que acreditó a ExxonMobil como empresa óptima de estar acreditada para ser cesionaria, entiendo que debió cumplir con unos requisitos, de los cuales solicito copia. Quisiera hacer enfásis en que la información que solicito son los documentos que presentaron para acreditar a EXXON MOBILE como empresa Cesorionaria.
lo anterior se solicita con fines académicos.
de ante mano mil gracias.</t>
  </si>
  <si>
    <t>Enviada a Luis Orlando, Maria del Pilar</t>
  </si>
  <si>
    <t>20153600001861</t>
  </si>
  <si>
    <t>Se entregan copias de contratos (17/02/20145). De manera atenta nos permitimos informarle que la Gerencia de Promoción y Asignación de Áreas se encuentra consolidando la respuesta a su solicitud, el próximo 9 de febrero estaremos comunicando por este mismo medio cuanto es el valor a consignar y los datos requeridos para la respectiva consignación.  Una vez usted efectué la consignación estaremos entregando las copias solicitadas. El 9 de febrero se envia la respuesta:Nos referimos a la comunicación No. 20156240007442 del 14 de enero de 2015, mediante la cual solicita a la ANH la siguiente información:
“1. documentos aportados por Canacol para la autorización de la ANH de la cesión del contrato VMM2 en el Magdalena medio a ExxonMobil. Cesión que se hizo en el 2012, esto es la documentación que acreditó a ExxonMobil como empresa Óptima de estar acreditada para ser cesionaria, entiendo que debió cumplir con unos requisitos) de los cuales solicito copia. Quisiera hacer énfasis en que la información que solicito son los documentos que presentaron para acreditar a EXXON MOBILE como empresa Cesionaria.
2. documentos aportados por Patriot Energy Sucursal Colombia para la autorización de la ANH de la cesión del contrato VMM-37 en el Magdalena medio a ExxonMobil. Cesión que se hizo en el 2014. Esto es la documentación que acreditó a ExxonMobil como empresa óptima de estar acreditada para ser cesionaria, entiendo que debió cumplir con unos requisitos, de los cuales solicito copia. Quisiera hacer énfasis en que la información que solicito son los documentos que presentaron para acreditar a EXXON MOBILE como empresa Cesionaria.
Sobre el particular, nos permitimos informarles que a efectos de entregarle la información solicitada es necesario que consigne el valor de las respectivas copias así.</t>
  </si>
  <si>
    <t>20156240007462</t>
  </si>
  <si>
    <t>Shirley De La Ossa Castellar</t>
  </si>
  <si>
    <t>delaossa_21@hotmail.com</t>
  </si>
  <si>
    <t>El motivo de este mail es para hacer una consulta académica referente a la distribución de las regalías de los hidrocarburos toda vez que la información que encuentro en internet es la distribución de las regalías de todos los recursos naturales no renovables en general.
Mi consulta son las siguientes preguntas:
1. Cómo se distribuyen las regalías obtenidas de los hidrocarburos?
2. Cómo funcionan las asignaciones de las mismas?
Agradezco la atención prestada y espero su pronta y oportuna respuesta para la consecución de mis fines.</t>
  </si>
  <si>
    <t>Enviada a Consuelo y Trias</t>
  </si>
  <si>
    <t>20155210004751</t>
  </si>
  <si>
    <t>Teniendo en cuenta que los ingresos de las regalías por la explotación de los hidrocarburos hacen parte del sistema General de Regalia, su distribución es la prevista en los articulos 361 del Acto legislativo</t>
  </si>
  <si>
    <t>20156240007432</t>
  </si>
  <si>
    <t>Lain Henrys</t>
  </si>
  <si>
    <t>Principal Consultant (Exploration</t>
  </si>
  <si>
    <t>Iain@fwsconsultants.com</t>
  </si>
  <si>
    <t>Me gustaría hacer una consulta con respecto a la Ronda Colombia 2014 y las licencias No Convencionales y CBM las cual se declararon desiertas (por Resolución No. 866 del 19 de Agosto de 2014) después DEL Procedimiento Competitivo Ronda Colombia 2014.
Nuestra empresa, FWS Consultants Ltd es una empresa de consultoría geológica y minera con sede en el Reino Unido. Actualmente estamos revisando oportunidades internacionales de Shale Gas y CBM por unos clientes y estamos muy interesados en la revisión de las áreas de licencia No Convencional y CBM que no se tuvieron durante la Ronda Colombia 2014.
He revisado un gran parte de la información proporcionada en el sitio web de la ANH.
Me gustaría saber si todavía es posible para empresas a presentar solicitudes / ofertas para las áreas que no se tuvieron durante la Ronda Colombia 2014 o si será necesario esperar hasta que se anuncie la próxima ronda? Si ese es el caso, cuando estará la próxima ronda?
Por favor, me puede avisar quien tengo que contactar en la ANH para conversar y recibir más información por las licencias No convencionales y CBM (libres / desiertas)?</t>
  </si>
  <si>
    <t>Enviada a Juan Carlos Castro</t>
  </si>
  <si>
    <t>En atención a su solicitud recibida en la ANH el día de ayer, de manera atenta me permito informarle que actualmente los bloques se adjudican a través del procesos competitivos denominados como Rondas; la adjudicación de los Bloques disponibles que quedaron de la pasada ronda 2014 seran objeto de ser ofertados en la próxima ronda cuando la Agencia decida iniciar su próximo procesod e adjudicación, entre tanto los Bloques no serán objeto de adjudicación</t>
  </si>
  <si>
    <t>Juan Carlos Castro</t>
  </si>
  <si>
    <t>Lorena Linares Munar</t>
  </si>
  <si>
    <t>Colmundo Radio</t>
  </si>
  <si>
    <t>linaloremun28@gmail.com</t>
  </si>
  <si>
    <t>Soy Lorena Linares Munar Periodista de Colmundo Radio encargada de la produccion del  noticiero y de algunos programas de franja nacional, quisiera saber como pueden incluir a colmundo en sus eventos y como hacer para poder cubrir cada uno de los eventos de ustedes y los boletines de prensa ;  mil bendiciones , adjunto mis datos personales.
Lorena Esmeralda Linares Munar 
314-467-1954
Periodista:
 Cadena Colmundo Radio</t>
  </si>
  <si>
    <t>Enviada a Juan Carlos</t>
  </si>
  <si>
    <t>En atención a su solicitud, de manera atenta informamos que estaremos enviando su solicitud a la Agencia de Comunicaciones con la que trabajaremos este año, con el fin de que tengan en cuenta para todo lo concerniente a temas periodísticos relacionados con la ANH.</t>
  </si>
  <si>
    <t>20156240007162</t>
  </si>
  <si>
    <t>Yaneth Esther Cortes</t>
  </si>
  <si>
    <t>Alcalde Cantagallo</t>
  </si>
  <si>
    <t>Calle 1 No.4-50</t>
  </si>
  <si>
    <t>Presentar RECURSOS DE REPOSICION sobre las liquidaciones de regalías de por la explotación de hidrocarburos de los cuatro trimestres de los años 2012 y 2013, del campo Yarigui-Cantagallo que se encuentra en jurisdicción de los municipios de Cantagallo en el Departamento de Bolívar y Puerto Wilches en el Departamento de Santander. Anotándole que las liquidaciones que estoy recurriendo están pendientes de notificar al municipio de Cantagallo.
Que la Agencia Nacional de Hidrocarburos, efectué una reliquidación de los recursos que a titulo de regalías a favor del municipio de Cantagallo en el Departamento de Bolívar por asignaciones directas por la explotación de hidrocarburos para los años 2012 y 2013. En este orden de ideas después de revisar las liquidaciones correspondientes al año 2014, vemos que la Agencia Nacional de Hidrocarburos aplico una mala interpretación del decreto 3229 de 2003 para los anteriores por lo que señalamos que deben ser corregidos los porcentajes del año 2012 y 2013, cuando un yacimiento se encuentran en más de un municJpio como es el caso Cantagallo y Puerto W]lches del campo Yarigui Cantagallo al momento de aplicar los porcentajes de regalías de acuerdo al volumen de producción.</t>
  </si>
  <si>
    <t>Enviada a Daisy Recurso de Resposición</t>
  </si>
  <si>
    <t>20155010038601</t>
  </si>
  <si>
    <t>Al respecto! le informo lo siguiente:_x000D_
1. Las liquidaciones de distribución de las regalías que en su escrito refiere y que corresponden a los años 2012 y 2013, tal y como usted lo afirma no han sido notificadas a los entes territoriales beneficiarios de asignaciones directas, por lo que tampoco cabe recurso sobre las mismas._x000D_
2. Estas liquidaciones no han sido notificadas en cuanto a que las liquidaciones efectuadas a los operadores por dichos periodos son objeto de reiquidación. Uno de los motivos de reliquidación es la revisión que usted solicita en cuanto a revisar la distribución de regalías cuando el yacimiento se encuentra en más de un municipio. Una vez se expidan las reliquidaciones correspondientes a los años 2012 y 2013, se estarán notificando las correspondientes liquidaciones de distribución a los entes territoriales y procederán os recursos de ley correspondientes._x000D_
Lo anterior, con el fin de garantizar los derechos de las entidades territoriales en torno a notificarles un acto definitivo] una parte, y de otra, garantizar los términos procesales y</t>
  </si>
  <si>
    <t>20156240007182</t>
  </si>
  <si>
    <t>Teodomiro Hernandez</t>
  </si>
  <si>
    <t>Chaparral Tolima Gobierno</t>
  </si>
  <si>
    <t>gobierno@chaparral-tolima.gov.co</t>
  </si>
  <si>
    <t>ASUNTO: INCUMPLIMIENTOS, PASIVOS. INCONFORMIDADES Y QUEJAS DE COMUNIDADES
CAMPESINAS E INDIGENAS DE CHAPARRAL TOLIMA. AFECTADAS POR LA EXPLOTACION
PETROLERA Y SISMICA EN EL MUNICIPIO DE CHAPARRAL, EMPRESA VETRA
EXPLORACION Y PRODUCCION DE COLOMBIA SAS, Y G2SEISMIC.</t>
  </si>
  <si>
    <t>20154310011161</t>
  </si>
  <si>
    <t>Se dio frente a. Los compromiso de las compañias en PVC y se remitio a Ecopetrol por competencia. Se atendio definitivamente con la comunicación 20154310013201</t>
  </si>
  <si>
    <t>20156240007192</t>
  </si>
  <si>
    <t>Leonardo Nuñez Ayala</t>
  </si>
  <si>
    <t>Avda Carrera 30 No.22-55</t>
  </si>
  <si>
    <t>Información relacionada con la seguridad y salud en el trabajo del sector, es decir indices de accidentalidad</t>
  </si>
  <si>
    <t>Atendida y trasladada a Interior</t>
  </si>
  <si>
    <t>De manera atenta me permito dar traslado de la solicitud del adjunto del señor Leonardo Nuñez con el fin de que se sirvan atender el primer punto de su solicitud el cual consideramos es competencia de su entidad.  De igual forma le informamos al señor Nuñez que con relación al segundo punto lo invitamos a consultar nuestra página web en www.anh.gov.co en el link de estadísticas donde la ANH publica toda la información de la cual es competente.</t>
  </si>
  <si>
    <t>Dorys Gómez</t>
  </si>
  <si>
    <t>Competencia Ministerio del Interior</t>
  </si>
  <si>
    <t>20156240007172</t>
  </si>
  <si>
    <t>Jorge Armando Varela Sierra</t>
  </si>
  <si>
    <t>Personero Municipal Carmen de Bolivar</t>
  </si>
  <si>
    <t>personeriacarmenbol@yahoo.es</t>
  </si>
  <si>
    <t>PRETENCIONES
PRIMERO: Que la compañía JJ CONSTRUCCIONES LTDA, le cancele a la comunidad de la vereda Santa Clara la suma de catorce millones de pesos $14.000.000, por concepto de permiso al ingreso como proveedor de confianza, ya que fue lo pactado verbalmente con su representante legal señor Jaime Rodriguez con la comunidad de Santa Clara, en un término no mayor a 48 horas.
SEGUNDO: Que se llame solidariamente responsable a BAKER HUGHES DE COLOMBIA LTDA, contratista de HOCOL SA. para estudios investigación de hidrocarburos en la zona debido que estos son los directamente beneficiarios y responsables de las obras.
TERCERO: Que se llame a las tres compañias, HOCOL SA,, BAKER HUGI-f ES DE COLOMBIA Y JJ CONSTRUCCIONES LTDA, para que reparen los daños causados a la vía SALAO — CANUTAL.</t>
  </si>
  <si>
    <t>Se remite a Patricia. Esta petición se atiende de forma extemporanea: Efectivamente tuvimos dificultades con la respuesta de estos requerimientos en los tiempos establecidos._x000D_
Estamos tomando los correctivos para que esto no vuelva a suceder, teniendo en cuenta que venimos trabajando desde el 24 de diciembre con un equipo reducido ante la dificultad de hacer las contrataciones directas para cumplir con las funciones propias de la Gerencia._x000D_
En enero y febrero logramos avanzar en el proceso de contratacion pero aun estamos trabajando con la mitad del equipo propuesto bajo la nueva coyuntura de precios, el cual fue planteado con una reducción del 20% respecto al equipo con el que veníamos trabajando._x000D_
Copio a los Drs. Dávioa y Mantilla porque estas situaciones soportan la urgencia que tiene lamGerencia de completar el equipo propuesto.</t>
  </si>
  <si>
    <t>20154310013211</t>
  </si>
  <si>
    <t>Sobre el particular advertimos que de conformidad con la información suministrada y la que reposa en esta entidad su solicitud versa sobre el contrato E&amp;P Bloque Saman suscrito entre la ANH y Hocol.</t>
  </si>
  <si>
    <t>20156240007532</t>
  </si>
  <si>
    <t>Daniela Blandon Ramirez</t>
  </si>
  <si>
    <t>Primerapagina.com</t>
  </si>
  <si>
    <t>danielabramirez@gmail.com</t>
  </si>
  <si>
    <t>Información sobre las reservas petroleras probadas, probables y posibles de la compañía Pacific Rubiales Energy Corp. registradas ante la Agencia Nacional de Hidrocarburos, tanto para el año 2013, como para la vigencia 2014.</t>
  </si>
  <si>
    <t>se remite a Ricardo Ramirez por ser de su competencia y a Juan Carlos Castro</t>
  </si>
  <si>
    <t>20155110006631</t>
  </si>
  <si>
    <t>En atención a su solicitud radicada bajo el No. 20166240007532 el 14 de enero de 2015 en la Agencia Nacional de Hidrocarburos, mediante la cual solicita “información sobre las reservas petroleras probadas, probables y posibles de la compañía Pacific Rubiales Energy Corp. registradas ante la Agencia Nacional de Hidrocarb uros, tanto para el año 2013, como para la vigencia 2014”, le informamos que su solicitud ha sido negada teniendo en cuenta que:
(...) 1.- Los contratos suscritos con la Agencia Nacional de Hidrocarburos ofician en su CLÁUSULA 19- SUMINISTRO DE INFORMACIÓN Y CONFIDENCIALIDAD, lo siguiente:
19.2. Confidencialidad de la Información: Las Partes acuerdan que todos los datos e información producidos, obtenidos o desarrollados como resultado de las operaciones de este contrato se consideran estrictamente confidenciales durante los cinco (5) Años Calendario siguientes contados a partir de la finalización del Año calendario en el cual se hubieren producido, obtenido o desarrollado; o hasta la terminación del contrato; o al momento de la devolución parcial de área en cuanto a la información adquirida en las áreas devueltas, lo primero que ocurra. Para las interpretaciones basadas en los datos obtenidos como resultado de las operaciones de este contrato este plazo será de veinte (20) Años Calendario contados a partir de la fecha de la obligación de entrega a la ANH; o hasta la terminación del contrato o al momento de la devolución parcial de áreas en cuanto a la información adquirida en las áreas devueltas, lo primero que ocurra (...). La minuta completa del contrato puede ser consultada en la página web de la Agencia.
Le sugerimos dirigirse directamente a la compañia o consultar la página Web de ésta, en la que puede encontrar publicada la información solicitada, teniendo en cuenta que la compañía cotiza en Bolsa de Valores.</t>
  </si>
  <si>
    <t>20156240020362</t>
  </si>
  <si>
    <t>Yuli Andrea Ovalle</t>
  </si>
  <si>
    <t>Procalculo</t>
  </si>
  <si>
    <t>yovalle@procalculo.com</t>
  </si>
  <si>
    <t>El siguiente correo es para solicitar la colaboración con las certificaciones de contratos que se han Ejecutado  entre Procalculo y el la ANH.
Contrato No. 226</t>
  </si>
  <si>
    <t>Enviada a Andrey</t>
  </si>
  <si>
    <t>Respuesta enviada por Andrey Franco al peticionario por correo electrónico. Mediante el presente informo que la certificación solicitada será enviada por este medio electrónico.</t>
  </si>
  <si>
    <t>20156240008882</t>
  </si>
  <si>
    <t>Rodolfo Vargas Rincon</t>
  </si>
  <si>
    <t>Calle 12B No. 71D-31 T6 1203  Bogotá</t>
  </si>
  <si>
    <t>2°.- En virtud de dicho contrato el 09 de octubre de 2014, suscribí con la referida (INGECONTROL)compañía el contrato individual de trabajo a término fijo, con una contraprestación de salario integral mensual por valor de $14 millones.
Solicito me sea cancelado el valor adeudado por los servicios prestados en su compañla, con ocasión al Contrato de Consultoria No. 197 de 2014 suscrito por ustedes con la Agencia Nacional de Hidrocarburos correspondiente a la liquidación definitiva.</t>
  </si>
  <si>
    <t>Se remite a Delia Haya por tener algo de ingerencia en el tema., reasignado a Trias y Consuelo</t>
  </si>
  <si>
    <t>Se trata de copia informativa no debe responderse. Se trató con el contratista el tema en reunión de seguimiento el 19 de enero de 2015, 8:00 AM.</t>
  </si>
  <si>
    <t>20156240009212</t>
  </si>
  <si>
    <t>Linderman Florez Hernandez</t>
  </si>
  <si>
    <t>Procuraduría General</t>
  </si>
  <si>
    <t>calle 38 No. 31-58. Piso sexto</t>
  </si>
  <si>
    <t>De conformidad a la actividad preventiva que ejerce ésta Procuraduria Regional (Articulo 75 numerales 8 y 9 del Decreto 262 de 2000) y en atención a la queja presentada el día 26 de Diciembre de 2014, por el Señor GIOVANNY CERON ARIAS, me permito solicitarle informe sobre el pronunciamiento que se le ha dado al respecto.
Valga resaltar que de acuerdo a los documentos obrantes, la queja registra envio el 26 de diciembre de 2014 al MaiI “info©anh.gov.co”</t>
  </si>
  <si>
    <t>Enviada a Oscar (responder enviando la respuesta de Giovanny Ceron</t>
  </si>
  <si>
    <t>20153600001121</t>
  </si>
  <si>
    <t>Hacemos referencia a la comunicación del asunto mediante la cual solicita a la Agencia Nacional de Hidrocarburos – ANH, el pronunciamiento que se le ha dado el señor Giovanny Cerón Arias, al respecto remitimos copia de la comunicación de respuesta enviada al señor Cerón el 15 de enero de los corrientes la cual fue enviada a su correo electrónico.</t>
  </si>
  <si>
    <t>20156240010802</t>
  </si>
  <si>
    <t>Gina Paola Montoya</t>
  </si>
  <si>
    <t>Servicio Geologico Colombiano</t>
  </si>
  <si>
    <t>jorgecasw6@yahoo.com</t>
  </si>
  <si>
    <t>De conformidad al artículo 21 del Código de Procedimiento Administrativo y de lo Contencioso Administrativo, por ser objeto de su competencia, comedidamente me permito dar traslado al oficio 20152810002972, suscrito por Jorge Castellanos Moreno, referente al asunto: Informe perforaciones potencial de gas en Ümbita y Chinavita, Boyacá.</t>
  </si>
  <si>
    <t>Enviada a Ricardo, enviada a Carlos Osorio. Se envio correo al peticionario para que ampliara su solicitud</t>
  </si>
  <si>
    <t>Hemos recibido su solicitud en la Agencia Nacional de Hidrocarburos a través del Servicio Geológico Colombiano y sobre la misma le agradecemos nos concrete el objeto de su solicitud, lo anterior con el fin de atender de manera oportuna y precisa su solicitud. Esta información la puede hacer llegar a través de este mismo correo electrónico si así lo desea.</t>
  </si>
  <si>
    <t>20156240000282</t>
  </si>
  <si>
    <t>Fanny Alejandra Pardo Parra</t>
  </si>
  <si>
    <t>Procuraduria Genaral de la Nacion</t>
  </si>
  <si>
    <t>Cra 12 No. 21-15 Piso 3 Edif. Camol</t>
  </si>
  <si>
    <t>Al despacho de la procuraduria. Judicial Agraria y Ambiental de Boyacá, se allega copia del derecho de petion presentando por el señor ORLANDO E. OROZCO LOZADA ante la AGENCIA NACIONAL DE HIDROCARBUROS con Fecha 09 de diciembre de 2014.
Por lo antes mencionado, la Procunduria 52 Judicial Agraria y Ambiental, solicita a su despacho, se sirvan informar dentro de un término prudencial si se dio contestación al derecho de petición, debiendo allegar las correspondientes copias de la respuesta suministrada a esta Procuraduria. Igualmente se solicíta a la Agencia se sirva informar las acciones, actuaciones y decisiones que se han adoptado respecto a la problematica que se presenta en CAMPO VELAZQUEZ con MANZAROVAR ENERGY COMPANY debido a contaminaciones que afectan presuntamente la CIENAGA DE PALAGUA y propiedades aledañas jurisdicción de Puerto Boyaca. 
Se hace imperioso informar a la AGENCIA NACIONAL DE HIDROCARBUROS el deber de responder las solicitudes de los órganos de control, caso contrario se dará aplicación del articulo 48 numeral 38 de la Ley 754/02, trasladando al despacho competente de la Procuraduria General de la Nación, para que ordene las investígaciones del caso por la omisión referida.</t>
  </si>
  <si>
    <t>Se remite a Patricia Londoño por ser de su competencia y ademas haber atendido ya la misma.</t>
  </si>
  <si>
    <t>20153600000361</t>
  </si>
  <si>
    <t>Hacemos referencia a la comunicación del asunto, mediante la cual solicita a la Agencia Nacional de Hidrocarburos – ANH se informe si se dio contestación al derecho de petición interpuesto por el señor Jairo de Jesús  Hoyos Briñez, y remitir copia del mismo, al respecto le remitimos copia de la comunicación con radicado No.20144310177181 del 9 de diciembre de 2014 dirigida al señor Hoyos Briñez, mediante la cual atendimos su derecho de petición. 
Igualmente le informamos que con relación a si la ANH ha adelantado o se encuentra adelantando actuaciones, acciones y decisiones adoptadas en torno al asunto precedente – contaminación en las fincas y zonas de influencia del Campo de Explotación de Hidrocarburos denominado Campo Palaguia y Caipal operado por la empresa Unión Temporal Ismocol Joshi Parko (UT-IJP) en la Vereda Palagua, al respecto le informamos que con comunicación No.20144310177231 del 9 de diciembre de 2014, se dio traslado a la Autoridad Nacional de Licencias Ambientales – ANLA por ser la entidad competente para atender esta inquietud, remitimos copia del mencionado traslado.</t>
  </si>
  <si>
    <t>20156240000062</t>
  </si>
  <si>
    <t>Jefe Oficina de Asuntos Ambientales y Sociales</t>
  </si>
  <si>
    <t>El Ministerio de Minas y Energia, en su calidad de Miembro de la Comisión Colombiana del Océano — CGO, participó desde cada uno de los subsectores en la formulación del Plan de Acción de la Política Nacional del Océano y los Espacios Costeros — PNOEC, labor que concluyó e.n la consolidación de una matriz sectorial, contemplada dentro del Capítulo Desarrollo Económico de dicha politica pública.
Considerando que la CCC, teniendo en cuenta el resultado preliminar de la auditoría de la Gontraloria General de la República, ha solicitado a todas sus entidades Miembro un informe sobre las acciones adelantadas durante las vigencias 2011, 2012, 2013 y 2014 en el marco del Plan de Acci6n de la PNOEC, Subtemas de Hidrocarburos y Gas, de manera atenta me permito enviar, para la información respectiva y conforme a su competencia, el oficio No. 606 CCO - SECCO — 3018.1 de fecha 15 de diciembre de 2014, suscrito por el Secretario Ejecutivo de la CCC, Contralmirante Juan Manuel Soltau Ospina.
Es de advertir, que la información (indicadores) que se debe reportar es numérica
(indicando cantidad o porcentaje) con el fin de actualizar las casillas de los
indicadores establecidos en el Sistema Nacional de Información Oceánica y
Costera — SINOC.
Agradezco muy amablemente su respuesta a más tardarrel 30 de enero de 2015, para poder enviar la información correspondiente al Sectdr Minero Energético, en forma consolidada dentro de los términos fijados.</t>
  </si>
  <si>
    <t>Para Patrica Londoño. Emilio</t>
  </si>
  <si>
    <t>20154310007491</t>
  </si>
  <si>
    <t>De acuerdo con su solicitud remitimos la información correspondiente al año 2014 relacionada con los pozos exploratorios, producción y sismica offshore, con el fin de que la misma sea incorporada en el respectivo Plan de Acción del Sector de Hidrocarbuos, perforación de pozos, producción de hidrocarburos y adquisición de sismica</t>
  </si>
  <si>
    <t>20156240000142</t>
  </si>
  <si>
    <t>Anla - Subdirectora de Evaliación y Seguimiento</t>
  </si>
  <si>
    <t>En atención al derecho de petición del asunto, mediante el cual manifiesta su inconformidad con la empresa CEPCOLSA por no haber cumplido con el mantenimiento de la via que va del sector del Totumo hacia el municipio de Paz de Ariporo, esta Autoridad informa que es importante clarificar lo siguiente: “Qué tipo de proyecto estaba ejecutando CEPCOLSA en la vereda y la fecha en que ocurrieron los hechos”.
Esto con el fin de poder verificar si la Licencia Ambiental que esta Autoridad otorgo para el desarrollo del proyecto, tiene la obligación de adecuar la vía mencionada y así poder dar cumplimiento a lo establecido en el articulo 3 y 39 del Decreto 2820 de 2010 que dice:
dcorresponde a las autoridades ambientales hacer el seguimiento al cumplimiento especificado de los instrumentos de control, (Licencia Ambiental y Planes de Manejo Ambiental) las cuales a través de su cumplimiento, verificación de eficiencia y eficacia de las medidas de manejo ambiental implementadas por su titular para la mitigación, corrección y compensación de los impactos que se deriven de la actividad, entre las que se incluyen la autorización de construcción de vías de acceso, la obligación de mantenimiento de estas, así como constatar y exigir el cumplimiento de todos los términos, obligaciones y condiciones que se deriven de ros instrumentos de control otorgados”.</t>
  </si>
  <si>
    <t>Se remite a Patricia Londoño Medio Ambiente por ser de su competencia (El correo es enviado por Andrea Sanabria)</t>
  </si>
  <si>
    <t>con relación a la comunicación con radicado No. 20156240000142 del 02 de Enero de 2015, se debe tener como informativa lo anterior, teniendo en cuenta que es la respuesta emitida por la Autoridad Nacional de Licencias Ambientales a un derecho de petición que fue trasladado por la ANH.</t>
  </si>
  <si>
    <t>20156240000172</t>
  </si>
  <si>
    <t>Diana Milena Abaunza Riaño</t>
  </si>
  <si>
    <t>Petroleum Concrete sas. Cordiandora Comercial y Administrativa</t>
  </si>
  <si>
    <t>diana.abaunza@petroleumconcrete.com</t>
  </si>
  <si>
    <t>Buenos días, reciban un cordial saludo en nombre de Petroleum Concrete SAS. revisando su pagina web encontré este correo electrónico y quisiera saber si me ayudan con lo siguiente, nosotros somos una empresa que presta servicio a Petroleras, somos líder en el sector de la construcción, hacemos obras civiles, Mecánicas y eléctricas todas direccionadas al sector petrolero, quiero saber si existe alguna forma de vincularme con ustedes, es decir hay alguna forma de que ustedes nos mantengan informados de todo lo que hagan como Agencia y que nos involucre de cierta forma a nosotros?? adicionalmente si me pueden enviar información sobre nuevos proyectos en los que podamos participar y postulamos.</t>
  </si>
  <si>
    <t>Se envia a Delia Haya Gestión del conocimiento</t>
  </si>
  <si>
    <t>En atención a su solicitud recibida en la ANH en días pasados, de manera atenta le sugerimos consultar nuestra página web www.anh.gov.co en licitaciones donde esta entidad pública siempre toda la información relacionada con los servicios que requiere.</t>
  </si>
  <si>
    <t>Dorys Gómez Silva</t>
  </si>
  <si>
    <t>20156240000262</t>
  </si>
  <si>
    <t>Victor Salom</t>
  </si>
  <si>
    <t>salomvictor@gmail.com</t>
  </si>
  <si>
    <t>Atentamente les solicito me informen cuántos pozos han sido perforados a la fecha, al igual que sus nombres, en el Contrato E &amp; P VfvilvI 6 con Ecopetrol # 286 en el mapa de tierras.</t>
  </si>
  <si>
    <t>se remite a Exploracion por ser de su competencia</t>
  </si>
  <si>
    <t>20154110000561</t>
  </si>
  <si>
    <t>Hacemos referencia a la comunicación del asunto, mediante la cual solicita a la Agencia Nacional de Hidrocarburos (en adelante, la ANH), información relacionada con pozos perforados dentro del contrato E&amp;P VMM-06.
Al respecto, le informamos que en ejecución del contrato E&amp;P VMM-06, suscrito entre la ANH y ECOPETROL S.A., a la fecha no se ha perforada ningún pozo.
Cualquier información adicional con gusto será atendida.</t>
  </si>
  <si>
    <t>Información proyectos de perforación y profundidad</t>
  </si>
  <si>
    <t>20156240000522</t>
  </si>
  <si>
    <t>MME-Jefe Oficina de Asuntos Ambientales y Sociales</t>
  </si>
  <si>
    <t>Información sobre actividades en materia ambiental, social y proyectos asociados a estas temáticas que se estén desarrollando actualmente o se tengan previstas para realizar en jurisdicción de esa Corporación, específicamente en los municipios de Guaduas, Puerto salgar, Beltrán, Chaguaní, San Juan de Rio Seco, Pulí, Jerusalén, Guataquí, Girardot, Nariño y Quipíle, relacionadas con el Sector Minero Energético,
Considerando que la CAR está adelantando la actualización del Plan de Ordenación y Manejo de la Cuenca del Río Magdalena, de manera atenta me permito enviar para la información respectiva y conforme a su competencia, el derecho de petición de información radicado bajo el número 20142130632 de fecha 10 de noviembre de 2014.</t>
  </si>
  <si>
    <t>Se remite a Comunidades toda vez que es de su competencia. Emilio</t>
  </si>
  <si>
    <t>20152400001201</t>
  </si>
  <si>
    <t>Al respecto, comentamos de manera general a la Corporación que de acuerdo con la información que reposa en la Agencia para la cuenca Rio Seco actualmente se evidencian superposiciones con 11 áreas con contratos vigentes para la exploración y producción de hidrocarburos</t>
  </si>
  <si>
    <t>20156240000972</t>
  </si>
  <si>
    <t>Nancy Agudelo Corredor</t>
  </si>
  <si>
    <t>Calle 37 No. 8-43 Bogotá</t>
  </si>
  <si>
    <t>Jairo González Guevara solicita información sobre los Socios y Compañías Petroleras que están desarrollando operación en la Regional Orinoquia, esto con fines comerciales y estadísticos ya que estoy cértificado en calidad desarrollando trabajos en seiialización industrial y petrolera. Importante mencionar en que lugares están desarrollando operación estos Socios o Compañías Petroleras’ nos permitimos dar traslado de dicha comunicación con el fin que la ANH brinde al peticionario la respuesta correspondiente a las Compañías Petroleras que tienen operaciones en la Regional Orinoquía y en asociación con la ANH. -.
Amablemente le solicitamos atender esta solicitud de información y enviar copia de
la respuesta correspondiente a esta Vicepresidencia.</t>
  </si>
  <si>
    <t>Se remite a Luis Orlando (Envia correo con la respuesta)</t>
  </si>
  <si>
    <t>20153600000751</t>
  </si>
  <si>
    <t>Hacemos referencia a la comujicación del asunto mediante la cual informa a la Agencia Nacional de Hidrocarburos — ANFrI que el señor Jairo González Guevara solicita “Información sobre los Socios y Compañías Ptroleras que están desarrollando operación en la Regional Orinoquia, esto con fines comerciales y estadísticos ya que está certificado en calidad desarrollando trabajos en señalizkión industrial y petrolera, al respecto remitimos adjunto CD con información en Excel donde §e identifican los contratos de Exploración y Producción de Hidrocarburos, los de Evaluación Técnica los Convenios de Explotación y los de Asociación, que se encuentran vigentes y ubicados en el área de interés del peticionario.</t>
  </si>
  <si>
    <t>20156240001002</t>
  </si>
  <si>
    <t>Ruth Abril</t>
  </si>
  <si>
    <t>ruthyabril@hotmail.com</t>
  </si>
  <si>
    <t>Leyendo la respuesta a la solicitud sobre la solcitud sobre inforamación del contrato en refencia y en mi calidad de Presidente de Junta de Acción Comunal de la Vereda Santa Marta que hace parte el area de influencia directa y Presidente E de Asojuntas Montañas del Totumo al que están afiliadas las otras veredas del area de influencia directa  de este proyecto le solicitio sean aclaradas las siguientes preguntas sobre las que he sido cuestionada:
1.  Al renunciar Advantage a la tercera fase de este contrato, esta area queda disponible y va a una nueva ronda cuando lo considere prudente la ANH?
2. Que pasa con los anticipos sobre servidumbres que han recibido las personas, ante un negocio que se planteaba como si fuera a ejecutarse algunas personas firmaron y recibieron anticipos que seguramente ya fueron invertidos o gastados? 
3. Es obligación socializar esta situación de la misma manera como se socializó la entrada? Hay tiempos para esto?
Agradezco la colaboración y transparencia con la que siempre hemos contado a través de la ANH.</t>
  </si>
  <si>
    <t>Enviada a Luis Orlando (Luis envia la respuesta al primer punto y 2 y 3 CYMA)</t>
  </si>
  <si>
    <t>20154310002551</t>
  </si>
  <si>
    <t>Efectivamente, el area del bloque de los contratos que renuncian, una vez surtido el trámite de devolución de áreas y liquidación, queda disponible en el mapa de tierras que maneja la ANH.</t>
  </si>
  <si>
    <t>Corporacion Afrocolombiana</t>
  </si>
  <si>
    <t>Corporacion Afrocolombiana &lt;afrowilchescolombia@gmail.com&gt;</t>
  </si>
  <si>
    <t>Señores ANH la presente es, para que nos orienten con respecto ha que las empresas no quieren reconocer la ley 1150 de 2007 ,la cual confirma el plan de desarrollo nacional el cual en inciso C ) POLITICAS DIFERENCIADAS PARA LA INCLUSION SOCIAL PG 463, PARTE 1) GRUPOS ETNICOS Y EL ARTICULO 12 DE LA LEY 1150 DEL 2007,    YA  QUE SOMOS  UNA ORGANIZACION LEGALMENTE Constituidos</t>
  </si>
  <si>
    <t>Enviada a Patricia (estas respuestas salieron cuando estaba Adriana Carolina alfrente de CYMA y no habia personal contratado para las respuestas)</t>
  </si>
  <si>
    <t>20154310008721</t>
  </si>
  <si>
    <t>Sobre el particular advertimos en primer lugar que la Ley 1150 de 2007 tiene por objeto introducir medidas para la eficiencia y la transparencia en la ley 80 de 1993 y disposiciones generales sobre la contratación con recursos públicos, razón por la cual no contempla asuntos relacionados con politicas diferenciadas de inclusión social.</t>
  </si>
  <si>
    <t>20156240001022</t>
  </si>
  <si>
    <t>Adiela Rocio Botia</t>
  </si>
  <si>
    <t>Incoder</t>
  </si>
  <si>
    <t>Enviada a Sergio, reenviada a Sandra y Carlos</t>
  </si>
  <si>
    <t>20155110004321</t>
  </si>
  <si>
    <t>En respuesta a su petición mediante la cual Incoder solicita a la AH informar y certificar si para los años 2009, 2010 y 2011 el pozo Torcaz se encontraba activo y en producción, le informamos que de acuerdo a la declaración de producción hecha en SUIME, se encontró que el campo Torcaz, estaba activo y registró producción de crudo en el periodo comprendido entre 2009 y 2011.</t>
  </si>
  <si>
    <t>20156240001612</t>
  </si>
  <si>
    <t>Sandra Milena Hernandez</t>
  </si>
  <si>
    <t>Calle 37 No.8-43</t>
  </si>
  <si>
    <t>Por tratarse de un asunto de su competencia y de conformidad con lo previsto en el artículo 21 de la Ley 1437 de 2011, nos permitimos dar traslado cJe la petición del asunto presentada por el señor JUSCELINO BADILLO LUNA, Representante Legal de la Cooperativa de Servicios Petroleros JS- Ltda., relacionada con el atraso en el pago de facturas por eF alquiler de equipos a la empresa Girem Ingenieria ltda., entre octubre de 2011 y febrero de 2013 y en la cual solicita se le “informe que compoñía “operadora” tiene asignado lo operación de los pozas “coño sur” ubicado en Sarovena (A rauca), “Pozo Piatanillo ” y “Pozo Platanillo 9” ubicados en Puerto Asís (Putumayo)”. entre otras solicitudes.</t>
  </si>
  <si>
    <t>Enivada a Patricia (Juscelino Bobadillo Luna llego tambien directamente del señor 20146240284772) con comunicación 20154310014541 se envia otra respuesta al señor y se corre traslado a Ecopetrol</t>
  </si>
  <si>
    <t>20154110000591</t>
  </si>
  <si>
    <t>Hacemos referencia a la comunicación del asunto, trasladada por Ecopetrol a la Agencia Nacional de Hidrocarburos (en adelante, ANH), mediante la cual solicita información sobre las compañías operadoras de los pozos “caño sur” ubicado en el municipio de Saravena - Arauca, “platanillo” y “platanillo 9” ubicados en Puerto Asís – Putumayo, entre otras.
Al respecto, le informamos que, de acuerdo con la información que reposa en esta Agencia, no existe ningún pozo registrado con el nombre de “caño sur” en el municipio de Saravena – Arauca.
En cuanto a los pozos “Platanillo-1” y “Platanillo-9”, le informamos que los mismos se encuentran localizados dentro del área del Contrato E&amp;P PLATANILLO, el cual fue suscrito entre la ANH y AMERISUR EXPLORACION COLOMBIA LIMITADA, quien es la operadora del mismo.
En lo referente a sus peticiones tercera, cuarta y quinta, damos traslado de los mismos a  la empresa AMERISUR EXPLORACION COLOMBIA LIMITADA, para su información y trámite pertinente, respecto a lo atinente a los pozos “Platanillo-1” y “Platinillo-9”, de acuerdo a lo establecido en el artículo 21 de la ley 1437 de 2011.</t>
  </si>
  <si>
    <t>20156240001632</t>
  </si>
  <si>
    <t>José Antonio Romero</t>
  </si>
  <si>
    <t>Calle 98 No.22-64</t>
  </si>
  <si>
    <t>En uso del derecho consagrado en el artículo 23 de nuestra constitución Política, ruego me indiquen qué definiciones, y el soporte jurídico (norma donde está contenida), que tienen los siguientes términos en materia de hidrocarburos:
1. Evaluación técnica de hidrocarburos
2. Exploración de hidrocarburos
3. producción de hidrocarburos
4. Logística de hidrocarburos
5. Compresión de gas
6. Transformación de gas
7. Licuefacción de gas
8. Actividad relacionada con el sector de hidrocarburos
9. Operador de un contrato suscrito con la Agencia Nacional de Hidrocarburos</t>
  </si>
  <si>
    <t>Enviada a José Elias, reenviada a Jurídica, VoBo de Nicolas Zapata</t>
  </si>
  <si>
    <t>20153600001131</t>
  </si>
  <si>
    <t>Hacemos referencia a la comunicación del asunto mediante la cual solicita a la Agencia Na-cional de Hidrocarburos – ANH, se indiquen las definiciones del sector de Hidrocarburos con-tenida en los nueve puntos expuestos en su oficio, al respecto, le informamos que las defini-ciones presentadas en el mismo las puede encontrar en las siguientes Resoluciones, Decretos y Acuerdos:
1.	Resolución 18 1495 Septiembre del 2009
2.	Decreto 1895 Septiembre de 1973
3.	Acuerdo ANH 4 de 2012 y Acuerdo ANH 3 de 2014
4.	Decreto 2100 Junio del 2011 
5.	Decreto 2014 Julio de 2003 y 
6.	Resoluciones CREG</t>
  </si>
  <si>
    <t>20156240001722</t>
  </si>
  <si>
    <t>Patricia Luna Paredes</t>
  </si>
  <si>
    <t>Defensoria del Pueblo</t>
  </si>
  <si>
    <t>Calle 55 No. 10-32</t>
  </si>
  <si>
    <t>Solicitud de cartografia e información alfanumérica de títulos y solicitudes exploración y explotación de hidrocarburos vigente y en trámite. (San Onofre Sucre, Rio Yurumanqui Buenaventura Valle, Zona Norte Cartagena Bolivar y Tibú Norte de Santander)</t>
  </si>
  <si>
    <t>Se reasigna a Sergio</t>
  </si>
  <si>
    <t>20153600000441</t>
  </si>
  <si>
    <t>Hacemos referencia a la comunicación del asunto mediante la cual solicita a la Agencia Nacional de Hidrocarburos – ANH información documental y cartográfica de títulos y solicitudes de exploración y explotación de hidrocarburos vigentes y en trámite del Municipio de San Onofre, Buenaventura, Norte de Cartagena y Tibú con sus veredas, al respecto adjuntamos cuatro (4) mapas y cuatro (4) shapefiles con la información correspondiente a la última versión del mapa de Tierras (Diciembre 29 de 2014) para cada una de las zonas solicitadas las cuales corresponden a los siguientes bloques de Hidrocarburos.</t>
  </si>
  <si>
    <t>Carlos Ernesto Garcia</t>
  </si>
  <si>
    <t>José Antonio Romero Bracho</t>
  </si>
  <si>
    <t>Calle 98 No. 22-64 oficina 910 Bogotá</t>
  </si>
  <si>
    <t>Enviada a Jurídica</t>
  </si>
  <si>
    <t>Hacemos referencia a la comunicación del asunto mediante la cual solicita a la Agencia Na-cional de Hidrocarburos – ANH, definiciones del sector contenida en los nueve puntos allí ex-puestos, al respecto remitimos adjunto la Resolución No.181495 del 2 de septiembre de 2009, por la cual se establecen medidas en materia de exploración y explotación de hidrocarburos, Decreto 1895 -1973-1 mediante la cual se dictan normas sobre exploración y explotación de petróleos y gas y adicionalmente lo invitamos a consultar en la página web de la ANH el Modelo de Contrato E&amp;P donde encontrará también algunas definiciones</t>
  </si>
  <si>
    <t>20156240006632</t>
  </si>
  <si>
    <t>Veedor Ciudadano</t>
  </si>
  <si>
    <t>veedurialaboralpuertogaitan@gmail.com</t>
  </si>
  <si>
    <t>El siguiente derecho de petición y la ley 1712 del aseso ala informaron es para pedirle que me digan cuantas entidades an podido hablar para aser la audiencia publica que le solicitamos para el municipio de puerto gaitan ya que las operadoras  y sus contratistas nos estan haciendo muchos daños ambientales en nuestro fuente hidrica que tenemos en el municipio ya que ustedes junto con el anla y el gobierno son responsable de lo que estas operadoras agan en nuestro municipio porque nadien de ustedes les esta aciendo control y vijilancia a estos contratos y daños ambientales poreso les pido su colaboracion 
2)les boy a enviar unas fotos que la operadora pacific esta enterando una tuberia de mas homenos de 97 pulgaas de diametros usted sabe cuanta agua puede chupar esa tuberia agua y la contratista es moterra</t>
  </si>
  <si>
    <t>20164310010501</t>
  </si>
  <si>
    <t>Se dio infomación respecto de la solicitud de audiencia publica solicitada en reunión del 19/12/2014.</t>
  </si>
  <si>
    <t>20156240006622</t>
  </si>
  <si>
    <t>Veedor ciudadano</t>
  </si>
  <si>
    <t>1) Favor indicarnos los datos y el plan de acción - y el plan de trabajo, mes a mes de los asesores del PNUD; - ANH con los que se acordó en dias pasado - en reunión en la AHH coordinar la audiencia publica, en puerto gaitan- 
2) Como de forma reiterada a las quejas o inquietudes relacionadas con Campo rubiales presentadas en la AUDIENCIA PUBLICA de rendición de cuentas, USTEDES;: pidieron relacionarse con ECOPETROL , y de forma especifica, a la pregunta sobre   la terminación del contrato de asociación de riesgo compartido, con Pacific Rubiales, pedimos Por Favor  por medio de la ANH, conocer como avanza el Cronograma de entrega de Campo Rubiales, y- Campo Quifa y Piriri a ECOPETROL y que funciones adelanta por su parte y en sus competencias la  ANH, el ministerio del minas , el ministerio de hacienda y la DIAN ?</t>
  </si>
  <si>
    <t>Enviada a Patricia (Tambien se responde con la comunicación 20154310013151</t>
  </si>
  <si>
    <t>20154310010671</t>
  </si>
  <si>
    <t>Nos referimos a la comunicación del asunto, mediante la cual solicitó lo siguiente:
“1) Favor indicarnos los datos y el plan de acción – y el plan de trabajo, mes a mes de los asesores del PNUD;  - ANH con los que se acordó en días pasado – en reunión en la ANH coordinar la audiencia púbica, en Puerto Gaitán-
2) Como de forma reiterada a las quejas o inquietudes relacionadas con Campo rubiales presentadas en la AUDIENCIA PÚBLICA de rendición de cuentas, USTEDES; pidieron relacionarse con ECOPETROL, y de forma específica, a la pregunta sobre la terminación del contrato de asociación de riesgo compartido, con Pacific Rubiales, pedimos Por Favor por medio de la ANH, conocer cómo avanza el Cronograma de entrega de Campo Rubiales, y – Campo Quifa y Piriri a ECOPETROL y que funciones adelanta por su parte y en sus competencias la ANH, el ministerio de minas, el ministerio de hacienda y la DIAN?” (Sic)
En primer lugar, es pertinente aclarar que la Agencia Nacional de Hidrocarburos en adelante “ANH” es una Entidad del sector descentralizado de la Rama Ejecutiva Nacional, que tiene a su cargo, entre otras funciones, la administración integral de la reserva hidrocarburífera de propiedad de la Nación, en virtud de la cual realiza seguimiento a las obligaciones que se derivan de los Contratos de Evaluación Técnica Especial TEA (en adelante “Contratos TEA”), y los Contratos de Exploración y Producción de Hidrocarburos (en adelante “Contratos de E&amp;P”) que se suscriben dentro de las competencias de Ley .
En relación con su solicitud, la ANH considera importante indicar que en reunión llevada a cabo el pasado 19 de diciembre de 2014 con los representantes de la comunidad peticionaria se dio respuesta en el sentido de sustituir la práctica de una Audiencia Pública a través de la ejecución de un plan de acción concebido mediante la Estrategia PNUD, mediante la programación y práctica de sesiones de trabajo piloto a partir de la segunda semana de enero de 2015, con las autoridades y con presencia de la comunidad para tratar los temas solicitados.
En ese sentido y atendiendo a los compromisos adquiridos en dicha sesión, desde el pasado 15 de enero de 2015 se han venido desarrollando reuniones de coordinación en compañía del PNUD, dentro del marco de planificación de la Estrategia Territorial para la Gestión Equitativa y Sostenible del Sector Hidrocarburos, donde se ha venido priorizando y programando las actividades para 2015. En este orden de ideas, se ha priorizado  el municipio de Puerto Gaitán como objetivo para instalar todos los actores de la Estrategia ANH-PNUD en este primer semestre de 2015. 
Como es de entender, estas reuniones de planificación conllevan un proceso de concertación con los diferentes actores y entidades que en la reunión del 19 de diciembre de 2014 se solicitaron que hicieran presencia en el municipio de Puerto Gaitán, razón por la cual a través del PNUD se hará la convocatoria y coordinación de agendas interinstitucionales, de tal manera que en cuanto PNUD realice la entrega oficial de una propuesta de programación, poder acudir a Puerto Gaitán y coordinarla con las comunidades solicitantes, las fechas en que podamos convocar a las comunidades y presentar el Plan de Trabajo de la Estrategia en Puerto Gaitán. 
Igualmente, se ha venido coordinando a través del PNUD, priorizar con los diferentes entes de derechos humanos que están solicitando, su presencia en las reuniones piloto con las comunidades de Puerto Gaitán. 
Ahora bien, en la misma reunión del 19 de diciembre de 2014, el Dr. Boris Navarro, explicó la forma como opera la Estrategia Territorial, con recursos de la ANH, y ejecutada en estos momentos a través del PNUD de Naciones Unidas. Sin embargo, la política de la ANH es llegar a las regiones y en sus planes se contempla poder establecer una oficina territorial de la ANH en el Departamento del Meta. Por el momento cuenta con un Profesional de Enlace para el Meta, a través de la Estrategia</t>
  </si>
  <si>
    <t>20156240006612</t>
  </si>
  <si>
    <t>Miguel Andres Salazar</t>
  </si>
  <si>
    <t>Municipio de Iquira</t>
  </si>
  <si>
    <t>VEREDA EL JAHO VALENCIA DE LA PAZ IQUIRA HUILA.</t>
  </si>
  <si>
    <t>Soy Miguel Andres Salazar integrante de la vereda el Jaho del municipio de Iquira Huila, y quiero colocar una queja contra el señor Oscar Velandia quien cumple la función de social para el proyecto a realizarse en los municipios de TERUEL, IQUIRA Y YAGUARA, cuando el pasado 12 de diciembre del año 2014 en reunión en la escuela de la vereda el Jaho me trato de una forma grosera y agresiva verbalmente tan pronto desendio de su vehículo al llegar a la reunión acompañado del señor Bruce Sisneros y personal de Bioparques. La agresión de este señor se debe por inquietudes que tenemos como comunidad y que las hemos manifestado sin tener respuestas. ¿ Acaso no podemos tener inquietudes y querer tener respuestas? Para que nos reúnen para este tipo de espectáculos por parte de personas de TELPICO y cual función es ser social, que para nada la es. En esta reunión le fue llamada la atención a este señor social por parte del presidente de la junta el señor Pedro Vargas y el vice presidente señor Nolberto Yucuma y también de la comunidad del Jaho al ver que el señor Velandia actuaba de esta forma en nuestra comunidad.
Unas de las muchas inquietudes es para que nos socializan y nos dan a conocer parámetros ambientales si no nos van a dar participación laboral en este proyecto?. Yo quisiera saber que experiencia tiene el señor Velandia como social para este tipo de proyectos tan importantes y de mucho manejo con comunidades.
Espero alguna respuestas ya que en nuestra vereda el señor Velandia a dejado una muy mala imagen de TELPICO y no estaríamos dispuestos a volverlo a atender, no estamos en contra del proyecto pero si de personas que no hacen bien y con decencia su trabajo. Esta queja también la dirigiré a la personería de nuestro municipio.</t>
  </si>
  <si>
    <t>20154310010551</t>
  </si>
  <si>
    <t>Nos referimos a la comunicación del asunto, mediante la cual puso en conocimiento de la Agencia Nacional de Hidrocarburos (en adelante ANH) la situación presentada con el señor Oscar Velandia, quien según su escrito se desempeña como Gestor Social en los proyectos que se adelantan en los municipios de TERUEL, IQUIRA Y YAGUARA; y el presunto mal trato del que fue objeto al manifestar las inquietudes frente a los proyectos en lo relativo a socializaciones y contratación de mano de obra.
Sobre el particular, advertimos que de conformidad con la información suministrada y la que reposa en esta Entidad, su solicitud versa sobre el contrato de Exploración y Producción de Hidrocarburos VSM-22, suscrito el 10 de marzo de 2011 entre la ANH y TELPICO. 
En primer lugar, es pertinente aclarar que la ANH es una Entidad del sector descentralizado de la Rama Ejecutiva Nacional, que tiene a su cargo, entre otras funciones, la administración integral de la reserva hidrocarburífera de propiedad de la Nación, en virtud de la cual realiza seguimiento a las obligaciones que se derivan de los Contratos de Evaluación Técnica Especial TEA (en adelante “Contratos TEA”), y los Contratos de Exploración y Producción de Hidrocarburos (en adelante “Contratos de E&amp;P”) que se suscriben dentro de las competencias de Ley .</t>
  </si>
  <si>
    <t>20156240002892</t>
  </si>
  <si>
    <t>Manuel Luis Ricardo Cotilla</t>
  </si>
  <si>
    <t>Pueblo Nuevo</t>
  </si>
  <si>
    <t>En calidad de ciudadano colombiano y con las facultades institucional que se me faculta de acuerdo a la constitución política de colombio y mi derecho a un ambiente sano, a la vida, y a la de la libre expresión , mediante este comunicado hago llegar a ustedes, mi total desacuerdo por parte del ministerío de aprobar en Colombia este tipo de métodos de obtención de gas natural y la metodologia de fracturación hidráulica, ya que este método es muy peligrosos para el medio ambiente y también para las personas de las distintas comunidades en donde se emplea, teniendo como evidencia los paises en los cuales su implementación ha sido prohibida, totalmente por la contaminación y por los problemas ambientales que ocasiona, en la salud de las personas que se rodean de este tipo de explotación, sé que están realizando unos estudios, cerca del municipio en donde yo resido en la comunidad de pueblo nuevo, córdoba, Colombia, ya que esta zona, es hidríca y se podría ocasionar un tipo de contaminación ambiental de tipo de radiación por los distintos componentes toxico que contienen estos liquidos empleados es esta actividad, esto puede causar la muerte de muchas especies en vía de extinción el zona aledaña, también de mucho niños de las distintas comunidades que conviven, quiero que tengan muy en cuenta que optado por quejarme ante ustedes, pero luego será ante el senado, y la presidencia, gobernación y alcaldías municipales, u concejos municipales, para que tengan en cuanta este tema a tan importante.</t>
  </si>
  <si>
    <t>20154310007481</t>
  </si>
  <si>
    <t>Sea lo primero indicar que la ANH, es la Entidad perteneciente al sector descentralizado de la Rama Ejecutiva Nacional, que tiene a su cargo, entre otras funciones, la administración integral de la reserva hidrocarburífera de propiedad de la Nación y el seguimiento al cumplimiento de las obligaciones que se derivan de los contratos de Evaluación Técnica Especial TEA, y los contratos de Exploración y Producción E&amp;P que se suscriben dentro de las competencias de Ley’.
Ahora bien, el Plan de Desarrollo 2010-2014 impuso como meta para el Estado, aprovechar de manera responsable la riqueza nacional en materia de recursos del sector minero- energético, con el fin de generar crecimiento sostenible y mayor equidad social, regional e intergeneracional.
Precisamente entre los lineamientos estratégicos para impulsar el crecimiento económico sostenible y generar empleo, el Plan Nacional de Desarrollo se propuso identificar y materializar el potencial del País en materia de Yacimientos No Convencionales (en adelante “YNC”) de Hidrocarburos, con el fin de que la identificación de nuevos yacimientos, permitiera. No obstante lo anterior, la implementación de la tecnologia de estimulación hidráulica en el territorio nacional se encuentra sujeta a la obtención de distintos permisos y/o autorizaciones para su ejecución, entre estas la aprobación por parte de las Autoridades Ambientales de las Licencias Ambientales que sean requeridas de conformidad con lo establecido en el Decreto 2041 de 2014.</t>
  </si>
  <si>
    <t>20156240003702</t>
  </si>
  <si>
    <t>Natalia Gutierrez Garrido</t>
  </si>
  <si>
    <t>Macias Abogados Asociados</t>
  </si>
  <si>
    <t>1. De manera respetuosa solicito me informe si con ocasión de la instalación de poliductos, oleoductos, gasoductos, entre otros, existe la obligación de dejar una franja de protección o un área de aislamiento para la infraestructura.
2. En caso de ser afirmativa la respuesta, comedidamente re,rwiero me sea indicada la norma en la cual se determina lo anterior.</t>
  </si>
  <si>
    <t>Trasladada a Ecopetrol</t>
  </si>
  <si>
    <t>De manera atenta me permito dar traslado de la presente solicitud del adjunto de la señora Natalia Gutierrez donde solicita información relacionada con la instalación de poliductos, oleoductos, gasoductos entre otros, lo anterior por ser ustedes las entidades competentes para atender la presente solicitud.</t>
  </si>
  <si>
    <t>20156240004822</t>
  </si>
  <si>
    <t>Asesora Can</t>
  </si>
  <si>
    <t>De manera atenta, y con el fin de que se sirva atender el presente asunto, adjunto oficio suscrito por el Director de Políticas y Consolidación de la Seguridad CN (RA) Jairo Iván Ariza Cruz, a través del cual traslada comunicación enviada por el Director General de Vetra Exploración y Producción Colombia SAS., relacionada con el desarrollo de operaciones de exploración y producción de petróleo en el Departamento del Putumayo.
Como es de su conocimiento producto del levantamiento del Bloqueo a vías públicas que se presentó durante los meses de Julio, Agosto y Septiembre de 2014, en el área de influencia de nuestras operaciones en el Municipio de Puerto Asís, se firmó un Acta con participación del Gobierno Nacional en la cual, entre otras aspectos se acordé el nombramento de una comisión gubernamental con el propósito de realizar visitas al Bloque Suroriente para revisar en sitio el cumplimiento por parte del CCE de los compromisos adquiridos en la Resolución 1930 de 2010, expedida por la Autoridad Nacional de Licencias Ambientales— ANLA. Como es de su conocimiento producto del levantamiento del Bloqueo a vías públicas que se presentó durante los meses de Julio, Agosto y Septiembre de 2014, en el área de influencia de nuestras operaciones en el Municipio de Puerto Asís, se firmó un Acta con participación del Gobierno Nacional en la cual, entre otras aspectos se acordé el nombramento de una comisión gubernamental con el propósito de realizar visitas al Bloque Suroriente para revisar en sitio el cumplimiento por parte del CCE de los compromisos adquiridos en la Resolución 1930 de 2010, expedida por la Autoridad Nacional de Licencias Ambientales— ANLA.</t>
  </si>
  <si>
    <t>Enviada a Mantilla, reasignado a Patricia</t>
  </si>
  <si>
    <t>20154310009151</t>
  </si>
  <si>
    <t>Con esta comunicación estan trasladando la misma a Vetra Exploration: Nos referimos a la comunicación del asunto, mediante la cual Laura Victoria Villa, Asesora del Ministerio de Minas y Energía trasladó la solicitud que a su vez había sido remitida a dicha entidad por el Director de Políticas y Consolidación de la Seguridad CN (RA) Jairo Iván Ariza Cruz, a través de la cual puso en conocimiento su petición, relacionada con el desarrollo de operaciones de exploración y producción de petróleo en el Departamento del Putumayo y a su vez solicitó acompañamiento de la Agencia Nacional de Hidrocarburos (en adelante “ANH) para garantizar la continuidad de las operaciones en el Departamento de Putumayo asociadas al Convenio denominado Área Suroriente. 
Sobre el particular, advertimos que de conformidad con la información suministrada y la que reposa en esta Entidad, su solicitud versa sobre el Convenio de Explotación de Hidrocarburos – Área De Operación Directa Suroriente suscrito entre la Agencia Nacional de Hidrocarburos y ECOPETROL S.A., el 11 de octubre de 2007.</t>
  </si>
  <si>
    <t>20156240011582</t>
  </si>
  <si>
    <t>Daira de Jesús Galvis Mendez</t>
  </si>
  <si>
    <t>Senadora de la Republica</t>
  </si>
  <si>
    <t>Calle 7 No.6-32</t>
  </si>
  <si>
    <t>1 ¿Qué medidas ha tomado el Gobierno en materia presupuestal y de las hacienda pública frente a la Baja de precios del Petróleo?
2) ¿Debido a que la Compañía Pacific Rubiales Corp. ha bajado en su precio de acción casi 90% desde su cotización más alta en el año 2011, y en virtud que  gran parte fondos de pensiones colombianos tienen inversiones en acciones,  bonos de deuda y distintos títulos valores. Qué  determinaciones  ha tomado la ANH, el Ministerio de  Minas, la Superintendencia de Sociedades, El Ministerio de Hacienda,  Superintendencia de Financiera y demás entidades del estado frente a una posible situación de insolvencia o quiebra de Pacific Rubiales Corp. o alguna de las compañías integrantes de este grupo empresarial?
3) Que informe la ANH a la infrascrita y a nuestra Comisión V, sobre los trámites de cesión,  de participación de derechos, intereses y obligaciones  en los distintos Contratos de Exploración y Producción y/o Contratos de Exploración o Explotación  solicitados por Pacific Rubiales Corp. o las compañías integrantes de su grupo empresarial (sea matriz, subsidiaria, controladas o con participación accionaria)</t>
  </si>
  <si>
    <t>3.            Promoción y Asignación de Áreas
4.            Promoción y Asignación de Áreas
6.            Promoción y Asignación de Áreas
8.            Promoción y Asignación de Áreas
9.            Promoción y Asignación de Áreas
10.          Promoción y</t>
  </si>
  <si>
    <t>20153600001261</t>
  </si>
  <si>
    <t>Para atender los interrogantes planteados en las preguntas Nros. 3), 8 ), 9) y 10) se elaboró el Cuadro identificado como Anexo 1, en el que encontrará los contratos en los que actualmente tiene participación Pacific Rubiales a través de sus filiales, subsidiarias o contraladas.
Igualmente allí encontrará, registrado el trámite de cesión que se ha dado en cada uno de ellos, la identificación del operador y de las personas jurídicas que integran el contratista en el caso de contratistas plurales.
4) ¿Dentro de las solicitudes de Cesión anteriormente descritas cuales han sido aprobadas o rechazadas por la ANH desde el mes de marzo de 2014 y qué criterios de adopción fueron los asumidos para la aprobación o rechazo y/o tenidos en cuenta?
RESPUESTA ANH:
En el cuadro identificado como Anexo 2, encontrará las cesiones aprobadas en el período de su interés, así como las solicitudes de cesión actualmente en trámite.
Igualmente acompañamos los actos administrativos de aprobación en medio digital.
Adicionalmente y en consideración al objetivo planteado en su averiguación, adjuntamos en Anexo 3, el listado de contratos suscritos con la sociedad ALANGE ENERGY CORP SUCURSAL COLOMBIA. Dicha compañía fue adquirida por PACIFIC RUBIALES ENERGY CORP., el 27 de julio de 2012 y vendidas la totalidad de sus acciones a METALS TRADERS S.A., el 16 de mayo de 2014, según consta en la comunicación 20146240101452 del 21 de mayo de 2012, cuya copia se adjunta.</t>
  </si>
  <si>
    <t>20156240010942</t>
  </si>
  <si>
    <t>Ivan Prada Gómez</t>
  </si>
  <si>
    <t>CAF - SGI</t>
  </si>
  <si>
    <t>Por medio de la presente solicitamos su colaboración con la emisión una certificación contractual que refleje el porcentaje de ejecución del contrato N° 270 de 2012 suscito entre la Agencia Nacional de Hidrocarburos ANH y la Unión Temporal CAF-SGI, cuyo objeto es “Contratar la prestación de servicios profesionales para apoyar a la ANH en el seguimiento de las obligaciones ambientales, de seguridad industial y salud ocupacional en la ejecución de los contratos de exploración y producción de hidrocarburos y Tas y de los convenios de exploración y/o producción de hidrocarburos”.</t>
  </si>
  <si>
    <t>Mediante el presente, me permito informar que la certificación solicitada mediante el memorando del asunto puede ser recogida a partir del día de mañana en las instalaciones de la ANH.</t>
  </si>
  <si>
    <t>20156240011592</t>
  </si>
  <si>
    <t>Mario Alberto Carreño Cifuentes</t>
  </si>
  <si>
    <t>marioalbertocarreno@gmail.com</t>
  </si>
  <si>
    <t>1.    Sea investigadas la causas por las cuales se Revocó el proceso de contratación Concurso de Méritos No. ANH 017- CM 2014 adelantado por la Agencia Nacional de Hidrocarburos –ANH  en el mes de diciembre de 2014, el cual pretendía contratar la empresa encargada de la supervisión en materia ambiental y social y de seguridad en el trabajo de los contratos de Exploración y Producción, Contrato de Evaluación Técnica y Convenios de Exploración y Producción para la Vicepresidencia de Contratos de Hidrocarburos.
2.    Sea investigado el procedimiento interno y funcionarios que estuvieron a cargo del Concurso de Méritos Revocado  y las medidas adoptadas por la entidad para subsanar las posibles irregularidades de dicho proceso.
3.    Sea investigado si el Consejo Colombiano de Seguridad obtuvo información privilegiada de los Términos y Condiciones del Concurso de Méritos  o si participó en el sondeo mercado permitiéndosele conocer los términos y condiciones previo a la publicación del mismo, vulnerándose los principios de igualdad y transparencia, al igual si la empresa Gestión y Auditoría Especializada GAE fue beneficiada para ganar el proceso adelantado en las Gerencias de Exploración y producción.
4.    Sea investigado el proceso realizado por la Agencia Nacional de Hidrocarburos-ANH para contratar el personal que realizará las labores de seguimiento a los contratos de Exploración y Producción, Contrato de Evaluación Técnica y Convenios de Exploración y Producción para la Vicepresidencia de Contratos de Hidrocarburos, teniendo en cuenta que el 24 de diciembre de 2014, finalizaron los contrato Nos. 270 y 272 de 2012 suscritos con la Unión Temporal CAF-SGI y CIS-ANH, las cuales tenían un aproximado de 70 personas contratadas.
Igualmente que sean investigados los funcionarios que están a cargo del proceso de selección y los perfiles que se están evaluando para la contratación directa de los cargos de supervisión referidos, teniendo en cuenta la antigüedad y experiencia del personal seleccionado, como también la consistencia con los pretendidos perfiles de cargos del proceso de contratación ANH 017- CM 2014 revocado .
5.    Sean investigados los funcionarios de  planta de la Gerencia de Seguridad, Comunidades y Medio Ambiente, en cuanto a sus perfiles laborales, conocimiento en el sector y posibles investigaciones o procesos disciplinarios con otras entidades y el proceso de contratación para ocupar sus actuales cargos (gerente, abogado, expertos y demás). 
6.    Sea investigado el personal Provisional de esta misma gerencia, en cuanto a sus perfiles laborales, proceso de contratación para ocupar  sus actuales cargos y posibles investigaciones o procesos disciplinarios con otras entidades en especial a Annie Castillo contratada directamente y para las gerencias de Exploración y Producción sea investigado Sebastian Cabrales y el proceso de selección, perfil y contratación de Andrea Katerine Ruiz Cucaita cuyo perfil fue objetado por varias empresas en el proceso adelantado para estas gerencias.</t>
  </si>
  <si>
    <t>Enviada a Mireya y Marleny copia a Mantilla y Nicolas y Patricia (Marleny el 4 de febrero le envia correo electrónico al señor). Con comunicación 22542 Transparencia envia la misma solicitud la cual es atendida con el número 20153600001581 del 9 de febrero</t>
  </si>
  <si>
    <t>A la  Oficina de Control Interno Disciplinario  nos han dado traslado de dos derechos de petición  incoados por usted a través de correo electrónico  de fecha 19 de enero de 2015 y a través de oficio radicado 2015624001452 calendado el 22 de enero de  2015, los dos con el mismo contenido,  solicitando sean investigados  asuntos que a su criterio se configuran en posibles irregularidades,  relacionadas  con la  “revocatoria del concurso  de méritos No ANH-017-CM-2014 , adjudicación de un proceso  contractual  beneficiando a la empresa   Gestión y Auditoria Especializada GAE   e investigación de perfiles de profesionales contratados”
Al respecto le informo que esta Oficina  una vez obtenga el resultado de lo actuado se lo estará notificando.</t>
  </si>
  <si>
    <t>Marleny Clavijo</t>
  </si>
  <si>
    <t>German Eduardo Quintero Rojas</t>
  </si>
  <si>
    <t>De acuerdo con la instrucción de la doctora Angela Maria Cáceres Duarte, Subdirectora de Banca de Inversión del Ministerio de Hacienda y Crédito Público y dando cumplimiento al articulo 8 de a Ley 226, para su conocimiento y pronta respuesta a este Despacho antes del 26 de enerQ de 2015, de manera atenta remito copia del oficio 2-2014-104244, mediante el cual solicita el plan de enajenación de aciones para la vigencia 2015 con avaluos preliminares.</t>
  </si>
  <si>
    <t>Enviada a Franklin</t>
  </si>
  <si>
    <t>20153600001091</t>
  </si>
  <si>
    <t>En atención a su solicitud mediante la cual da traslado de la instrucción de la doctora Angela María Caceres, Subdirectora de Banca de Inversión del Ministerio de Hacienda y Crédito Público donde solicita el plan de enajenación de acciones para la vigencia 2015 con avalúos preliminares, al respecto le informamos que la Agencia Nacional de Hidrocarburos – ANH no cuenta con bienes inmuebles que sean objeto de enajenación.
Cualquier inquietud al respecto con gusto será atendida.</t>
  </si>
  <si>
    <t>Plan de Enajenación de Acciones 2015</t>
  </si>
  <si>
    <t>20156240011642</t>
  </si>
  <si>
    <t>Edwin Sanchez</t>
  </si>
  <si>
    <t>co.solicitudesarchiv@geo-park.com</t>
  </si>
  <si>
    <t>De manera atenta solicitamos de su colaboracion enviandonos una copia digital (PDF) de las siguientes comunicaciones.
- Comunicacion del 16 de Dicembre de 2011. Referencia: Autorizacion para ceder el diez (10%) de los derechos iriterteses y obligaciones de Ranishorn a Pl Energy Sigma Corp del Contrato E&amp;P Llanos 34.
- Comunicacion deI 31 de Agosto de 2012. Referencia: Aceptacion la cesion deI 5% a favor de Geo- Park.
- Comunicacion del 6 de septiembre de 2012. Numero cJe radicado ANH 20141410075661.</t>
  </si>
  <si>
    <t>Enviada a Asignación de Áreas Dolly</t>
  </si>
  <si>
    <t>En atención a su solicitud de expedición de copia digital de algunas comunicaciones relacionadas con la ejecución del contrato LLA-34 ( Rad. 20156240011642), de manera atenta adjuntamos  copia de los siguientes documentos:
1.	Comunicación del 16 de diciembre de 2011, Radicado ANH-0012-013803 -2011-E, mediante la cual se solicita la autorización para la cesión del diez  por ciento (10%) de los derechos y obligaciones del contrato  de E&amp;P LLA-34  a favor de P1 ENERGY SIGNA CORP.
2.	Comunicación del 31 de agosto de 2012, Rad. 20121410073771,   mediante la cual se autoriza la modificación de los porcentajes de participación de la UT contratista, en el contrato de E&amp;P LLA-34.
3.	Comunicación  No. 20121410075661 del 6 de septiembre de 2012, mediante el cual se informa que el potencial cesionario cumple con los requisitos para la cesión y solicita para efectos de la formalización la constitución de la sucursal en Colombia. Cabe precisar que en su solicitud se hace alusión a la fecha de expedición del documento pero se numera con el consecutivo de 2014. Por el tema descrito entendimos que el documento que se adjunta es el que requiere. 
Le agradezco confirmar el recibio de la información de su interés.</t>
  </si>
  <si>
    <t>20156240011652</t>
  </si>
  <si>
    <t>German Andres Franco Aguirre</t>
  </si>
  <si>
    <t>NDT Integral Solutions</t>
  </si>
  <si>
    <t>solucionesndt@hotmail.com</t>
  </si>
  <si>
    <t>Solicita información los aforos que se le realizan a los carro tanques, tanques, frack tank y gate tank.</t>
  </si>
  <si>
    <t>Enviado por correo a Mary luz Florian, correo a Yesid Sanabria</t>
  </si>
  <si>
    <t>En atención a su solicitud recibida en la ANH en días pasados de acuerdo con la comunicación del adjunto, de manera atenta me permito remitir el concepto emitido por nuestro experto en Medición Ingeniero William R. Villanueva: 
Los tanques de almacenamiento de las facilidades de producción deben calibrarse por cuanto algunos campos determinan la producción de hidrocarburos y las asociadas regalías a partir de mediciones basadas en estos tanques. El mandato reglamentario está contenido en el art.37 de la resolución 18 1495/2009 Por la cual se establecen medidas en materia de Exploración y Explotación de Hidrocarburos, expedida por el Ministerio de Minas y Energía, cuyo texto es el siguiente: 
“Artículo 37. Inicio de Explotación. Para iniciar la explotación de un determinado campo, el contratista deberá presentar previamente el diseño de las facilidades de producción y obtener aprobación del Ministerio de Minas y Energía. Una vez estas se hallen instaladas se verificará si corresponden al diseño aprobado, de lo contrario, no se otorgará el inicio de explotación respectivo. 
Además, se deberá aportar un análisis del riesgo operacional, la licencia global ambiental y copia de las autorizaciones o aprobaciones correspondientes, sin perjuicio de otros documentos o información que sean requeridos. 
El aforo de los tanques, la calibración de los equipos de medición y el patronamiento de las cintas, termómetros y demás instrumentos y equipos de medición y de laboratorio deben estar certificados por las entidades competentes y verificados por el Ministerio de Minas y Energía. 
Todos los requerimientos antes mencionados, son de estricto cumplimiento con el fin de proceder con el inicio de explotación respectivo.”</t>
  </si>
  <si>
    <t>20156240013072</t>
  </si>
  <si>
    <t>Adonai Colmerares Martinez</t>
  </si>
  <si>
    <t>particular</t>
  </si>
  <si>
    <t>ado.colmenares67@hotmail.com</t>
  </si>
  <si>
    <t>Se envia Patricia Londoño</t>
  </si>
  <si>
    <t>20154310014401</t>
  </si>
  <si>
    <t>Al respecto, a través de la Resolución No. 0170 del 29 de enero de 2010 el Director (E) de Licencias, Permisos y Trámites Ambientales del Ministerio de Ambiente, Vivienda y Desarrollo Territorial otorgó la licencia ambiental para el proyecto denominado bloque de perforación exploratoria Llanos 16._x000D_
_x000D_
La citada licencia ambiental fue modificada a través de las Resoluciones No. 812 del 29 de abril de 2010 del Ministerio de Ambiente, Vivienda y Desarrollo Territorial y No. 0435 del 5 de junio de 2012 de la ANLA._x000D_
_x000D_
De acuerdo con lo previsto en el artículo 3, numeral 2 del Decreto 3573 del 27 de septiembre de 2011 la ANLA cumple entre otras funciones, la de “Realizar el seguimiento de las licencias, permisos y trámites ambientales.”  _x000D_
_x000D_
Teniendo en cuenta las competencias legales atribuidas a la ANLA, es necesario que los informes y evidencias sobre el incumplimiento de los compromisos establecidos en la licencia ambiental otorgada con la Resolución 0170 del 29 de enero de 2010 sean remitidos a la citada entidad, con el fin de que realice los análisis respectivos y tome las medidas correspondientes.</t>
  </si>
  <si>
    <t>201562400012252</t>
  </si>
  <si>
    <t>Fredy Hernan Cruz Casalima</t>
  </si>
  <si>
    <t>Fuerzas Militares de Colombia</t>
  </si>
  <si>
    <t>Cra 50 No. 18-92 Entrada Brigada Logistica</t>
  </si>
  <si>
    <t>Sirvase aclarar como se ha efectuado en los ultimos años la infraestructura minero energetica en la region del catatumbo a causas de las acciones de los grupos ilegales que allí operan.</t>
  </si>
  <si>
    <t>Se envio correo a J. Restrepo</t>
  </si>
  <si>
    <t>Revisión y análisis comparativo de políticas, marcos legales y procesos de consulta con los pueblos indígenas</t>
  </si>
  <si>
    <t>20156240013062</t>
  </si>
  <si>
    <t>Gloria Montes de Oca</t>
  </si>
  <si>
    <t>IHS</t>
  </si>
  <si>
    <t>Montes De Oca, Gloria &lt;Gloria.MontesDeOca@ihs.com&gt;</t>
  </si>
  <si>
    <t>En el Ministerio de Energía y Minas me informaron que ahora es la Agencia Nacional de Hidrocarburos quien lleva la información estadística, pero revisando su Website no pude localizar lo siguiente:
- Producción fiscalizada por campo de 2014
- Producción bruta o a boca de pozo
- Estadísticas sobre venteo, quema, reinjección y otras pérdidas de gas
Y también lo que publicaba hasta 2013 el MINEM:
- Producción de gas por campo
- Producción de crudo por campo
- Balance de producción de gas
Agradeceré cualquier orientación que me puedan proporcionar sobre dónde localizar la información mencionada.</t>
  </si>
  <si>
    <t>20155010010651</t>
  </si>
  <si>
    <t>Le comunicamos que la información de producción de crudo fiscalizada (producción bruta) de 2013 y 2014 la encuentra en el enlace que enviamos a su correo electrónico:
http://www.anh.Qov.co/Operaciones-Regalias-y-Participaciones/Sjstema-lntegrado-deOperaciones /Paginas/Estadisticas-de-Produccion.aspx</t>
  </si>
  <si>
    <t>20156240012392</t>
  </si>
  <si>
    <t>Teniendo en cuenta que la Agencia Nacional de Hidrocarburos (ANH), es la entidad encargada de supervisar las obligaciones de los contratos para exploración y explotación de hidrocarburos en Colombia, remitimos la comunicación de la Procuraduria General de la Nación relacionada con el derecho de petición de la veedora Carolina Carrizosa con relación a las obligaciones de la Compañia Drummond en el contrato La Loma. (...) con el fin de lograr su intervención directa respecto de posibles’ graves faltas incurridas por la ANH según se destaca dentro del derecho de petición radicado anta el Ministerio de Minas, copia adjunta, en la suscripción y manejo del contrato de exploración petrolera y gas natural La Loma celebrado entre la empresa Drummond, — dedicada a la explotación de carbón, y la Agencia Nacional de Hidrocarburos- ANH, el 12 de Noviembre de 2004, cuyo incumplimiento recahe por parte de la contratista, vulnera los intereses pecuniarios del País con detrimento patrimonial en materia grave, al no explorar ni permitir explorar un campo rico en petróleo por causa de lo establecido de manera irregular</t>
  </si>
  <si>
    <t>Enviada a OAJ y copia a Patricia</t>
  </si>
  <si>
    <t>20153600001181</t>
  </si>
  <si>
    <t>Hacemos referencia a la comunicación del asunto mediante la cual da traslado de la comunicación de la Procuraduría General de la Nación de la doctora Carolina Carrizosa con relación a las obligaciones de la Compañía Drummond en el Contrato La Loma, al respecto remitimos adjunto copia de la comunicación No.20154210003941 del 15 de enero de los corrientes mediante la cual se atendió la misma petición.</t>
  </si>
  <si>
    <t>20156240013052</t>
  </si>
  <si>
    <t>Saul Antonio Urquijo Barragan</t>
  </si>
  <si>
    <t>Carrera 3 No.10-37</t>
  </si>
  <si>
    <t>Yo SAUL ANTONIO URQUIJO BANRAGAN identificado con la cedula cte ciudadania número 11.315618 de Girardot Cundinamarca muy comedidamente le solicito información de las exploraciones petroleras echas por su empresa en el predio casa de zinc del municipio Guataqui Cundinamarca vereda de macaridas, en el año 2.012 y 2.013 en especial la realiza con servidumbre otorgada por los propietario, como persona interesada quiero saber si los trabajos van a continuar o si se dieron por terminadas y las construcciones realizadas quedan en poder de quien y que uso se les dará.
Adema quiero saber si se seguirá con las exploraciones o se procederá a la
-recuperación del-terreno con reforestación e implementación de nuevos proyectos afines -con los trabajos realizados.</t>
  </si>
  <si>
    <t>Enviada a Patricia Se da traslado a Ecopetrol con la comunicación 20154310014481</t>
  </si>
  <si>
    <t>20154310014471</t>
  </si>
  <si>
    <t>Sobre el particular, advertimos que de conformidad con la información suministrada en su petición y la que reposa en esta Entidad,  la solicitud versa sobre el Contrato de Exploración y Producción de Hidrocarburos No. 54 de 2012. Bloque VMM-29, suscrito entre la ANH y la UNIÓN TEMPORAL BLOQUE VMM-29 ECPEM, conformada por ECOPETROL S.A. y EXXON MOBIL, siendo operado por el primero._x000D_
_x000D_
En primer lugar, es pertinente aclarar que la ANH es una Entidad del sector descentralizado de la Rama Ejecutiva Nacional, que tiene a su cargo, entre otras funciones, la administración integral de la reserva hidrocarburífera de propiedad de la Nación, en virtud de la cual realiza seguimiento a las obligaciones que se derivan de los Contratos de Evaluación Técnica Especial TEA (en adelante “Contratos TEA”), y los Contratos de Exploración y Producción de Hidrocarburos (en adelante “Contratos de E&amp;P”) que se suscriben dentro de las competencias de Ley ._x000D_
_x000D_
Ahora bien, en relación con las consideraciones expuestas en el Derecho de Petición, resulta importante indicar que la ANH entre otros aspectos estableció dentro de los clausulados que integran el contrato arriba indicado, que “(…) EL CONTRATISTA, en ejercicio del derecho descrito en la Cláusula 1 del presente contrato, adelantará las actividades y operaciones materia objeto del mismo, en su nombre, y a su exclusivo costo y riesgo, proporcionando todos los recursos necesarios para proyectar, preparar y llevar a cabo las actividades</t>
  </si>
  <si>
    <t>Gloria Montes de Occa</t>
  </si>
  <si>
    <t>gloria.montesdeoca@ihs.com</t>
  </si>
  <si>
    <t>En el Ministerio de Energía y Minas me informaron que ahora es la Agencia Nacional de Hidrocarburos quien lleva la información estadística, pero revisando su Website no pude localizar lo siguiente:
- Producción fiscalizada por campo de 2014
- Producción bruta o a boca de pozo
- Estadísticas sobre venteo, quema, reinjección y otras pérdidas de gas
Y también lo que publicaba hasta 2013 el MINEM:
- Producción de gas por campo
- Producción de crudo por campo
- Balance de producción de gas</t>
  </si>
  <si>
    <t>Enviada a Ricardo</t>
  </si>
  <si>
    <t>20156240013232</t>
  </si>
  <si>
    <t>Ernestina Gómez Murallas</t>
  </si>
  <si>
    <t>Vereda Piletas</t>
  </si>
  <si>
    <t>jar18_nov_2007@hotmail.com</t>
  </si>
  <si>
    <t>Conocedores de las actividades que realiza la “Agencia Nacional de Hidrocarburos ANH, nos permitimos solicitar ante esta entidad la inclusión como área de Influencia directa del campo Bonanza bloque Exploratorio a la vereda Pilotas, corregimiento de la tigra ubicada en Jurisdicción de municipio de Rionegro Santander, por las siguientes razones:
En razón a Fo anterior solicitamos a esta instancia se revise lo expuesto y se realicen las gestiones pertinentes, considerando que de esta manera nuestra comunidad podría gozar de las mismas oportunidades laborales con las que cuenta el área de influencia actual estipulada en la licericia emitida por el ANLA.</t>
  </si>
  <si>
    <t>20154310014441</t>
  </si>
  <si>
    <t>Sobre el particular, advertimos que de conformidad con la información suministrada y la que reposa en esta Entidad, su solicitud versa sobre el Convenio de Explotación de Hidrocarburos – Área de Operación Directa Provincia P Norte suscrito entre la ANH y ECOPETROL S.A. el 11 de octubre de 2007._x000D_
_x000D_
En primer lugar, es pertinente aclarar que la ANH es una Entidad del sector descentralizado de la Rama Ejecutiva Nacional, que tiene a su cargo, entre otras funciones, la administración integral de la reserva hidrocarburífera de propiedad de la Nación, en virtud de la cual realiza seguimiento a las obligaciones que se derivan de los Contratos de Evaluación Técnica Especial TEA (en adelante “Contratos TEA”), y los Contratos de Exploración y Producción de Hidrocarburos (en adelante “Contratos de E&amp;P”) que se suscriben dentro de las competencias de Ley ._x000D_
_x000D_
En relación con su solicitud, se considera necesario indicar que la ANH entre otros aspectos, estableció dentro de los clausulados que integran el Convenio de Explotación de Hidrocarburos – Área de Operación Provincia P Norte, que “(…) para llevar a cabo las operaciones materia de este Convenio EL TITULAR podrá, con observancia de la legislación colombiana, celebrar contratos, a su propio costo y riesgo, para la obtención de bienes y servicios, en el país o en el exterior. En los subcontratos, EL TITULAR incluirá estipulaciones que obliguen a los subcontratistas a someterse a  las estipulaciones de este Convenio.</t>
  </si>
  <si>
    <t>20156240013472</t>
  </si>
  <si>
    <t>Juan José Malla Villalba</t>
  </si>
  <si>
    <t>Abogado</t>
  </si>
  <si>
    <t>Calle 36 No.22-09 en la ciudad de Barranquilla</t>
  </si>
  <si>
    <t>Solicito se me certifique desde que año dejo de ser el Carbón un Hidrocarburo en nuestro teriltorio Colombiano y bajo que ordenamiento jurídico lo avalo.</t>
  </si>
  <si>
    <t>Enviada a Jurídica, reasignada a Juan Fernando, se envia al MME</t>
  </si>
  <si>
    <t>Se dio traslado al MME de acuerdo a instrucción de la VT en el Orfeo del 23 de enero</t>
  </si>
  <si>
    <t>Atlantico</t>
  </si>
  <si>
    <t>Concepto Jurídico sobre hidrocarburos</t>
  </si>
  <si>
    <t>20156240013692</t>
  </si>
  <si>
    <t>Otto Copete Agualimpia</t>
  </si>
  <si>
    <t>Particular - Poseedor Legitimo</t>
  </si>
  <si>
    <t>ottoagualimpia@hotmail.com</t>
  </si>
  <si>
    <t>Solicita saber la viabilidad del proyecto (ANH 1XP) Anima - Choco puesto que como dueño deseo saber el estado actual de dicho proyecto. Dado que desde el 2012 que se inicio la visita al predio, acompañada de la consulta previa no se tiene una respuesta  seria y concreta de parte de la ANH. Arcerojas</t>
  </si>
  <si>
    <t>Se envia a la tecnica por ser de su competencia (German Orozco)</t>
  </si>
  <si>
    <t>20152110014511</t>
  </si>
  <si>
    <t>Señor Otto, como respuesta a su solicitud sobre el proyecto del pozo ANH-ANIMAS-1-X-P al que su comunicado hace referencia, la ANH adelanto todos los temas de orden técnico que dan la viabilidad social, técnica y ambiental al mismo como lo fueron : Estudios previos, elaboración de los Planes de Manejo social y ambiental  (PMA y PMS), Consulta Previa y concertación de la misma, todo esto permitió en una primera instancia hacer la valoración económica del proyecto como un todo, de igual forma se obtuvieron los diferentes permisos con el Ministerio de Ambiente y la Corporación Autónoma._x000D_
_x000D_
La situación actual del proyecto pasa por un trámite administrativo que permita la ejecución de los recursos financieros calculados en las etapas previamente descritas, los cuales arrojaron el costo final del proyecto. Sí, éste trámite se surte satisfactoriamente y se tienen los avales de las entidades comprometidas, el proyecto se podría estar iniciando en el segundo semestre del año, de lo contrario es posible que el proyecto no se ejecute y se proceda hacer el cierre del mismo y de ser así se informará debidamente a la comunidad interesada._x000D_
_x000D_
Por otra parte, la ANH espera que para mediados de Marzo los trámites administrativos de los que se haba en el párrafo anterior se hayan surtido favorablemente y en consecuencia se puedan ejecutar los recursos del proyecto para la perforación del pozo ANH-ANIMAS-1-X-P en el predio del cual Ud. es el legítimo poseedor, razón última por la cual le solicitamos un compás de espera de 30 días  antes que decida iniciar otra actividad de manejo y/o explotación del terreno como lo expresa en su comunicado.</t>
  </si>
  <si>
    <t>20156240014502</t>
  </si>
  <si>
    <t>marioalbertocarreño@gmail.com</t>
  </si>
  <si>
    <t>Solicita se investigue las presuntas irregularidades para el proceso de contratacion concurso por meritos No. ANH 017-CM-2014 adelantado por la ANH en le mes de diciembre del 2014. en el comunicado se exponen 6 puntos todos referentes a investigar.</t>
  </si>
  <si>
    <t>Se responde con el radicado 201562400011592 de 19-01-2015 se envia a Mireya, Mantilla y reasigna a Marleny. Marleny envia correo el 4 de febrero. OAJ responde directamente al señor el 6 de febrero</t>
  </si>
  <si>
    <t>Control Disciplinario</t>
  </si>
  <si>
    <t>20151400001521</t>
  </si>
  <si>
    <t>En cuanto a las causas por las cuales se revoco la resolución No.1184 del 26 de noviembre de 2014, por medio de las cuales se ordeno la apertura de la modalidad de selección de concurso de meritos ANH- 017-CM -2014 cuyo objeto consistio: prestación de servicios profesionales especializados de apoyo a la gestión de la VCH en el seguimiento y control de las obligaciones contractuales que en materia social y ambiental y del sistema de gestión en seguridad y salud en el trabajo (SG-SST) se derivan de los contratos de E&amp;P, TEA, convenios de E&amp;P y convenios de Explotación de conformidad con la normatividad aplicable y a la politicia en materia de hidrocarburos del gobierno nacional.</t>
  </si>
  <si>
    <t>20156240014512</t>
  </si>
  <si>
    <t>Luis Miguel Morelli Navia</t>
  </si>
  <si>
    <t>Azabache Energy Inc</t>
  </si>
  <si>
    <t>jarevalo@bdo.com.co - agarra@bdo.com.co - evergara@bdo.com.co</t>
  </si>
  <si>
    <t>Solicita descripcion de la existencia de procesos que hubiesen incuplido en alguna de las etapas de cada uno de los contratos de exploracion y produccion de hidrocarburos de la sucursal. Si Azabache Energy Inc sucursal Colombia como parte de sus reponsabilidad social adelanto programas en beneficio de las comunidades ubicadas en las areas de influencia de los respectivos contratos.</t>
  </si>
  <si>
    <t>se remite a Luis orlando y se copia a comunidades, Oscar atiende</t>
  </si>
  <si>
    <t>20154110011921</t>
  </si>
  <si>
    <t>1.	Descripción de la existencia de procesos que se hubiesen incumplido en alguna de las etapas de cada uno de los contratos de exploración y producción de hidrocarburos de la sucursal.
R/ta: De acuerdo con la información que reposa en las bases de datos de la ANH, el único contrato suscrito con AZABACHE es el E&amp;P LA MONA, del 29 de junio de 2010 y con fecha efectiva del 29 de diciembre de 2010. Mediante comunicación No. 20122000059751 del 6 de julio de 2012, la ANH notificó a AZABACHE acerca del inicio del Procedimiento de Incumplimiento del contrato E&amp;P LA MONA, debido a que no fue ejecutado el compromiso pactado en el programa exploratorio dentro del plazo de la primera fase, el cual corresponde a la perforación de un pozo exploratorio A3. 
La ANH otorgó un plazo dentro del Procedimiento de Incumplimiento de 145 días calendario, a partir del primero (1) de abril de 2015, para cumplir con el compromiso del Programa Exploratorio. 
2.	Si ÁZABACHE ENERGY NC SUCURSÁL COLOMBIA, como parte de su responsabilidad social, adelantó programas en beneficio de las comunidades ubicadas en las áreas de influencia de los respectivos contratos.
R/ta: Al respecto la ANH se permite aclarar que el Contrato operado por la Compañía AZABACHE ENERGY corresponde al Contrato de Exploración y Producción La Mona suscrito en la Ronda 2010. Dicho Contrato se encuentra en Fase 1 del Periodo Exploratorio, sin embargo, la Compañía desde el inicio de la Fase ha reportado la realización de trámites ambientales y de certificación de comunidades ante las autoridades competentes; es decir, que a la fecha Azabache Energy no ha adelantado actividades exploratorias dentro del área asignada.</t>
  </si>
  <si>
    <t>20156240014772</t>
  </si>
  <si>
    <t>Cesar leal Quiros</t>
  </si>
  <si>
    <t>Union Temporal Omega Energy</t>
  </si>
  <si>
    <t>Respuesta a la solicitud allegada a nuesta oficina de gestion social el 27 de nov de 2014. Omega Energy, el señor Carlos Alberto Mora da traslado de la respuesta enviada al señor Luis Ernesto Lopez de Corrales Boyaca. Donde se queria tener una reunion con la empresa para presentar una oferta de servicio y otrs intereses expresado en la comunicación.</t>
  </si>
  <si>
    <t>Se asigana a Patricia Londoño, quedamos pendientes de si SYMAG se va a pronunciar</t>
  </si>
  <si>
    <t>Ok, no la recordaba, pero ya la había revisado.
Esta es una respuesta de la compañía al peticionario ante una comunicación en la cual se presentan amenazas por no querer fijar fecha de reunión; la compañía nos copia a manera informativa, sin embargo no tenemos nada para responder. Se debe tomar como informativo.</t>
  </si>
  <si>
    <t>Oscar Lozano Mantilla</t>
  </si>
  <si>
    <t>20156240015132</t>
  </si>
  <si>
    <t>Asesora despacho Ministro (MME)</t>
  </si>
  <si>
    <t>Por tratarse de un asunto de su competencia, de manera atenta remito la ponencia para primer debate del proyecto de ley 24 de 2014 cámara: "Mediante el cual se fortalecen las medidas para la proteccion de las aguas subterraneas.</t>
  </si>
  <si>
    <t>Se envia a Nicolas Zapata</t>
  </si>
  <si>
    <t>20151400001531</t>
  </si>
  <si>
    <t>De manera atenta nos permitimos dar respuesta en torno a la solicitud de conceptos y comentarios de Proyecta de Ley mediante el cual se pretende fortalecer las medidas para la protección de aguas subterráneas._x000D_
1. “Articulo e Objeto de le /ey: el objeto de la presente ley es el fortalecimiento de las medidas establecidas legalmente para evitarla contaminación de/as aguas subterráneas. Como el resultado de acciones generadas por el hombre, en el desarrollo de cualquier actividad de acuerdo con el proyecto de ley y los reglamentos. Puede producir deterioro grave a los recursos naturales renovables o el medio ambiente._x000D_
Modificación: Artículo 1 ° Objeto de ley El objeto de la presente ley es el fortalecimiento de las medidas establecidas legalmente para evitar la contaminación de las aguas superficiales y subterráneas como resultado de acciones generadas por el hombre, en el desarrollo de cualquier actividad do acuerdo con el proyecto de ley y los reglamentos. Puede producir deterioro grave a los recursos naturales renovables o el medio ambiente”._x000D_
it Consideraciones de la Agencia Nacional de Hidrocarburos respecto del Articulo Primero: la ANH de forma comedida y respetuosa se permite señalar la inconveniencia de la redacción del citado articulo y de Ja modificación presentada en la Comisión Quinta de la Cámara de Representantes._x000D_
1.2. En primer término, considera la ANH el objeto que pretende proteger el citado proyecto de ley, que es la prevención de contaminación del recurso hídrico tanto superficial como subterráneo, se encuentra tutelado a la luz dele ley 99 de 1993 la cuai señala:_x000D_
Artículo 31 Funciones. Adicionado por el art. 9, Decreto Nacional 141 de 2011. Las Corporaciones Autónomas Regionales ejercerán las siguientes funciones.</t>
  </si>
  <si>
    <t>20156240015382</t>
  </si>
  <si>
    <t>Asesora Despacho Ministro (MME)</t>
  </si>
  <si>
    <t>Solicitud de concepto de la ponencia para primer debate del Proyecto de la ley 43 y 53 de 2014 (acumulado) senado</t>
  </si>
  <si>
    <t>se envia a Nicolas Zapata - Jose Carlos</t>
  </si>
  <si>
    <t>20151400001541</t>
  </si>
  <si>
    <t>De manera atenta nos permitimos dar respuesta en torno a la solicitud de conceptos y comentarios de Proyecto de Ley  43 y 53 de 2014 (Acumulados) Senado._x000D_
_x000D_
1.	“Artículo 1°. Objeto: La presente Ley tiene por objeto declarar Patrimonio Cultural de la Nación, del orden ambiental y ecológico, el ecosistema Lagunar del norte de Cundinamarca y occidente de Boyacá, comprendidos por las Lagunas de Fúquene, Cucunubá, Palacio, Suesca, Laguna Verde; Represas del Hato, Neusa, Sisga y nacimiento del río Bogotá; establecer el plan emergente y dictar las disposiciones para la recuperación, regulación, protección ambiental y conservación de la diversidad, la integridad, desarrollo sostenible y participación de la Comunidad para prevenir el deterioro ambiental en el área de influencia”._x000D_
_x000D_
2.	Artículo 2°. Declárase Patrimonio Cultural de la Nación del Orden Ambiental y Ecológico las Lagunas de Fúquene, Cucunubá, Palacio, Suesca y Laguna Verde; Represas del Hato, Neusa, Sisga y nacimiento del río Bogotá que hacen parte del ecosistema hídrico del norte de Cundinamarca y occidente de Boyacá, que por naturaleza su área de influencia históricamente han sido espejo lagunar y su recurso hídrico es vital para el sustento humano._x000D_
_x000D_
2.1.	Consideraciones de la Agencia Nacional de Hidrocarburos respecto de los artículos Primero y  segundo: La ANH se permite señalar la inconveniencia de los artículos primero y segundo del proyecto de ley por las razones que expondremos a continuación.</t>
  </si>
  <si>
    <t>Nicolas Zapata Tobon</t>
  </si>
  <si>
    <t>20156240015492</t>
  </si>
  <si>
    <t>Juan Pablo Lozada Gutierrez</t>
  </si>
  <si>
    <t>Cra 13 No. 28-38 Oficina 258 Bogotá</t>
  </si>
  <si>
    <t>Servase señalar que actividades de exploracion petrilera diferentes a las autorizadas por las resolucion 0715 de abril de 2010 Ministerio de Ambiente, Vivienda y Desarrollo territerial, son desarrolladas actualmente en el resguardo indigena Domo-Plana, ubicado en la jurisdiccion de Puerto Gaitan - Meta</t>
  </si>
  <si>
    <t>Se remite a Luis Orlando Forero</t>
  </si>
  <si>
    <t>20153600001331</t>
  </si>
  <si>
    <t>Hacemos referencia a la comunicación del asunto, mediante la cual solicita a la Agencia
Nacional de Hidrocarburos (en ade(ante, la ANH), información relacionada con las
actividades de exploración petrolera desarrolladas actualmente en el resguardo indígena
Domo-Planas, ubicado en la jurisdicción de Puerto Gaitán — Meta.
Al respecto, manifestamos que no es posible suministrar información relacionada con el bloque o los bloques petroleros ubicados en el citado resguardo, por cuanto el Mapa de Tierras y el Sistema de Información Geográfica que maneja la AMI no cuentan con información espacial de verificación a nivel de corregimientos, veredas, o mediante descripciones geográficas; por lo tanto, para realizar esta localización, se requiere que el peticionario suministre la información del predio o zona de interés en coordenadas planas referidas al Datun, MAGNA-SIRGAS con origen central.
Una vez se cuente con dicha información, la ANH atenderá la solicitud que se plantea en su petición.</t>
  </si>
  <si>
    <t>20156240015502</t>
  </si>
  <si>
    <t>Se envia a Comunidades por ser de su competencia (Se da traslado a ANLA)</t>
  </si>
  <si>
    <t>20154310014711</t>
  </si>
  <si>
    <t>Sobre el particular, advertimos que de conformidad con la información que reposa en esta Entidad, la compañía PLUSPETROL RESOURCES CORPORATION SUCURSAL COLOMBIANA es titular de las Licencias Ambientales que se relacionan a continuación:_x000D_
_x000D_
•	Resolución No. 1334 del 01 de Julio de 2011 por medio de la cual se otorgó Licencia Ambiental para el proyecto denominado “Área de Perforación Exploratoria Bloque CPO-03._x000D_
_x000D_
•	Resolución No. 886 del 03 de Septiembre de 2013 por medio de la cual se modificó el artículo primero de la Resolución 1334 del 1 de julio del 2007, en el sentido de autorizar la inclusión de coordenadas correspondiente al polígono del proyecto “Área de Perforación Exploratoria Campo CPO-03”._x000D_
_x000D_
•	Resolución No. 2440 del 06 de diciembre de 2010 por medio del cual se otorgó Licencia Ambiental para la ejecución del proyecto denominado “Área de Interés de Perforación Exploratoria en el Bloque CPO-02”. _x000D_
_x000D_
•	Resolución No. 1054 del 17 de Octubre de 2013 por medio del cual se modificó el artículo primero de la Resolución No. 2440 del 06 de diciembre de 2010, en relación a las coordenadas del Área de Interés de Perforación Exploratoria._x000D_
_x000D_
Los actos administrativos relacionados de manera precedente corresponden a los instrumentos de control otorgados para el cumplimiento de las obligaciones que se derivaron de los contratos de Exploración y Producción E&amp;P suscritos con la ANH, sin embargo no se tiene la información de las licencias ambientales otorgadas en la ejecución de los contratos de asociación.</t>
  </si>
  <si>
    <t>20156240015962</t>
  </si>
  <si>
    <t>Amparo García de Barragán</t>
  </si>
  <si>
    <t>agarco2005@yahoo.com</t>
  </si>
  <si>
    <t>se envia a Luis Orlando Forrero</t>
  </si>
  <si>
    <t>20153600001431</t>
  </si>
  <si>
    <t>En atención al radicado del asunto, en el cual solicita información relacionada con el contrato LLA-23, damos respuesta de la siguiente manera:
1.	Respecto a su solicitud de copia del contrato, le informamos que debe consignar el valor como se refleja a continuación, allegando la consignación para su entrega: 6.500 para la entrega de las copias</t>
  </si>
  <si>
    <t>20156240015992</t>
  </si>
  <si>
    <t>Andres Mauricio Lemus Remolina</t>
  </si>
  <si>
    <t>NCT Energy Group</t>
  </si>
  <si>
    <t>lemus@nctenergygroup.com</t>
  </si>
  <si>
    <t>Se envia a Exploracion Luis Orlando Forero</t>
  </si>
  <si>
    <t>20153600001351</t>
  </si>
  <si>
    <t>Hacemos referencia a la comunicación del asunto, mediante la cual solicita a la Agencia Nacional de Hidrocarburos (en adelante, la ANH), una base de datos en la que se relacionen los pozos y su operadora.
Al respecto, con el presente escrito adjuntamos archivo en Excel en el cual se encuentra la información solicitada.</t>
  </si>
  <si>
    <t>20156240016022</t>
  </si>
  <si>
    <t>Felipe Marquez</t>
  </si>
  <si>
    <t>HKLAW</t>
  </si>
  <si>
    <t>felipe.marquez@hklaw.com</t>
  </si>
  <si>
    <t>Por medio de la presente quisiera pedirles a ustedes que me informaran cuales son los operadores de los contratos E&amp;P y TEAS vigentes. Lo anterior de debe a que en el cuadro que esta en la pagina web no dice cuales son los operadores.</t>
  </si>
  <si>
    <t>Se envio a Javier Restrepo para validar la solicitud. Reenviada a Javier Promoción, Pedro Rojas</t>
  </si>
  <si>
    <t>20154110011151</t>
  </si>
  <si>
    <t>En atención al radicado del asunto, en el cual solicita información respecto a los operadores de los contratos E&amp;P y TEA’s vigentes, le informamos que estos datos pueden ser consultados en la página web de la entidad en el siguiente link:
http://www.anh.gov.co/Seguimiento-a-contratos/Exploracion/Paginas/Relacion-deContratos.aspx</t>
  </si>
  <si>
    <t>Información de Operadores en Colombia</t>
  </si>
  <si>
    <t>20156240016042</t>
  </si>
  <si>
    <t>Eduardo Suarez Albarracin</t>
  </si>
  <si>
    <t>eduasua50@gmail.com</t>
  </si>
  <si>
    <t>informa los malos manejos de las regalias para la construcción vía Saldaña - Purificacion. Contrato 0608 de 2014 suscrito entre velnec y la gobernacion del Tolima</t>
  </si>
  <si>
    <t>Se da traslado a MME por ser de su competencia. Con comunicación 20156240030292 el DNP responde al señor y copia a la ANH.</t>
  </si>
  <si>
    <t>Con correo de hoy 26-01-2015 se dio traslado al DNP por ser el ente competente para atender la peticion.</t>
  </si>
  <si>
    <t>20156240016162</t>
  </si>
  <si>
    <t>veedurias1a@gamil.com</t>
  </si>
  <si>
    <t>Comunidades por ser de su competencia</t>
  </si>
  <si>
    <t>20154310015791</t>
  </si>
  <si>
    <t>En primer lugar, es pertinente aclarar que la ANH es una Entidad del sector descentralizado de la Rama Ejecutiva Nacional, que tiene a su cargo, entre otras funciones, la administración integral de la reserva hidrocarburífera de propiedad de la Nación, en virtud de la cual realiza seguimiento a las obligaciones que se derivan de los Contratos de Evaluación Técnica Especial TEA (en adelante “Contratos TEA”), y los Contratos de Exploración y Producción de Hidrocarburos (en adelante “Contratos de E&amp;P”) que se suscriben dentro de las competencias de Ley ._x000D_
_x000D_
Ahora bien y con el fin de atender de manera integral las inquietudes que expone en su comunicación, la ANH considera pertinente indicar lo siguiente:_x000D_
_x000D_
-En relación con la injerencia de la ANH en materia de Derechos Laborales._x000D_
_x000D_
De acuerdo con las competencias funcionales que le han sido asignadas a esta Entidad, las empresas en el marco de los Contratos de Exploración y Producción de Hidrocarburos suscritos con la ANH gozan de autonomía para realizar la contratación de personal, bienes y servicios asociado al desarrollo de sus operaciones, bajo el cumplimiento de la normatividad nacional vigente y en observancia de las condiciones establecidas en el contrato en lo relacionado con procurar la preferencia de los oferentes nacionales.</t>
  </si>
  <si>
    <t>20156240016172</t>
  </si>
  <si>
    <t>Milena Rojas Merchan</t>
  </si>
  <si>
    <t>SFA</t>
  </si>
  <si>
    <t>Mrm@sfa.com.co</t>
  </si>
  <si>
    <t>Teniendo en cuenta que el Decreto 2100 de 15 de junio de 2011 “Por el cual se establecen mecanismos para promover el aseguramiento del abastecimiento nacional de gas natural y se dictan otras disposiciones, proferido por el Ministerio de Minas y Energia, en su articulo 7° correspondiente a la Certificación y Publicación de Reservas, se refiere a que la ANH dictará los criterios y procedimientos para que los productores continúen presentando la certificación de sus reservas de Gas Natural, solicito de la manera más atenta, me informen cuales son los criterios y procedimientos dictados por la ANH para tal efecto, y que norma ampara dichos criterios y procedimientos.</t>
  </si>
  <si>
    <t>Se envia a Daisy</t>
  </si>
  <si>
    <t>En respuesta a su consulta adjunto enviamos el Acuerdo 11 de 2008 donde se adopta la metodología de valoración de las reservas del país.
En el mismo sentido, adjunto la resolución que desarrolla el Acuerdo y especifica los contenidos de información a entregar.
Cualquier inquietud con gusto la atenderemos</t>
  </si>
  <si>
    <t>Holman Dario Bustos</t>
  </si>
  <si>
    <t>20156240016522</t>
  </si>
  <si>
    <t>Por tratarse de un asunto de su competencia, de manera atenta remito el texto original del Proyecto de Ley N° 157 de 2014 Cámara: “Por medio del cual se modifica el articulo 33 de la Ley 1530 del 17 de mayo de 2012 por la cual se regula el funcionamiento del Sistema General de Regalías”
Conforme a lo anterior y con el fin de consolidar el concepto, solicito remitir la información por escrito y al correo electrónico (nsuccar2minminas.gov.co), a la mayor brevedad a partir del recibo de esta comunicación.</t>
  </si>
  <si>
    <t>Se envia a Jurídica, reasignado a Trias, Javier Jimenez (Nicolas Zapata informa que esto lo debemos tomar como una consulta Jimenez luego envia para visto bueno a Trias</t>
  </si>
  <si>
    <t>20151400002151</t>
  </si>
  <si>
    <t>1.	“Artículo 1°. Objeto: Fondo de Desarrollo Regional. El fondo de Desarrollo Regional (FDR) tendrá por objeto mejorar la competitividad de la economía, así como promover el desarrollo social, económico, institucional y ambiental de las entidades territoriales. Mediante la financiación de proyectos de inversión regional, acordados entre el Gobierno Nacional y las entidades territoriales en el marco de los esquemas de asociación que se creen. _x000D_
_x000D_
Los recursos del Fondo de Desarrollo Regional serán distribuidos entre los departamentos, para cada año, atendiendo los criterios que se señalan a continuación: _x000D_
_x000D_
1.1 Para alcanzar el porcentaje establecidos en el inciso numero 2 parágrafo 2° transitorio del artículo 361 de la Constitución Política de Colombia  los recursos naturales se distribuirán de acuerdo a lo contenido en los numerales 1.2 y 1.3._x000D_
_x000D_
1.2 EL 60% de acuerdo a la participación del departamento en la población total del país,, para lo cual se tomarán las proyecciones de poblaciones departamentales certificadas por el DANE para cada vigencia en que se realiza la distribución._x000D_
_x000D_
1.3 el 40%  según la pobreza relativa, para lo cual se tomará el grado de pobreza de cada departamento, medido con el índice de Necesidades Básicas Insatisfechas  (NBI), dividido por el NBI nacional. El DANE certificara los valores del NBIa que se refiere este numeral para vigencia en que se realiza la distribución._x000D_
_x000D_
Los criterios señalados en los numerales 1.1 y 1.2 de este artículo se aplicarán de la siguiente manera:_x000D_
_x000D_
a) La participación de cada departamento en la población total del país se elevará al exponente 60%, obteniéndose el factor de población._x000D_
_x000D_
b) El NBI de cada departamento dividido por el NBI nacional se elevará al exponente 40% para tener una medida del factor de pobreza.</t>
  </si>
  <si>
    <t>20156240016532</t>
  </si>
  <si>
    <t>Armando Benedetti Villaneda</t>
  </si>
  <si>
    <t>Senador de la Republica</t>
  </si>
  <si>
    <t>Capitolio Nacional 2do piso</t>
  </si>
  <si>
    <t>Por medio de la presente, en ejercicio de mi derecho fundamental de petición consagrado en el articulo 23 de la Constitución Política, en armonía con lo dispuesto en materia de términos para emitir respuesta a un requerimiento de esta clase, conforme lo establece el artículo 258 de la Ley 5 de 992, presento a Usted las siguientes inquietudes, para que sean respondidas de cuerdo al ámbito de sus competencias:
1. ¿Cuál fue el presupuesto de la entidad para el año 2014, precisando los montos correspondientes a funcionamiento e inversión?
2. ¿Cuál era el porcentaje de ejecución presupuestal a 15 de diciembre de 2014?
3. Cuántos contratos se celebraron, firmaron o adjudicaron por la entidad a su cargo entre el 15 y el
31 de diciembre de 2014?
Se pide informar el objeto del contrato, su valor, el término de duración, el nombre o razón sodai del contratísta (informando el NIT si se trata de personas jurídicas, consorcios o uniones temporales), la modalidad de selección o contratación indicando y discriminando (con fechas) las distintas fases desde el inicio hasta la firma del negocio jurídico si es del caso; el rubro presupuestal a ejecutar, las garantías exigidas al contratista y demás aspectos que se estimen relevantes.
4. ¿Cuál fue el porcjaje de ejecución presupuestal a 31 de diciembre de 2014? Solicito tanto los contratos celebrados como la respuesta al presente derecho de petición se hagan llegar en forma digital 
Solicito tanto formato</t>
  </si>
  <si>
    <t>Se envio correo a Javier Restrepo, Merlano, Andrey y Luis Orlando</t>
  </si>
  <si>
    <t>20153600001301</t>
  </si>
  <si>
    <t>Hacemos referencia a la comunicación del asunto mediante la cual solicita a la Agencia Nacional de Hidrocarburos – ANH, información conforme lo establece el artículo 258 de la Ley 5 de 1992  para atender los 4 puntos expuestos en su oficio, al respecto, en su orden cronológico damos atención a lo solicitado.
1.	¿Cuál fue el presupuesto de la entidad para el año 2014, precisando los montos correspondientes a funcionamiento de inversión? 
Respuesta: Se anexa cuadro en Excel con el presupuesto de la entidad para el año 2014, precisando los montos correspondientes a funcionamiento e inversión. 
2.	¿Cuál era el porcentaje de ejecución presupuestal a 15 de diciembre de 2014?
Respuesta: El porcentaje de ejecución presupuestal al 15 de diciembre de 2014 de compromisos y obligaciones fue de 62.05% y 41.75% respectivamente. Se anexa un cuadro en Excel con la ejecución presupuestal de funcionamiento e inversión.</t>
  </si>
  <si>
    <t>Alejandro Davila</t>
  </si>
  <si>
    <t>20156240016612</t>
  </si>
  <si>
    <t>Cra 13A No. 28-38 oficina 258 Bogotá</t>
  </si>
  <si>
    <t>Juan Pablo Lozada Gutiérrez, mayor de edad, identificado con la cédula de ciudadanía No. 79.628.300 de Bogotá, muy atentamente solícito respetuosamente, y con fundamento en el artículo 23 de la Constitución Politica que consagra el derecho de petición, ¡o siguiente:
PETICION
1) Certificar a que distancia en metros, se encuentra el lindero más cercano del proyecto CPO- 2 al limite más próximo del Resguardo Corozal Tapaojo.
2) certificar a que distancia en metros, se encuentra el lindero más cercano del proyecto CPO- 3 al limite más próximo del Resguardo Corozal Tapaojo.</t>
  </si>
  <si>
    <t>Se envia a Mapa de Tierra por ser de su competencia</t>
  </si>
  <si>
    <t>20152210012461</t>
  </si>
  <si>
    <t>En respuesta a su comunicación radicada en la ANH como 20156240016612 el 26 de enero de 2015, me permito adjuntar el mapa con la localización y distancia de los bloques CPO-2 y CPO-3 con respecto a la información espacial disponible en la ANH del resguardo Corozal Tapaojo.
Dicho resguardo se encuentra sobrepuesto con el bloque CPO-3 y con respecto al bloque CPO-2 se encuentra a una distancia aproximada de 11127,7729 metros.</t>
  </si>
  <si>
    <t>Juan Fernando Martínez Jaramillo</t>
  </si>
  <si>
    <t>Coordenadas de los vértices que limitan bloques</t>
  </si>
  <si>
    <t>20156240017292</t>
  </si>
  <si>
    <t>Jhon Fredy Criollo Arciniegas</t>
  </si>
  <si>
    <t>jhonfca1982@gmail.com</t>
  </si>
  <si>
    <t>Se envia a P.C</t>
  </si>
  <si>
    <t>Hacemos referencia a la comunicación del asunto mediante la cual solicita a la Agencia Nacional de Hidrocarburos – ANH, cuales son los requisitos para que una empresa y/o consorcio Colombiano pueda ser operador de campos petroleros, y que requisitos se necesitan para poder participar ente la ANH para un bloque, al respecto de lo peticionado le informamos lo siguiente:
¿Qué requisitos debe cumplir la compañía que desee acreditarse como operador?
Y si es extranjera hay requisitos adicionales? El proceso de acreditación de una compañía como operadora se surte de manera exclusiva en desarrollo de los procedimientos de asignación de áreas (contratación directa, contratación por proceso competitivo, nominación de áreas y solicitud de ofertas) para contratos de exploración y explotación descritos en el artículo 7 del Acuerdo 008 de 2004,
Los requisitos, términos y condiciones para tal fin se encuentran descritos en el Reglamento de Asignación de Áreas (Acuerdo 008 de 2004) ó en los términos de referencia del respectivo proceso de selección. 
¿Cuáles son los criterios y requisitos para la asignación de áreas?
Esta información puede ser consultada en nuestra página Web: www.anh.gov.co en el link: trámites y servicios/ trámite/ asignación de áreas; donde encontrará las diferentes etapas del proceso.
Los términos generales para la asignación de áreas se encuentran contenidos en el Acuerdo 008 de 2004, el cual establece los diferentes mecanismos con tal fin.
Dicha norma, establece las modalidades de asignación de áreas, a saber:
- Contratación directa
- Contratación por proceso competitivo
- Contratación por solicitud de ofertas
- Nominación de áreas
La contratación directa se rige íntegramente por lo dispuesto en el Acuerdo 008 de 2004 y las normas que lo modifican. En cuanto a las demás formas de contratación, los términos y requisitos necesarios para la asignación de áreas se establecen en los términos de referencia del respectivo proceso.
Esta información puede ser consultada en nuestra página Web: www.anh.gov.co en el link: trámites y servicios/ trámite/ asignación de áreas; donde encontrará las diferentes etapas del proceso de asignación directa. Es preciso anotar que el proceso de asignación directa de áreas se encuentra suspendido conforme a lo dispuesto en los Acuerdos 002 de 2010, y 004 de 2011.</t>
  </si>
  <si>
    <t>Requisitos para inscripción y acreditación de una compañía extranjera o nacional como operador petrolero en Colombia</t>
  </si>
  <si>
    <t>20156240017302</t>
  </si>
  <si>
    <t>Lyda Viviana Gonzalez Caro</t>
  </si>
  <si>
    <t>Personeria Municipal de Corrales - Boyaca</t>
  </si>
  <si>
    <t>personeriacorraies-boyaca.gov,co — personeriamcorralesgmail.com</t>
  </si>
  <si>
    <t>Según Folio 19 Inciso 3 los peticionadas solicitan se entreguen Informes en el orden presupuestal, fiscal y administrativo en razón a lo expresado por los peticionarios para saber el cumplimiento de los parámetros y exigencias de orden ecológico ambiental y patrimonial, tanto público como privado” (Entre comillas contenido textual de Derecho de Petición).
Por lo expuesto solcito a la ANLA y ANH, que se remite a la mayor brevedad la información que corresponda de su competencia frente a las visitas técnicas de seguimiento que se hayan realizado dentro de la vigencia de los años 2012 a 2014, el estado actual de los requerimientos que se han realizado por parte de la ANLA y ANH a la empresa Omega Energy, si existen, en los temas relacionados con la verificación de cumplimiento de la Licencia 1156 de 2007. mediante la cual se estipula el Plan de manejo ambiental para la exploración y explotación de hidrocarburos para la empresa Omega Energy denominado proyecto Buena Vista y que tiene su explotación activa en éste Municipio.</t>
  </si>
  <si>
    <t>Se remite a Patricia londoño</t>
  </si>
  <si>
    <t>20154310017811</t>
  </si>
  <si>
    <t>En virtud de lo anterior, la ANH en materia del cumplimiento a la normatividad ambiental, ha establecido al interior de sus contratos obligaciones relacionadas con el cumplimiento de la misma y con ello la necesidad de las compañías operadoras de contar con los permisos y licencias ambientales que se requieran para dar cumplimiento a los compromisos exploratorios pactados en virtud del contrato E&amp;P – Bloque Buenavista, dado que corresponde a las autoridades ambientales el seguimiento al cumplimiento específico de los instrumentos de control , las cuales a través de su seguimiento, verifican la eficiencia y eficacia de las medidas de manejo ambiental implementadas por su titular para la mitigación, corrección y compensación de los impactos que se deriven de la actividad, así como constatar y exigir el cumplimiento de todos los términos, obligaciones y condiciones que se deriven de los instrumentos de control otorgados.</t>
  </si>
  <si>
    <t>20156240017722</t>
  </si>
  <si>
    <t>Tirso Tafur Gómez</t>
  </si>
  <si>
    <t>Carrera 5 # 35-26 oficina 401 de la ciudad de Ibagué</t>
  </si>
  <si>
    <t>Tirso Tafur Gómez, mayor y vecino de la ciudad de Ibagué, identificado civil y profesionalmente como aparece al pie de mi firma, en calidad de representante legal de CONMANINDUSTRIAL S.A.S Nit. 900388026-1, empresa que funge como contratista de PETROLEOS SUDAMERICANOS SUCURSAL COLOMBIA Nit. 900.388.026-1, para la construcción, instrumentación e instalación sobre skid petrolero de un separador de producción y un separador de prueba, los cuales fueron entregados en el campo “El Difícil” entre las jurisdicciones municipales de Ariguaní y Sabanas del Ángel en el Departamento del Magdalena – Colombia, según lo pactado en el contrato PSA-CC-OPE-0514-02-065 suscrito con “el comprador” que en este caso es PETROSUD el día 20 de mayo de 2014.De antemano agradezco su atención y solicito muy amablemente su mediación pues PETROSUD, se ha negado a recibir las facturas, impidiendo que CONMANINDUSTRIAL S.A.S pueda cobrar normalmente el saldo pendiente por cancelar.  Manifiesto que Los campos son El Difícil (Convenio de Explotación El Difícil), localizado en la cuenca del Valle Inferior del Magdalena, Entrerrios (Convenio de Explotación Entrerrios) y Guarimena (Convenio de Explotación Río Meta), ubicados en los Llanos, están a cargo del comprador PETROLEOS SUD AMERICANOS SUCURSAL COLOMBIA el cual tiene sus oficinas en la Calle 94 No. 11-30 piso 11 Bogotá - Colombia teléfono (1) 744-2444.</t>
  </si>
  <si>
    <t>Enviada a Patricia (17732 tambien llego con este radicado) Se hace traslado a Ecopetrol</t>
  </si>
  <si>
    <t>20154310018001</t>
  </si>
  <si>
    <t>Sobre el particular, advertimos que de conformidad con la información suministrada en el contenido de su comunicación, la solicitud versa sobre los siguientes Contratos:_x000D_
_x000D_
•	Convenio de Explotación de Hidrocarburos Área de Operación Directa El Difícil suscrito entre la ANH y ECOPETROL S.A., el 11 de octubre de 2007._x000D_
_x000D_
•	Convenio de Explotación de Hidrocarburos Área de Operación Directa Entrerrrios suscrito entre la ANH y ECOPETROL S.A., el 11 de octubre de 2007._x000D_
_x000D_
•	Convenio de Explotación de Hidrocarburos Área de Operación Directa Río Meta suscrito entre la ANH y ECOPETROL S.A., el 30 de junio de 2006._x000D_
_x000D_
En primer lugar, es pertinente aclarar que la ANH es una Entidad del sector descentralizado de la Rama Ejecutiva Nacional, que tiene a su cargo, entre otras funciones, la administración integral de la reserva hidrocarburífera de propiedad de la Nación, en virtud de la cual realiza seguimiento a las obligaciones que se derivan de los Contratos de Evaluación Técnica Especial TEA (en adelante “Contratos TEA”), y los Contratos de Exploración y Producción de Hidrocarburos (en adelante “Contratos de E&amp;P”) que se suscriben dentro de las competencias de Ley .</t>
  </si>
  <si>
    <t>20156240017772</t>
  </si>
  <si>
    <t>José Juan Rivera Parra</t>
  </si>
  <si>
    <t>Ampet de Colombia</t>
  </si>
  <si>
    <t>Calle 81 No.11-68 Oficina 514</t>
  </si>
  <si>
    <t>Enviada a Daisy y Jimenez con copia a Zapata, Javier Jimenez sera a tendida en 2 meses</t>
  </si>
  <si>
    <t>20155010038611</t>
  </si>
  <si>
    <t>Le informo que las resoluciones que su escrito dice recurrir, es decir las números 538113, 8431131 90/14 y 286/14 corresponden a las expedidas por la ANH para 2013, las cuales fueron dirigidas a los operadores de campos productores de hidrocarburos. Tal y corro usted lo afirma no han sido notificadas a los entes territoriales beneficiarios de asignaciones directas, por lo que tampoco cabe recurso sobre las mismas,_x000D_
A su vez! dado que usted no obra en representación legal de las entidades territoriales de Aguazul Taurarnena y Casanare por esta razón, tampoco es viable considerar que se esté resolviendo la interposición de recursos en vía gubernativa. Pero, su solicitud se analiza y se responde como petición, en el mismo orden en que se presentan sus solicitudes:</t>
  </si>
  <si>
    <t>Recursos contra acto administrativo (Reposición, Apelación y Queja)</t>
  </si>
  <si>
    <t>20156240017822</t>
  </si>
  <si>
    <t>Antonio Lequerica</t>
  </si>
  <si>
    <t>antols@gmail.com</t>
  </si>
  <si>
    <t>Agradecería si por favor me pueden hacer llegar el archivo más actualizado que tengan respecto a la producción y reservas de crudo y gas para 2014 (parecido al que envío adjunto con datos de 2013).</t>
  </si>
  <si>
    <t>Enviada a Sandra Montoya y Ricardo (reservas: Jorge Alirio y Producción: Sandra Montoya)</t>
  </si>
  <si>
    <t>En atención a su solicitud recibida en la ANH en días pasados, de manera atenta le informamos que la producción promedio de crudo pesado en Colombia para diciembre de 2014 fue de 322.505 BOPDC y en cuanto a la información sobre reservas a diciembre 31 de 2014 se publicará oficialmente en el mes de mayo de 2015.</t>
  </si>
  <si>
    <t>20156240009432</t>
  </si>
  <si>
    <t>Empresas proponentes inconformes</t>
  </si>
  <si>
    <t>Querernos expresar nuestro inconformismo e inquietudes que se han presentado a raiz de las licitaciones convocadas por la Agencia en perforación de razos,  extrañamente siempre han sido asignados a una compañía que no tiene lo capacidad reol para ser el ganador en estos procesos, todo esto se ha hecho gracias a la corrupción al interior de la agencia en cabeza de sus vicepresidencias técnicas, juridicas y finanicieras orquestado por el respetable  Juan Fenmndo Martínez Jaramillo, nosotros hemos sido unas personas muy juiciosas e inquietas tratando de presentar los Licitaciones y siempre surge algo en el camino amañando pliegos para dicha empresa que se ha visto inmiscuida en problemas de narcotrafico y directivos mañosos. 
Nos dimos a la tarea de indagar acerca de esta empresa (TGX Energy ), revisando los documentos presentados en cada licitación y nos encontramos con la sorpresa que la experiencia solicitada para el personal en la base de datos del sistema de seguridad social y no coinciden, en cuanto que hay experiencia de empresas.</t>
  </si>
  <si>
    <t>Enviada a Nicolas, Hector Galindo, reasignada con memorando a Marleny Clavijo, esta solicitud no tiene dirección ni telefono ni correo electrónico, se puede tomar como anonimo. Nuevamente llega con el radicado No.39562 y es informada verbalmente a Marleny quien responde el 23 de febrero que ella esta atendiendo este tipo de reclamaciones.</t>
  </si>
  <si>
    <t>De acuerdo con memorando interno enviado por Hector Galindo a Marleny es un tema diciplinario el cual será atendido por ella misma. Memorando interno enviado el 04-02-2015</t>
  </si>
  <si>
    <t>20156240005472</t>
  </si>
  <si>
    <t>Edwin Amed Avila Osorio</t>
  </si>
  <si>
    <t>Calle 1OSB N°27-02 Bosques de la Alhambra, Manizales (Caldas)</t>
  </si>
  <si>
    <t>1°- La Agencia Nacional de Hidrocarburos y la Empresa INGECONTROL que usted representa suscribió el contrato de consultoría No. 197 de 2014 para adelantar las obligaciones pactadas en la cláusula primera del mismo, hasta el 26 de diciembre de 2014.
2°.- En virtud de dicho contrato el 23 de octubre de 2014, suscribí con la referida compañía el contrato individual de trabajo a término fijo, con una contraprestación de salario integral mensual por valor de $14 millones y no me han cancelado alguna parte de estos honorarios</t>
  </si>
  <si>
    <t>Enviada a Javier Jimenez.</t>
  </si>
  <si>
    <t>20156240017852</t>
  </si>
  <si>
    <t>Emmanuel Osorio</t>
  </si>
  <si>
    <t>Equipment Manager Total</t>
  </si>
  <si>
    <t>eosorio@tcce.biz</t>
  </si>
  <si>
    <t>Un grupo de empresarios de origen Chino y yo estamos explorando la posibilidad de traer una compañía de exploración sismica a Colombia. Quisiera saber si ustedes me podrían ayudar a aprender sobre los procedimientos necesarios para contratar en este sector, así como oportunidades y retos.
Si ustedes consideran que debería dirigirme a una persona más adecuada, agradecerla su colaboración si me brindara la información de contacto.</t>
  </si>
  <si>
    <t>Enviada a Javier Restrepo. Myriam (Roberto Mariño tambien atiende y envia correo el 25 de febrero y copia a la ACC</t>
  </si>
  <si>
    <t>De manera muy atenta y conforme a su solicitud, lo invitamos a entrar en nuestra página (http://www.anh.gov.co/Atencion-al-ciudadano/Paginas/Peticiones%2c-Quejas%2c-Reclamos-y-Solicitudes.aspx) e ingresar a la pestaña Seguimiento a Contratos, donde encontrará la minuta del contrato E&amp;P con todas sus condiciones y requisitos, información necesaria para validar lo requerido, así mismo, en la pestaña Atención al Ciudadano encontrará preguntas frecuentes que le ayudarán a despejar más sus inquietudes. Después de haber tenido en cuenta todas la instrucciones, tiene nuevas inquietudes por favor háganoslo saber, y con mucho gusto las atenderemos. ESTADO	REMITENTE	ENTIDAD	Texto81	Concepto	RAD ENTRANTE	FECHA ENTRA	Cuadro combinado86	Texto88	observaciones	SUPERVIS	fecha envio	Texto53	ID	Texto117	Texto123	Texto128	Cuadro combinado131	Cuadro_combinado133	Cuadro_combinado137_x000D_
OK	Andres Felipe Rosas Fierro	Global Securieties S.A.	andres.rosas@globalcdb.com	Electrónica	20156240020432	29-ene-15	Solicitud de informacion	"Mi nombre es Andres Felipe Rosas, analista de Equity en la Comisionista de Bolsa Global Securities de Colombia. Envió este correo para solicitar claridad sobre la información estadística que la ANH tradicionalmente publica en su página de Internet,
Hemos notado que desde el mes de agosto no se publica la información de producción de petróleo y gas que se venía montando en el siguiente Link:"	Se remite a Daisy y Ricardo	Producción y Reservas	30-ene-15	jueves, 12 de febrero de 2015	93	12-feb-15	0	14	Enero	Cundinamarca	Información con fines Académicos (tesis de pregrado y postgrado)</t>
  </si>
  <si>
    <t>20156240018602</t>
  </si>
  <si>
    <t>Juan Restrepo Garcia</t>
  </si>
  <si>
    <t>Juancarlosregar@hotmail.co</t>
  </si>
  <si>
    <t>La comunidad del toro y excluida del. Proyecto.pozo estratrigrafico plato exigimos un trato digno ya que somos zona de influencia y no nos incluyeron hubo omisión de ley por parte de todos los actores de este contrato. Ya colocamos queja vetbal ante el personero municipal.
Segun certificado de planeacion estamos en zona del toro</t>
  </si>
  <si>
    <t>Enviada a Patricia Aya y Londoño reasignada</t>
  </si>
  <si>
    <t>20154310015061</t>
  </si>
  <si>
    <t>Sobre el particular, le informamos que de acuerdo con el artículo 3 del Decreto 4137 de 2011, la Agencia Nacional de Hidrocarburos –ANH-, tiene como objetivo administrar integralmente las reservas y recursos hidrocarburíferos de propiedad de la Nación; promover el aprovechamiento óptimo y sostenible de los recursos hidrocarburíferos y contribuir a la seguridad energética nacional.  _x000D_
_x000D_
En cumplimiento del objetivo misional de la ANH y de la función de identificar y evaluar el potencial hidrocarburífero del país, previsto en el numeral 1° del artículo 3 del Decreto 714 de 2012, esta entidad adelanta a través de la Financiera de Desarrollo Nacional –FDN- el proyecto de perforación de un pozo estratigráfico, ubicado en el municipio de Nueva Granada en el Departam+ento de Magdalena, para cuya ejecución se contrató inicialmente a la firma CPA Ingeniería Ltd., encargada de la elaboración del Plan de Manejo Ambiental y Plan de Manejo Social, a partir de los cuales se establecieron las acciones y medidas tendientes a prevenir, mitigar, controlar y compensar los efectos ambientales y sociales ocasionados por el proyecto._x000D_
_x000D_
Para la ejecución del proyecto, la FDN contrató a la firma THX Energy, encargada de perforar el pozo estratigráfico y de ejecutar todas las acciones y obligaciones derivadas del Plan de Manejo Ambiental, Plan de Manejo Social y los Proyectos de Inversión Social en las áreas de influencia directa  (AID) e indirecta (AII) del mismo._x000D_
_x000D_
Atendiendo a su comunicación, le informamos que efectivamente, la vereda El Toro hace parte del Área de Influencia Directa del proyecto, por lo cual la comunidad de esta vereda ha sido incluida en los diferentes espacios de socialización en los que se han privilegiado los intereses de la comunidad, como lo evidencia su participación en la selección del programa</t>
  </si>
  <si>
    <t>20156240018182</t>
  </si>
  <si>
    <t>Maria Helena Rosas Gutierrez</t>
  </si>
  <si>
    <t>Municipio de Acacias</t>
  </si>
  <si>
    <t>En nombre de la mesa hidrica del piedemonte llanero y de parte mia como integrante del CAM del municipio de Acacias y como tercera interviniente del Proyecto Taray, ubicado en los municipios del Castillo, Granada y San Martin y como las comunidades estan muy asustadas por la entrada de este proyecto, porque el Ariari es el poco territorio que aun nos queda para proteger la seguridad alimentaria y para conservarlas fuentes hidricas y además estos municipios hacer parte del Area Especial de la Macarena. Las comunidades han solicitado una audiencia publica para exponer todos sus motivos y esta audiencia se llevará a cabo el dia 20 de febrero del 2015, en el municipio de san martin a partir de las 8.a.m y a nosotros nos gustaria contar con la presencia de la ANH y del Ministerio de Minas y Energia, lo Mismo que del Ministerio de Ambiente y del Ministerio de _Agricultura, para que entre todos construyamos un mejor pais en donde quepamos y podamos vivir armónicamente.</t>
  </si>
  <si>
    <t>Solicita audiencia para el 20 de febrero con la comunidad</t>
  </si>
  <si>
    <t>20154310017991</t>
  </si>
  <si>
    <t>Así las cosas, desde la segunda semana de enero del año 2015, la ANH ha venido desarrollando reuniones internas en compañía del PNUD, dentro del marco de planificación de la estrategia en mención, cuyo objeto es la priorización y programación de actividades para el año 2015 en las zonas de mayor conflictividad y en las que las comunidades han reportado inconvenientes con las operadoras. De tal suerte que en el momento en que la ANH y el PNUD obtengan un diagnóstico final de la situación analizada, las respectivas entidades harán la convocatoria y coordinación de agendas interinstitucionales que permitan acudir a diferentes municipios para socializar con las comunidades el Plan de Trabajo de la Estrategia. Pese a lo anterior, y atendiendo la naturaleza de su solicitud, nos permitimos informarle que no podremos asistir a la audiencia pública que cita en tu comunicación ya que, por compromisos previamente adquiridos, no contamos con el personal disponible para trasladarlo hasta el municipio de San Martín, Meta el 20 de febrero del año en curso. Sin embargo, de acuerdo con la Estrategia, podremos adelantar reuniones a futuro en su municipio.</t>
  </si>
  <si>
    <t>Audiencia Pública</t>
  </si>
  <si>
    <t>20156240018862</t>
  </si>
  <si>
    <t>Alba Luz Cuellar Salazar</t>
  </si>
  <si>
    <t>Vereda Santa Barbara - Puerto Gaitan</t>
  </si>
  <si>
    <t>albaluzaldia@hotmail.com</t>
  </si>
  <si>
    <t>Enviada a Patricia Londoño Se hace traslado a Cepcolsa</t>
  </si>
  <si>
    <t>20154310017431</t>
  </si>
  <si>
    <t>Sobre el particular, advertimos que de conformidad con la información suministrada en su petición y que fuera ampliada telefónicamente, junto con la que reposa en esta Entidad, su solicitud versa sobre el Contrato de Asociación CARACARA suscrito por ECOPETROL S.A., ejecutado por CEPCOLSA S.A._x000D_
 _x000D_
En primer lugar, es pertinente aclarar que la ANH es una Entidad del sector descentralizado de la Rama Ejecutiva Nacional, que tiene a su cargo, entre otras funciones, la administración integral de la reserva hidrocarburífera de propiedad de la Nación, en virtud de la cual realiza seguimiento a las obligaciones que se derivan de los Contratos de Evaluación Técnica Especial TEA (en adelante “Contratos TEA”), y los Contratos de Exploración y Producción de Hidrocarburos (en adelante “Contratos de E&amp;P”) que se suscriben dentro de las competencias de Ley ._x000D_
_x000D_
Ahora bien, en lo que respecta a la solicitud de la inversión social ejecutada en el Contrato de Asociación Caracara, la ANH debe indicar que teniendo como referente los actos regulatorios por medio de los cuales se han determinado las competencias a cargo de esta Entidad, no se estipula en ninguno de ellos, las funciones relacionadas con la evaluación y seguimiento a los Contratos de Asociación con Ecopetrol, los cuales, según lo dispuesto en el artículo 34 del Decreto 1760 de 2003, modificado por el Decreto 4137 de 2011, que a su vez fue modificado por el Decreto 714 de 2012 es competencia exclusiva de ECOPETROL S.A., a quien corresponde su administración y seguimiento</t>
  </si>
  <si>
    <t>20156240019012</t>
  </si>
  <si>
    <t>Orlando Navas Camacho</t>
  </si>
  <si>
    <t>Consejo Profesional de Geologos</t>
  </si>
  <si>
    <t>Diagonal 53 No.34-53</t>
  </si>
  <si>
    <t>En cumplimiento de la Ley 9 de 1974, mediante la cual se reglamenta el ejercido de la profesión de Geólogo en Colombia, me permito solicitar la información de los geólogos, geofisicos y profesionales afines con la Geología, nacionales y extranjeros que laboran para su Instituto, en cualquier modalidad.
Los geólogos nacionales deben poseer la Matrícula Profesional Definitiva y los extranjeros la Licencia Especiat Temporal. Sin este documento, el ejercicio profesional se ejerce de manera ilegal, con las consecuencias juridicas que implican, tanto para los profesionales como para los empleadores.</t>
  </si>
  <si>
    <t>Enviada a Luz Restrepo y Andrey</t>
  </si>
  <si>
    <t>20156310010421</t>
  </si>
  <si>
    <t>Se envia relación adjunta de todos los geologos que se encuentran vinculados a la ANH</t>
  </si>
  <si>
    <t>20156240018902</t>
  </si>
  <si>
    <t>Maria Claudia Diaz O.</t>
  </si>
  <si>
    <t>Infrastrategy</t>
  </si>
  <si>
    <t>mcdiaz@infrastrategy.com</t>
  </si>
  <si>
    <t>Atentamente solicito su colaboración para obtener la siguiente información acerca de los procesos de Randas. Acudimos a ustedes ya ésta no se encuentra en ninguno de las documentos, reportes o información de las páginas de la ANH o de las rondas. Favor ignorar la solicitud anterior y responder sobre esta.
Ronda Caribe
• Número total de ofertas recibidas -
• Número de paquetes de información vendidos 
Ronda de Crudos Pesados
• Número total de ofertas recibidas
• Número de empresas ofertantes
Ronda Colombia 2008
• Número de paquetes de información vendidos
• Número de empresas ofertantes
Mini Ronda 2008
• Número de paquetes de información vendidos
• Número de empresas ofertantes
Agradezco su amable colaboración,</t>
  </si>
  <si>
    <t>Se remite a Javier Restrepo (Se informa que la respuesta se enviara el 17 de febrero) se envia correo para atender el proximo 03 de marzo del 2015</t>
  </si>
  <si>
    <t>Confirmamos el recibido de su presente solicitud y sobre la misma le informamos que la Gerencia de Promoción y Asignación de Áreas se encuentra consolidando la información pertinente y la el próximo 17 de febrero del presente año estaremos atendiendo su solicitud. De otra parte le informamos que parte de la información solicitada la tenemos publicada en nuestra página web en el siguiente link http://www.anh.gov.co/Asignacion-de-areas/Procedimientos-de-Seleccion/Procesos%20Anteriores/Paginas/default.aspx. Se envia correo para atender el proximo 03 de marzo del 2015. Maria del Pilar responde el 3 de marzo Por medio de la presente nos permitimos dar respuesta a su comunicación No. 20156240018902 del 29 de enero de 2015, en los siguientes términos:_x000D_
_x000D_
RONDA CARIBE_x000D_
_x000D_
Número total de ofertas recibidas: 13_x000D_
Número de empresas ofertantes: 10 compañías_x000D_
_x000D_
MINI RONDA 2007_x000D_
_x000D_
Numero de paquetes : 11_x000D_
_x000D_
RONDA DE CRUDOS PESADOS_x000D_
_x000D_
Número total de ofertas: 17 ofertas_x000D_
Número total de empresas: 20 compañías_x000D_
_x000D_
RONDA COLOMBIA 2008_x000D_
_x000D_
Número de paquetes de información vendidos para Ronda y Minironda:127_x000D_
Número de empresas ofertantes: 41 compañias_x000D_
_x000D_
MINI RONDA 2008</t>
  </si>
  <si>
    <t>20156240018912</t>
  </si>
  <si>
    <t>Amparo Garcia Barragan</t>
  </si>
  <si>
    <t>mineropetrolero@hotmail.com</t>
  </si>
  <si>
    <t>leukar.0722@hotmail.com - mineropetrolero@hotmail.com</t>
  </si>
  <si>
    <t>Referencia: Solicitud nos indiquen quien es el titular del contrato de exploración y producción No. 31 de 2009 Bloque Llanos 23. Derecho Petición.
AMPARO GARCIA DE BARRAGÁN, mayor de edad, con domicilio en la ciudad de Yopal- Casanare, en mi condición de propietaria del predio LAS DELICIAS, ubicado en la vereda ALGODONALES del municipio San Luis de Palenque, identificado con folio de matricula inmobiliaria No. 475-2967, de la Oficina de Registro de Instrumentos Públicos de Paz de Ariporo- Casanare, comedidamente por medio del presente solicito:
1. Se me indique quien es el titular del contrato de exploración y producción No. 31 de 2009, Bloque Llanos 23, suscrito con la Agencia Nacional de Hidrocarburos, que adelantara el proyecto de adquisición sísmica 3D denominado Llanos 23 3D-2014.</t>
  </si>
  <si>
    <t>Se remite a Luis orlando Forrero envia la parte pertinente de ellos</t>
  </si>
  <si>
    <t>Respecto a su solicitud de copia del contrato, le informamos que debe consignar el valor como se refleja a continuación, allegando la consignación para su entrega:</t>
  </si>
  <si>
    <t>20156240018922</t>
  </si>
  <si>
    <t>Daniel Ricardo Cuevas Hernandez</t>
  </si>
  <si>
    <t>drch.141086@gmail.com</t>
  </si>
  <si>
    <t>solicita informacion sobre la biodiversidad marina en exploracion de bloques de hidricarburos. Como se ha venido desarrollando la biodiversidad marina en la exploracion de bloques de hicrocarburos en colombia. Que programas se han desarrollado. Que estrategias. Como se ha desarrollado el mapa.  Entre otras preguntas. Leer toda la comunicación.</t>
  </si>
  <si>
    <t>Se remite a Delia Aya, reasignada a Patricia de acuerdo a Orfeo enviado por Aya</t>
  </si>
  <si>
    <t>20154310017831</t>
  </si>
  <si>
    <t>Hacemos referencia a la comunicación del asunto, mediante la cual solicita a la Agencia Nacional de Hidrocarburos (en adelante ANH), información relacionada con la Biodiversidad Marina en la exploración de bloques de hidrocarburos. _x000D_
_x000D_
Con el fin de dar respuesta a las inquietudes planteadas en su solicitud, nos referiremos a cada una de ellas en los siguientes términos:_x000D_
_x000D_
1.	¿Cómo ha venido desarrollándose la biodiversidad marina en la exploración de bloques de hidrocarburos en Colombia?_x000D_
2.	¿Qué programas se han desarrollado a lo largo de la historia?_x000D_
Respuesta ANH: Sea lo primero establecer que, la ANH como administradora del recurso hidrocarburífero de la Nación, conforme a las funciones otorgadas a través del Decreto 1760 de 2003, modificado por el Decreto 4137 de 2011, que a su vez fue modificado por el Decreto 714 de 2012, tiene a su cargo, entre otras funciones, la administración integral de la reserva hidrocarburífera de propiedad de la Nación y el seguimiento al cumplimiento de las obligaciones que se derivan de los contratos de Evaluación Técnica Especial TEA, y los contratos de Exploración y Producción E&amp;P que se suscriben dentro de las competencias de Ley._x000D_
_x000D_
La  ANH en desarrollo de la función de apoyar al Ministerio de Minas y Energía y demás autoridades competentes en los asuntos relacionados con las comunidades, el medio ambiente y la seguridad en las áreas de influencia de los proyectos hidrocarburíferos, ha desarrollado trabajos conjuntos a través de alianzas estratégicas en el marco de convenios interadministrativos a fin de contar con información ambiental, técnica y científica, no sólo en las áreas donde son asignados bloques de hidrocarburos sino que además ha incluido dentro de sus objetivos aquellas zonas en las que existe la necesidad de identificar variables ambientales buscando construir conocimiento útil para las autoridades ambientales e institutos de investigación.</t>
  </si>
  <si>
    <t>20156240019212</t>
  </si>
  <si>
    <t>Martha Cecilia Espinosa Otalora</t>
  </si>
  <si>
    <t>Alcaldia de Aguazul</t>
  </si>
  <si>
    <t>planeacion@aguazul.casanare.gov.co</t>
  </si>
  <si>
    <t>Atento saludo Srs Agencia Nacional de Hidrocarburos, manifestamos de antemano nuestro pleno interés por la formulación y ejecución de proyectos en esta parte del departamento y en especial en lo que se relaciona territorialmente con el Municipio de Aguazul.
Por lo anterior la alc&amp;dia municipal de Aguazul solicita a la Agencia Nacional de Hidrocarburos a que se realice entrega oficial de la información relacionada con los proyectos existentes y planteados en relación con et sector de los hidrocarburos en el Municipio de Aguazul Casanare.
De igual manera esperamos que dicha entrega de información se realice a la mayor brevedad dado que en la actualidad estructuramos el plan básico de ordenamiento territorial y la información solicitada correspondiente a los proyectos resulta fundamental en la proyección del desarrolla urbanlstico del municipio, a fin de definir el contorno del área urbana, sus ejes estructurantes y la proyeccion del desarrollo municipal.                                                                                                                    adjunto solicitud de información sobre la solicitud de información de los proyectos existentes y por proyectar relacionados con la industria de los hidrocarburos
ref formulación del plan básico de ordenamiento territorial</t>
  </si>
  <si>
    <t>se envia a Jorge Alirio ortiz envia la parte de el y se da tralado a Luis Orlando</t>
  </si>
  <si>
    <t>20153600001621</t>
  </si>
  <si>
    <t>Javier restrepo</t>
  </si>
  <si>
    <t>20156240019222</t>
  </si>
  <si>
    <t>Julian Otero Salazar</t>
  </si>
  <si>
    <t>j.otero@granjardindelasierra.com</t>
  </si>
  <si>
    <t>SEGUNDA SOLICITUD. CONSIGNADA ENEL NUMERAL fl.7.
QUE NO SE VIOLEN LOS DERECHOS A LA HONRA A LA VIDA YA LOS BIENES.
Que no se nos violen nuestros DERECHOS FUNDAMENTALES o la HONRA, VIDA Y BIENES, consagrados en lo CONSTITUCIÓN POLÍTICA DE lA REPÚBLICA DE COLOMBIA, generados por la INCURSIÓN DE PERSONAL DEL EJÉRCITO NACIONAL o de GRUPOS ARMADOS al margen de la ley’.
Todos, absolutamente todos los derechos de los indígenas han sido violados.
Me refiero a la HONRA, VIDA Y BIENES.
La Honra, porque no se nos respetan nuestros usos y costumbres y se nos pasa por encima con el pretexto de un acompañamiento militararmado y de otros actores der conflicto.
En todo este proceso, la pérdida de vidas humanas es incalculable.
En cuento a los bienes, está en duda POR PARTE DEL GOBERNO NACIONAL nuestra legítima titulación, así como las mejoras yel aprovechamiento sostenible que se ha haga sobre la tierra.
10.3. TERCERA SOLICITUD. CONSIGNADA EN EL NUMERAL 21.3.
QUE SE NOS RECONOZCAN V ENTREGUEN LOS INGRESOS POR CONCEPTO DE REGALÍAS.
“Que se nos RECONOZCAN Y ENTREGUEN LOS INGRESOS por concepto de la EXPLOTACIÓN MINERA que se viene haciendo en NUESTRO TERRITORIO INDÍGENA</t>
  </si>
  <si>
    <t>se remite a Javier Restrepo</t>
  </si>
  <si>
    <t>Esta comunicación es trasladada a la Presidencia del Senado de la Cámara y a Nathalia Succar por ser un tema de competencia de estas entidades, enviado por correo electrónico.</t>
  </si>
  <si>
    <t>20156240018502</t>
  </si>
  <si>
    <t>Congreso de la republica</t>
  </si>
  <si>
    <t>Congreso</t>
  </si>
  <si>
    <t>Teniendo en cuenta que mediante Resolución MD No. 3275 del 10 de diciembre de 2014 fue aprobada por la Cámara de Representantes el proyecto de Resolución 001 de 2014
“POR MEDIO DE LA CUAL SE PROPONE A LA PLENARIA DE LA CÁMARA DE REPRESENTANTES, NO FENECER LA CUENTA GENERAL DEL PRESUPUESTO Y DEL TESORO Y EL BALANCE GENERAL DE LA NACION CORRESPONDIENTE A LA VIGENCIA FISCAL DE 2013”, me permito informarle que en el portal de esta Corporación se encuentra publicada en su totalidad la citada Resolución para su respectiva consulta, en los siguientes links:
Opción 1 para la consulta de la resolución No. 001 de 2014
httD ://www. cama ra .gov.co/ porta 12011/la-cama ra/publicaciones/fenecimiento
Opción 2 para la consulta de la resolución No, 001 de 2014
http://www.camara.gov.co/porta 12011/noticias-destacadas/328 /3977
Opción 3 para la consulta de la resolución No, 001 de 2014 http :/Iwww. imprenta gov.co/gacetap/Raceta.pota Is
-histórico de gacetas.
-consultar por numero de la Gaceta
(Numero de la gaceta es la 721 de 2014)</t>
  </si>
  <si>
    <t>Se remite a Carlos Merlano</t>
  </si>
  <si>
    <t>Se le envia la comunicación a Carlos merlano aduciendo que es informativa para consultar en la Gaceta</t>
  </si>
  <si>
    <t>20156240019422</t>
  </si>
  <si>
    <t>Jose Fredy Duarte Barbosa</t>
  </si>
  <si>
    <t>MCS Consultoria y Monitoria Ambiental</t>
  </si>
  <si>
    <t>Cra 17 No. 166-72 Bogotá</t>
  </si>
  <si>
    <t>En ejercido del derecho de petición consagrado en el Articulo 23 de la Constitución Político de Colombia y con el lleno de los requisitos del Articulo 5 del Código Contencioso Administrativo, respetuosamente me dirijo a su despacho con el fin de aclarar y definir los términos de reinyección, inyección y recobro, y cuando se solicita frente como una actividad de un proyecto de hidrocarburos o como permiso de vertimiento o disposición de aguas residuales. Lo anterior, debido a la importancia de dichos conceptos para la elaboración de estudios de impacto ambiental.
Favor responderme dentro del término legal y al amparo del derecho
Constitucional invocado a la dirección Carrera 17 No. 166-72 (Bogotá D.C.). Telf.
(571)6797855.
Atentamente.</t>
  </si>
  <si>
    <t>Remitida a comunidades por ser de sus competencia</t>
  </si>
  <si>
    <t>20154310020641</t>
  </si>
  <si>
    <t>20156240018992</t>
  </si>
  <si>
    <t>Baron Cristobal Majthenyi Rangel</t>
  </si>
  <si>
    <t>Lima Transporte</t>
  </si>
  <si>
    <t>Gerencia@limatransportes.com.co y/o administracion@limatransportes.com.co</t>
  </si>
  <si>
    <t>Se investiguen a la empresa AMERISUR EXPLORACION COLOMBIA LTDA. quien contrato a la Empresa TRANSNACIONAL DE HIDROCARBUROS Y COMBUSTIBLES CARGO SAS NIT 900230.697
para que le realizara el, transporte de crudo, dicha empresa nos contrata a nosotros LIMA TRANSPORTES SA, hacemos todas las entregas a satisfacción, presentamos las facturas de dichos transportes y hasta el día de hoy no han sido cancelados.</t>
  </si>
  <si>
    <t>Se envia a Patricia Londoño (Se hace traslado a Amerisur)</t>
  </si>
  <si>
    <t>20154310017401</t>
  </si>
  <si>
    <t>Se le informa al peticionario que su solicitud se le dio traslado a Amerisur Exploracion</t>
  </si>
  <si>
    <t>20156240020312</t>
  </si>
  <si>
    <t>Asesora Despacho del ministro (MME)</t>
  </si>
  <si>
    <t>Por tratarse de un asunto de su competencia, de manera atenta remito el numeral 3 de la solicitud de información radicada por el Honorable Senador Ernesto Macias Tovar, relacionado con la producción de barriles de petróleo en la vigencia 2014.</t>
  </si>
  <si>
    <t>Se envia a Javier Restrepo, se envia a la VORP Y GSCYMA (1 y 2 VAF 3 y 4 VOR y 4 GYMA</t>
  </si>
  <si>
    <t>20153600001551</t>
  </si>
  <si>
    <t>Hacemos referencia a la comunicación del asunto mediante la cual da traslado del oficio del Senador Ernesto Macías Tovar, donde solicita: 
1.	La ejecución presupuestal correspondiente a la vigencia 2014.
Respuesta. El porcentaje de ejecución presupuestal al 31 de diciembre de 2014 de compromisos y obligaciones fue de 98% y 93% respectivamente. Se anexa un cuadro en Excel en medio magnético con la ejecución presupuestal de funcionamiento e inversión.
2.	Plan de acción del Ministerio Correspondiente a la vigencia 2014. Indicando su ejecución.
Respuesta. Con comunicación adjunta damos traslado al Departamento Nacional de Planeacion por ser de su competencia. 
3.	Producción de barriles de petróleo mes por mes correspondientes a la vigencia 2014.
Respuesta. Se anexa CD con la información requerida
4.	Medidas adoptadas por parte del Ministerio para enfrentar el fenómeno del Niño. 
Respuesta. Adjuntamos circular expedida por la Agencia Nacional de Hidrocarburos</t>
  </si>
  <si>
    <t>20156240020402</t>
  </si>
  <si>
    <t>Yesid Calvache Saavedra</t>
  </si>
  <si>
    <t>Sintrapetroputumayo</t>
  </si>
  <si>
    <t>yesid780409@hotmail.com</t>
  </si>
  <si>
    <t>Anexo adjunto registro fotografico de la asambleadesarrollada por la mesa municipal prodefensa de los derechos del municipio de villagarzon, donde participaron aproximadamente 1000 personas y de la cual hace parte SINTRAPETROPUTUMAYO, donde una vez mas el gobierno y las multinacionales asisten pero con funcionarios sin capacidad de decision por lo que las comunidades integrantes de la mesa municipal deciden marchar de manera pacifica exigiendole al gobierno atienda los justos reclamos, ademas se definio como nueva fecha de dialogo el proximo miercoles 21 de enero de 2015 a las 9:00 am en las intalaciones del barrio dorado, para abordar la problematica laboral, social, ambiental y de derechos humanos que afronta el municipio de villagarzori, ademas las comunidades pertenecientes a la mesa municipal prodefensa de los derechos del municipio de villagarzon fueron claras al manifestar que si existe incumplimiento del gobierno y de las multinacionales para el proximo 21 de enero de 2015, se entraria de manera inmediata a una protesta pacifica al sector petrolero.</t>
  </si>
  <si>
    <t>Se envia a Boris Navarro y se informa a Patricia Londoño</t>
  </si>
  <si>
    <t>De acuerdo a información de Sergio y Quintero se toma coma una comunicación informativa</t>
  </si>
  <si>
    <t>Boris Navarro</t>
  </si>
  <si>
    <t>20156240020412</t>
  </si>
  <si>
    <t>Juan David Cardona R.</t>
  </si>
  <si>
    <t>jot1ca20@gmail.com</t>
  </si>
  <si>
    <t>Soy Juan David Cardona R. Administrador Ambiental y actualmente estoy haciendo mi segundo año de maesiría en el país de Rumania gracias a una beca que me otorgaron. En este momento estoy haciendo mi tesis de maestría y en uno de los capítulos necesito poner información sobre los bloques que se han asignado para la extracción de hidrocarburos neconvencionales en nuestro país y he buscado pero no he encontrado información sobre estos bloques. No se si depronto usted me podría colaborar con esta información general sobre las áreas asignadas ubicación etc, es algo muy general -</t>
  </si>
  <si>
    <t>Se envia a la Delia Aya, reasignada a Javier Restrepo AA y Contratos, reasignada a Carlos Garcia. Se envio otro correo complementando la informacion de no convencionales</t>
  </si>
  <si>
    <t>En atención a su solicitud recibida en la ANH, de manera atenta remitimos la relación de contratos suscritos como NO CONVENCIONALES. De igual forma se adjunta el mapa. De manera atenta, remitimos la información solicitada.  En nuestra página web http://www.anh.gov.co/Asignacion-de-areas/Documents/2m_tierras_291214.pdf, encontrará el detalle de la ubicación geográfica de las áreas asignadas de su interés.</t>
  </si>
  <si>
    <t>20156240020432</t>
  </si>
  <si>
    <t>Andres Felipe Rosas Fierro</t>
  </si>
  <si>
    <t>Global Securieties S.A.</t>
  </si>
  <si>
    <t>andres.rosas@globalcdb.com</t>
  </si>
  <si>
    <t>Mi nombre es Andres Felipe Rosas, analista de Equity en la Comisionista de Bolsa Global Securities de Colombia. Envió este correo para solicitar claridad sobre la información estadística que la ANH tradicionalmente publica en su página de Internet,
Hemos notado que desde el mes de agosto no se publica la información de producción de petróleo y gas que se venía montando en el siguiente Link:</t>
  </si>
  <si>
    <t>Se remite a Daisy y Ricardo</t>
  </si>
  <si>
    <t>20155110014821</t>
  </si>
  <si>
    <t>Se envia enlace y/o link para consulta de la requerido.</t>
  </si>
  <si>
    <t>Sandra Montiya - Javier Restrepo</t>
  </si>
  <si>
    <t>20156240020562</t>
  </si>
  <si>
    <t>Carlos Eduardo Montoya Nuñez</t>
  </si>
  <si>
    <t>Andean Geological Services</t>
  </si>
  <si>
    <t>Carrera 37 No.25B-74</t>
  </si>
  <si>
    <t>CORPOBOYACÁ a través del Contrato de Consultoría No CCC — 2014 - 002 de 2014 se encuentra realizando la formulación del Plan de Manejo Ambiental del Parque Natural Regional Serranía de Las Quinchas y la delimitación de su área con función amortiguadora, localizado en los municipios de Otanche y Puerto Boyacá en el departamento de Boyacá.
Con el fin de contar con los soportes técnicos necesarIos para la formulación de este documento, cordIalmente solicitamos la información disponible por su entIdad sobre las solicitudes y otorgamiento de títulos mineros vigentes dentro del área de los polígonos de la citada área protegida, los cuales anexamos a la presente comunicación en formato shape file para los fines pertinentes.</t>
  </si>
  <si>
    <t>Enviada a Carlos Garcia (Se da traslado a la ANM) llega nueva solicitud con rad. 20156240023962 del 04/02/2015</t>
  </si>
  <si>
    <t>De manera atenta damos traslado de la presente solicitud del adjunto por ser un tema de competencia de su entidad.</t>
  </si>
  <si>
    <t>20156240021852</t>
  </si>
  <si>
    <t>Andres Paez Ramirez</t>
  </si>
  <si>
    <t>Procuraduria</t>
  </si>
  <si>
    <t>cbejarano@procuraduria.gov.co</t>
  </si>
  <si>
    <t>Una vez recibida la respuesta de la Agencia Nacional de Hidrocarburos – ANH con Radicado No. 10154310006181, referente al requerimiento efectuado el pasado 14 de Enero del año en curso, por parte de la Procuraduría General de la Nación en relación a los oficios que la ANH remitió a la Corporacion Autónoma Regional de Boyacá – Corpoboyaca, en el sentido que dicha autoridad ambiental evaluara y posteriormente emitiera sus consideraciones en lo ambiental, respecto del área donde se ubicaría el polígono del Bloque COR – 24. (previa determinación del polígono), este Organo de Control se permite informarle que dicho oficio, no da alcance a lo inicialmente requerido, ya que en el mismo, no se adjuntan los oficios enviados por parte de la ANH a Corpoboyaca, contrario se nos indica el marco normativo de Ley bajo el cual funciona dicha entidad (ANH).
Por lo anterior, la Procuraduría General de la Nación en desarrollo de directrices constitucionales y legales, (CP. Artículo 277 y Decreto 262 de 2000), y en el marco de la Ley 734 de 2002; Articulo 35, numeral 8, nuevamente le solicita de manera respetuosa dar respuesta de fondo y remitir los oficios enviados a Corpoboyaca por parte de la ANH. 
Asi las cosas, se espera su respuesta sin dilación alguna el día 4 de Febrero de 2015. Esta información se recibirá en los correos electrónicos oficiales de la Procuraduría General de la Nación: apaez@procuraduria.gov.co y cbejarano@procuraduria.gov.co
Se agradece su atención y colaboración.</t>
  </si>
  <si>
    <t>Enviado directamente a Londoño (Patricia Londoño atiende directamente al correo el mismo día)</t>
  </si>
  <si>
    <t>En atención al requerimiento realizado el día de hoy, y con el fin de dar respuesta de fondo a su solicitud, adjunto el oficio con radicado ANH-12-006760-2009-S con fecha agosto 12 de 2009, mediante el cual la ANH solicitó a la Corporación Autónoma Regional de Boyacá la siguiente información:
(…) “De otra otra parte, para evitar futuros inconvenientes de la misma índole, solicitamos su colaboración para que se allegue a esta entidad la información cartográfica y demás documentos soportes, sobre áreas protegidas que han sido declaradas por CORPOBOYACÁ y/o las proyectadas con este propósito, que impliquen restricciones para ejecutar actividades de exploración y explotación de hidrocarburos.
Dada la urgencia que reviste la definición de este tema, agradecemos se de respuesta en el menor tiempo posible.” (…)</t>
  </si>
  <si>
    <t>20156240023342</t>
  </si>
  <si>
    <t>Joaquin Emilio Paredes Vega</t>
  </si>
  <si>
    <t>Respetuosamente me dirijo a ustedes con el fin de solicitarles muy comedidamente, nos faciliten, si son tan amables, las cifras de producción de petróleo por departamentos y campos a diciembre de 2014 con el fin de adelantar el Boletín Económico Regional Suroriente del cierre de ese año.</t>
  </si>
  <si>
    <t>Se envia a Sandra Montoya por ser de su competencia</t>
  </si>
  <si>
    <t>20155110015221</t>
  </si>
  <si>
    <t>En respuesta a su petición del asunto, en la cual solicita las cifras de producción de petróleo por departamentos y campos a diciembre de 2014, le comunicamos que la encuentra en el enlace que enviamos a su correo electrónico:_x000D_
http://wwwanh,govcofOeraciones-Regalias-y-Pa,-ticipacionesfSjstena-lntegrado-deOpera cones/Pag mas/E stadisticas-de-Produ cc ion as px</t>
  </si>
  <si>
    <t>20156240021832</t>
  </si>
  <si>
    <t>Diana Lorena Muñoz</t>
  </si>
  <si>
    <t>Schlumberger</t>
  </si>
  <si>
    <t>dromero15@slb.com</t>
  </si>
  <si>
    <t>El presente es con el fin de obtener una persona contacto con ustedes ya que actualmente se quiere iniciar una actualización de procesos con DCCA (Departamento Control Comercio Armas). Para iniciar el proyecto debemos tener en cuenta personal de la ANH para que asista a las mesas de trabajo que tendrán participación de compañías de servicios petroleros (Watherford, Halliburton y Schlumberger).
Por lo anterior agradecemos nos informe que persona nos puede acompañar para que de esta manera se envie una invitación formal a participar en este comité.</t>
  </si>
  <si>
    <t>Enviada a Mantilla y copia a Patricia Londoño</t>
  </si>
  <si>
    <t>20154310021311</t>
  </si>
  <si>
    <t>Hacemos referencia a la comunicación del asunto mediante la cual solicitó a la Agencia Nacional de Hidrocarburos (en adelante ANH), lo siguiente:_x000D_
_x000D_
“(…) El presente es con el fin de obtener una persona de contacto con ustedes ya que actualmente se quiere iniciar una actualización de procesos con DCCA (Departamento Control Comercio Armas). Para iniciar el proyecto debemos tener en cuenta personal de la ANH para que asista a las mesas de trabajo que tendrán participación de compañías de servicio petrolero (Watherford, Halliburton y Schlumberger)._x000D_
_x000D_
Por lo anterior agradecemos nos informe que persona nos puede acompañar para que de esta manera se envíe una invitación formal a participar en este comité (…)”._x000D_
_x000D_
Sobre el particular, le informamos que de acuerdo con el artículo 3 del Decreto 4137 de 2011, la ANH tiene como objetivo administrar integralmente las reservas y recursos hidrocarburíferos de propiedad de la Nación; promover el aprovechamiento óptimo y sostenible de los recursos hidrocarburíferos y contribuir a la seguridad energética nacional.  _x000D_
_x000D_
Dentro de las funciones generales de la ANH se encuentra la de “Diseñar, promover, negociar, celebrar y administrar los contratos y convenios de exploración y explotación de hidrocarburos de propiedad de la Nación, con excepción de los contratos de asociación que celebró Ecopetrol hasta el 31 de diciembre de 2003, así como hacer el seguimiento al cumplimiento de todas las obligaciones previstas en los mismos”, tal como lo prevé el artículo 3, numeral 3 del Decreto 714 de 2012._x000D_
_x000D_
En virtud de lo anterior, la ANH adelanta el seguimiento a las actividades derivadas de la suscripción de los contratos y convenios de exploración y producción de hidrocarburos a los que se refiere el citado artículo 3 del Decreto 714 de 2012._x000D_
_x000D_
Considerando su solicitud de asistencia de funcionarios de la ANH a las mesas de trabajo que contarán con la participación de compañías que prestan servicios petroleros, nos permitimos</t>
  </si>
  <si>
    <t>Asistencia a mesas de trabajo</t>
  </si>
  <si>
    <t>20156240021882</t>
  </si>
  <si>
    <t>Julio Montenegro</t>
  </si>
  <si>
    <t>Vereda Altoneblinas</t>
  </si>
  <si>
    <t>altoneblinas@gmail.com</t>
  </si>
  <si>
    <t>Reciba un atento saludo, por medio de la presente comunicación queremos solicitar su presencia en una AUDIENCIA PUBLICA; en la vereda alto Neblinas ,del municipio de puerto Gaitán- para hacer una evaluación del contrato de asociación entre Ecopetrol y la empresa CEPCOLSA; la cual opera el CAMPO CARACARÁ- y JAGUAR-
El objeto de su participación es dar a conocer las funciones de la ANH; y de los PBC, O PROGRAMAS DE BENEFICIO DE LAS COMUNIDADES, en general, para la comunidad, y por su intermedio pedimos la participación del área de hidrocarburos del Ministerio de Minas y Energía, Igualmente se esta invitando a la ANLA Autoridad nacional de licencias ambientales, para hacer una evaluación de la licencia ambiental del BLOQUE CARACARA.
igualmente se esta invitando a la procuraduría general de la Nación- delegada de Hidrocarburos, y a la Contraloria General de la República
La reunión se real zara el día DOMINGO 15 de Febrero de 2015-en la vereda alto Neblinas HOTEL- VILLA KAREN - a partir de las 9AM</t>
  </si>
  <si>
    <t>Solicitan mesa de trabajo para el 15 de febrero (Patricia Londoño)</t>
  </si>
  <si>
    <t>20154310015821</t>
  </si>
  <si>
    <t>Sobre el particular, advertimos que de conformidad con la información suministrada en su petición su solicitud versa sobre el Contrato de Asociación CARACARÁ suscrito por ECOPETROL SA., ejecutado por CEPCOLSA SA._x000D_
En primer lugar, es pertinente aclarar que la ANH es una Entidad del sector descentralizado de la Rama Ejecutiva Nacional, que tiene a su cargo, entre otras funciones, la administración integral de la reserva hidrocarburifera de propiedad de la Nación, en virtud de la cual realiza seguimiento a las obligaciones que se derivan de los Contratos de Evaluación Técnica Especial TEA (en adeFante ‘Contratos TEA”), y los Contratos de Exploración y Producción de Hidrocarburos (en adelante “Contratos de E&amp;P”) que se suscriben dentro de las competencias de Ley1._x000D_
Ahora bien, en lo que respecta a la solicitud de la licencia ambiental del Contrato de Asociación Caracara, la ANH debe indicar que teniendo como referente los actos regulatorios por medio de los cuales se han determinado las competencias a cargo de esta Entidad, no se estipula en ninguno de ellos, las funciones relacionadas con la evaluación y seguimiento a los Contratos de Asociación con Ecopetrol, los cuales, según lo dispuesto en el articulo 34 del Decreto 1760 de 2003, modificado por el Decreto 4137 de 2011, que a su vez fue modificado por el Decreto 714 de 2012 es competencia exclusiva de ECOPETROL SA., a quien corresponde su administración y seguimiento</t>
  </si>
  <si>
    <t>20156240022202</t>
  </si>
  <si>
    <t>Luisa Fernanda Gallego</t>
  </si>
  <si>
    <t>Secretaria de Hacienda</t>
  </si>
  <si>
    <t>contabilidad@arauca-arauca.gov.co</t>
  </si>
  <si>
    <t>Con el propósito de actualizar nuestros registros, solicito muy comedidamente Certificación del saldo de los aportes del Municipio de Arauca en el FAEP a Diciembre de 2014,</t>
  </si>
  <si>
    <t>Enviada a Diego (llega otra solicitud del con el mismo objeto)</t>
  </si>
  <si>
    <t>De manera atenta remito el extracto del saldo a 31 de Diciembre de 2014 del FAEP, el cual incluye rendimientos Financieros.</t>
  </si>
  <si>
    <t>Diego Gómez</t>
  </si>
  <si>
    <t>20156240021862</t>
  </si>
  <si>
    <t>Red de Veedurias</t>
  </si>
  <si>
    <t>Conociendo del Importante aporte financiero de PRE, al POMCA; plan de ordenamiento y manejo de la cuenca del Rio tillava. deseamos programar una reunión con comunidades del Rio tillava, campesinos y Veedurías- y directamente PACIFIC RUBIALES; EL MINISTERIO DEL AMBIENTE; LA PROCURADURIA; AMBIENTAL Y AGRARIA Y LA CONTRÁLORIA GENERAL DE LA
REPUBLICA; y la secretaria de Medio Ambiente del Municipio de Puerto Gaitán para evaluareste plan de manejo
Para avanzar en este objetivo agradecemos de interes general - y PUBLICO, pedimos el favor de enviar los datos del Ingeniero. Sogamozo, o el actual encargado de asuntos ambientales, en PACIFIC RUBIALES; o hacer extensiva esta ¡nicitiva de CONTROL SOCIAL.</t>
  </si>
  <si>
    <t>Se envia a comunidades</t>
  </si>
  <si>
    <t>Te cuento que de acuerdo con el correo de abajo, y teniendo en cuenta que no nos invitan a la reunión, esta solicitud se va a tomar como informativa</t>
  </si>
  <si>
    <t>Jennifer Bellon Jacobs</t>
  </si>
  <si>
    <t>20156240021872</t>
  </si>
  <si>
    <t>1)- Que acciones de control de precios de transferencia, realiza la DIAN sobre las ventas de petrolero que ejecuta la empresa PACIFIC RUBIALES ENERGY o METAPETROLEUM CORP?
2) Es verdad preguntamos que la venta de crudo de PACIFIC RUBIALES; O METAPETROLEUM CORP. Se realiza, o se factura vía ISLAS CAYMAN?
3) la operadora de hidrocarburos, CEPCOLSA; hoy CEPSA- COLOMBIA; factura sus ventas de crudo de que forma. ?
4) Que control a las exportaciones de CRUDO realiza la DIAN, a as operadoras y empresas mineras, y que sucede cuando estas ventas, se facturan desde PARAISOS FISCALES; ?
5) Destacamos y compartimos las ACCIONES de la DIAN CONTRA EL CONTRABANDO, dejan a muchos pequeños y medianos empresarios COLOMBIANOS afectados, y causa enorme desempleo, por ejemplo las importaciones Chinas de muchos productos de CONSUMO; que los Ambientalistas llaman
CONSUMO BASURA-
6) Como articulan acciones la ANH, y la DIAN, con el Ministerio de Hacienda?
7)- Solicitamos aplicar el articulá 80 de la ley 1474 por parte de la DIAN, para realizar campañas Anticontrabando, de mínimo 15 minutos diarios GRATIS; en todas las emisoras. Comunitarias. Y comerciales de FRONTERAS, CON EL APOYO TECNICO DEL MINISTERIO DE CULTURA, area de comunicaciones y emisoras, y del Mll’JTIC como una modalidad de la CORRUPCION PRIVADA que sanciona, la ley I474,la ley 412, la ley 970 esta ultima convención de las Naciones Unidas Contra la Corrupción.</t>
  </si>
  <si>
    <t>Se dara traslado a la Dian (Se reasigna a Patricia sin embargo) Con comunicación No.20154310027641</t>
  </si>
  <si>
    <t>Por tratarse de un tema de competencia de su entidad de manera atenta damos traslado de la presente solicitud de la Veeduria. Y con comunicación No.20154310027651 se da respuesta a Alberto Contreras</t>
  </si>
  <si>
    <t>20156240022362</t>
  </si>
  <si>
    <t>Martha Yaneth Sanabria Gutierrez</t>
  </si>
  <si>
    <t>Para su conocimiento y fines pertinentes les comunicamos que esta Autoridad Nacional de Licencias Ambientales ANLA ha proferido el Auto No. 5600 deI 10 de diciembre de 2014 a nombre de por el cual se requiere una inforamacián adicional; dicho acto administrativo puede ser consultado, en el Centro de Asesoría al Ciudadano de la Autoridad Nacional de Licencias Ambientales - ANLA, en horario de 8:00 am. a 4:00 pm, (jornada continua).</t>
  </si>
  <si>
    <t>Se envio correo a patricia Londoño con copia a Jose Luis Panesso. Comedidamente remito solicitudes que viene del ANLA, para notificaciones y los trámites pertinentes a que haya lugar.</t>
  </si>
  <si>
    <t>Jose Escorcia</t>
  </si>
  <si>
    <t>20156240022392</t>
  </si>
  <si>
    <t>CALLE 37 No. 8-40 Bogotá</t>
  </si>
  <si>
    <t>Para su conocimiento y fines pertinentes, les comunicamos que esta Autoridad Nacional de Licencias Ambientales ANLA ha proferido el Auto No. 5126 del 13 de noviembre de 2014 a nombre de por el cual se requiere una información adicional; dicho acto administrativo puede ser consultado en la página Web de esta Autoridad, w.anla.gov.co, Subportal Gaceta en mes y año de su expedición.</t>
  </si>
  <si>
    <t>Se envia a comunidades con copia a juridica</t>
  </si>
  <si>
    <t>20156240022462</t>
  </si>
  <si>
    <t>Luis Francisco Velasco Chaves</t>
  </si>
  <si>
    <t>Cra 7 No. 8-68 Oficina 203 Congreso de la Republica</t>
  </si>
  <si>
    <t>El número de barriles de petróleo producidos en Colombia en los meses de junio, julio, agosto, septiembre, octubre, noviembre y diciembre deI 2014, discriminados además por el total de la producción de Ecopetrol y la producción de terceros.</t>
  </si>
  <si>
    <t>Se envia a Javier Restrepo (ricardo y Sandra)</t>
  </si>
  <si>
    <t>20153600001591</t>
  </si>
  <si>
    <t>Hacemos referencia a la comunicación del asunto mediante la cual solicita a la Agencia Nacional de Hidrocarburos – ANH, informe el número de barriles de petróleo producidos en Colombia en los meses de junio, julio, agosto, septiembre, octubre, noviembre y diciembre de 2014, discriminados además por el total de la producción de Ecopetrol y la producción de terceros diferentes a Ecopetrol, en atención a la misma anexamos cuadro con la información peticionada.</t>
  </si>
  <si>
    <t>20156240022482</t>
  </si>
  <si>
    <t>Para su conocimiento y fines pertinentes, les comunicamos que esta Autoridad Nacional de Licencias Ambientales ANLA ha proferido el Auto No. 5110 deI 12 de noviembre de 2014 a nombre de por el cual se requiere información adicional; dicho acto administrativo puede ser consultado, en el Centro de Asesoría al Ciudadano de la Autoridad Nacional de Licencias Ambientales - ANLA, en horario de 8:00 a.m. a 4:00 pm. Gornada continua).
Cualquier información en relación con lo anterior le será suministrada en los teléfonos 2540111 Extensión 2034.</t>
  </si>
  <si>
    <t>Se Envia a Patricia y copia A panesso</t>
  </si>
  <si>
    <t>20156240023332</t>
  </si>
  <si>
    <t>Angelica Herrera</t>
  </si>
  <si>
    <t>Guzman Escorbar &amp; Asociados</t>
  </si>
  <si>
    <t>aherrera@gealegal.com</t>
  </si>
  <si>
    <t>1. Explicar en forma general el contexto de las actividades Offshore. 2. Si a la fecha, existe una regulacion especifica en meteria de Offshore</t>
  </si>
  <si>
    <t>Se remite a asignacion de area, reasignado a Juridica (Se informa que la respuesta se estará enviando el próximo 03 de marzo de 2015 Restrepo</t>
  </si>
  <si>
    <t>RESPUESTA:   En consideración a las competencias asignadas por el Decreto Ley 1760 de 2003, modificado por el Decreto Ley 4137 de 2011, corresponde a la AGENCIA NACIONAL DE HIDROCARBUROS administrar integralmente las reservas y los recursos hidrocarburíferos de propiedad de la Nación, así como promover el aprovechamiento óptimo y sostenible de los recursos hidrocarburíferos y contribuir a la seguridad energética nacional._x000D_
En el marco de tales competencias, la ANH ha reglamentado el procedimiento para la adjudicación de áreas con el fin de explorar y explotar los hidrocarburos de propiedad de la Nación, que incluye áreas continentales y costa afuera._x000D_
_x000D_
En efecto, mediante el Acuerdo 04 de 2012 el  Consejo Directivo de la ANH estableció los criterios de administración y asignación de áreas para la exploración y explotación de los hidrocarburos de propiedad de la Nación, expidió el Reglamento de contratación correspondiente, y se fijó las reglas para la gestión y el seguimiento de los respetivos Contratos. Dicho  acuerdo puede ser consultado en la página Web  en el siguiente link  http://www.anh.gov.co/la-anh/Normatividad/Forms/AllItems.aspx. En este mismo sentido le sugerimos consultar el Acuerdo 3 de 2014, que reglamenta aspectos propios de la exploración y producción de hidrocarburos provenientes de yacimientos no convencionales._x000D_
_x000D_
_x000D_
En el proceso de adjudicación de áreas Ronda Colombia 2014, recientemente culminado, se expidió una minuta de contrato de Exploración y Producción de Hidrocarburos con algunos aspectos nuevos para la exploración y producción de hidrocarburos en áreas costa afuera,  que básicamente radican en ampliar el periodo de exploración de 6 a 9 años, así como también una fórmula distinta para liquidar el Derecho Económico de Precios Altos, tanto para aguas profundas como para ultra profundas. La minuta  a la que hacemos alusión puede consultarse en nuestra página web en el link:_x000D_
http://www.rondacolombia2014.com/images/archivos/FormatosyAnexos/Minuta%20EP%20adenda%202.pdf</t>
  </si>
  <si>
    <t>20156240022932</t>
  </si>
  <si>
    <t>Dagoberto Ospina Ospina</t>
  </si>
  <si>
    <t>dago.ospina@gmail.com</t>
  </si>
  <si>
    <t>PETICIÓN:
Por medio de la presente, de manera cordial se solicita a la Agencia Nacional de Hidrocarburos ("ANH") remitir el siguiente Contrato:
• Contrato E&amp;P Tiple
• Año: 2007
• Contratista Inicial: Cepcolsa
• Fecha: 25-may-07
• Cuenca: LLA
• Área: 46.236 12 has
• Compromiso Fase 1: Adq de 60 Km2 de Sísmica3D el</t>
  </si>
  <si>
    <t>Se remite a Luis Orlando Forero (con comunicación 34852 de 16 de febrero el señor consigna 5.800 por el valor de las copias y Luis Galvis entrega las copias mediante correo del 17 de febrero</t>
  </si>
  <si>
    <t>20153600001501</t>
  </si>
  <si>
    <t>En atención al radicado del asunto, en el cual solicita copia del contrato de Exploración y Producción TIPLE, le informamos que debe consignar el valor como se refleja a continuación, allegando la consignación para su entrega:</t>
  </si>
  <si>
    <t>20156240023592</t>
  </si>
  <si>
    <t>Jaqueline Sotaquira</t>
  </si>
  <si>
    <t>Vereda Chitamena</t>
  </si>
  <si>
    <t>Calle 3 No.51 Barrio las Villas Tauramena - Casanare</t>
  </si>
  <si>
    <t>PRIMERO: Mediante Resolución No. 0579 del 19 de marzo de 2010, se otorgó a CEPSA COLOMBIA SA. CEPCOLSA, Licencia Ambiental para el proyecto denominado “Área de Interés de Perforación Exploratoria Cebucán”, localizado en jurisdicción de los municipios de Mani y Tauramena, en el departamento del Casanare.
UNICA: Sirvase expedir copia del contrato de Exploracion y Producccion denominado CEBUCAN, que su estado actual es Exploracion, que se desarrolla en la cuanca de los llanos orientales y que esta en la fase y, según informacion que se encuentra en la pagina web de la Agencia Nacional de Hidrocarburos, con el objetivo de conocar a profundidad las obligaciones de hacer y demas que tiene los titulares de dicho contrato en area de la vereda Chitamena del municipio de Tauramena Casanare.</t>
  </si>
  <si>
    <t>Enviada a Mantilla a Luis Orlando</t>
  </si>
  <si>
    <t>20153600001511</t>
  </si>
  <si>
    <t>En atención al radicado del asunto, en el cual solicita copia del contrato de Exploración y Producción CEBUCAN, le informamos que debe consignar el valor como se refleja a continuación, allegando la consignación para su entrega:</t>
  </si>
  <si>
    <t>20156240005462</t>
  </si>
  <si>
    <t>Yimy Alejandro Parra Rojas</t>
  </si>
  <si>
    <t>Carrera 45 #45 71, interior 2, apartamento 303, Barrio Rafael Núñez, Bogotá D.C. Tel 446768 39; Cel. 3137329939</t>
  </si>
  <si>
    <t>1°.- La Agencia Nacional de Hidrocarburos y la Empresa INGECONTROL que usted representa suscribió el contrato de consultaría No. 197 de 2014 para adelantar las obligaciones pactadas en la cláusula primera del mismo, hasta el 26 de diciembre de 2014.
2°.- En virtud de dicho contrato el 09 de octubre de 2014, suscribí con la referida compañía el contrato individual de trabajo a término fijo, con una contraprestación de salario integral mensual por valor de $14 millones. PETICIÓN:
Por las anteriores consideraciones y fundamentos jurídicos, nuevamente y de manera respetuosa solicito me sea cancelado el valor adeudado por los servicios prestados en su compañia, con ocasión al Contrato de Consultoría No. 197 de 2014 suscrito por ustedes con la Agencia Nacional de Hidrocarburos, correspondiente a la liquidación definitiva.</t>
  </si>
  <si>
    <t>Enviada a Jimenez</t>
  </si>
  <si>
    <t>20156240024162</t>
  </si>
  <si>
    <t>Alejandra Arboleda Gutierrez</t>
  </si>
  <si>
    <t>arbolito-3322@hotmail.com</t>
  </si>
  <si>
    <t>Con el objeto de Convenio, en el sector Petrolero, solicito FORMATO DE CONVENIO, ANH- UNIVERSIDAD
DE CARTAGENA, con el objeto de PASANTIAS, CONCERNIENTES AL CONVENIO FIRMADO CON
STATOILHYDRO
http://www.statoil.com /en/about/worldwide/columbia/Pages/default.aspx
http://www.statoil .corn/en/NewsAndMedia/News/2014/Pages/O4Sep Colombia.aspx http://www.statoil.com/en/about/worldwide/columbia/Pages/default.aspx
FAVOR ENVIAR EL FORMATO DE CONVENIO al mail: jorgepallares24@yahoo.com</t>
  </si>
  <si>
    <t>Enviada a Jose Panesso</t>
  </si>
  <si>
    <t>En atención a su nueva solicitud de manera atenta le informamos que la ANH no tiene ningún Convenio con la Universidad de Cartagena ni con Statoilhydro , como tampoco manejamos ningún formato de Convenio, agradecemos nos amplíe o concrete el objeto de su solicitud.</t>
  </si>
  <si>
    <t>20156240024642</t>
  </si>
  <si>
    <t>Daniel Camilo Rodriguez</t>
  </si>
  <si>
    <t>danielrodriguez@hotmail.com</t>
  </si>
  <si>
    <t>Solicita información geologica a cerca del bloque de exploración Puntero ubicado en la cuenca de los llanos Orientales en el Departamento de Casanare, operado por Cepcolsa</t>
  </si>
  <si>
    <t>Enviada a Carlos Garcia</t>
  </si>
  <si>
    <t>La información correspondiente al contrato Puntero se encuentra actualmente como confidencial, ya que este contrato se encuentra vigente, por este motivo no es posible realizar el suministro.
Quedo atento a comentarios o inquietudes.</t>
  </si>
  <si>
    <t>20156240024412</t>
  </si>
  <si>
    <t>Doris J. Garzon</t>
  </si>
  <si>
    <t>dorisjohanna_@hotmail.com</t>
  </si>
  <si>
    <t>5 Volumen de vertidos de aguas residuales (de formación1 industdales y domésticas) autorizados por la Anla en las licencias emitidas en el sector de hidrocarburos, cuyos proyectos se encuentren activos.
En el evento de que la Autoridad cuente con información mas detallada, como por ejemplo, fuentes hídcas o siUos de disposición final, agradeceñamos que fuese remitida.
6. Volumen de aguas de formación generadas en el los proyectos del sector de hidrocarburos] conforme lo reportado por los licenciatarios del sector.
7. Volumen de aguas reinsertadas en los proyectos del sector de hidrocarburos, conforme lo reportado por los licenciatarios del sector.
En el evento de no contar en este momento con esta información registrada, le solicito me indique los expedientes en los cuales se ha autorizado a reinyección.
8. Los proyectos del sector de hidrocarburos (número de expediente, nombre del proyecto y titular de la licencia ambiental), donde se ha autorizado la disposición de aguas residuales tratadas en campos de aspersión, evaporación térmica, evaporación mecánica y entrega a terceros.
Si lo estima procedente y oportuno, le enviaremos el resultado de nuestro estudio, ya que estimamos que este bpo de reportes contribuye al desarrollo de análisis ambiental del país.</t>
  </si>
  <si>
    <t>Se comenta con Jorge Alirio y se concluye que es para traslado a ANLA (Anla responde a la señora y envia copia de la respuesta a la ANH)</t>
  </si>
  <si>
    <t>De manera atenta me permito dar traslado de la presente solicitud del adjunto de la señora Doris J. Garzón por ser un tema de su competencia. 
Agradecemos nos remita copia de las gestiones adelantadas frente al peticionario.</t>
  </si>
  <si>
    <t>20156240024712</t>
  </si>
  <si>
    <t>Juan Manuel Luna Escobar - Rubby Duran</t>
  </si>
  <si>
    <t>Calle 18 No. 16B-33 Tel. 3106975282</t>
  </si>
  <si>
    <t>En cumplimiento de las funciones preventivas y de contro’ de gestión previstas en el articulo 277 de Constitución Política y de conformidad con los articulos 23 y 24 del Decreto 262 deI 2000, de manera atenta me permito solicitarle informar a este Despacho, sobre el trámite dado a la sohcitud elevada por el señor JUAN MANUEL LUNA ESCOBAR, en memorial cuya copia anexo en dos (2) folios útiles.</t>
  </si>
  <si>
    <t>Se revisa el sistema (Patricia Londoño) Se hace traslado a Ecopetrol</t>
  </si>
  <si>
    <t>20154310015141</t>
  </si>
  <si>
    <t>De conformidad con la información suministrada y con la que reposa en esta Entidad, le informamos que la solicitud hace referencia al contrato de Exploración y Producción VMM-29 suscrito entre la Agencia Nacional de Hidrocarburos y Ecopetrol S.A._x000D_
_x000D_
La ANH conforme a las competencias otorgadas mediante el Decreto 1760 de 2003, modificado por el Decreto 4137 de 2011, que a su vez fue modificado por el Decreto 714 de 2012, tiene a su cargo, entre otras funciones, la administración integral de la reserva hidrocarburífera de propiedad de la Nación y el seguimiento  al cumplimiento de las obligaciones que se derivan de los contratos de Evaluación Técnica Especial TEA, los contratos de Exploración y Producción E&amp;P, convenios de explotación, entre otros, suscritos dentro de las competencias de Ley, se permite informar que dio respuesta al peticionario mediante comunicación de radicado No. XXXXXX del XX de febrero de 2015, la cual se anexa al presente documento, en los siguientes términos:</t>
  </si>
  <si>
    <t>20156240024632</t>
  </si>
  <si>
    <t>Jorg Mier</t>
  </si>
  <si>
    <t>University of Groningen</t>
  </si>
  <si>
    <t>researc-ifp@verenigingrisk.nl</t>
  </si>
  <si>
    <t>Permítanme primero presentarme.
01 a.Jorge Mejer de los Países Bajos y, junto con 20 otros estudiantes 1 visitará Colombia durante abril / mayo.
Nos Wiil a cabo la investigación por cinco diferentes empresas holandesas en Colombia durante dos años y medio de una semana y juntos
con otros tres estudiantes 1 investigará las posibilidades de la multinacional holandesa Royal Wagenborg en el
Industria offshore,
1 estaba mirando ycur sitio web y conocer la Lista de componentes con empresas y regiones que están siendo explotadas actualmente utilizados para la producción, etc ..
Lo extraño es que cuando se selecciona el md en alta mar ustry parece Tobe sólo un campo de producción en este momento. ¿Es esto cierto orare allí por casualidad otros campos utilizados para la producción como weli?
Beskies, 1 preguntaba si usted podría proporcionarnos alguna información acerca de la industria petrolera colombiana que podemos utilizar para este análisis de mercado? Usted puede pensar en los archivos que contienen información sobre el pronóstico de la producción de petróleo, la evolución del mercado de petróleo de Colombia, las plataformas que van Tobe colocan en un futuro próximo y el transporte de los trabajadores a las plataformas.</t>
  </si>
  <si>
    <t>Se envia Produccion Sandra Montoya - Sergio Adrian Lopez, reasignado a Murgas y Yasmin, Montoya (Carolina abogada producción)</t>
  </si>
  <si>
    <t>En atención a su solicitud recibida en la ANH, en días pasados, de manera atente remitimos adjunto la comunicación de respuesta a la misma: _x000D_
_x000D_
La información solicitada no puede ser entregada al público, por lo cual te envío el enlace mediante el cual el peticionario puede acceder al Marco Fiscal de Mediano Plazo (MFMP) 2014, que es un documento que enfatiza en los resultados y propósitos de la política fiscal, se hace un recuento general de los hechos más importantes en materia de comportamiento de la actividad económica y fiscal del país en el año anterior. Presenta las estimaciones para el año que cursa y para las diez vigencias siguientes y muestra la consistencia de las cifras presupuestales con la meta de superávit primario y endeudamiento público y, en general, con las previsiones macroeconómicas. Este informe está en el enlace: http://www.minhacienda.gov.co/irc/en/fiscalinformation/Marco-Fiscal-de-Mediano-Plazo-2014.pdf_x000D_
_x000D_
Así mismo, si requiere la información de producción de crudo y gas, la encuentra en la página de la ANH. http://www.anh.gov.co/Operaciones-Regalias-y-Participaciones/Sistema-Integrado-de-Operaciones/Paginas/Estadisticas-de-Produccion.aspx_x000D_
_x000D_
_x000D_
En respuesta a la pregunta sobre la producción offshore, informamos que en Colombia el único campo de producción offshore actualmente es Chuchupa (campo productor de gas). Se envia otro correo el 19 de febrero Besides, I was wondering if you could provide us with some information about the Colombian Oil industry which we can use for this market analysis? You can think of files containing information about the oil production forecast, development in the Colombian market, platforms which are going to be placed in the near future and transportation of employees to the platforms. (…)” the National of Hydrocarbons Agency (here and after referred as “ANH”) replies that:_x000D_
_x000D_
1.            You can find the answer for your first requirement in the web site of the ANH, in the following link: http://www.anh.gov.co/Asignacion-de-areas/Paginas/Mapa-de-tierras.aspx, there you must open the excel file titled “listado areas_291214”. This is the updated file that contains the main areas offshore in Colombia, in order to find the exploratory areas and the only one production area of Guajira contract, is necessary that you filter the file in the column named “superficie”._x000D_
2.            The main important information of Colombian Oil industry, you can find it in the next web sites: _x000D_
_x000D_
http://www.acipet.com/tab/contenidos_x_modulo.php?idcat=40 _x000D_
http://www.minminas.gov.co/minminas/hidrocarburos.jspcargaHome=3&amp;id_categoria=158&amp;id_subcategoria=214 _x000D_
http://www.anh.gov.co/Operaciones-Regalias-y-Participaciones/Sistema-Integrado-de-Operaciones/Paginas/Estadisticas-de-Produccion.aspx  _x000D_
 _x000D_
Unfortunately, the information that you request as the oil production forecast, development in the Colombian market, platforms which are going to be placed in the near future and transportation of employees to the platforms; it is consider confidential information, that’s why the ANH cannot provided you.</t>
  </si>
  <si>
    <t>20156240025812</t>
  </si>
  <si>
    <t>Ana Maria Vega</t>
  </si>
  <si>
    <t>EY - 4847391</t>
  </si>
  <si>
    <t>ana.maria.vega@co.ey.com</t>
  </si>
  <si>
    <t>Solicito su colaboración con que me informen si en Colombia existe alguna restricción legal relacionada con que una empresa extranjera estatal pueda realizar actividades en Colombia relacionadas con el sector de Oil &amp; Gas, por ejemplo, participando como inversionistas extranjeros en Colombia.</t>
  </si>
  <si>
    <t>Se remite a Javier Restrepo (Dolly)</t>
  </si>
  <si>
    <t>En atención a su solicitud  de fecha 6 de febrero de 2015, mediante la cual solicita información respecto de los requisitos que deben cumplir las compañías extranjeras que deseen participar como inversionistas en el sector de Oil &amp; Gas,  de manera atenta nos permitimos informarle que todos los requisitos y condiciones que deben cumplir estas compañías se encuentran contemplados en el Acuerdo 4 de 2012, “Por el cual se establecen criterios de administración y asignación de áreas para exploración y explotación de los hidrocarburos propiedad de la Nación; se expide el Reglamento de Contratación correspondiente, y se fijan reglas para la gestión y el seguimiento de los respectivos Contratos.” _x000D_
_x000D_
Adicionalmente, puede consultar los Términos de Referencia de la Ronda Colombia 2014, en donde encontrará los requisitos y condiciones que se exigieron recientemente a los inversionistas nacionales y extranjeros, para efectos de la exploración y producción de hidrocarburos, bien sea  al asumir la calidad de operador o de inversionista._x000D_
_x000D_
Adicionalmente, en materia de exploración y explotación de hidrocarburos provenientes de Yacimientos No Convencionales, puede consultar el Acuerdo 3 de 2014, “Por el cual de adicional el Acuerdo 4 de 2012, con el objeto de incorporar al Reglamento de Contratación para Exploración y Explotación de Hidrocarburos, parámetros y normas aplicables para el Desarrollo e Yacimientos No Convencionales y se dictan disposiciones complementarias.”_x000D_
_x000D_
Todos estos documentos se encuentran disponibles en nuestra página web, en los siguientes links:_x000D_
_x000D_
1.    www.rondacolombia2014.com_x000D_
2.    http://www.anh.gov.co/la-anh/Normatividad/Acuerdo%2004%20de%202012.pdf_x000D_
3.    http://www.anh.gov.co/la-anh/Normatividad/Acuerdo%2003%20de%202014.pdf</t>
  </si>
  <si>
    <t>Información a inversionistas</t>
  </si>
  <si>
    <t>20156240025802</t>
  </si>
  <si>
    <t>Eduardo Antonio Gomez Merlano</t>
  </si>
  <si>
    <t>Alcalde Corozal Sucre</t>
  </si>
  <si>
    <t>eduardogomezelparie@hotmail.com - (095)2840460 - 2840463</t>
  </si>
  <si>
    <t>Muy respetuosamente, nos permitos manifestarles, que el Municipio de Corozal en el marco del Articulo 144 de la Ley 1530 de 2012, el Organo Colegiado de Administración y Decisión del Municipio de Corozal-Sucre, aprobó mediante Acuerdos 001 de 2012, 003 de 2013, 009 de 2014 y 010 de 2015 y que anexamos a esta solicitud; recursos del Sistema General de Regalias para el pago de compromisos causados a 31 de Diciembre de 2011.Es asi, que con fundamento en la norma anterior y lo establecido en el Decreto 1074 del 22 de Mayo de 2012, muy comedidamente le solicitamos el favor de gírarnos os recursos ahorrados por el Municipio en el FAEP, y de esta manera poder cumplir con los acuerdos aprobados por el OCAD y recuperar la viabilidad financiera del Municipio.</t>
  </si>
  <si>
    <t>Se envia a Regalias Diego Gomez</t>
  </si>
  <si>
    <t>20155210016541</t>
  </si>
  <si>
    <t>Al respecto le recordamos que mediante comunicaciones con radicado ANH 20141200003001 y 20141200003341 de marzo de 2014, informamos sobre la transferencia realizada por la Agencia de la totalidad de los recursos del FAEP por un monto de USD$1 .247.832, al mecanismo único de recaudo por cuenta de su municipio, para el pago de las obligaciones con el régimen subsidiado de salud, en aplicación a lo dispuesto en el Articulo 6 de la ley 1608 de 2013._x000D_
En estos términos, el Municipio de Corozal no posee saldo disponible en el FAEP para ninguna de las siguientes vigencia&amp;</t>
  </si>
  <si>
    <t>20156240025792</t>
  </si>
  <si>
    <t>Estefania Martinez Sanchez</t>
  </si>
  <si>
    <t>Embajada Canada - 6579986</t>
  </si>
  <si>
    <t>estefania.martinezsanchez.@international.gc.ca</t>
  </si>
  <si>
    <t>Con el motivo de nuestra revisión y redacción del informe anual sobre los compromisos bilaterales adquiridos en el marco del Tratado de Libre Comercio entre Colombia y Canadá, la Embajada está organizando una serie de reuniones y entrevistas con sectores productivos, en los cuales hemos notado incrementos en los flujos comerciales correspondientes a reducciones arancelarias, como resultado de este acuerdo comercial.
De esta manera, temas como Derechos Humanos, Responsabilidad Social Corporativa y las relaciones con los trabajadores es información de gran importancia para la elaboración de dicho informe. Actualmente, nos acompaña Philippe Genest, asesor de la sección política de la Embajada de Canadá, quien estará presente en las entrevistas y reuniones.
Así nos sería de gran utilidad, y agradeceriamos, poder acordar una reunión para la próxima semana de Lunes a Jueves en horas de la mañana.</t>
  </si>
  <si>
    <t>se remite a Patricia Londoño</t>
  </si>
  <si>
    <t>A la reunión asistio Javier Restrepo de acuerdo a correo confirmando la reunión:     Hola Jennifer la reunión se dio, la atendimos Carolina Gutiérrez y yo el día 18 de febrero de 2015_x000D_
_x000D_
Quedo atento a cualquier otra información que requieran.</t>
  </si>
  <si>
    <t>20156240025772</t>
  </si>
  <si>
    <t>Erik Escobedo Osorio</t>
  </si>
  <si>
    <t>Secretaria de Hacienda y Credito Puiblico</t>
  </si>
  <si>
    <t>erik_escobedo@hacienda.gob.mx</t>
  </si>
  <si>
    <t>¿Cómo puedo verlas condiciones de un contrato en específico que se haya licitado?
Más en concreto:</t>
  </si>
  <si>
    <t>Se remite a Jurídica</t>
  </si>
  <si>
    <t>Reciba un cordial saludo. El Proceso que usted relaciona no corresponde a la Agencia Nacional de Hidrocarburos. No obstante, si requiere información específica de algún Contratista, objeto o estado de ejecución, por favor transmítalo y con gusto será atendido, en la medida que la información sea de carácter público.</t>
  </si>
  <si>
    <t>Estado de contrato de asociación</t>
  </si>
  <si>
    <t>20156240025542</t>
  </si>
  <si>
    <t>Roberto Jairo Pino Saldaña</t>
  </si>
  <si>
    <t>JHG Consultor</t>
  </si>
  <si>
    <t>Ecoparque Empresarial Natura Km 2 - Anillo vial (Floridablanca - Giron) Torre 1 Oficina 622 - (7)6782458</t>
  </si>
  <si>
    <t>Debido a que ECOPETROL SA dentro de su oficio radicado número 2-2014-078-13054 NO CONTESTO de fondo a los planteamientos fundamentados en las anteriores peticiones, solicito:
PRIMERO: Se indemnice por los daños materiales y morales ocasionados a mí apoderado, valores que deben estar ajustados y actualizados a 2015.
SEGUNDO: Se responda la presente petición de fondo y de manera independiente a las peticiones elaboradas a los demás poderdantes de JHG Consultor SAS.</t>
  </si>
  <si>
    <t>Se envia a Patricia (Se envia como informativo para saber si la ANH se pronunciara)</t>
  </si>
  <si>
    <t>20154310027551</t>
  </si>
  <si>
    <t>Al respecto, es importante indicar que la ANH, es la Entidad perteneciente al sector descentralizado de la Rama Ejecutiva Nacional, que tiene a su cargo, entre otras funciones, la administración integral de la reserva Hidrocarburífera de propiedad de la Nación, en virtud de la cual realiza seguimiento a las obligaciones que se derivan de los contratos de Evaluación Técnica Especial TEA, y los contratos de Exploración y Producción E&amp;P que se suscriben dentro de las competencias de Ley ._x000D_
_x000D_
Así las cosas, y teniendo como referente los actos regulatorios por medio de los cuales se han determinado las competencias a cargo de la ANH, no se estipula en ninguno de ellos la relacionada con el seguimiento a las actividades de transporte y cargue de crudo por oleoductos o poliductos ni a las afectaciones ambientales que con ocasión de la operación del mismo se puedan producir por derrames o contingencias, como quiera que el transporte de hidrocarburos, no obedece a una actividad objeto de administración, control o seguimiento por parte de esta Entidad.</t>
  </si>
  <si>
    <t>20156240026172</t>
  </si>
  <si>
    <t>Adriana Maria Guzman Arredondo</t>
  </si>
  <si>
    <t>Particula</t>
  </si>
  <si>
    <t>Cra 10 No. 60-63 casa 16 Brr Tagua Dosquebrada Risaralda</t>
  </si>
  <si>
    <t>«(,,,) se me informe que entidad del Gobierno, persona jurídica, persona natural, o empresa de petróleos administra el inmueble propiedad de mi padre ÁNGEL DE JESUS GUZMÁN</t>
  </si>
  <si>
    <t>Se envia a Gestion de la información A Sergio</t>
  </si>
  <si>
    <t>En atención a la solicitud recibida en la ANH radicada con el No.20156240026172, de manera atenta me permito informar lo siguiente: _x000D_
_x000D_
No es posible adelantar el trámite, ya que en la comunicación no se especifican las coordenadas del predio en cuestión. El  Mapa de Tierras y el Sistema de Información Geográfica de la ANH no cuentan con información espacial de verificación a nivel predial (matrícula inmobiliaria, número catastral, nombre del predio, propietario, vereda) o mediante descripciones geográficas, por lo tanto para realizar esta localización se requiere que el peticionario suministre la información del predio en coordenadas planas referidas al Datum MAGNA-SIRGAS con origen central._x000D_
_x000D_
Sin embargo, con la voluntad de ayudar en la petición, se revisó todo el municipio de Condoto perteneciente al departamento del Chocó y se encontró que NO HAY NINGÚN BLOQUE ASIGNADO u CONTRATO, es un área disponible. Adjunto mapa para mayor claridad_x000D_
_x000D_
Envío adjunto el mapa que ilustra los principales campos. Es necesario anotar que la ANH no genera información espacial de campos, de tal forma que el mapa que se envía es de carácter informativo y provisional y por lo tanto No compromete a al ANH.</t>
  </si>
  <si>
    <t>20156240026092</t>
  </si>
  <si>
    <t>Elisabet Periz</t>
  </si>
  <si>
    <t>Tierra Digna</t>
  </si>
  <si>
    <t>tierradignaperiz@gmail.com</t>
  </si>
  <si>
    <t>1. ¿Qué proyectos petroleros se encuentran planificados y/o en curso en la subregión de a costa pacífica Chocoana en especifico en los municipios de: Juradó, Bahía Solano, Bajo Baudó, Nuquí, Litoral san juan? Por favor hacer mención de los mismos teniendo en cuenta el territorio continenta[ correspondente a estos municipios, así como los eventuales proyectos que pudieran situarse en el territorio marítimo colombiano frente al litoral pacífico del departamento del Chocó, contamos desde la llnea más baja de marca hasta e límite con aguas internacionales.
2. ¿En qué etapa se encuentran?, ¿Se han realizado consurtas previas, en que fechas se han suscrito actas de protocolización? Adjuntarlas en tal caso
3. ¿Qué contratos se han firmado para llevar a cabo dichos proyectos, de ser el caso, y especifique objeto social, duración y valor. Remitir copia a cargo de la Organización.
4. Para la ejecución de dichos proyectos por favor informar ¿Qué valor se está invirtiendo?. ¿Los recursos provienen de que fuente?
5. Que rondas petroieras se han realizado en los úlbmos tres años y que propuestas se han concretado para la explotación de hidrocarburos en la zona indicada?
6. De las propuestas anteriores especificar qué proyectos se han iniciado, especificar con exactitud el lugar geográfico, que comunidades habitan estos territorros?
Centro de Estudios para la Justida
7. Qué bloques petroleros existen actualmente, por favor indicar a ubicación geográfica específica e informar que tipo de hidrocarburos se está extrayendo? ¿Qué entidad lidera la extracción? ¿Qué entidad y/o empresa se encuentra invirtiendo en el proyecto?
En &amp; departamento del Chocó
8. ¿Qué proyectos están planificados y/o proyectados realizar? ¿En qué años? ¿Qué zonas están planificando abarcar? Especifique geográficamente, que comunidades habitan en estos territorios y pertenecientes a que consejos comunitarios y/o resguardos?
9. ¿Qué objeto tiene y cuáles son las caracteristicas específicas de los proyectos, ¿Qué recursos se están invirtiendo y/o destinando? ¿Los recursos provienen de que fuente, nacional o internacional?
10. A fin de impulsar el proyecto o de hacerlo viable ¿Se han emitido Conpes? ¿Cuáles?
11. ¿Se han creado entidades o agencias, unidades etc especificas para el adelanto de estos proyectos?
12. Enlanes a corto, mediano o largo plazo ¿El departamento del Chocó se encuentra incluido en la estrategia energética del Estado?</t>
  </si>
  <si>
    <t>Se remite a P.C consolida, Luis Orlando solicita información a Mapa de Tierras, se envia con la información de mapa de tierras a Dolly. Se hizo traslado a Planeación</t>
  </si>
  <si>
    <t>20154310021811</t>
  </si>
  <si>
    <t>Respuesta ANH: Actualmente la ANH no tiene celebrados Contratos TEA y/o Contratos E&amp;P o proyectos, que se localicen en la costa pacifica chocoana en especial en los municipios de Juradó, Bahía Solano, Bajo Baudó, Nuqu Litoral San Juan o que puedan situarse el territorio marítimo Colombiano frente al litoral pacífico del departamento del Choco. De igual forma, no se encuentran a la fecha planificados futuros procedimientos de selección de contratistas y asignación de áreas, en los que se encuentren inmersas las áreas objeto de consulta._x000D_
Valga decir, que de cara a futuros procedimientos de selección, toda la información relacionada con los mismos se encontrará disponible - tal y como sucedió con las denominadas Ronda 2012’ y “Ronda 2014”-, en el portal web de la Entidad www.anh.gov.co.</t>
  </si>
  <si>
    <t>Emilio Rodriguez</t>
  </si>
  <si>
    <t>20156240023962</t>
  </si>
  <si>
    <t>A.G.S LTDA - 3685550</t>
  </si>
  <si>
    <t>Cra 37 No. 25B-74 Bogotá</t>
  </si>
  <si>
    <t>Contratos de exploración y producción asignados dentro del área de los polígonos de la citada área protegida, los cuales se anexaron en el oficio radicado el día 30 de enero de 2015 (No. 20156240020562), frente al cual en el presente realizamos una modificación en el término de a Información solicitada.</t>
  </si>
  <si>
    <t>Se envia a Carlos Garcia</t>
  </si>
  <si>
    <t>20153600001701</t>
  </si>
  <si>
    <t>Hacemos referencia a la comunicación del asunto mediante la cual solicita a la Agencia Nacional de Hidrocarburos — ANH, contratos de exploración y producción asignados dentro del área de los polígonos Serranía de Las Quinchas, en tal sentido y conforme a lo requerido anexamos mapa con la localización del área del requerimiento, la cual se localiza sobre los siguientes bloques:</t>
  </si>
  <si>
    <t>20156240027142</t>
  </si>
  <si>
    <t>Nina Perez Rocha</t>
  </si>
  <si>
    <t>Strycon SAS - 3186076268 - 4926130 e. 117</t>
  </si>
  <si>
    <t>nina.perez@strycon.com</t>
  </si>
  <si>
    <t>Buen día, en este momento estamos requiriendo el análisis de fondo radiactivo natural, por lo que nos dirigimos a ustedes con el fin de conocer sí hacen directamente este tipo de análisis o en el caso contrario nos podrían indicar alguna entidad que la realice (si es de su conocimiento).</t>
  </si>
  <si>
    <t>Se envia a</t>
  </si>
  <si>
    <t>Electrónico</t>
  </si>
  <si>
    <t>Buen día, en este momento estamos requiriendo el análisis de fondo radiactivo natural, por lo que nos dirigimos a ustedes con el fin de conocer sí hacen directamente este tipo de análisis o en el caso contrario nos podrían indicar alguna entidad que la realice (si es de su conocimiento).  _x000D_
 _x000D_
Quedo atento, para así mismo responder a la usuaria_x000D_
Se adjunta comunicación.</t>
  </si>
  <si>
    <t>20156240027152</t>
  </si>
  <si>
    <t>Monica del Pilar Triviño Palma</t>
  </si>
  <si>
    <t>monica.triviño@ecopetrol.com.co</t>
  </si>
  <si>
    <t>Muy comedidamente solicito su colaboración con información referente a las Estadísticas HSE en el sector de hidrocarburos (IF, Incidentes incapacitantes, incidentes ambientales, barriles derramados), si fuera posible discriminarlo por operadora.</t>
  </si>
  <si>
    <t>Se remite a Patricia (El correo no permitio el envio a monica triviño)</t>
  </si>
  <si>
    <t>20154310021711</t>
  </si>
  <si>
    <t>Respecto a su solicitud, informamos que la Agencia Nacional de Hidrocarburos- ANHI es la Entidad perteneciente al sector descentralizado de la Rama Ejecutiva Nacional, que tiene a su cargo, entre otras funciones, la administración integral de la reserva hidrocarburifera de propiedad de la Nación y el seguimiento al cumplimiento de las obligaciones que se derivan de los contratos de Evaluación Técnica Especial TEA, y los contratos de Exploración y Producción E&amp;P que se suscriben dentro de las competencias de Ley1._x000D_
Ahora bien, teniendo como referente los actos regulatorios por medio de los cuales se han determinado las competencias a cargo de la ANH, no se estipula en ninguno de ellos la de recopilar la información relacionada con los incidentes incapacitantes, indices de frecuencia, incidentes ambientales y barriles derramados correspondiente a las compañías y/o empresas explotadoras de hidrocarburos._x000D_
Así las cosas, la autoridad competente para recopilar, consolidar, analizar y divulgar la información relacionada con los incidentes de accidentalidad de acuerdo con lo dispuesto en el articulo 23.8 del Decreto 4108 de 20112 corresponde a una facultad privativa del Ministerio del Trabajo a través de la Dirección de Riesgos Profesionales._x000D_
Con base en lo anterior, esta Entidad mediante comunicación con radicado No. 20154310021691 dio traslado de su comunicación al Ministerio de Trabajo, para que en el mareo de sus competencias resuelva lo relacionado con los índices de frecuencia y los incidentes incapacitantes en el sector hidrocarburifero._x000D_
Así mismo, respecto a los incidentes ambientales y barriles derramados, es importante señalar que, conforme a lo establecido en articulo 3 y 40 del Decreto 2041 de 2014, corresponde a las autoridades ambientales hacer el seguimiento al cumplimiento especifico de los instrumentos de control, las cuales a través de su seguimiento, verifican la eficiencia y eficacia de ¡as medidas de manejo ambiental implementadas por su titular para la mitigación, corrección y compensación de los impactos que se deriven de la actividad, así como constatar y exigir el cumplimiento de todos los términos, obligaciones y condiciones que se deriven de los instrumentos de control otorgados._x000D_
Por lo tanto, teniendo en cuenta el articulo 42 del Decreto 2041 de 2014, y como quiera que es función de la Autoridad Nacional de Licencias Ambientales-ANLA5, realizar el seguimiento de las licencias, permisos y trámites ambientales, mediante comunicación con radicado No. 20154310021661, la ANH dio traslado de su solicitud a esta Entidad, para que en el marca de sus competencias, según lo considere pertinente, se pronuncie respecto al objeto de su petición.</t>
  </si>
  <si>
    <t>Patrica Londoño</t>
  </si>
  <si>
    <t>20156240027162</t>
  </si>
  <si>
    <t>Asistencia Vital del Caqueta SAS</t>
  </si>
  <si>
    <t>avcsas@outlook.com</t>
  </si>
  <si>
    <t>Solicito el favor me orienten, con quien debo comunicarme para que mi empresa sea tenida en cuenta, ya que poseo una empresa de ambulancia en San Vicente del Caguán. Caquetá. la cual se encuentra legalmente constituida ante la secretaria de salud del Caquetá y desde hace cuatro meses he estado luchando para que esta cmpresa sea tenida en cuenta en la zona de explotación de hidrocarburos de san Vicente y hasta el momento no ha sido posible, y en cambio si tienen contratada a una ambulancia que pertenece a una empresa de Bogotá.
Teniendo en cuenta que según el decreto 2089 del 2014, mi pequeña empresa seria la que deberla estar trabajando en este momento. Por favor oriénteme con quien debo contactarme para queme ayuden a solucionar este problema. Muchas gracias por su atención.</t>
  </si>
  <si>
    <t>20154310021601</t>
  </si>
  <si>
    <t>En primer lugar, es pertinente aclarar que la ANH es una Entidad del sector descentralizado de la Rama Ejecutiva Nacional, que tiene a su cargo, entre otras funciones, la administración integral de la reserva hidrocarburifera de propiedad de la Nación, en virtud de la cual realiza seguimiento a las obligaciones que se derivan de los Contratos de Evaluación Técnica Especial TEA (en adelante “Contratos TEA”), y los Contratos de Exploración y Producción de Hidrocarburos (en adelante “Contratos de E&amp;P”) que se suscriben dentro de las competencias de Ley1._x000D_
Respecto a las consideraciones señaladas en el derecho de petición, la ANH indica que las empresas en el marco de los Contratos de Exploración y Producción de Hidrocarburos gozan de autonomía para realizar la contratación de personal, bienes y servicios asociado al desarrollo de sus operaciones, bajo el cumplimiento de la normatividad nacional vigente y en observancia de las condiciones establecidas en el contrato en lo relacionado con procurar la preferencia de los oferentes nacionales._x000D_
Ahora bien, pese a que no es posible identificar el Contrato o Convenio sobre el cual recae su petición, es preciso poner de presente que la ANH entre otros aspectos estableció dentro de las cláusulas que integran el Contrato que el Contratista “adelantará las actividades y</t>
  </si>
  <si>
    <t>20156240027172</t>
  </si>
  <si>
    <t>1) Sírvase informar de las exploracíones y las explotaciones en vigencia por municipio, incluir la empresa encargada de la actividad. Favor enviar la información en formato Excel con el respectivo código municipal del DANE.</t>
  </si>
  <si>
    <t>Se envio a Carlos Garcia</t>
  </si>
  <si>
    <t>Se adjunta cuadro en Excel con la información requerida, para el trámite pertinente.</t>
  </si>
  <si>
    <t>20156240027182</t>
  </si>
  <si>
    <t>Ruben Dario Tamayo Espitia</t>
  </si>
  <si>
    <t>Alcalde Municipal de Planta Rica</t>
  </si>
  <si>
    <t>Calle 19 No. 10-09  Tel. 7662274</t>
  </si>
  <si>
    <t>ASUNTO: Autorización de Giro de recursos según decreto 1849 de 2013 y solicitud de Giro de Saldos a Cuentas Municípales de recursos del FAEP para Proyectos con destinación especifica.</t>
  </si>
  <si>
    <t>Se remite a Regalias (Javier Jimenez informa que se entrevisto con el señor aquí en la ANH y le informo que la información es bastante extensa, razón por la cual se respondera a mas tardar el 6 de marzo</t>
  </si>
  <si>
    <t>20155010030471</t>
  </si>
  <si>
    <t>Al respecto le informo que en su respuesta no se encuentran los documentos solicitados relacionados con acreditar dar cumplimiento ala regla de priorización prevista en elArticulo 2° del Decreto 1849 de 2013 y acreditarse el cumplimiento de la normatividad vigente’ según se dijo en nuestra comunicación. En este sentido, con hacer mención de la cuantía de recursos a entidades promotoras de salud y autorizar consignar lo restante a la cuenta del municipio de Planeta Rica no se llenan estos requisitos de ley._x000D_
Toda vez que a su comunicación se adjuntan otros documentos, se aclara que no es suficiente con haber remitido &amp; acta de posesión y la certificación bancaria que se adjunta a su comunicación. Quedamos atentos a su respuesta.</t>
  </si>
  <si>
    <t>20156240026842</t>
  </si>
  <si>
    <t>José del Carmen Osorio</t>
  </si>
  <si>
    <t>josedelcom18@gmail.com</t>
  </si>
  <si>
    <t>Se sirva de ordenar a quien corresponda y con cargo a quien usted considere la realización de las actividades propias de la industria de Taponamiento y Abandono del pozo exploratorio desarrollados por Projects &amp; Investment´s Group S.A.S P&amp;IG Filial de Gold Oild PLC Sucursal Colombia en el proyecto Rosablanca 2 Exp LAM 4109
PD: Anexo archivo DERECHO DE PETICION ANLA ROSABLANCA2 Exp LAM 4109.pdf</t>
  </si>
  <si>
    <t>Enviada a Carlos y Luis Orlando, reasignada a Sandra Montoya (Vicente envia la información por correo)</t>
  </si>
  <si>
    <t>En atención a su solicitud recibida en la ANH en días pasados, de manera atenta le informamos este no se encuentra abandonado. En los próximos días la Agencia procederá a solicitar a la compañía responsable de las operaciones que informe si se tiene algún plan inmediato para la activación de este pozo o para que realice el abandono definitivo._x000D_
_x000D_
Adicionalmente se remiten mapas con la localización del pozo Rosa Blanca 2 y la demarcación del área del proyecto exploratorio.</t>
  </si>
  <si>
    <t>Vicente Hormiza</t>
  </si>
  <si>
    <t>20156240028112</t>
  </si>
  <si>
    <t>Ana Maria Armenta</t>
  </si>
  <si>
    <t>anamaos15@hotmail.com</t>
  </si>
  <si>
    <t>Buenos Dias soy Ana Maria Armenta estudiante de ingenieria de petroleos de la universidad America quisiera saber ciertas cosas sobre las cuencas sedimentarias Del pais ha que no la encontre en la pagina.
1. Cuantas cuencas sedimentarias hay en Colombia? Encentre que son 232. Cuales son las cuencas sedimentarias
mas importantes de Colombia?
3. Cual es la roca madre por excelencia de Colombia?
4. En que formaciones se considera yacimiento no convencional en Colombia?</t>
  </si>
  <si>
    <t>Enviada por correo a Jairo Osorio y reasignada por Orfeo a Delia</t>
  </si>
  <si>
    <t>En atención a su solicitud de manera atenta le sugerimos consultar los siguientes links donde encontrará la información solicitada._x000D_
_x000D_
http://www.anh.gov.co/Informacion-Geologica-y-Geofisica/Cuencas-sedimentarias/Paginas/default.aspx_x000D_
http://www.anh.gov.co/Informacion-Geologica-y-Geofisica/Metodos-de-Visualizacion/PETROLEUM%20GEOLOGY%20OF%20COLOMBIA/VOLUMEN_1_REGIONAL_GEOLOGY_OF_COLOMBIA.pdf</t>
  </si>
  <si>
    <t>20156240027892</t>
  </si>
  <si>
    <t>Calle 43 No.57-31 Can</t>
  </si>
  <si>
    <t>Mediante oficio radicado en este Ministerio con el número 2015005776 del 29 de enero de 2015, la Jefe de la Oficina Juridica del Departamento Nacional de Planeación, doctora Fabiola Páez Vargas, remite la respuesta dada por la Dirección de Vigilancia de las Regalias, allegada a la mencionada oficina el día 26 de enero de 2015 mediante memorando No, 20154440009583.6. ¿ Qué evaluación de resultado ha realizado el Departamento Nacional de Planeación de la labor desarrollada por quienes fueron contratados para ejercerlas labores de fiscalización señaladas en la norma?
7. Remitir copia de los informes de evaluación efectuados por el Departamento Nacional de Planeación, donde se muestre los resultados de la evaluación institucional sobre los contratos de fiscalización suscritos.</t>
  </si>
  <si>
    <t>Enviada a Daisy (Ricardo Ramirez)</t>
  </si>
  <si>
    <t>Se trata de copia informativa del DNP en la que informan la respuesta al senador Durán. No debe responderse.</t>
  </si>
  <si>
    <t>20156240028102</t>
  </si>
  <si>
    <t>Paola Andrea Jimenez</t>
  </si>
  <si>
    <t>SYZ Colombia</t>
  </si>
  <si>
    <t>paola.jimenez@syz.com.co</t>
  </si>
  <si>
    <t>Quisiera revisar si es posible me pueden colaborar como puedo conseguir un mapa de campos de producción en Colombia, que casto puede tener y que se necesita para adquirirlo.</t>
  </si>
  <si>
    <t>Envío adjunto el mapa que ilustra los principales campos. Es necesario anotar que la ANH no genera información espacial de campos, de tal forma que el mapa que se envía es de carácter informativo y provisional y por lo tanto No compromete a la ANH.</t>
  </si>
  <si>
    <t>CArlos Garcia</t>
  </si>
  <si>
    <t>20156240028122</t>
  </si>
  <si>
    <t>Alejandro Manuel Luna</t>
  </si>
  <si>
    <t>El presente es para solicitar de su amable colaboración y obtener la información de producción de petróleo por campo a DICIEMBRE de 2014. El archivo descargable en la página web en el siguiente link:_x000D_
htt://www.a n h .govco/Q pera ci on es- Rea 1 as-y- Participaciones/Sistema-Integrado-deOperaciones/Paginas/Estadisticas-de-Produccion.aspx , descarga a octubre.</t>
  </si>
  <si>
    <t>Le comunicamos que la información de la información de producción de petróleo por campo a DICIEMBRE de 2014, la encuentra en el enlace:_x000D_
_x000D_
http://www.anh.gov.co/Operaciones-Regalias-y-Participaciones/Sistema-Integrado-de-Operaciones/Paginas/Estadisticas-de-Produccion.aspx</t>
  </si>
  <si>
    <t>20156240028162</t>
  </si>
  <si>
    <t>Orfary Lizeth Mosquera</t>
  </si>
  <si>
    <t>orffary@hotmail.com</t>
  </si>
  <si>
    <t>Solicita información geologia de la Cuenca del Valle Medio del Magdalena</t>
  </si>
  <si>
    <t>Enviada a Sergio, se envio correo a Sandra Santos para confirmar respuesta</t>
  </si>
  <si>
    <t>Adjunto catalogo y cotización de la información solicitada, si está de acuerdo con la cotización por favor enviar respuesta a través de este correo autorizando la generación de la orden de suministro, además adjuntar los siguientes datos:_x000D_
_x000D_
-      Copia del RUT o NIT, a quien se le elaborara la factura._x000D_
-      Nombre del contacto, dirección, número telefónico y correo electrónico._x000D_
_x000D_
 El cobro de la información se rige de acuerdo a la resolución 188 del 19 de febrero del 2014. correo de Sandra Santos</t>
  </si>
  <si>
    <t>Henry Fernando - Geologo</t>
  </si>
  <si>
    <t xml:space="preserve">Electronica </t>
  </si>
  <si>
    <t>Solicitud tramitada con el EPIS.</t>
  </si>
  <si>
    <t>´20154310053661</t>
  </si>
  <si>
    <t xml:space="preserve">Sobre el particular, advertimos que de conformidad con la información suministrada en la petición, junto con la que reposa en esta Entidad, ésta versa sobre el Contrato de Exploración y Producción de Hidrocarburos 040 de 2012, Llanos 83 (en adelante el “Contrato”) celebrado el 06 de diciembre de 2012, entre la Agencia Nacional de Hidrocarburos (en adelante la “ANH”) y GRUPO C&amp;C ENERGIA (BARBADOS) SUCURSAL COLOMBIA (en adelante “C&amp;C” o “La Compañía”).
</t>
  </si>
  <si>
    <t xml:space="preserve">Vicepresidencia de Contratos de Hidrocarburos </t>
  </si>
  <si>
    <t>´20154310054941</t>
  </si>
  <si>
    <t>En relación con su solicitud nos permitimos recordarle que, de conformidad con el objeto de la solicitud las competencias otorgadas mediante el Decreto 1760 de 2003, modificado por el Decreto 4137 de 2011, que a su vez fue modificado por el Decreto 714 de 2012, esta Entidad tiene a su cargo, entre otras funciones, la administración integral de la reserva hidrocarburífera de propiedad de la Nación y el seguimiento  al cumplimiento de las obligaciones que se derivan de los Contratos de Evaluación Técnica Especial TEA, los contratos de Exploración y Producción E&amp;P, Convenios de Explotación, entre otros, suscritos dentro de las competencias de Ley. 
Pese a lo anterior, y atendiendo a su solicitud, entendemos que las silgas OECD hacen referencia a la Organización para la Cooperación y Desarrollo Económicos. De acuerdo con lo anterior, nos permitimos indicarle que la ANH no tiene información sobre compromisos con esa entidad. Sin embargo, si su solicitud no hace referencia a dicha organización, le pedimos nos aclare a la entidad u organización a la que hace referencia con las siglas OECD.
Por otro lado, me permito informarle que la ANH ya cuenta con un Estatuto de Auditoría y Ética de Auditoria el cual fue adoptado mediante la Resolución No. 331 de 2014 y la cual puede ser consultada en el siguiente enlace: 
http://www.anh.gov.co/la-anh/Normatividad/Resoluci%C3%B3n%20331%20de%202014.pdf
Dicho estatuto debe ser aplicado a todas las actividades realizadas por la ANH a nivel nacional, razón por la cual no es necesario asignar funcionarios especiales para su redacción en el municipio de Puerto Gaitán.</t>
  </si>
  <si>
    <t xml:space="preserve">Jose Panesso </t>
  </si>
  <si>
    <t xml:space="preserve">Vicepresidencia de Administrativa y Financiera </t>
  </si>
  <si>
    <t>Vicepresidencia Técnica</t>
  </si>
  <si>
    <t xml:space="preserve">Vicepresidencia de Operaciones y Regalias </t>
  </si>
  <si>
    <t>Oficina Asesora Jurídica</t>
  </si>
  <si>
    <t>Vicepresidencia de Promoción y Asignación de Areas</t>
  </si>
  <si>
    <t xml:space="preserve">Presidencia </t>
  </si>
  <si>
    <t>Totales</t>
  </si>
  <si>
    <t>Vicepresidencia Administrativa y Financiera</t>
  </si>
  <si>
    <t xml:space="preserve">Vicepresidencia de Contratos de hidrocarburos </t>
  </si>
  <si>
    <t>Vicepresidencia Operaciones y Regalias</t>
  </si>
  <si>
    <t>Vicepresidencia Promoción y Asignación Areas</t>
  </si>
  <si>
    <t>Hacemos referencia a la comunicación del asunto, mediante la cual remite a la Agencia Nacional de Hidrocarburos — ANI-I las preguntas No. 37, 39, 40, 41 y 42, deI debate de Control Político del Honorable Senador Luis Fernando Velasco, relacionado con el precio de los combustibles y biocombustibles del país, al respecto informamos:
37. En el año 2016 vencen los contratos Rubiales y Pirrí suscritos con la empresa Meta Petrolum. ¿El Gobierno Nacional yo tomó la decisión de recuperar la totalidad de las áreas cubiertas por estos contratos o está considerando reneqociarlos? Favor explicar’
Respuesta: Con comunicación No.20153600001721 del 16 de febrero seda traslado a Ecopetrol por ser la entidad competente para atender este numeraL
39. Qué expectativas de producción e hidrocarburos tiene la Nación para el corto y mediano plazo? Remito las estadísticas correspondientes.
Respuesta: El pronóstico de producción para el periodo 2015-2018 está planteado en el marco fiscal de mediano plazo, el cual se realizó con base en los informes de recursos y reservas presentados por las compañías que desarrollan actividades de exploración y producción en los diferentes contratos</t>
  </si>
  <si>
    <t xml:space="preserve">Carlos Mantilla </t>
  </si>
  <si>
    <t>´20153600002641</t>
  </si>
  <si>
    <t xml:space="preserve">Clase de requerimiento </t>
  </si>
  <si>
    <t>No.</t>
  </si>
  <si>
    <t>%</t>
  </si>
  <si>
    <t>Derecho de Petición</t>
  </si>
  <si>
    <t xml:space="preserve">Solicitud de información </t>
  </si>
  <si>
    <t xml:space="preserve">Reclamo Terceros </t>
  </si>
  <si>
    <t xml:space="preserve">Copias y certificaciones </t>
  </si>
  <si>
    <t xml:space="preserve">Canal de atención </t>
  </si>
  <si>
    <t xml:space="preserve">No. </t>
  </si>
  <si>
    <t xml:space="preserve">Correspondencia </t>
  </si>
  <si>
    <t xml:space="preserve">Electrónica </t>
  </si>
  <si>
    <t xml:space="preserve">CIA </t>
  </si>
  <si>
    <t>ELEC</t>
  </si>
  <si>
    <t>COPIAS</t>
  </si>
  <si>
    <t>DP</t>
  </si>
  <si>
    <t>RT</t>
  </si>
  <si>
    <t>SI</t>
  </si>
  <si>
    <t>QUEJA</t>
  </si>
  <si>
    <t>Departamento</t>
  </si>
  <si>
    <t xml:space="preserve">Número </t>
  </si>
  <si>
    <t xml:space="preserve">Cundinamarca </t>
  </si>
  <si>
    <t xml:space="preserve">Meta </t>
  </si>
  <si>
    <t>Boyaca</t>
  </si>
  <si>
    <t xml:space="preserve">Tolima </t>
  </si>
  <si>
    <t xml:space="preserve">Arauca </t>
  </si>
  <si>
    <t xml:space="preserve">Bolivar </t>
  </si>
  <si>
    <t xml:space="preserve">Huila </t>
  </si>
  <si>
    <t xml:space="preserve">Vichada </t>
  </si>
  <si>
    <t>Caqueta</t>
  </si>
  <si>
    <t>Choco</t>
  </si>
  <si>
    <t>Cordoba</t>
  </si>
  <si>
    <t>SUBTEMAS</t>
  </si>
  <si>
    <t>C</t>
  </si>
  <si>
    <t>Mediante el presente correo electrónico informo que pueden recoger la certificación solicitada a partir del día lunes en las horas de la tarde.</t>
  </si>
  <si>
    <t>´20151400007431</t>
  </si>
  <si>
    <t>En respuesta de su solicitud, la cual se concreta en la necesidad de celebrar un acuerdo o convenio que permita aunar esfuerzos para garantizar los fines de establecidos por la Ley 1448 de 2011, será oportuno señalar que, la Agencia Nacional de Hidrocarburos, (en adelante La ANI-?’) tiene como objetivo principal, la administración integral de los rccursos hidrocarburíferos de la Nación, de conformidad con lo establecido en el Decreto 4137 de 2011.
En este sentido y teniendo en cuenta que, con el desarrollo de la ley 1448 de 2011 (Ley de Víctimas) se adelantan procesos de restitución de tierras que eventualmente se encuentran en áreas objeto de las actividades de los contratos que celebra la ANH, consideramos oportuno y apropiado, en virtud del principio de colaboración entre entidades, establecer los canales necesarios que permitan el desarrollo de los fines estatales.
Así las cosas, le informo que para realizar estos acercamientos, hemos dispuesto del acompaiamiento del
profcsional del derecho, Dr, Jose Luis Panesso García, quien podrá ser contactado en la Calle 26 No. 59-
65 Piso en la ciudad de Bogotá y/o al coreo electrónico: iose,panesso(anh.gov.co , tclófono 5931717
Ext. 1307.</t>
  </si>
  <si>
    <t xml:space="preserve">Electrónica  </t>
  </si>
  <si>
    <t>De acuerdo a inforarmación de Marleny Clavijo esta solicitud la atendio directamente al MME</t>
  </si>
  <si>
    <t>Información de la vía: Vía Barranca de Upía — Casetabla (municipios: Cabuyaro, Barranca de Upía y Puerto López), esta vía contemplan las siguientes intervenciones: mejoramiento de la vía que va de Barranca de Upía a Cabuyaro, construcción de la variante de Barranca de Upía, construcción de la variante de Cabuyaro (incluyendo un puente de 300 metros aproximadamente) y mejoramiento de la vía existente Cabuyaro — Casetabla. Solicita se certifique existencia y localización areas de exploración y explotación de hidrocarburos.</t>
  </si>
  <si>
    <t>Yo RUBÉN DARÍO YUNDA ESPEJO ciudadano colombiano identificado con cédula de ciudadanía número 80,425039 de Bogotá, actuando en Nombre y Representación Legal de ITS SOLUCIONES STRATÉGICAS SAS — NIT 830.085.746-1, en ejercido del derecho de petición consagrado en el articulo 23 de la Constitución Politica de Colombia y con el lleno de los requisitos del articulo 5 del código contencioso Administrativo, respetuosamente me dirijo a su despacho wn el fin de solicitarla la expedición del certificado de ejecución del Contrato No 215 de 2012 celebrado entre la AGENCIA NACIONAL DE HIDROCARBUROS ANH e ITS SOLUCIONES ESTRATÉGICAS SAS el cual sugerimos contenga la siguiente información la cual fue tomada del contrato No 215 de 2012 (nos basamos en la iriformadán mínima exiQida por las Entidades Estatales que deben contener los certificados para ooder Darticipar en un proceso de contratación):</t>
  </si>
  <si>
    <t>Solicita información sobre estratificación del campo Castilla y toda la información pertinente.</t>
  </si>
  <si>
    <t>Enviada a Patricia Justicicación en la respuesta fuera de terminos: Dorys, buenas tardes, Efectivamente tuvimos dificultades con la respuesta de estos requerimientos en los tiempos establecidos._x000D_
Estamos tomando los correctivos para que esto no vuelva a suceder, teniendo en cuenta que venimos trabajando desde el 24 de diciembre con un equipo reducido ante la dificultad de hacer las contrataciones directas para cumplir con las funciones propias de la Gerencia._x000D_
En enero y febrero logramos avanzar en el proceso de contratacion pero aun estamos trabajando con la mitad del equipo propuesto bajo la nueva coyuntura de precios, el cual fue planteado con una reducción del 20% respecto al equipo con el que veníamos trabajando._x000D_
Copio a los Drs. Dávila y Mantilla porque estas situaciones soportan la urgencia que tiene la Gerencia de completar el equipo propuesto.</t>
  </si>
  <si>
    <t>Para el caso en particular le solicitamos comedidamente a la Agencia Nacional de Hidrocarburos se sirvan informar y certificar al Instituto de Desarrollo Rural Incoder -Dirección Territorial de Cundinamarca si para los años 2009, 2010, 2011 el pozo en referencia se encontraba activo y en producción.
Lo anterior para que obre como prueba dentro del trámite de revocatorias directas iniciadas por la Dirección Territorial de Cundinamarca de tas resoluciones de adjudicación efectuadas en las vigencias 2009 al 2011, en la vereda La Reines del Municipio de Puerto Salgar Cundinamarca.</t>
  </si>
  <si>
    <t>nosotros los terceros intervenientes de la resolución # 0435 del 06 de junio del 2012 del BLOQUE LLANOS 16 de exploracion y explotacion de hidrocarburos en los municipios de PAZ DE ARIPORO, PORE, TRINIDAD, SAN LUIS DE PALENQUE, NUNCHIA, DEL DEPARTAMENTO DE CASANARE, por la enpresa PAREX RESOURCE COLOMBIA LTDA SUCURSAL BIOLO EN TODO SENTIDO EL PLAN DE MANEJO AMBIENTAL CON GRANDES CONTAMINACIONES COMO LA DEL AUTO 3498 DEL 13 DE AGOSTO 2014 YLA MUERTE DE MAS DE 80 CAVEZAS DE GANADO POR ENCOXCICASION POR CONSUMU DE AGUA CONTAMINADA DE LOS FINQUEROS: CARMELIO RODRIGUEZ, CUPERTINO GOMEZ RIAÑO, CARMEN LA VERDE, ODDULIO RODRIGUEZ, MANUEL ROSILLO, JAIME CHAPARRO, GUSMAN GUALDRON. LES ENBIAMOS LA DENUNCIA POR INTERRAPIDICIMO EL 01 DENOBIENBRE DEL 2013 YASTA HOY NO CONTESTA NINGUNO CON SANCIONES Y QUE LA ENPRESA SALDE LOS DDAÑOS YPERFUICIOS A LOS CAMPECINOS MAS LO DEL REGUERO DE PETROLEO  POR LOS CONAS ESPERAMOS LEAN LA DENUNCIA  Y ACUDAN ALA CITA QUE CONBOCAMOS EN EL 2013. GRASIAS y manifestar nuestra boluntad de vincularnos aproceso del BLOQUE LLANOS 16 DEL NORTE DE CASANARE. ESPRAMOS HECHOS NO PALABRAS.</t>
  </si>
  <si>
    <t xml:space="preserve">Se toma como informativa de acuerdo a información del Auditor Ambiental </t>
  </si>
  <si>
    <t>Sirvase certificar cuales son las licencias ambientales en las que la compañía petrolera PLUSPETROL RESOURCES CORPORATION  sucursal Colombiana es beneficiaria en el país</t>
  </si>
  <si>
    <t>PRIMERO: Emita una copia del contrato de  explorarador, expotador y  transporte de petrolero  suscrito por la Agencia Nacional de Hidrocarburos para el Bloque Llanos 23, e donde se e esta realizando el programa sismico Llanos 23  3D NW – 2014, ubicado en los municipios de Yopal, San Luis de Palenque y Orocué.
SEGUNDO: Determine  cual es la empresa Operdara  Actual del Bloque Llanos 23 ubicados  en  los municipios de San Luis de Palenque, Yopal y Orocué.
TERCERO: Determine cual es el Estatus de la empresa CNE Oil &amp; Gas  SAS.</t>
  </si>
  <si>
    <t>revisando la información relacionado con los pozos que proveen de manera gratuita en la pagina web solicitamos si es posible, una base de datos preferiblemente en excel donde se relacionen los pozos y la operadora por pozo</t>
  </si>
  <si>
    <t>Doctora Nancy agradecemos toda su colaboración, y compromiso, entendemos que varios servidores püblicos, estan en vacaciones, pero, el Ministerio del Interior afortunadamente no descansa, esta entusiasta al servicio Casi 24 Horas, de los ciudadanos y actores del control social.
El diagnostico de los Derechos Humanos, y las garantias a la participación ciudadana, en PUERTO GAITAN. deben llevar a una especial reflexión y APOYO de varias entidades. Nacionales, Departamentales y Municipales, la VISION del Municipio petrolero, deja un imaginario confuso, y hace al lado otras dinamicas sociales, que demandan INCLUSION y por ello en el plan de acción 2015- se justifican acciones, de otros actores supremamente importantes, para el actual proceso de POTSCONFLICTO; por ello es que se requiere, TEJER de la mano del Ministerio, y aun de la Consejeria Presidencial de Derechos Humanos, y ademas consideramos se debe, crear esa linea base, de DERECHOS HUMANOS; sobre la cual se puedan proyectar y planear, acciones de inclusión social, de efectiva, realizacion de los Derechos Humanos, con amplia concepción de Derechos Sociales, Economicos, Laborales, Ambientales afortunadamente, la permanencia de personas del Ministerio como usted, comprometidas con la misión y objetivos del ente PROMOTOR o CANCILLERIA de asuntos internos, permitira estamos seguros agregar la diversidad de elementos y actores sociales, de paz- que se mueven en el Territorio,
Con iniciativa del Control Social y compromiso en solucionar, la problematica, se avanza en SOLUCIONES; paulatinas- como es el caso del asentamiento de Cuernavaca. km 103, via Pto Gaitan- rubiales- y que debe entrar seguramente en proceso de reparación, a partir de la reciente Sentencia de la corte Constitucional, donde se obliga a garantizar el derecho a la vivienda - parcela digna. a la seguridad alimentaria, y a los derechos de Niños y Adultos como la educación y la salud.
Siendo l segundo Municipio mas grande del pais, y por la importancia estrategia del PETROLEO; sangre de la economia - PUERTO GAITAN merece mas presencia del ESTADO NACIONAL; mientras se logra la madurez. politica. ETICA; y aun de cullura ciudadana y cultura de la legalidad, para que la vida en sociedad, logre atenuar los conflictos o tramitarlos de forma pacificaNos preocupa como la ANH. no ha podido tener incidencia efectiva sobre el deber ser en Derechos Humanos, respeto pleno al medio ambiente, y derechos laborales, por varias operadoras, del sector de hidrocarburos, presentes en la región- y aun se debe mirar el desempeño en Derechos Humanos de empresas del Sector palmicultor y cauchero, obviamente para que la iniciativa privada, integre a sus programas económicos de FORMA REAL Y EFECTIVA- la cultura de los Derechos Humanos. - por ello, el DIALOGO del Ministerio del Interior con la POLICIA NACIONAL Y el EJERCITO es muy valioso en ellos, sectores rurales y urbanos encuentran loable trabajo, y soporte. para el desempeño de sus Actividades, pero el POTSCONFLICTO; menciona unos roles a la fuerza publica de MAYOR INTEGRACION, por ejemplo con las asociaciones de campesinos, que poco a poco se consolidan como la de PLANAS; TILLAVA; Mata Raton. Porvenir, Puente Arimena, Santa Helena. Bajo Yucao.
Es muy precario o casi inexistente el apoyo al desarrollo de las diferentes expresiones comunitarias. muy. pero muy debil el CONSEJO MUNICIPAL DE DESARROLLO RURAL; para construir de forma parlicipativa, el desarrollo RURAL, con asociaciones de Campesinos, veedurias. ambientales, comunales,jovenes, mujeres- esa DIVERSIDAD; que tiene aun politicas, del orden nacional, y aun departamental. NO SE REALIZAN ,con efectividad, en la plancación participativa y menos en el presupuesto.</t>
  </si>
  <si>
    <t xml:space="preserve">Cuales son los requisitos para que una empresa y/o consorcio colombiano pueda ser operador de campos petroleros, y que requisitos se necesita para poder participar ante la ANH para un bloque </t>
  </si>
  <si>
    <t>Presentar RECURSOS DE REPOSICION sobre las Resoluciones 538 de julio 3 y Resolución 843 de septiembre 19 de 2013, Resolución 090del 22 de enero y 286 de marzo 28 de 2014, mediante la cual se liquidan las regalías por la explotación de hidrocarburos para el 10 Trimestre; 2°Trimestre; 30 Trimestre y 4°Trimestre de 2014 y las liquidaciones de regalías definitivas por la explotación de hidrocarburos de los diferentes bimestres de los años 2012 y 2013. Anotándole que las liquidaciones reairridas no han sido notificadas a los municipios de Aguazul y Tauramena ni al Departamento de Casanare.</t>
  </si>
  <si>
    <t>ALBA LUZ CUELLAR SALAZAR identificada como aparece al pie de la firma, residente en la EN LA VERAbA SANTA BARBARA GRANJA SAN CARLOS PARCELA CUATRO 4 de MUNICIPIO be PUERTO GAITAN META con teléfono 3115575071, en ejercicio del berecho de Petición consagrado en el art 23 de la Constitución Política de Colombia y con el lleno de los requisitos del art.5 del Código Contencioso Administrativo, respetuosamente me dirijo a su despacho, con fundamento en los siguiéntes: Solicito también copia de toda las INVERSIONES SOCIALES que han dado en los últimos 6 aflos de manera discriminada a la vereda santa bárbara por CEPCOLSA S.A</t>
  </si>
  <si>
    <t>En respuesta a su solicitud y en consecuencia a lo peticionado relacionamos los cuadros correspondientes a la producción y exploración de campos en Aguazul – Casanare</t>
  </si>
  <si>
    <t>Al respecto, nos permitimos comunicarle que, de conformidad con el objeto de la solicitud las competencias otorgadas mediante el Decreto 1760 de 2003, modificado por el Decreto 4137 de 2011, que a su vez fue modificado por el Decreto 714 de 2012, esta Entidad tiene a su cargo, entre otras funciones, la administración integral de la reserva hidrocarburífera de propiedad de la Nación y el seguimiento  al Cumplimiento de las obligaciones que se derivan de los Contratos de Evaluación Técnica Especial TEA, los contratos de Exploración y Producción E&amp;P, Convenios de Explotación, entre otros, suscritos dentro de las competencias de Ley. _x000D_
_x000D_
En virtud de lo anterior, la ANH no es la entidad competente para dar respuesta a su solicitud, sin embargo, y de acuerdo con el artículo 5 de la ley 99 de 1993 y el artículo 8 del Decreto 2041 de 2014, es la Autoridad Nacional de Licencias Ambientales – ANLA la competente para responder su solicitud._x000D_
_x000D_
En ese orden de ideas, teniendo en cuenta que la naturaleza de la solicitud versa sobre temas objeto de su competencia, en virtud del artículo 21 de la Ley 1437 de 2011, nos permitimos dar  traslado de la solicitud indicada en el asunto y solicitamos a la compañía que usted preside, pronunciarse ante esta Entidad y el Peticionario frente a los hechos objeto de la solicitud.</t>
  </si>
  <si>
    <t>RESPETADOS SEÑORES; MI NOMBRE ES MIGUEL ANTONIO GAITAN ORTIZ _x000D_
IDENTIFICADO CON C.C. N74.8S8.180 EXPEDIDA EN YOPAL CASANARE DE PROFESIÓN ADMINISTRADOR DE EMPRESAS Y NEGOCIOS INTERNACIONALES,_x000D_
ACTUALMENTE SOY FUNCIONARIO POR ORDEN DE PRESTACIÓN DE SERVICIOS_x000D_
PROFESIONALES EN LA GOBERNACIÓN DE CASANARE DEPENDENCIA PLANEACION Y_x000D_
ME CORRESPONDE CONSULTAR DE FUENTES REALES Y CON CREDIBILIDAD DATOS_x000D_
ESTADÍSTICOS A LO CONCERNIENTE A TODO EL TEMA PETROLERO RAZÓN POR LA_x000D_
CUAL ACUDO A NUESTRA ESTATAL COMO ES ECOPETROL, LO ANTERIOR CON EL_x000D_
FIN DE SER ANEXADO AL BOLETÍN ESTADÍSTICO QUE EL DEPARTAMENTO_x000D_
PUBLICARA EN TODOS LOS TEMAS Y SECTORES, A LO CONCERNIENTE A:_x000D_
EMPRESAS QUE LABORAN EN CASANARE ACTUALES, POZOS EN PRODUCCIÓN,_x000D_
TALADROS LABORANDO, BARRILES DIARIOS, APORTES ECONÓMICOS QUE HAN_x000D_
GENERADO PARA EL DEPARTAMENTO, OBRAS QUE HAN REALIZADO PARA BENEFICIO_x000D_
DE LA COMUNIDAD, VÍAS REALIZADAS POR USTEDES O SUS EMPRESAS, EMPRESAS_x000D_
O POZOS QUE SUMINISTRAN GAS, OBRAS SOCIALES, FOTOGRAFÍAS Y TODO LO_x000D_
CONCERNIENTE A LA PRODUCTIVIDAD Y AL TRABAJO QUE USTEDES_x000D_
REALIZAN,OLEODUCTOS,CPF, EPF, REFINERIAS LO ANTERIOR SERA DE MUCHA_x000D_
IMPORTANCIA Y QUE QUEDARA PUBLICADO EN EL BOLETtN ESTADISTICO_x000D_
CASANARE 2010-2014.</t>
  </si>
  <si>
    <t>De manera atenta, y por ser un tema de competencia de la Agencia Nacional de Hidrocarburos, remito para su consideración y efectos pertinentes la solicitud elevada a este Despacho por parte del Honorable Senador de la República doctor Ernesto Macías Tovar._x000D_
Indicar la producción promedio diaria depetróleo y gas natural durante los años 2010 a_x000D_
2914._x000D_
Indicar el número de nuevos pozos exploratorios perforados durante los años 2010, 2011, 2012, 2013, 2014._x000D_
informar los contratos E&amp;P Y TEA de exploración y explotación petrolera, suscritos durante las vigencias 2010-2014, indicando e! contratista y el objeto._x000D_
¿Cuál fue el comportamiento de las exportaciones de gas naturaltrealizados durante las vigencias 2010 a 2014?_x000D_
Informar el porcentaje de ejecución, inversión y estado actual de los siguientes proyectos: oleoducto OCENSA, BICENTENARIO DE COLOMBIA OBC, OLEODUCTO DE COLOMBIA ODC, OLEODUCTO TRASANDINO? En caso que estén al 100% ejecutados informar si ya entraron en funcionamiento en caso negativo informar las razones.</t>
  </si>
  <si>
    <t>1.1.SE ME TENGA Y RECONOZCA COMO TERCEROS DIRECTAMENTE NTERESADOS en todos los trámites que la AGENCIA NACIONAL DE_x000D_
HIDROCARBUROS este realizando o pretenda realizaren relación con el contrato de_x000D_
Exploración y Producción de Hidrocarburos No. 029 de 2006 celebrado entre VAROSA y la_x000D_
AGENCIA NACIONAL DE HIDROCARBUROS_x000D_
Que a consecuencia de lo anterior:_x000D_
1.2. Se me notiflque cualquier acto administrativo que en relación con dicho contrato se profiera._x000D_
1.3. Se me notifique e invite a cualquier reunión que se adelante sobre el contrato en mención.</t>
  </si>
  <si>
    <t xml:space="preserve">Pido el favor de informarme si existe un contrato de cesión de la empresa CEPCOLSA a la empresa PAREX para la exploración de petróleo llanos 26 </t>
  </si>
  <si>
    <t>De acuerdo con lo manifestado en su petición y la que reposa en esta Entidad, se observó que la misma versa sobre el Contrato de Exploración y Producción Joropo suscrito entre la ANH y GREEN POWER CORPORATION S.A.
Al respecto, nos permitimos comunicarle que, de conformidad con el objeto de la solicitud las competencias otorgadas mediante el Decreto 1760 de 2003, modificado por el Decreto 4137 de 2011, que a su vez fue modificado por el Decreto 714 de 2012, esta Entidad tiene a su cargo, entre otras funciones, la administración integral de la reserva hidrocarburífera de propiedad de la Nación y el seguimiento  al cumplimiento de las obligaciones que se derivan de los Contratos de Evaluación Técnica Especial TEA, los contratos de Exploración y</t>
  </si>
  <si>
    <t>´20154310057011</t>
  </si>
  <si>
    <t>Al respecto y con relación a la temática planeada me permito enunciar los siguientes acuerdos:
Convenio de Participación No. 013 de 21 de enero de 2015 con el Instituto de Energía y Geociencia, Utah, USA. 
Objeto: “Avanzar en la caracterización de yacimientos de Shale de las cuencas evaluadas de la Fase 1 y la caracterización preliminar de los yacimientos de shale para cuencas adicionales de sur America. Específicamente en las cuencas Sinú San Jacinto, Valle Inferior del Magdalena, Cesar Ranchería, Valle Superior del Magdalena, Catatumbo, Coordillera Oriental y Llanos Orientales.”
En el marco del convenio No. 257 de 2013 ANH-Colciencias, esta última entidad celebró el día 23 de diciembre de 2014 contrato No. FP44842-569-2014 con Antek S.A.S. el cual en la actualidad se encuentra en fase de muestreo y cuyo objeto es “La caracterización hidrogeológica e hidrogeoquímica de las áreas con potencial para yacimientos no convencionales de hidrocarburos, tipo Coalbed Methane- CBM”.
Por otra parte, con el IDEAM se celebró el Convenio No. 288 del 24 de diciembre de 2014 el cual, no obstante, no guarda relación con el asunto materia de la solicitud. En efecto, su objeto consiste en el “fortalecimiento del monitoreo hidrológico y meteorológico en la región de la Orinoquía, como parte de la línea base ambiental para la planificación del sector de hidrocarburos.” Es de aclarar que en la Orinoquía no existen por lo pronto estudios que caractericen la cuenca como prospectiva para yacimientos no convencionales.</t>
  </si>
  <si>
    <t>´20151390053311</t>
  </si>
  <si>
    <t>Hacemos referencia a la comunicación del asunto en la que solicita al Servicio Geológico Co-lombiano (SGC) información sobre los avances y resultados que presenta a la fecha el Con-venio 060 de 2014, suscrito por la Agencia Nacional de Hidrocarburos y dicha entidad, comu-nicación de la cual envió copia a la ANH. Al respecto Mireya informa que esta es una comunicación informativa para la ANH</t>
  </si>
  <si>
    <t>Hacemos referencia a la comunicación del asunto mediante la cual el Ministerio de Minas y Energía trasladó a la Agencia Nacional de Hidrocarburos (en adelante “ANH” o la “Entidad”) las preguntas realizadas por el señor Rafael Segundo Martínez Caro a través de la Urna de Cristal, trascritas a continuación:
“(…) 1. ¿Si somos reserva campesina en los Montes de María, cómo se permite las exploraciones en nuestro suelo, no será contradictorio?
2. El Gobierno está acabando con el agua potable, aceptando en Colombia la fracturación hidráulica, buscando gas.
(…)”
Al respecto, esta Entidad como administradora de los contratos de exploración y explotación de hidrocarburos propiedad de la Nación, dará alcance a las mismas de acuerdo a las competencias que le han sido asignadas conforme a las siquientes consideraciones:
1. ¿Si somos reserva campesina en los Montes de María, cómo se permite las exploraciones en nuestro suelo, no será contradictorio?
Sea lo primero indicar que de acuerdo a la información que reposa en esta Entidad, las Zonas de Reserva Campesina (en adelante “ZRC”) Montes de María 1 y Montes de María 2, se encuentran en proceso de constitución, a través de la Resolución No. 189 de 2011 , por tal razón y de acuerdo a lo estipulado por el Instituto Colombiano de Desarrollo Rural (en adelante “INCODER”), aún no es una delimitación geográfica definitiva, dado que está en proceso de validación y ajustes, por lo cual hasta que el Consejo Directivo del INCODER no los valide, los ejercicios cartográficos que se adelanten no se consideran definitivos. 
No obstante lo anterior, es importante recordar que la Ley 160 de 1994  señaló la obligación para el Estado de establecer ZRC para el fomento de la pequeña propiedad rural, y</t>
  </si>
  <si>
    <t>De acuerdo con lo manifestado en su petición y la que reposa en esta Entidad, se observó que la misma versa sobre el Convenio de Explotación de Hidrocarburos – Área de Operación Directa RANCHOHERMOSO, suscrito entre la ANH y ECOPETROL S.A. Cabe anotar, que las actividades en el Área de Operación son conducidas por RANCHO HERMOSO S.A. (hoy CNE OIL &amp; GAS SAS, anteriormente CANACOL ENERGY COLOMBIA S.A.) en su condición de Operador, en virtud del Acuerdo de Participación suscrito entre ECOPETROL S.A. y RANCHO HERMOSO S.A. el treinta (30) de abril del año dos mil siete (2007).
Al respecto, nos permitimos comunicarle que, de conformidad con el objeto de la solicitud las competencias otorgadas mediante el Decreto 1760 de 2003, modificado por el Decreto 4137 de 2011, que a su vez fue modificado por el Decreto 714 de 2012, esta Entidad tiene a su cargo, entre otras funciones, la administración integral de la reserva hidrocarburífera de propiedad de la Nación y el seguimiento  al cumplimiento de las obligaciones que se derivan</t>
  </si>
  <si>
    <t>´20154310058131</t>
  </si>
  <si>
    <t>efectuada la revisión del contenido de la comunicación, y toda vez que la misma no comporta una solicitud formar, debe tenerse como informativa.</t>
  </si>
  <si>
    <t>Al respecto y con el fin de responder su solicitud en cuanto a recibir una “clara respuesta”, de conformidad con lo manifestado en oportunidades anteriores, la ANH se permite reiterar: 
1.  Que en desarrollo del Contrato E&amp;E La Loma, se ejecutaron actividades tanto para los hidrocarburos (petróleo y gas) provenientes de yacimientos convencionales como para el gas metano asociado al carbón, por cada Fase del Periodo de Exploración, tal como fue informado al peticionario  
2. Que al tenor literal del Contrato E&amp;E La Loma, el objeto del mismo establece que el Contratista tiene la facultad de explorar y explotar uno u otro recurso o ambos. Así que tal como se le informó al peticionario, hasta el momento el Contratista ha cumplido sus obligaciones contractuales y no se presentan irregularidades ni jurídicas ni técnicas en desarrollo del referido Contrato. 
Adicionalmente, es importante señalar que el derecho fundamental de petición, en su núcleo esencial, otorga la facultad para que sus preguntas, solicitudes y  reclamos sean atendidos, pero no impone a las entidades del Estado la obligación de responder afirmativamente a solicitudes sin fundamento jurídico o que desconocen en su interpretación otros derechos fundamentales, tales como el debido proceso en la terminación de un Contrato suscrito por la ANH o por ejemplo el derecho a la legítima defensa del Contratista, entre otras normas constitucionales y contractuales.</t>
  </si>
  <si>
    <t>´20154210057921</t>
  </si>
  <si>
    <t>En días pasados recibimos la comunicación del adjunto allegada a esta entidad por la doctora Laura Victoria Villa, Asesora del Ministerio de Minas y Energía, relacionada con una solicitud de audiencia de los Representantes de las multinacionales Refinería Sebastopol, INTL FCSTONE y CORRECOL S.A., al respecto le informamos que su solicitud fue enviada a la Vicepresidencia de Promoción y Asignación de Áreas al doctor Javier Restrepo, Gerente, quien en los próximos días se estará poniendo en contacto con ustedes.</t>
  </si>
  <si>
    <t>Hacemos referencia a la comunicación del asunto mediante la cual solicita copia del siguiente documento a la Agencia Nacional de Hidrocarburos. 
• “Informe técnico” elaborado por la supervisión del Contrato No. 205 de 2013 de fecha 3 de marzo de 2014 mediante el cual la supervisora realizó observaciones a los productos entregados por la sociedad CSI LTDA a la ANH.
En atención a su solicitud, nos permitimos adjuntar copia del documento solicitado.</t>
  </si>
  <si>
    <t>´20152110056271</t>
  </si>
  <si>
    <t>Hacemos referencia a la comunicación del asunto mediante la cual solicita información a la Agencia Nacional de Hidrocarburos – ANH respecto de la Licitación Pública ANH-020-LP-2013. 
En atención a su solicitud, nos permitimos dar respuesta en los siguientes términos:
PREGUNTA No. 1 
1. En relación con la Licitación Pública No. ANH-020-LP-2013 solicito a la ANH me informe ¿cuántos ingenieros destinó la firma INFORPETROL para determinar la petrofísica en el proyecto ejecutado con ocasión de la adjudicación del subproceso 2 – Región Oriental (Contrato No. 206 de 2013)?  
RESPUESTA
Una vez revisada la documentación aportada por la firma INFORPETROL en su propuesta dentro del Subproceso 2 - Región Oriental correspondiente a la Licitación Pública No. ANH-020-LP-2013 se observa que la compañía presenta la Hoja de Vida de cuatro (4) profesionales, personal que se incrementó a cinco (5) profesionales durante la ejecución del contrato 206 de 2013.</t>
  </si>
  <si>
    <t>´20152110056251</t>
  </si>
  <si>
    <t>En atención a su solicitud recibida en la ANH en días pasados, de manera atenta me permito informarle:
1.Resolución de la licencia ambiental Bloque Casanare: Con relación a este numeral copio a ANLA por ser competencia de esta entidad la expedición de esta resolución
2.Copia del contrato: Adjunto remitimos copia del contrato Casanare Este
3.Información sobre el área de influencia Directa del Proyecto: en documento en Word remitimos la respuesta junto con el respectivo mapa. 
Cualquier inquietud adicional con gusto será atendida a través de este mismo correo electrónico.</t>
  </si>
  <si>
    <t>Dando alcance a su comunicación 20156240070532 del 24 de marzo de 2015, en donde solicita información de  producción, nos permitimos informarle que la Agencia Nacional de Hidrocarburos le remite el dato de producción del departamento del Casanare de crudos livianos y medianos para el primer trimestre (Dic 2014, Enero y Febrero 2015)  reportado a esta entidad. 
En virtud de lo anterior el dato de producción es el siguiente:</t>
  </si>
  <si>
    <t>De acuerdo a su solicitud, le informamos que al finalizar el día de hoy, estará disponible la información de producción fiscalizada de crudo actualizada hasta febrero de 2015 en el enlace:
http://www.anh.gov.co/Operaciones-Regalias-y-Participaciones/Sistema-Integrado-de-Operaciones/Paginas/Estadisticas-de-Produccion.aspx                                  Teniendo en cuenta su comunicación referida en el asunto, en donde solicita información de la producción de petróleo y gas en Colombia, nos permitimos informarle lo siguiente:
1. La producción de crudo para los meses de enero y febrero de 2015 , encontrará el reporte en el siguiente link:
http://www.anh.gov.co/Operaciones-Regalias-y-Participaciones/Sistema-Integrado-de-Operaciones/Paginas/Estadisticas-de-Produccion.aspx
2. La producción de gas para los meses de enero y febrero de 2015, se anexa y se aclara que se está sujeta a cambios, debido a que tiene información faltante de algunos campos.
3. Se adjunta el reporte del volumen mensual de gas quemado al aire (KPC) para el mes de febrero de 2015, para los campos con producción de gas, se hace la claridad que este gas paga regalías a la Nación.</t>
  </si>
  <si>
    <t>Nos referimos a la comunicación del asunto, mediante la cual pone en conocimiento de la Agencia Nacional de Hidrocarburos (en adelante ANH) una situación que se está presentando en relación con contratos de perforación de pozos suscritos entre la compañía que usted representa y VECTOR GEOPHYSICAL S.A.S. en los siguientes términos:
“(…) 1. Se sirva ordenar a la sociedad ECOPETROL S.A. que asuma el pago de todos los perjuicios causados a la empresa E&amp;E SERVICES INTERNATIONAL INC. SUCURSAL COLOMBIA, entidad que represento,  por (sic) ocasión del incumplimiento en que incurrió el contratista VECTOR GEOPHYSICAL S.A.S. antes CGL COMPAÑÍA GEOFÍSICA LATINOAMERICANAN (sic) S.A.S. con quienes suscribimos contratos de Perforación de pozos para registro sísmico en el Proyecto Ávila 3D bajo el Contrato de Exploración y Explotación Caño Sur.
2. (…)
3. (…)
4. Ordenar a la sociedad ECOPETROL S.A. que pague a E&amp;E SERVICES INTERNATIONAL INC. SUCURSAL COLOMBIA el saldo de las sumas de dinero que le adeuda  VECTOR GEOPHYSICAL como su contratista por concepto de los trabajos realizados para ECOPETROL S.A. pago que deberá hacerlo ECOPETROL en un término de diez (10) días hábiles contados a partir de la fecha de la respuesta de este Derecho de Petición.
5. Que de no pagar ECOPETROL S.A., declararla en etapa de incumplimiento de acuerdo con la cláusula 28 literal f y 28.2. literal g del Contrato de Exploración y Explotación de Hidrocarburos Caño Sur suscrito con la ANH.
6. En síntesis lo único que pide mi representada es el pago del saldo insoluto de la obligación a cargo de VECTOR GEOPHYSICAL S.A.S. y de su contratante</t>
  </si>
  <si>
    <t>´20154310059281</t>
  </si>
  <si>
    <t>En desarrollo de lo establecido en el Decreto 4334 de 2008, la Superintendencia de Sociedades, inició un proceso de intervención estatal a la sociedad VAROSA ENERGY S.A.S., titular del Contrato de Exploración y Producción de Hidrocarburos número 29 de 2006 - Bloque LA POLA, con el fin de establecer la existencia de hechos objetivos o notorios de recaudo no autorizado de dineros en forma masiva.
Dando trámite a la investigación mencionada, la Superintendencia de Sociedades mediante Auto número 400-014503 del 27 de septiembre de 2013,  ordenó lo siguiente:
“ARTÍCULO PRIMERO.- ORDÉNASE la intervención que trata el Decreto 4334 de noviembre 17 de 2008, mediante la TOMA DE POSESIÓN de los bienes, haberes, negocios y patrimonio y la suspensión inmediata de las actividades de las sociedades VAROSA ENERGY S. A. S., NIT 830.085.521 y J&amp;T NEGOCIOS E INVERSIONES S.A.S. NIT 830.107.805, y de las personas naturales OSCAR ALBERTO VARGAS ZAPATA c.c. 12.190.940 JOSÉ LUIS HEREDIA PALAU C.C. 79.159.342, LEONARDO CA-MARGO</t>
  </si>
  <si>
    <t>´20151400008201</t>
  </si>
  <si>
    <t>El día 26 de marzo de 2015 la ANH recibió del Ministerio de Minas y Energía un oficio con el radicado 20156240072172 del 26 de marzo de 2015, en el que se da traslado a una solicitud presentada por usted con fecha 12 de marzo de 2015 relacionada con la información sobre posibles yacimientos de petróleo en el Municipio de Inzá, Cauca. Para la Agencia Nacional de Hidrocarburos es muy importante la información sobre nuevas manifestaciones de hidrocarburos y dado que usted envió una dirección de correo electrónico, me permito solicitarle información complementaria sobre la manifestación de petróleo que usted menciona; se desea saber si existe alguna forma de localizar en un mapa el lugar aproximado (coordenadas) de la manifestación y si es posible enviar por este medio fotos del yacimiento de petróleo. Quedo a la espera de su respuesta para realizar una eventual visita, de acuerdo con la información que usted enviará.</t>
  </si>
  <si>
    <t>´20152110056751</t>
  </si>
  <si>
    <t>De acuerdo a su solicitud, le informamos que al finalizar el día de hoy estará disponible la información de producción fiscalizada de crudo y gas actualizada a febrero de 2015 en el siguiente enlace:
http://www.anh.gov.co/Operaciones-Regalias-y-Participaciones/Sistema-Integrado-de-Operaciones/Paginas/Estadisticas-de-Produccion.aspx</t>
  </si>
  <si>
    <t>Se les solicito enviar la comunicación a la cual ellos hacen referencia, para poder revisar la misma y dar contestacion de fondo.</t>
  </si>
  <si>
    <t>En relación con la sísmica 2D y 3D adquirida en Colombia en los años 2013 y 2014, a continuación se indica el total de sísmica 2D (km equivalentes) realizada en el país durante tales años; información que en concordancia con su solicitud, es discriminada por cuencas en documento adjunto a esta comunicación.</t>
  </si>
  <si>
    <t>´20154110052161</t>
  </si>
  <si>
    <t>Hacemos referencia a la comunicación del asunto mediante la cual traslada a la Agencia Nacional de Hidrocarburos – ANH, la solicitud elevada por el señor Saúl Duarte Rueda respecto al costo real de producción de un barril de petróleo en Colombia. 
En atención al Derecho de Petición que nos traslada, es importante precisar que la ANH no se ha realizado hasta el momento ningún estudio sobre el tema en mención. 
Es de anotar, que el costo real de producción de un barril de petróleo depende de diferentes variables entre la cuales encontramos:
• Calidad de crudo
• Contenido de azufre
• Profundidad de los pozos del campo
• Cuenca sedimentaria que se está explotando
• Ubicación geográfica asociados a temas de transporte
• Etapa contractual del proyecto
• Costos fijos
• Costos variables
En tal sentido y ante la coyuntura de los precios internacionales del barril de petróleo, la ANH ha solicitado a todos los operadores que en los informes de recursos y reservas con corte 31 de diciembre de 2014, detallen todas las variables que afecten el costo de producción con el fin de obtener la mejor estimación del dato del costo del barril de petróleo en cada campo. Por lo anterior, en el momento que tengamos la información mencionada se la estaremos remitiendo</t>
  </si>
  <si>
    <t>´20153600007961</t>
  </si>
  <si>
    <t>En atención a su solicitud, nos permitimos adjuntar copia de la respuesta emitida al Señor Fabio Hernando Galán Sanchez, como Secretario General — Apoderado General de Acerías Paz del Rio S.A., Minas Paz del Rio SA., la cual se envió con radicado No. 20153600002591 el 02 de marzo del 2015., atendiendo la solicitud No. 20156240030992 del 12 de diciembre de 2014.
En consecuencia a lo anterior, en dicha comunicación se atendió el punto No. 2, el cual usted nos traslada, así la cosas adjuntamos copia para su conocimiento y fines pertinentes.</t>
  </si>
  <si>
    <t>´20153600007101</t>
  </si>
  <si>
    <t>En atención al radicado del asunto, por medio del cual el Ministerio de Minas y Energía dio traslado a la Agencia Nacional de Hidrocarburos (en adelante ANH) del derecho de petición presentado por el Representante a la Cámara Wilson Córdoba, quien solicitó información acerca de los “(…) proyectos de exploración o explotación petrolera (que se adelantan en) los municipios de la región de Urabá? Especialmente en los municipios de San Pedro de Urabá, Necoclí, Vigia del Fuerte, Murindó y Mutatá” y de cuáles son las “(…) empresas (que) tienen a su cargo dichos títulos o licencias para llevar a cabo ésta actividad”, a continuación relacionamos la información requerida:</t>
  </si>
  <si>
    <t>´20154110052451</t>
  </si>
  <si>
    <t>Sobre el particular, advertimos que de conformidad con la información suministrada y la que reposa en esta Entidad, su solicitud versa sobre los Convenio de Explotación SANTANA suscrito entre la GRANTIERRA ENERGY COLOMBIA LTD y ECOPETROL S.A.
En tal sentido, nos permitimos informar que la ANH es una de Entidad del sector descentralizado de la Rama Ejecutiva Nacional, que tiene a su cargo, entre otras funciones, la administración integral de la reserva hidrocarburífera de propiedad de la Nación, en virtud de la cual realiza seguimiento a las obligaciones que se derivan de los Contratos de Evaluación Técnica Especial TEA (en adelante “Contratos TEA”), y los Contratos de Exploración y Producción de Hidrocarburos (en adelante “Contratos de E&amp;P”) que se suscriben dentro de las competencias de Ley . Ahora bien, la Agencia Nacional de Hidrocarburos en cumplimiento de las funciones establecidas en el Decreto 1760 de 2003 y el parágrafo 2 del Artículo 135 de la Ley 1530 de 2012, le remite la información de los giros de participación en regalías realizados al municipio de Mocoa en el marco del régimen anterior al Sistema General de Regalías 2004-2012 (ver Anexo 1).
Con respecto a los giros de asignaciones directas del municipio de Mocoa - Putumayo en el marco del Sistema General de Regalías (SGR) liquidadas dentro de la vigencia 2002 – 2003, hemos dado traslado a Ecopetrol mediante la comunicación con radicado No. 20154310055661, por ser este el competente para dicho periodo. Asimismo, en lo que corresponde al año  2012, hemos dado traslado de su petición al Ministerio de Hacienda y Crédito Público mediante la comunicación con radicado No. 20154310055631 por considerarlo de su competencia. 
No obstante lo anterior, en relación con la ubicación geográfica, delimitación y relación espacial del resguardo INGA DE PUERTO LIMON del Municipio de Mocoa Putumayo, la ANH se permite informarle que mediante la comunicación con radicado No. 20154310055681, esta Entidad dio traslado de su solicitud al Ministerio del Interior, para que en el marco de sus competencias, según lo considere pertinente se atienda la petición por Usted incoada.</t>
  </si>
  <si>
    <t>´20154310055711</t>
  </si>
  <si>
    <t>En atención a su solicitud y dentro de los términos legales, damos respuesta a su petición con radicado ANH 20156240066362 del 18 de marzo de 2015, al respecto le informamos que la Agencia Nacional de Hidrocarburos-ANH no tiene la competencia legal para la recepción de los activos asociados al Campo Rubiales teniendo en cuenta que dicho Campo pertenece a un Contrato de Asociación suscrito por ECOPETROL con anterioridad al 31 de Diciembre de 2003. Vale mencionar que, dentro de las funciones de la ANH establecidas en el artículo 4 del Decreto 4137 de 2011, se previó esta situación, a saber: “3. Diseñar, promover, negociar, celebrar y administrar los contratos y convenios de exploración y explotación de hidrocarburos de propiedad de la Nación, con excepción de los contratos de asociación que celebró Ecopetrol hasta el 31 de Diciembre de 2003, así como hacer el seguimiento al cumplimiento de todas las obligaciones previstas en los mismos”, en virtud de lo anterior, legalmente no le corresponde a la ANH realizar actividades o llevar a cabo procedimientos relacionados con la reversión del Contrato de Asociación Rubiales.
De otra parte, se considera importante mencionar que, una vez se realice la reversión del Contrato de Asociación Rubiales, Ecopetrol S.A. deberá suscribir con la ANH un Convenio de Operación Directa, el cual se encuentra reglamentado en el Acuerdo No. 0018 del 15 de julio de 2004 del Consejo Directivo de la Agencia Nacional de Hidrocarburos –ANH.</t>
  </si>
  <si>
    <t>Una vez consultada la información solicitada con cada una de las áreas de la ANH, nos permitimos informarle que a la fecha la ANH no tiene registro de los empleos directos e indirectos generados por cada una de las compañías titulares de Contratos Petroleros.</t>
  </si>
  <si>
    <t>Nos referimos a la comunicación del asunto, mediante la cual la PRORADURÍA GENERAL DE LA NACIÓN (con la radicación de salida No. 50976) da traslado a la AGENCIA NACIONAL DE HIDROCARBUROS (en adelante ANH) del derecho de petición impetrado usted en el cual se indica lo siguiente:
“(…) Que la Agencia Nacional de Hidrocarburos audite el pago de PACIFIC RUBIALES a los contratistas, en campo rubiales, hace tres meses que no pagan y las nóminas no dan espera, ni la comida de los trabajadores. (…)”
En tal sentido, esta Entidad se permite informar que la ANH es una Entidad del sector descentralizado de la Rama Ejecutiva Nacional, que tiene a su cargo, entre otras funciones, la administración integral de la reserva hidrocarburífera de propiedad de la Nación, en virtud de la cual realiza seguimiento a las obligaciones que se derivan de los Contratos de Evaluación Técnica Especial TEA (en adelante “Contratos TEA”), Convenios de Explotación (Convenios CE), Convenios de Exploración y Producción (Convenios E&amp;P) y los Contratos de Exploración y Producción de Hidrocarburos (en adelante “Contratos de E&amp;P”) que se suscriben dentro de las competencias de Ley[1].
Dicho lo anterior, revisado el contenido de su comunicación y con el fin de brindar de manera adecuada un acompañamiento a su solicitud, de conformidad con lo previsto en la normatividad vigente aplicable, respetuosamente le solicitamos complementar la información, relacionando o identificando los contratistas a los que hace referencia en su comunicación, que se han visto afectados por la situación planteada.</t>
  </si>
  <si>
    <t xml:space="preserve">En atención a la solicitud con Radicado 20156240070512 de la ANH, adjunto mapa con la localización del polígono del caserío EL JOBO, según las coordenadas geográficas suministradas, dicho polígono se encuentra dentro del siguiente contrato:
</t>
  </si>
  <si>
    <t>Hacemos referencia a la comunicación del asunto mediante la cual el Ministerio de Ambiente y Desarrollo Sostenible (en adelante “MinAmbiente”) corre traslado a la Agencia Nacional de Hidrocarburos (en adelante “ANH” o la “Entidad”) los literales b), i) y l) de la petición incoada por usted y mediante la cual solicitan:  
“(…) b) Lugares donde se plantea realizar la exploración y/o explotación de YNC mediante Fracturamiento Hidráulica.
(…)
i)  Sobre otras alternativas de Fracturamiento Hidráulico y si se han explorado.
(…)
l) Fechas de las adjudicaciones, nombre del adjudicatario y la motivación para adjudicarlo. (…)” 
Esta Entidad como administradora de los contratos de exploración y explotación de hidrocarburos propiedad de la Nación, dará alcance a estos literales de acuerdo a nuestras competencias bajo las siguientes consideraciones:
1. Lugares donde se plantea realizar la exploración y/o explotación de Yacimientos No Convencionales mediante Fracturamiento Hidráulico.
Las siguientes son las áreas donde se tiene proyectado adjudicar Contratos para la exploración y producción de Yacimientos No Convencionales (en adelante “YNC”):</t>
  </si>
  <si>
    <t>´20154310068101</t>
  </si>
  <si>
    <t xml:space="preserve">Hildebrando Jaramillo </t>
  </si>
  <si>
    <t>Nos referimos a la comunicación del asunto, mediante la cual pone en conocimiento de la Agencia Nacional de Hidrocarburos (en adelante ANH) una situación que se está presentando en relación con una factura pendiente de pago en virtud de una relación comercial entre la compañía que usted representa y COMTROL COLOMBIA S.A. (Hoy TECNUM ENERGY SAS), en los siguientes términos:
“(…) respetuosamente solicito lo siguiente: Su intermediación y gestión para lograr el pago total de la factura vencida 383 de fecha 27 de febrero de 2013 por valor de DOSCIENTOS SESENTA Y UN MILLONES DOSCIENTOS OCHENTA Y CUATRO MIL SETECIENTOS VEINTIOCHO PESOS ($261.284.728.oo) POR Parte de COMTROL COLOMBIA S.A. (…) Operador del Bloque Remanso, para con SIE COLOMBIANA SAS. (…)”
De acuerdo con lo manifestado en su petición y la que reposa en esta Entidad, se observó que la misma versa sobre el Contrato de Exploración y Producción EL REMANSO suscrito entre la ANH y COMPAÑÍA DE TRATAMIENTO DE LODOS S.A. – COMTROL S.A. (Hoy TECNUM ENERGY SAS).
Al respecto, nos permitimos comunicarle que, de conformidad con el objeto de la solicitud las competencias otorgadas mediante el Decreto 1760 de 2003, modificado por el Decreto 4137 de 2011, que a su vez fue modificado por el Decreto 714 de 2012, esta Entidad tiene a su cargo, entre otras funciones, la administración integral de la reserva hidrocarburífera de propiedad de la Nación y el seguimiento  al cumplimiento de las obligaciones que se derivan de los Contratos de Evaluación Técnica Especial TEA, los contratos de Exploración y Producción E&amp;P, Convenios de Explotación, entre otros, suscritos dentro de las competencias de Ley. 
Por otro lado, de conformidad con lo establecido en la cláusula 11, numerales 11.1. y 11.2 del Contrato E&amp;P EL REMANSO, EL CONTRATISTA, es decir, COMTROL S.A. (Hoy TECNUM ENERGY SAS), deberá adelantar las actividades y operaciones para la exploración y producción de hidrocarburos, a su exclusivo costo y riesgo, proporcionando todos los recursos necesarios para proyectar, preparar y llevar a cabo las actividades y operaciones de exploración, evaluación, desarrollo y producción, dentro del Área Contratada, manteniendo su responsabilidad directa por todas las obligaciones establecidas en los subcontratos y derivadas de los mismos, no existiendo para la Entidad solidaridad alguna derivada de dichos contratos.
Al respecto las mencionadas cláusulas indican lo siguiente:
“11.1. Autonomía: EL CONTRATISTA tendrá el control de todas las operaciones y actividades que considere necesarias para una técnica, eficiente y económica Exploración del Área Contratada y para la Evaluación y Explotación de los Hidrocarburos que se encuentren dentro de ésta. EL CONTRATISTA planeará, preparará, realizará y controlará todas las actividades con sus propios medios y con autonomía técnica y directiva, de conformidad con la legislación colombiana y observando las Buenas Prácticas de la Industria del Petróleo. EL CONTRATISTA desarrollará las actividades directamente o a través de subcontratistas. 
11.2. Responsabilidad: EL CONTRATISTA llevará a cabo las operaciones materia de este contrato de manera diligente, responsable, eficiente y adecuada técnica y económicamente. Se asegurará de que todos sus subcontratistas cumplan los términos establecidos en este contrato y en las leyes colombianas. EL CONTRATISTA será el único responsable por los daños y pérdidas que cause con ocasión de las actividades y operaciones derivadas de este contrato, incluso aquellos causados por sus subcontratistas, quedando entendido que en ningún momento será responsable por errores de criterio, o por pérdidas o daños que no fueren resultado de culpa grave o dolo. Cuando EL CONTRATISTA subcontrate, las obras y servicios subcontratados serán ejecutados a su nombre, en razón de lo cual EL CONTRATISTA mantendrá su responsabilidad directa por todas las obligaciones establecidas en el subcontrato y derivadas del mismo, de las cuales no podrá exonerarse en razón de las subcontrataciones. La ANH no asumirá responsabilidad alguna por este concepto, ni aún a título de solidaridad.”</t>
  </si>
  <si>
    <t>´20154310071071</t>
  </si>
  <si>
    <t>En respuesta de su solicitud, por medio de la cual solicita información respecto de la solicitud de restitución de tierras en favor del solicitante VICTORINO ZARATE USECHE, en especial a la pregunta si, “existe en realidad afectación legal de entidad sobre el predio que describo a continuación”, será del caso realizar las siguientes precisiones:
Pese a que en su comunicación se describe un predio, para poder responder geo-referenciar el predio, se hace necesario que se suministre la localización de éste, a partir de las coordenadas planas referidas al datum MAGNA-SIRGAS con origen central, ya es esta una condición necesaria para referenciar un contrato de Exploración o Explotación de Hidrocarburos en la ANH y poderlo asociar espacialmente sobre un área específica (predio) en el territorio colombiano.
Respecto de la existencia de “afectación”, es oportuno señalarle que, de acuerdo con la naturaleza de los contratos que desarrolla la ANH y de acuerdo con su naturaleza jurídica, consiste en otorgar a un contratista, el derecho para adelantar las actividades y operaciones de evaluación, exploración o explotación de hidrocarburos, a su exclusivo costo y riesgo, proporcionando todos los recursos necesarios para proyectar, preparar y llevar a cabo las actividades y Operaciones de Exploración y Evaluación dentro del Área Contratada. 
Importante de resaltar resulta que, el objeto de estos contratos, desarrollan lo establecido en la Constitución Política, quien establece en su Artículo 332 lo siguiente: “El Estado es propietario del subsuelo y de los recursos naturales no renovables, sin perjuicio de los derechos adquiridos y perfeccionados con arreglo a las leyes preexistentes.” (Subrayas y negrillas fuera del texto original) 
Ello significa que, ni por parte de la ANH o del Contratista que desarrolle estas actividades, existe un interés sobre el predio a restituir, más si existe un intereses en desarrollar las funciones encomendadas al Estado en el desarrollo de sus funciones, en especial, la referida al subsuelo y los recursos naturales no renovables.
Ahora bien, para desarrollar estas actividades, con independencia de quien llegase a ser declarado como propietario o persona restituida dentro del proceso, se tendrá que dar en cualquier caso, la aplicación de las previsiones establecidas en la Ley 1274 de 2009  y su Propietario, Poseedor u Ocupante, deberá</t>
  </si>
  <si>
    <t>´20151400008241</t>
  </si>
  <si>
    <t>Estimados, teniendo en cuenta el contenido de esta comunicación y la información recibida en reunión con Tecpetrol, por favor tenerla como informativa.</t>
  </si>
  <si>
    <t>De manera atenta nos permitimos informarle que a la fecha la Agencia Nacional de Hidrocarburos no ha establecido un cronograma para la realización de una nueva ronda para la asignación de áreas. No obstante, por ser este un proceso de gran importancia para el sector y la economía del país, con la debida antelación se hará pública dicha información a través de medios de comunicación y nuestra página web, para que compañías como la que usted  representa puedan planificar sus estrategias de negocios y promoción</t>
  </si>
  <si>
    <t xml:space="preserve">William Ortiz Martinez </t>
  </si>
  <si>
    <t xml:space="preserve">Ivan Roberto  Rodriguez Peña </t>
  </si>
  <si>
    <t>´20156240075442</t>
  </si>
  <si>
    <t>A continuación esta Entidad, dará respuesta a cada una de sus preguntas de acuerdo a las siguientes consideraciones:
1. Establecer si existe la explotación de Hidrocarburos de manera ile gal y/o explotación ilícita, señalando el momento en el que se presenta esa transformación, características y actores que inciden en el sector.
4. Identificar si tiene conocimiento de grupos armados al margen de la ley en
actividades delictivas contra el sector de hidrocarburos (daño a la
infraestructura, hurto, forma de adquisición, transporte, tráfico, comercio
y destino) antecedentes de hechos de violencia contra el sector 2014 y
2015.
RESPUESTA ANH: Al respecto, la ANH considera pertinente mencionar que los contratos hidrocarburíferos suscritos entre la Nación, representada por esta Entidad y los diferentes particulares, son contratos que se rigen por el régimen estatal y se celebran en búsqueda del cumplimiento de fines estatales, que en el caso que nos ocupa, se traduce en la administración integral de las reservas de hidrocarburos de propiedad de la Nación.
Asi mismo, de conformidad con lo establecido en el artículo 4 del Decreto 1056 de 1953 (Código de Petróleos), la industria del petróleo en sus ramos de exploración, explotación, refinación, transporte y distribución, se encuentran declarados de utilidad pública y por ende de interés general.
De la misma forma, es pertinente indicar que la ANH es la Entidad perteneciente al sector descentralizado de la Rama Ejecutiva Nacional, que tiene a su cargo, entre otras funciones, la administración integral de la reserva Hidrocarburífera de propiedad de la Nación, en virtud de la cual realiza seguimiento a las obligaciones que se derivan de los Contratos de Evaluación Técnica Especial TEA y los Contratos de Exploración y Producción de Hidrocarburos que se suscriben dentro de las competencias de Ley1.
Asilas cosas, y teniendo como referente los actos regulatorios por medio de los cuales se han determinado las competencias a cargo de la ANH, no se estipula en ninguno de ellos, las funciones relacionadas con el seguimiento a la explotación ilegal de hidrocarburos, como tampoco el conocimiento de los actores que inciden en el mismo, razón por la cual esta Entidad mediante comunicado con radicado No. 20154310057971, dio traslado de su petición al Ministerio de Defensa, para que en el marco de sus funciones y de acuerdo con sus competencias, según lo considere pertinente, se pronuncie respecto a estas inquietudes.</t>
  </si>
  <si>
    <t>´ 20154310057981</t>
  </si>
  <si>
    <t>Hacemos referencia al radicado del asunto, mediante el cual remite a la Agencia Nacional de Hidrocarburos —ANH-, el derecho de petición presentado por los señores Javier Rodríguez Alvis y Dawis Diaz coronado, miembros de la Junta de Acción Comunal de la Vereda El Caramelo a la firma THX Energy, relacionado con la inversión social derivada del contrato FDN No 69 de 2013.
Al respecto le informamos que dicha petición fue trasladada a la firma THX Energy, encargada de ejecutar la perforación del pozo estratigráfico Plato, ubicado en el municipio de Nueva Granada, Departamento del Magdalena, de acuerdo con lo estipulado en el contrato No 069 de 2013, suscrito entre dicha firma y la Financiera de Desarrollo Nacional FDN, y de cuya respuesta enviamos copia para su conocimiento.</t>
  </si>
  <si>
    <t>´20154310071111</t>
  </si>
  <si>
    <t>Hacemos referencia a las comunicaciones del asunto mediante la cual pone en conocimiento de la Compañía PERENCO COLOMBIA (en adelante “PERENCO”), con copia a la Agencia Nacional de Hidrocarburos (en adelante “ANH” o la “Entidad”), lo siguiente:
1. Comunicación No. 20156240075722
“(..) Me permito elevar mi más enérgica protesta por la forma antisocial, grosera,
abusiva, atrevida e intimidatoria en que Santiago Reyes Botero, sacó a empellones
a mi hermano, el Dr Jaime Ortiz Martínez de la estación La Gloria, por el solo hecho
de acercarse respetuosamente a los funcionarios de la ANLA, CORPORINO QUIA
y Procuraduría General de la Nación, quienes estaban en visita oficial atendiendo
una de nuestras tantas denuncias contra Perenco. (..j”
2. Comunicación No. 20156240086702
“C..) es solo una pequeña muestra de la campaña retaliatoria que soterradamente adelanta Santiago Reyes Botero, en contra de la familia propietaria de la finca Hacienda Rodesia, en la cual se encuentra la Estación La Gloria, alterando las relaciones de buenos vecinos, con clara intención arrogante de mostrar poder que sabemos carece de él, porque solamente es el representante legal suplente, y pretende mostrarse como si estuviéramos en frente del propietario de la empresa, como sucedió con el incidente con mi hermano, en días pasados. (...)“
Sobre el particular, advertimos que de conformidad con la información suministrada y la que reposa en esta Entidad, sus solicitudes hacen referencia al Contrato de Asociación con Ecopetrol “CASANARE AlA”
Ahora bien, sea lo primero indicar que la ANH es la Entidad perteneciente al sector descentralizado de la Rama Ejecutiva Nacional, que tiene a su cargo, entre otras funciones, la administración integral de la reserva Hidrocarburífera de propiedad de la Nación, en virtud de la cual realiza seguimiento a las obligaciones que se derivan de los Contratos de Evaluación Técnica Especial TEA y los Contratos de Exploración y Producción de Hidrocarburos que se suscriben dentro de las competencias de Ley1.</t>
  </si>
  <si>
    <t>20t54310059291</t>
  </si>
  <si>
    <t>Etiquetas de fila</t>
  </si>
  <si>
    <t>(en blanco)</t>
  </si>
  <si>
    <t>Total general</t>
  </si>
  <si>
    <t xml:space="preserve">INDICE DE FELITACIONES </t>
  </si>
  <si>
    <t xml:space="preserve">INDICE DE SATISFACCION </t>
  </si>
  <si>
    <t xml:space="preserve">Felicitaciones </t>
  </si>
  <si>
    <t xml:space="preserve">Estadistica Estatales </t>
  </si>
  <si>
    <t xml:space="preserve">Nombre </t>
  </si>
  <si>
    <t xml:space="preserve">Dependencia </t>
  </si>
  <si>
    <t xml:space="preserve">Entidad </t>
  </si>
  <si>
    <t>Solicitudes</t>
  </si>
  <si>
    <t xml:space="preserve">Nathalia Succar Jaramillo </t>
  </si>
  <si>
    <t xml:space="preserve">Asesora Despacho Ministro </t>
  </si>
  <si>
    <t xml:space="preserve">Maria Victoria Reyes Mesa </t>
  </si>
  <si>
    <t>SENADORES</t>
  </si>
  <si>
    <t>OTROS MINISTERIOS</t>
  </si>
  <si>
    <t>BANREP</t>
  </si>
  <si>
    <t xml:space="preserve">Asesor Despacho del Ministro </t>
  </si>
  <si>
    <t xml:space="preserve">Secretario General </t>
  </si>
  <si>
    <t>SENADO</t>
  </si>
  <si>
    <t>SENADOR</t>
  </si>
  <si>
    <t xml:space="preserve">Paloma Valencia Laserna </t>
  </si>
  <si>
    <t>SENADORA</t>
  </si>
  <si>
    <t>MINTRABAJO</t>
  </si>
  <si>
    <t>MINDEFENSA</t>
  </si>
  <si>
    <t>MININTERIOR</t>
  </si>
  <si>
    <t xml:space="preserve">BANREPUBLICA </t>
  </si>
  <si>
    <t xml:space="preserve">TOTAL </t>
  </si>
  <si>
    <t>Hacemos referencia a la comunicación del asunto, mediante la cual solicita a la Agencia Nacional de Hidrocarburos (en adelante, la ANH), la siguiente información: 
1.   “Cantidad de pozos exploratorios perforados en Colombia para la búsqueda de nuevos yacimientos de petróleo y gas durante el año 2014”.
Al respecto, le informamos que a lo largo del año 2014 fueron perforados 113 pozos exploratorios, de los cuales 88 corresponden al tipo A-3 y 25 al tipo A-2, de conformidad con la clasificación Lahee.  
2.    “Cuántos de esos pozos exploratorios perforados resultaron exitosos, en cuántos efectivamente se encontró petróleo o gas?” 
En atención a su solicitud, le manifestamos que a la fecha las compañías Operadoras han presentado 20 Avisos de Descubrimiento[1], respecto de los pozos exploratorios perforados durante el 2014; entendiendo por el concepto de “Aviso de Descubrimiento”, el informe escrito que la Compañía Operadora remite a la ANH, comunicando el descubrimiento de un yacimiento de hidrocarburos. 
3.    “Cuántos de esos pozos exitosos resultaron comercialmente viables?” 
En primer lugar, se precisa que la respuesta suministrada a continuación se circunscribe a los Contratos de Exploración y Explotación suscritos por la ANH y a los 20 Avisos de Descubrimiento acaecidos a lo largo del año 2014, de acuerdo con lo expuesto en el numeral segundo de este escrito y que, conforme a las disposiciones contractuales vigentes, no comprende la relación de pozos perforados en Áreas de Evaluación o de Explotación ya constituidas, respecto de los cuales los respectivos Contratistas no están obligados a presentar Avisos de Descubrimiento. 
En consecuencia, basándonos en  la respuesta hecha a la pregunta 2, y con el fin de resolver de fondo la pregunta del peticionario, hay que aclarar que un pozo perforado en 2014, tiene una probabilidad mínima de ser comercial a la fecha. Esto en razón a que los Contratos de Exploración y Explotación suscritos por la ANH contemplan un periodo posterior al aviso de descubrimiento durante el cual se realiza la evaluación del mismo (Programa de evaluación), luego del cual, el Contratista toma la decisión de declarar o no comercial el descubrimiento. Este periodo usualmente es de 12 meses, pero puede ser menor o mayor dependiendo de las particularidades del descubrimiento.
El Programa de Evaluación consiste en ejecutar las actividades de evaluación del descubrimiento, las cuales incluyen como mínimo la prueba extensa del pozo que originó el Aviso de Descubrimiento. En algunos casos los contratistas optan por perforar pozos adicionales, o ejecutar otras actividades como adquisición de programas sísmicos, para lo cual pueden solicitar se extienda el periodo de Evaluación de acuerdo a las estipulaciones contractuales. 
Finalmente, el Contratista, al vencimiento del término estipulado para la ejecución del Programa de Evaluación, debe entregar a la ANH una declaración escrita que contenga su decisión incondicional de explotar comercialmente el descubrimiento (Declaración de Comercialidad), momento desde el cual da inicio al periodo de explotación.  
Así las cosas, de los pozos exploratorios A3 que terminaron perforación en 2014 los siguientes finalizaron el programa de evaluación y presentaron declaración de comercialidad:</t>
  </si>
  <si>
    <t xml:space="preserve">“(…) La sociedad casanareña reclama la instalación de una oficina de la Agencia Nacional de Hidrocarburos en la ciudad de Yopal, petición que ha sido presentada ante este Ministerio, por tal razón de manera respetuosa solicitamos nos informe que medidas tiene proyectadas la ANH al respecto (…)”
En tal sentido, nos permitimos informar que la ANH es una de Entidad del sector descentralizado de la Rama Ejecutiva Nacional, que tiene a su cargo, entre otras funciones, apoyar al Ministerio de Minas y Energía y demás autoridades competentes en los asuntos relacionados con las comunidades, el medio ambiente y la seguridad en las áreas de influencia de los proyectos hidrocarburíferos, y convenir, en los contratos de exploración y explotación, los términos y condiciones con sujeción a los cuales las compañías contratistas adelantarán programas en beneficio de las comunidades ubicadas en las áreas de influencia de los correspondientes contratos.[1].
En ese orden de ideas,  para lograr el acercamiento y la mayor atención a los asuntos propios de cada región, entre otras, la ANH contempla dentro de sus proyectos futuros la posibilidad de abrir oficinas regionales dentro de algunos territorios donde se encuentran sus Contratos y Convenios de hidrocarburos, sin embargo, dicho proyecto se encuentra en estudio por parte de la entidad, por lo que no existe certeza de la fecha de su realización, ni de las posibles aperturas. 
</t>
  </si>
  <si>
    <t>´20152110074721</t>
  </si>
  <si>
    <t>´20156240076202</t>
  </si>
  <si>
    <t xml:space="preserve">1. El trámite de reclasificación de pozos Akacias estratigráfico 1 y Akacias estratigráfico 2  Contrato E&amp;P CPO9, se surtió de la siguiente manera:
a. La fecha de radicación de la solicitud de cambio de estatus fue realizada el 19 de marzo de 2014 con la comunicación No. 02-2014-063-6499, radicada en la Agencia Nacional de Hidrocarburos bajo el radicado No. 20146240056462 del 20 de marzo del 2014. La Agencia solicitó información adicional el 7 de Julio con radicado No. 20145110087951.Ecopetrol envió la información solicitada el 11 de Julio de 2014 con radicado ANH No. 20146240138492.
b. La ANH dio respuesta a la solicitud de reclasificación de pozos el 24 de julio de 2014 con Radicado No. 20145110099061.
c. Se anexa copia de documentos mencionados.
2. La compañía operadora no ha solicitado pruebas iniciales, ni pruebas extensas de producción y a la fecha no se han ejecutado obras en ninguno de los pozos objeto de la solicitud de reclasificación, por tal razón, lo contenido en las Licencias Ambientales no ha sido de aplicación en estos pozos. 
</t>
  </si>
  <si>
    <t>´20155110066111</t>
  </si>
  <si>
    <t xml:space="preserve">En atención a la solicitud por usted formulada mediante el escrito de la referencia a través de la cual informa del presunto incumplimiento en que ha incurrido el Consorcio GS, respecto del pago de salarios y prestaciones sociales a las que afirma tener derecho por haber trabajado como Empacador, desde el 29 de Julio de 2012 y hasta el 20 de Abril de 2013 en el proyecto de perforación de pozos estratigráficos de tipo Slim Hole en la cuenca Sinú – San Jacinto en el marco del contrato celebrado entre el Consorcio GS y la ANH, esta entidad da respuesta a su petición de la siguiente manera:
1. Con respecto a los hechos narrados en su escrito y con fundamento en los soportes que lo acompañan, se observa que entre la ANH y su poderdante no existe ningún tipo de relación o vínculo laboral. 
2. En virtud de lo anterior y atendiendo a su primera petición, se hace necesario señalar que de acuerdo con el clausulado del contrato 169 de 2012, la obligación de pagar los salarios, prestaciones sociales, indemnizaciones y honorarios de todo el personal que se ocupó en la ejecución del proyecto, se encuentra a cargo exclusivamente del contratista, es decir, del mencionado Consorcio GS. Igual responsabilidad recae con relación al pago por los servicios u obligaciones de cualquier índole que el contratista haya adquirido para la ejecución de las actividades a su cargo, dentro del proyecto. 
Adicionalmente, el consorcio GS al suscribir el contrato 169 de 2012, aceptó la inclusión de la cláusula vigésima quinta de Indemnidad, con la cual, el contratista se compromete a mantener indemne a la entidad contratante – ANH –de cualquier actuación proveniente de terceros por causas que le sean imputables.
</t>
  </si>
  <si>
    <t>´20151400009151</t>
  </si>
  <si>
    <t xml:space="preserve">OAJ (Dentro del seguimiento que se hace a la petición la OAJ informa que mantuvo una conversación telefónica con el peticionario en días pasados donde se informa que se dará respuesta en los próximos días. </t>
  </si>
  <si>
    <t>Abril</t>
  </si>
  <si>
    <t xml:space="preserve">SI </t>
  </si>
  <si>
    <t>Ivan Mustafa</t>
  </si>
  <si>
    <t>PRESIDENCIA</t>
  </si>
  <si>
    <t>Cordial saludo, el pasado lunes 13 de abril se les solicitó enviarnos reportes de avance de las acciones de los sistemas que aún se encuentran En proceso y a cargo de sus respectivas entidades; por instrucción del Director para las Regiones Dr. Ivan Mustafá reiteramos la imperante necesidad de actualizar la información de dichas acciones, ya que es indispensable para dar continuidad al proceso establecido de seguimiento en la Presidencia de la Republica; es importante tener en cuenta que estas acciones fueron tomadas en el marco de los eventos liderados por esta Dirección, como lo han sido los Consejos Comunales de Gobierno, Acuerdos Para la Prosperidad, Encuentros Regionales 2014, Plan de Buenaventura, así como los recientes eventos del “Presidente en las Regiones”, de los cuales estamos en proceso de implementar un nuevo sistema de Compromisos y Solicitudes.
Con el objetivo de dar el más rápido y efectivo tramite a las acciones de nuestros actuales sistemas, en especial a aquellas que afrontan algún tipo de traba que impide su ejecución y que por lo tanto se encuentran sin reporte de avance desde hace mucho tiempo, les solicitamos documentos de soporte de las acciones que se encuentren en esta situación y una breve explicación con la cual poder dar trámite a la misma.
Ante cualquier duda o inquietud acerca del trámite para las acciones, no duden en comunicarse por correo electrónico o telefónicamente con los miembros del equipo de Seguimiento de la Dirección Para Las Regiones:
•	Liliana Barrera, Ext. 2738, lilianabarrera@presidencia.gov.co
•	William Geovanny Garcia, Ext. 2736 williamgarcia@presidencia.gov.co
•	Jeisson Barreto, Ext. 2737  jeissonbarreto@presidencia.gov.co
•	Juan Pablo Sanchez, Ext. 2738   juanpsanchez@presidencia.gov.co
Anexamos las matrices de cada sistema con las acciones Desactualizadas al domingo 19 de Abril de 2015, y comedidamente pedimos que la información se nos envié de forma inmediata, o se comuniquen con nosotros lo más pronto posible para el diligenciamiento correspondiente, agradeciendo de antemano su atención.</t>
  </si>
  <si>
    <t>Enviada a Jose, Juan y Adriana</t>
  </si>
  <si>
    <t>Electronico</t>
  </si>
  <si>
    <t>En atención a su solicitud recibida en la ANH en días pasados, de manera atenta remito adjunto en Excel dos archivos con la información pertinente a esta entidad debidamente actualizada a la fecha.</t>
  </si>
  <si>
    <t>´201562400100462</t>
  </si>
  <si>
    <t>Rolando Medina Duran</t>
  </si>
  <si>
    <t>odnalor_0103@hotmail.com</t>
  </si>
  <si>
    <t>Quisiera saber si yo como estudiante (horario nocturno) de las Unidades Tecnológicas de Santander, en el área de Petróleo y Gas tengo la posibilidad de trabajar con la ANH ya que ha sido siempre una gran empresa que me inspira para poder ayudar al crecimiento y a la investigación en el área de los Hidrocarburos, veo en la ANH el camino para lograr contribuir de la mejor manera al crecimiento en este ámbito. Quisiera que me dieran la oportunidad gracias por su respuesta al presente.</t>
  </si>
  <si>
    <t>Participacion ciudadana</t>
  </si>
  <si>
    <t>Hemos recibido su correo, el cual para nosotros es grato conocer tus buenas intenciones y tus grandes deseos. Sin embargo te invitamos a visitar la página www.cncs.gov.co en donde se encuentran publicada todas las oferta que requiere la ANH. 
Para la ANH sería un orgullo contar contigo como empleado.</t>
  </si>
  <si>
    <t>´20156240102282</t>
  </si>
  <si>
    <t>lm.moreno900629@gmail.com</t>
  </si>
  <si>
    <t>Los comprobantes del giro de los recursos de regalías petroleras al municipio de Villagarzón putumayo desde la vigencia de 2002 hasta el año 2012.</t>
  </si>
  <si>
    <t>Enviada a Jorge Trias</t>
  </si>
  <si>
    <t>´20155210083231</t>
  </si>
  <si>
    <t>La Agencia Naciona de Hidrocarburos en cumplimiento de las funciones establecidas en el Decreto 1760 de 2003 y el parágrafo 2 del Artículo 135 de la Ley 1530 de 2012, le remite la información de los giros de participación en Regalías realizados al municipio de Villagarzón en el marco del régimen anterior al Sistema General de Regalías (SGR) 2008-2012 (ver Anexo 1). Es de anotar que, para los años 2004 al 2007, no se registraron giros de Regalías a este municipio.
Con respecto a los giros de asignaciones directas del municipio de Villagarzón — Putumayo en el marco del régimen anterior al SGR liquidadas dentro de la vigencia 2002-2003, hemos dado traslado a Ecopetrol mediante la comunicación con radicado No. 20156240102282, por ser este el competente para dicho periodo. Así mismo, en lo que corresponde al año 2012, hemos dado traslado de su petición al Ministerio de Hacienda y Crédito Público mediante la comunicación con radicado No. 20155210083221 por considerarlo de su competencia.</t>
  </si>
  <si>
    <t xml:space="preserve">Jorge Trias </t>
  </si>
  <si>
    <t>20156240070542</t>
  </si>
  <si>
    <t>Harold Rios</t>
  </si>
  <si>
    <t>Vicepresidente Fencip</t>
  </si>
  <si>
    <t>acipep.contratistas@yahoo.com</t>
  </si>
  <si>
    <t>Comunicación enviada directamente Fundación del Alto Magdalena Orito donde informan que los contratistas de Orito se unieron para infromar que llevan mas de 9 años donde se les han quitado la oportunidad de trabajar</t>
  </si>
  <si>
    <t>Enviada a Jose de CYMA</t>
  </si>
  <si>
    <t>Estimados todos, dado el contenido de la comunicación, debe tomarse como informativa.
Quedo atento.
Cordialmente,
JOSÉ LUIS VALENCIA SALAZAR
Abogado – Grupo Interno de Trabajo</t>
  </si>
  <si>
    <t>Jose Valencia</t>
  </si>
  <si>
    <t>20156240078192</t>
  </si>
  <si>
    <t>Jose Duran Bravo</t>
  </si>
  <si>
    <t>Alcaldía Municipal - San Vicente del Caguán - Caquetá</t>
  </si>
  <si>
    <t>planeacion@sanvicentedelcaguan-caqueta.gov.co</t>
  </si>
  <si>
    <t>Como le comentó la Dra Aida Marcela Nieto Penagos, a través de correo electrónico, el municipio de san vicente del caguán envío una comunicación en el 2013 firmada por los alcaldes de san vicente del caguán (caquetá) y la macarena (meta), con el fin de saber que recursos se tienen congelados en nuestra condición de municipios productores, pero que se encuentran en litigio territorial.
Los dos alcaldes acordaron presentar proyectos en conjunto con el fin de poder ejecutar esos recursos, teniendo en cuenta lo establecido en la Ley.
En tal sentido, dra Gómez, requerimos de su apoyo para conocer el monto de recursos con que contamos a la fecha, con el fin de poder estructurar los proyectos conjuntos y en lo posible ejecutarlos antes del 31 de diciembre de 2015.</t>
  </si>
  <si>
    <t>20155210061171</t>
  </si>
  <si>
    <t>Al respecto nos permitimos precisar que en cumplimiento de la orden de retención de giros solicitada por el Ministerio de Minas y Energía, según oficio 2009047341 del 5 de octubre de 2009 y de acuerdo con la información de las liquidaciones de regalías causadas hasta el 31 de diciembre de 2011 y los datos remitidos por el área financiera, la Agencia mantiene retenidos a la fecha unos recursos de regalías del campo Capella por valor de $673.321.117, incluidos rendimientos financieros.</t>
  </si>
  <si>
    <t>20156240078202</t>
  </si>
  <si>
    <t>Por tratarse de un asunto de su competencia, de manera atenta remito los numerales 4 y 5 del requerimiento radicado por el Senador Alfredo Ramos Maya, relacionados con la planta de personal vinculada al final del año 2014 y el valor de dicha planta al cierre de la vigencia, así como los gastos de publicidad y eventos en que incurrieron para el año 2014.</t>
  </si>
  <si>
    <t>Copia a Luis Forero, Javier Restrepo, Dolly Fajardo, Maria del P. Uribe, Andrey franco, Nicolas Zapata, Lus Restrepo, Jorge Ortiz, Ricardo Ramirez, Sandra Montoya</t>
  </si>
  <si>
    <t>20153600007511</t>
  </si>
  <si>
    <t>Pregunta 1. 
Literales 1.15 y 1.16 
1.15	 Nuevos contratos de exploración y explotación petrolera (meta: 205, logro: 158) 
En observancia de los lineamientos estratégicos que orientan las políticas públicas formuladas por el gobierno nacional en el Plan de Desarrollo, la ANH encaminó todos sus esfuerzos para el logro de las metas allí establecidas.  En el lapso objeto de evaluación y alineados con los objetivos fijados para el sector, se planearon y ejecutaron tres procesos de selección de proponentes para la adjudicación de áreas, en los cuales se ofertaron un total de 439 áreas, de las cuales se suscribieron un total de 144 contratos de exploración y producción de hidrocarburos y de evaluación técnica.  Adicionalmente y fruto de conversiones de contratos de evaluación técnica a contratos de exploración y producción, así como de la Asignación Directa de Áreas se suscribieron otros 14 contratos. En relación con la meta establecida equivale a un 77% de efectividad.</t>
  </si>
  <si>
    <t>20156240079102</t>
  </si>
  <si>
    <t>ANGELA PAOLA HERNANDEZ RIVEROS</t>
  </si>
  <si>
    <t>ANGEUTATEMIS@GMAIL.COM</t>
  </si>
  <si>
    <t>SOLICITO INFORMACIÓN SOBRE EL CONTRATO DE CONCESIÓN DE LA ANH EN CUYA
AREA OBJETO DEL CONTRATO SE ENCUENTRE EL MUNICIPIO DE LORICA -
CORREGIMIENTO COTORRA.</t>
  </si>
  <si>
    <t>20154110054681</t>
  </si>
  <si>
    <t>Al respecto, le informamos que consultado el Mapa Oficial de Tierras de la ANH se advierte
que en el Municipio de Lorica, Córdoba, tiene jurisdicción el Contrato de Exploración y
Producción No. 59 de 2011 SSJS-1, celebrado el 17 de marzo de 2011 entre la ANH y el
Consorcio SK — ECOPETROL.
Sin embargo y toda vez que el Mapa Oficial de Tierras y el Sistema de Información Geográfica que maneja la ANH no cuentan con información espacial de verificación a nivel de corregimientos, veredas, matriculas inmobiliarias, cédulas catastrales o mediante descripciones geográficas, no es posible identificar la localización geográfica del Corregimiento Cotorra para determinar si el área del referido contrato se superpone con éste.
Por lo anterior, de manera atenta solicitamos el envio de la información georreferenciada con la localizacióñ del Corregimiento Cotorra, preferiblemente en coorienadas planas referidas al Datum MAGNA-SIRGAS cón origen central.</t>
  </si>
  <si>
    <t>20156240079632</t>
  </si>
  <si>
    <t>Patrick McNairnay</t>
  </si>
  <si>
    <t>Senior Market Analyst</t>
  </si>
  <si>
    <t>Patrick.McNairnay@brookfieldrenewable.com</t>
  </si>
  <si>
    <t>En el base de datos en la pagina web del ANH veo que esta publicado on precio que se llama “Precio Hdr”. Este precio que representa? Es el precio de boca de pozo por el gas de ese campo en $/MMBtu? Representa ese precio un promedio de varios contratos?</t>
  </si>
  <si>
    <t>enviada a Daisy Cerquera - Consuelo Bejarano</t>
  </si>
  <si>
    <t>20155210057501</t>
  </si>
  <si>
    <t>En respuesta a su solicitud del asunto remitida vía correo electrónico y revisado el reporte del SUIME que accesó en la página de la Agencia Nacional de Hidrocarburos, confirmamos a usted que la columna de “Precio Hdr”, se refiere al precio base de liquidación de regalías del respectivo campo, siendo expresado en USD$/KPC para el tipo de hidrocarburo Gas(G) y en USD$/Barril para el tipo de hidrocarburo Oil-Crudo (O).
Cada campo se encuentra conexo a un contrato en explotación y el precio base de liquidación, está sujeto a las disposiciones contenidas en las resoluciones vigentes’ de carácter general.</t>
  </si>
  <si>
    <t>20156240079882</t>
  </si>
  <si>
    <t>Francisco Santos S.</t>
  </si>
  <si>
    <t>Gerente de Negocios</t>
  </si>
  <si>
    <t>negocios@3mpetrosupply.co</t>
  </si>
  <si>
    <t>De acuerdo a conversación realizada con ustedes, por este medio solicitamos por favor, nos informen los requisitas que la Agencia tiene a hoy para avalar una empresa como operadora.
Esta solicitud se hace con el interés de comprar un activo o campo de un operador</t>
  </si>
  <si>
    <t>enviada a VPAA</t>
  </si>
  <si>
    <t>Nos referimos a la comunicación No. 20158240079882 del 6 de abril de 2015, mediante la cual solicita a la ANH información relativa a los requisitos a hoy para avalar a una empresa como operadora cuando el fin es la compra de un activo.
Sobre el particular nos permitimos informarle que el Acuerdo 04 de 2012 establece los criterios de administración y asignación de áreas para la exploración y explotación de los hidrocarburos propiedad de la Nación y se expide el reglamento de contratación correspondiente.
Respecto a su petición en particular, es del caso mencionar que el artículo 36 del acuerdo 04 de 2012 establece que eventuales cesiones de los contratos continúan rigiéndose por los términos de referencia del procedimiento que dio lugar a su adjudicación y por su correspondientes estipulaciones.
Así las cosas, deberá acreditar los requisitos de capacidad jurídica, técnica, financiera y operacional de los términos de referencia y acuerdo (Acuerdo 08 de 2004 y Acuerdo 04 de 2012)  que dieron origen a la suscripción del contrato y de las capacidades ambientales y de responsabilidad social empresarial si aplica.
Quedo atenta a cualquier inquietud adicional.</t>
  </si>
  <si>
    <t>Maria del Pilar</t>
  </si>
  <si>
    <t>20156240079892</t>
  </si>
  <si>
    <t>Edith Vanegas</t>
  </si>
  <si>
    <t>Presidente JAL Comejenal</t>
  </si>
  <si>
    <t>por medio de derecho de petición me permito solicitarles información sobre el pbc de la vereda Comejenal de Puerto Gaitan, Mcta.
La comunidad se encuentra interesada en saber como va el proceso de evaluación y aprobación del programa en beneficio a comunidades pbc. comprendido en el bloque llanos 83.
Esta comunidad aprobó dos proyectos de los cuales en este pbc, uno de kit solares y el otro el mejoramiento de la vía interna de la vereda.
De hecho tuvimos reunión con la persona del IPSE quien nos informo sobre las normas técnicas que se deberán cumplir en el caso instalación de los kits solares.
La mayoria de esta comunidad hace preguntas corno las siguientes:
* Que si la ANH ya aprobó el pbc de comejenal.
*Que cuando empezaran la instalación de estos kits
cuando empezaran con el mejoramiento de la vía.
Lo ultimo que nos informo la operadora Pacific Rubiales, el día 19 de Febrero del presente afto, fue que la ANH todavía no se había pronunciado sobre el pbc,
.Me permito informarle que también se le hizo llegar a la operadora Pacific Rubiales tres cotizaciones de kit solarescon los requerimientos exigidos por el IPSE. dado el caso que este aprobado por parte de ustedes este proyecto.</t>
  </si>
  <si>
    <t>20154310053661</t>
  </si>
  <si>
    <t>Sobre el particular, advertimos que de conformidad con la información suministrada en la petición, junto con la que reposa en esta Entidad, ésta versa sobre el Contrato de Exploración y Producción de Hidrocarburos 040 de 2012, Llanos 83 (en adelante el “Contrato”) celebrado el 06 de diciembre de 2012, entre la Agencia Nacional de Hidrocarburos (en adelante la “ANH”) y GRUPO C&amp;C ENERGIA (BARBADOS) SUCURSAL COLOMBIA (en adelante “C&amp;C” o “La Compañía”).
En primer lugar, es pertinente aclarar que la ANH es una Entidad del sector descentralizado de la Rama Ejecutiva Nacional, que tiene a su cargo, entre otras funciones, la administración integral de la reserva hidrocarburífera de propiedad de la Nación, en virtud de la cual realiza seguimiento a las obligaciones que se derivan de los Contratos de Evaluación Técnica Especial TEA (en adelante “Contratos TEA”), y los Contratos de Exploración y Producción de Hidrocarburos (en adelante “Contratos de E&amp;P”) que se suscriben dentro de las competencias de Ley .
Ahora bien, en relación con los requerimientos generales planteados en las comunicaciones del asunto, podemos indicar lo siguiente:
1.	En relación con la primera inquietud, relacionada con la aprobación por parte de la Entidad del PBC antes mencionado, podemos precisar que mediante la comunicación con radicado No. 20154310041411 del pasado 19 de marzo de 2015, la ANH procedió a</t>
  </si>
  <si>
    <t>20156240080692</t>
  </si>
  <si>
    <t>Alejandra Navas</t>
  </si>
  <si>
    <t>Alejandra.Navas@petro-sud.com</t>
  </si>
  <si>
    <t>Te estoy enviando un polígono para ilustrar mejor mi búsqueda de información sobre dos porciones de terreno que
no aparece muy claramente en el mapa de tierras si está gris o si es amarilla y pertenecería al Contrato de Exploración identificado con el número 300 celebrado entre la ANH y Petrolífera Petroleum Colombia según el mapa que se encuentra en su sitio web. La idea es participar en un proceso de asignación directa sobre estas zonas pero es necesario tener claro si están disponibles o no.
Las dos porciones que nos interesan son el triángulo de arriba, a la derecha del Bloque El Difícil, y el rectángulo pequeño que se encuentra a la izquierda de la zona El Brillante, delimitada por una línea rosada a la izquiera y una línea azul oscuro a la derecha.</t>
  </si>
  <si>
    <t>Enviada a Mapa de Tierra</t>
  </si>
  <si>
    <t>En atención a su solicitud recibida en la ANH en días pasados de acuerdo con la comunicación del adjunto, de manera atenta me permito informarle que las áreas que define en su solicitud corresponden al contrato E&amp;P MAGDALENA el cual es operado por PETROLIFERA PETROLEUM COLOMBIA LIMITED y cuyo identificador en el mapa de tierras es el número 300. Se adjunta mapa de la localización para mayor ilustración.</t>
  </si>
  <si>
    <t>20156240082382</t>
  </si>
  <si>
    <t>Dalcy Hoyos Abad</t>
  </si>
  <si>
    <t>Secretaria General Congreso</t>
  </si>
  <si>
    <t>Edificio Nuevo del Congreso Carrera 7a No. 8-68 Oficina 239B</t>
  </si>
  <si>
    <t>De manera atenta me permito formularle citación para la sesión que realizará esta Comisión, con el fin de llevar a cabo debate de control político sobre la crisis generalizada del sector petrolero, con las implicaciones en el renglón industrial y os costos laborales en las regiones productoras, de acuerdo con la Proposición No. 46 de 2015 presentada por los honorables Senadores Marilza Martínez Aristizabal, Müton Rodríguez y Ernesto Macías Tovar; y “COYUNTURA AC11JAL DE ECOPETROL”, de acuerdo con la Proposición No. 49 de 2015 presentada por el Honorable Senador Ernesto Macías Tovar.
De igual manera anexo el cuestionario correspondiente a la Proposición No. 46 de 2015, el cual, de acuerdo con el artículo 249 de la Ley 9 de 1992, debe ser resuelto y enviado a esta oficina dentro del quinto (Sto) día calendario siguiente al recibo de la comunicación, tanto en tísico como en medio magnético.</t>
  </si>
  <si>
    <t>Enviada al Presidente - Javier Restrepo hablo con Succar, se respondio con correo electronico el 01 de abril de 2015 asi mismo se envio comunicación fisica 20153600006821 el 6 de abril despues de semana santa al Senador Macias</t>
  </si>
  <si>
    <t>Cuales han sido las metas oficiales de producción de hidrocarburos y minerales de la vigencia 2010 a la fecha, indicando la producción esperada y la producción real?. Cuantos barriles por día de petróleo ha dejado de incorporar el país por cuenta de los atentados de los grupos al margen de la ley a la infraestructura existente?
La producción diferida para los años 2013 y 2014 fue del orden de 71,000 bopd y 86,000 bopd, aproximadamente. La producción diferida mencionada, estuvo relacionada con atentados a la infraestructura de transporte, aspectos sociales, operacionales y temas ambientales.
Que inversiones se deben realizar y cuál sería la cuantía para garantizar el nivel de perforación actual de los yacimientos.
De acuerdo con los informes de recursos y reservas – IRR presentados por los operadores con corte 31 de diciembre de 2013, las inversiones en perforación para mantener una producción de 1.000.000 bopd (desarrollo de las reservas probadas), se estima en US$ 6,812 millones. En el mismo sentido, hay otras inversiones asociadas a compromisos exploratorios que aportan producción en el mediano plazo del orden que se calcula en US$1,000 millones.</t>
  </si>
  <si>
    <t>20156240082562</t>
  </si>
  <si>
    <t>Fabian Alberto Carvajal Castaño</t>
  </si>
  <si>
    <t>fabian.carvajal@javeriana.edu.co</t>
  </si>
  <si>
    <t>Me encuentro en trámite para establecer una estación de servicio en Colón Putumayo. Dentro de los requisitos previos solicitan la inscrición en el SICOM y dentro del mismo, solicita la siguiente documentación.</t>
  </si>
  <si>
    <t>Traslado al MME</t>
  </si>
  <si>
    <t>se dio traslado al MME</t>
  </si>
  <si>
    <t>20156240082602</t>
  </si>
  <si>
    <t>Juan Camilo Mora Arias</t>
  </si>
  <si>
    <t>Ingeniero Junior de Operaciones - Petrocolombia</t>
  </si>
  <si>
    <t>camilo.mora@Petrocolombia.com.co</t>
  </si>
  <si>
    <t>El presente correo es con el fin de conocer el estado en forma ministerial, de los siguientes pozos pertenecientes a la Compañía Operadora Petrocolombia: • Escocia 1
• Escocia 2
• Lilia 1
• Lilia 2
1
• Lilia U
• Lilia 7
• Lilia 9
• Lilia 10
• Opónl
• Opón2
• Opán3
• Opón4
• Opón6
• Opón 14</t>
  </si>
  <si>
    <t>enviada a Daisy</t>
  </si>
  <si>
    <t>En atención a su solicitud recibida en la ANH en días pasados, de manera atenta remitimos la respuesta a su solicitud ofrecida por la Dirección de Operaciones de la ANH:
Opon 3 - Abierto
Opon 4 - Abierto
Opon 6  - Cerrado
Opon 1,2 y 14 - Abandonados
Para el Campo Lilia:
Lilia 5 y 6 - Inactivos
Lilia 1,2,3,9,10 - Abandonados
Lilia 7 - Suspendido
Escocia 2 – Abandonados</t>
  </si>
  <si>
    <t>20156240082652</t>
  </si>
  <si>
    <t>Nelson Cañate Torres</t>
  </si>
  <si>
    <t>aladinox2000@yahoo.es</t>
  </si>
  <si>
    <t>yo Nelson Cañate Torres identificado con cc: 73164598 de Cartagena Bolívar residente en el barrio colombiaton manzana 5d lote 738 solicito de manera respetuosa la información referente ala operación de exploración realizada por la empresa Explorazul en los terreno de las vereda la bonga juridicion de municipio mahates corregimiento de palenque cuya referencia catastral 00- 00-0030447-000 de la alcaldia municipal de mahates bolivar y la secretaria de hacienda con área
6.612 metro2 dir:huerta cuyo propietario es el señor
EUSEBIO CANATE ANGULO y por tal soy uno de los herederos de dicho previo ya que mi abuelo falleció y yo soy la persona que representa ala familia para el tema de la segunda face de exploracion y estudio de dichos terreno yo tengo los documento que lo acredita y solicito que se informe con anticipación la visita dela empresa que gano la licitación para prestarles los servicios operativos y comunitario ya que soy contratista de obra civil con la empresa organización empresarial de servicios generales indias s.a.s nit: 900629275-4 la cual opera en todo el territorio nacional por lo cual solicito urgente la notificación de los resultados realizados por la empresa norteamericana que es la encargada delos estudios del sub suelo para notificarle a los familiares los movimiento de dicho proceso creo que como propietario del terreno tengo derecho a que me brinden toda la información necesaria para poder participar de dicha actividad ya que por acuerdo conjunto atraves de la reunión de asamblea general acordamos solicitar información que posibilidades tenemos de explotar los recursos naturales en asociación con el estado o empresa privada.</t>
  </si>
  <si>
    <t>Enviada a Luis Orlando</t>
  </si>
  <si>
    <t>20154110056881</t>
  </si>
  <si>
    <t>En relación con las dos solicitudes transcritas previamente, le manifestamos que, consultado el Mapa Oficial de Tierras de la ANH, la Agencia Nacional de Hidrocarburos no ha celebrado Contrato de Evaluación Técnica (TEA) o Contrato de Exploración y Producción (E&amp;P) con la empresa denominada “Explorazul”, cuya área comprenda la jurisdicción del Municipio de Mahates, en el Departamento de Bolívar.
En virtud de lo anterior y con el propósito de verificar el alcance de las actividades de que da cuenta en su comunicación, de manera atenta solicitamos nos suministre información más detallada de la compañía y naturaleza de las labores que, según afirma, Explorazul adelanta.</t>
  </si>
  <si>
    <t>20156240082812</t>
  </si>
  <si>
    <t>Efrain Aponte Giraldo</t>
  </si>
  <si>
    <t>1. Remitir en medio magnético la propuesta y (incluidos R.U.P) presentados por la firma S.A.S para participar en la licitación ANH fue adjudicada a la referida empresa
los documentos anexos ESP ENERGY GROUP 009 LP 2014.
2. Informar si dentro de la estructura jerárquica de la Agencia Nacional de Hidrocarburos el vicepresidente técnico tiene rango superior o equivalente al del secretario general de dicha entidad y si a Oficina de Control Interno Disciplinario de la ANH cuenta con facultades para investigar y fallar procesos contra vicepresidentes técnicos.</t>
  </si>
  <si>
    <t>Expediente 2015-878-718083 enviada a Juridica, Mireya y Luz Stella (Se debe enviar dentro de los diez días siguientes)Osorio</t>
  </si>
  <si>
    <t>20153600008231</t>
  </si>
  <si>
    <t>1.	Remitir en medio magnético la propuesta y los documentos anexos (incluidos R.U.P) presentados por la firma ESP ENERGY GROUP S.A.S para participar en la licitación ANH 009 LP 2014, la cual le fue adjudicada a la referida empresa. 
Respuesta: 
En relación con la respuesta a este numeral resulta importante precisar que, la Entidad mediante radicado 20151400004431 del 4 de marzo de 2015, remitió en 16 tomos tanto físicos como en medio magnético a la Procuraduría Segunda Delegada para la Contratación Estatal, el expediente contractual correspondiente a la Licitación Pública No. ANH-09-LP-2014, en donde se encuentra entre los mencionados documentos, las ofertas presentadas por los proponentes. Lo anterior para que el mencionado expediente contractual obre como prueba dentro de las diligencias previas adelantadas por dicha delegada en cumplimiento del Acta de la Visita Especial - proferido dentro del radicado N° IUS-2014- 321334.
2.	Informar si dentro de la estructura jerárquica de la Agencia Nacional de Hidrocarburos el Vicepresidente Técnico tiene rango superior o equivalente al del secretario general de dicha entidad y si la Oficina de Control Interno Disciplinario de la ANH cuenta con facultades para investigar y fallar procesos contra Vicepresidentes Técnicos.</t>
  </si>
  <si>
    <t>20156240082902</t>
  </si>
  <si>
    <t>Pedro Patarroyo Gama</t>
  </si>
  <si>
    <t>Universidad Nacional</t>
  </si>
  <si>
    <t>Carrera 30 No.45-03</t>
  </si>
  <si>
    <t>En el marco del desarrollo académico de la Maestría en Ciencias- Geología, de la Universidad Nacional de Colombia, la estudiante Mónica Patricia Almonacid Beltrán, está desarrollando su proyecto de tesis del cual soy director. El proyecto tiene como objetivo principal, establecer el potencial petrolífero y/o gasifero y la madurez térmica de las sucesiones de los intervalos Albiano y Turoniano en la parte oriental del Tolima y la parte norte del Huila! para evaluar su viabilidad en hidrocarburos no convencionales. Es por esto, que acudo a usted, para solicitarle comedidamente la información que se disponga acerca de los pozos que están localizados en el área de estudio, (adjunto se presentan las coordenadas del área de estudio), incluyendo, si es posible, el acceso a los núcleos de perforación que se tengan, con el fin de hacer descripciones litológicas y en lo posible realizar análisis petrográficos y geoquímicos; además de esto solicitar asesoría técnica para a estudiante en cuanto a la información que sea suministrada.
Aseguro, por supuesto, que la información será usada! sin ánimo de lucro, exclusivamente con fines académicos] para el desarrollo de la tesis de maestría y posiblemente para la publicación de un articulo.
Adjunto se encuentra un documento con algunos aspectos importantes del proyecto de tesis, tales como objetivos y cronograma.</t>
  </si>
  <si>
    <t>Enviada a Juan Martinez (82912 tambien llego)</t>
  </si>
  <si>
    <t>Se tramitará cuando se contrate el nuevo operador del EPIS.</t>
  </si>
  <si>
    <t>20156240083632</t>
  </si>
  <si>
    <t>Yaqueline Avila</t>
  </si>
  <si>
    <t>Asistente General y Gerencia - Compuflex</t>
  </si>
  <si>
    <t>yacqueline.avila@compuflex.net.co</t>
  </si>
  <si>
    <t>Por medio de la presente me dirijo a ustedes para solicitarles muy comedidamente se sirvan expedir la debida certificación del contrato efectuado con su entidad.
La Certificación expedida por la Entidad deben contener claramente los siguientes requisitos minimos.
. Nombre De La Entidad Contratante
. Contratista
. Objeto
. Tiempo De Ejecución
. Fechas De Inicio Y Finalización
. Valor Total Del Contrato
. Calificación Del Servicio
. Firma Del Funcionario Competente
Correspondiente al contrato No 197 de 2013</t>
  </si>
  <si>
    <t>OAJ Andrey</t>
  </si>
  <si>
    <t>A QUIEN INTERESE
LA AGENCIA NACIONAL DE HIDROCARBUROS
NIT. 830.127.607-8
HACE CONSTAR
Que una vez revisada la información que reposa en el archivo de esta entidad, se verificó que la empresa Compuflex Ltda., a la cual le corresponde el número de identificación tributario, NIT, 800.152.293-5, suscribió el siguiente contrato con la Agencia Nacional de Hidrocarburos:
•	Contrato número 197 de 2013.
Objeto: “El contratista se obliga pata con la Agencia Nacional de Hidrocarburos a entregar a título de compraventa e instalar, configurar y poner en marcha compraventa tres (3) equipos Multifuncionales, un (1) Plotter con escáner de gran formato y un (1) software de Monitoreo y Administración de impresiones y copias”
Valor Total del Contrato: Noventa y ocho millones doscientos seis mil trescientos ocho pesos ($98.206.308,) incluido el IVA.
Fecha de suscripción: 23 de septiembre de 2013.
Fecha de inicio: 8 de octubre de 2013. 
Fecha de terminación: 7 de octubre de 2014.
La presente se expide a solicitud del interesado. 
Para constancia se firma en la ciudad de Bogotá D.C., a los 22 días del mes de abril de 2015.
NICOLÁS ZAPATA TOBÓN
Jefe de la Oficina Asesora Jurídica</t>
  </si>
  <si>
    <t>20156240084192</t>
  </si>
  <si>
    <t>Luis Enrique Castro</t>
  </si>
  <si>
    <t>Jefe de Abastecimiento Hocol</t>
  </si>
  <si>
    <t>Carrera 7 N°113-43 Pisio 16</t>
  </si>
  <si>
    <t>Agradecemos nos informen si con ocasión al(los) contratos(s) suscrito(s) con Hocol SA., y en desarrollo de sus procesas productivos u operativos hacen uso de los denominados “Contlict Mineral?, los cuales se enuncian a continuación: Coltán, Casiterita, Oro, Woliramita, Tantalio, Estaño y Tungsteno.
En caso de ser afirmativo el uso de estos minerales, sírvanse informar:
• Uso y destinación;
• País de origen de los mismos, con énfasis en la identificación de procedencia de la República democrática del Cango yio países limítrofes;
• Demás información relevante.
Conscientes de su compromiso, agradecemos dar respuesta en el término de dos (2) días hábiles.</t>
  </si>
  <si>
    <t>Enviada a GSE - Mauricio de la Mora</t>
  </si>
  <si>
    <t>20153600008311</t>
  </si>
  <si>
    <t>Por tratarse de un asunto de su competencia y de conformidad con lo previsto en el artículo 21 de la Ley 1437 de 2011, de manera atenta, nos permitimos dar traslado de la petición elevada por la señora María Victoria Cock C., Profesional de Abastecimiento de Hocol referente a los denominados “Conflict Minerals” Coltan, Casiterita, Oro, Wolframita, Tantalio, Estaño y Tungsteno. Esto por ser un asunto de su competencia.
El peticionario ha sido informado de este traslado, para que gestione ante ustedes la respuesta de la misma. 
Favor notificar al área de atención Ciudadano y Comunicaciones de la ANH la respuesta dada a la señora María Victoria Cock C.</t>
  </si>
  <si>
    <t>20156240084202</t>
  </si>
  <si>
    <t>Maria C. Morales</t>
  </si>
  <si>
    <t>Morgan Stanley</t>
  </si>
  <si>
    <t>mariana.carrara.moraes@morganstanley.com</t>
  </si>
  <si>
    <t>Quisiera obtener información acerca de la periodicidad con la que ANH publica la producción fiscalizada de gas y crudo. En el website de ANH pude encontrar la información del crudo para Enero y Febrero 2015 pero no aparece nada para la producción de gas. Me gustarla saber una fecha estimada de cuándo será reportada esta información y la frecuencia con qué lo hacen.</t>
  </si>
  <si>
    <t>Señora
MARIANA CARRARA MORAES
MORGAN STANLEY
Mariana.carrara.moraes@morganstanley.com
Asunto: Respuesta Solicitud de información Producción de Gas. Radicado No. 20156240084202
Respetada Señora Mariana  
En respuesta a su petición del asunto, en la cual solicita información acerca de la periodicidad con la que la ANH publica la producción fiscalizada de gas y crudo, le informamos que teniendo en cuenta las fechas en que se realiza el cierre de producción mensual, se procede a la publicación en la página web. Es de anotar que este procedimiento está directamente relacionado con la validación conjunta de la información con el área volumétrica, por lo cual aproximadamente en la 4ª. semana del mes posterior al cual se reporta la producción se hace la publicación, luego de la respectiva validación de los datos.</t>
  </si>
  <si>
    <t>20156240084692</t>
  </si>
  <si>
    <t>Camilo Alfonso</t>
  </si>
  <si>
    <t>guio99@hotmail.com</t>
  </si>
  <si>
    <t>Actualmente estoy trabajando en un tema y requiero información de la funciones y cómo opera la ANI-1. Según entiendo Uds. identifican y evalúan zonas con potencial hidrocarburífero del país, para determinar la viabilidad (ambiental, social, etc.) de una posible explotación y a partir de eso, entran a licitar bloques con unos plazos determinados. Además tienen responsabilidades en el establecimiento de precios para el tema de liquidación y transferencia de regalías y demás.
Me gustaría conocer un poco más del tema, porque no entiendo muy bien cómo funciona la interacción entre territorios públicos y privados, ya que si bien el subsuelo es propiedad del esta la explotación se da a nivel de suelo y eso tiene afectaciones privadas?., en ese sentido le quería pedir un favor de orientarme un poco en relación a donde podría encontrar información de la ANH, he buscado en la página pero quisiera saber si Ud. conoce alguna otra Ñente que pudiera consultar.</t>
  </si>
  <si>
    <t>enviada a PC</t>
  </si>
  <si>
    <t>se envian el acuerdo 8 para el fin pertinente</t>
  </si>
  <si>
    <t>20156240086672</t>
  </si>
  <si>
    <t>ING. Agroecologo</t>
  </si>
  <si>
    <t>Por medio del presente y en virtud de que el bloque ombu (Ubicado en los municipios de La Macarena Meta y San Vicente del Caguan Caqueta) de la operadora emerald energy plc sucursal Colombia, se suspendieron todas las actividades de exploración y producción en el mencionado bloque; me interesa saber si esta situación es de conocimiento de la ANH (la anh autorizo? conforme el contrato?) y bajo que justificación se paro el bloque y los pozos en producción desde aproximadamente el 25 de marzo de 2015.</t>
  </si>
  <si>
    <t>Con ocasión de la solicitud de información del asunto, nos permitimos informar que: 
El contrato No. 43  E&amp;P OMBÚ fue suscrito por la ANH y EMERALD el 15 de diciembre de 2006; actualmente El Contrato se encuentra  en la Fase I del Programa Exploratorio Posterior, la cual  inicio el 20 de septiembre 2013 y tiene como fecha de finalización el 19 de septiembre 2015. En desarrollo de las actividades exploratoria de dicha fase el contratista perforó el pozo Chipo A1 ST-1
De conformidad con la información suministrada por la Auditora del Contrato “En exploración no se han suspendido operaciones ni actividades”, restando validar, para dar respuesta de fondo a la solicitud del peticionario, la información correspondiente a la Gerencia de Reservas y Operaciones.</t>
  </si>
  <si>
    <t>20156240086682</t>
  </si>
  <si>
    <t>Jeimy Rodriguez Hernandez</t>
  </si>
  <si>
    <t>DCX</t>
  </si>
  <si>
    <t>jcrodriguez@dcxsas.com</t>
  </si>
  <si>
    <t>Les solicito el favor de informarme por este medio el procedimiento para enviar unas muestras a Bucaramanga del Pozo Bototo-1, campo Morichito.</t>
  </si>
  <si>
    <t>Enviada a Sandra Santos</t>
  </si>
  <si>
    <t>Tramitado con la Litoteca Nacional.</t>
  </si>
  <si>
    <t>Epis</t>
  </si>
  <si>
    <t>20156240086692</t>
  </si>
  <si>
    <t>Holman Barrera Bohorquez</t>
  </si>
  <si>
    <t>Presidente JAC Barrio Brito Alto</t>
  </si>
  <si>
    <t>lebitos86@gmail.com</t>
  </si>
  <si>
    <t>De la manera más atenta nos permitimos saludarlos, desearle éxito en sus acciones y propósitos; Los presidentes de junta de acción comunal y comunidad en general de las veredas Brito Alto, Labrancitas, Brisas del Bebedero, El Muese, Canalete, conociendo su calidad humana, capacidad, compromiso con las comunidades, se permite invitarlos a una reunión, que se llevara acabo, el dia 23 de abril del año en curso en la ciudad de paz de Ariporo a las 9:00 am. en él km 1 vía el Totumo kiosco verde solicitamos su acompañamiento a la problemática ambiental y social causada por la empresa ECOPETROL SA existente en las comunidades antes mencionadas por el proyecto sísmico llanos 9 3D y a exp)oración del pozo muergana sur vereda brito alto - chicanero 1 vereda labrancitas
por lo anterior expuesto necesitamos de su comitiva y compromiso en este proceso; asi mismo solicitamos que por su intermedio se convoque a funcionarios de alto nivel que tengan poder de decisión en lo referente al tema, dispuestos a construir, articular, resarcir, subsanar, los daños causados en las veredas antes en mención o llegar acuerdos para generar procesos que solucionen la problemática existente. Esta reunión contara con la presencia de lfderes comunales, y representantes de diferentes entidades del orden nacional.</t>
  </si>
  <si>
    <t>Respecto a esta reunión por parte de SCYMA va asistir Reinaldo del Equipo de Emilio</t>
  </si>
  <si>
    <t>20156240086882</t>
  </si>
  <si>
    <t>Hermelinda Florez Martinez</t>
  </si>
  <si>
    <t>Dirección: CHe 6 No. 16! —06 8/Macunaima — Villavicencio</t>
  </si>
  <si>
    <t>Me certifique, si el predio denominado LA COROCORA, ubicada en la Vereda EL CENTRO, jurisdicción del municipio de CASTILLA LA NUEVA, del Departamento del META, se encuentra situado dentro de un radio de dos mil quinientos (2500) metros alrededor del área de explotación de hidrocarburos: BLOQUE CUBARRAL CPO 09 — OPERADO POR ECOPETROL y así mismo se establezca en qué estado se encuentran dichos pozos (activo, exploración, suspendidos, explotación, abandonados y/o taponados).
Se informe, la distancia (kilómetros y/o metros) de los pozos que se encuentran situados dentro de un radio de dos mil quinientos (2.500) metros alrededor del predio mencionado, como también, se establezca en qué estado se encuentran dichos pozos (activo, exploración, suspendidos, explotación, abandonados y/o taponados).</t>
  </si>
  <si>
    <t>Enviada a Produccion y copia a Mapa de tierra - Mireya Rubio</t>
  </si>
  <si>
    <t>20155110070881</t>
  </si>
  <si>
    <t>En atención a la solicitud del 13 de abril con Radicado 21056240086882  de la ANH, me permito informar que el predio denominado La Corocora, ubicado en la Vereda el Centro, jurisdicción del municipio de Castilla la Nueva, del Departamento del Meta, se encuentra situado dentro del  Bloque Cubarral operado por Ecopetrol con los siguientes pozos alrededor:</t>
  </si>
  <si>
    <t>HAYDEE DAISY CERQUERA LOZADA</t>
  </si>
  <si>
    <t>20156240087282</t>
  </si>
  <si>
    <t>Nathalia Succar jaramillo</t>
  </si>
  <si>
    <t>CUESTIONARIO PARA EL MINISTRO DE MINAS Y ENERGIA Dr. TOMÁS GONZÁLEZ ESTRADA
1. ¿Cuáles han sido las metas oficiales de producción de hidrocarburos y minerales de la vigencia 2010 a la fecha? Indicando la producción esperada y la producción real.
2. ¿Cuántos barriles al día de petróleo ha dejado de incorporar el pais por cuenta de
los atentados de los grupos al margen de la ley a la infraestructura existente?
Carrera 7 No. 8-68, Capitolio Nacional, Tercer pIso.
P.S.X. 3823000 ext. 4317
3. ¿Qué inversiones se deben realizar? y,Cuál será la cuantía para garantizar el nivel de perforación actual de yacimientos</t>
  </si>
  <si>
    <t>enviado Javier Restrepo, javier hablo con Succar respecto a este tema</t>
  </si>
  <si>
    <t>Cuales han sido las metas oficiales de producción de hidrocarburos y minerales de la vigencia 2010 a la fecha, indicando la producción esperada y la producción real?.
Cuantos barriles por día de petróleo ha dejado de incorporar el país por cuenta de los atentados de los grupos al margen de la ley a la infraestructura existente?
La producción diferida para los años 2013 y 2014 fue del orden de 71,000 bopd y 86,000 bopd, aproximadamente. La producción diferida mencionada, estuvo relacionada con atentados a la infraestructura de transporte, aspectos sociales, operacionales y temas ambientales.
Que inversiones se deben realizar y cuál sería la cuantía para garantizar el nivel de perforación actual de los yacimientos.
De acuerdo con los informes de recursos y reservas – IRR presentados por los operadores con corte 31 de diciembre de 2013, las inversiones en perforación para mantener una producción de 1.000.000 bopd (desarrollo de las reservas probadas), se estima en US$ 6,812 millones. En el mismo sentido, hay otras inversiones asociadas a compromisos exploratorios que aportan producción en el mediano plazo del orden que se calcula en US$1,000 millones.</t>
  </si>
  <si>
    <t>20156240088502</t>
  </si>
  <si>
    <t>Francisco Rodriguez Quiroga</t>
  </si>
  <si>
    <t>franciscorodriguez@proyectossismicos.com</t>
  </si>
  <si>
    <t>Nos gustaria saber que requerimientos son necesarios para inscribirnos como proveedores y asesores externos de la Agencia Nacional de Hidrocarburos, en el area de exploraciór de hidrocarburos convencionales y no convencionales. Basicamente en Adquisición, Procesamiento ilnterpretación sismica 2D y 3D.</t>
  </si>
  <si>
    <t>Para los procesos contractuales de tipo técnico que se generan en la Agencia, no es necesario inscribirse como proveedor. La Agencia publica todos sus procesos en la página de contratación del estado colombiano contratos.gov.co, por la cual usted puede darse cuenta, de acuerdo a sus características técnicas y requisitos de empresa, si es aplicable para su compañía.
Los sondeos de mercado también son fuente de consulta pública y se encuentran  en la página web de la agencia, en contratación. 
Si su empresa cumple con los requisitos solicitados en uno a más pliegos de condiciones, son libre de presentarse a dichos procesos.
Si tienen más preguntas o dudas con gusto las resolveremos y esperamos su participación en nuestras licitaciones.</t>
  </si>
  <si>
    <t>20156240088512</t>
  </si>
  <si>
    <t>Seguimiento ACRP</t>
  </si>
  <si>
    <t>seguimiento_acrp@pr</t>
  </si>
  <si>
    <t>Por solicitud del Director para las Regiones Dr. Ivan Mustafá, y continuando con el proceso establecido de seguimiento en la Presidencia de la Republica, se requiere actualizar los reportes de las acciones aún En proceso a cargo de su entidad y tomadas en el marco de los eventos liderados por esta Dirección, como son los Acuerdos para la Prosperidad, Encuentros Regionales 2Ol4y Consejos Comunales, así como el Plan de Buenaventura.</t>
  </si>
  <si>
    <t>20156240088522</t>
  </si>
  <si>
    <t>Diego Armando Lopez</t>
  </si>
  <si>
    <t>diegolopez_1996@hotmail.com</t>
  </si>
  <si>
    <t>La presente es para solicitar infomacion acerca del campo caño limón toda la informacion posible links, imágenes que tipo de energía utiliza (mareo-motriz) su proceso ventajas y desventajas ,Litoteca</t>
  </si>
  <si>
    <t>enviada a Sergio Lopez</t>
  </si>
  <si>
    <t>20156240088572</t>
  </si>
  <si>
    <t>Dalma Sofía Ariza Hernández</t>
  </si>
  <si>
    <t>Profesional de Proyectos</t>
  </si>
  <si>
    <t>dariza@valoracionambiental.com</t>
  </si>
  <si>
    <t>Le escribo en nombre de la empresa Valoración Económica Ambiental, por medio del presente correo solicitamos amablemente una copia del informe final del estudio desarrollado por la firma Ziff Energy Group en el año 2007 denominado “Estimación, análisis y comparación de los costos de exploración y producción de hidrocarburos en las Cuencas colombianas y diseño de una metodología” contratado por la ANH, con fines investigativos.</t>
  </si>
  <si>
    <t>enviada a Claudia Niño (Gestión Documental)</t>
  </si>
  <si>
    <t>En atención a su solicitud remitida a la ANH y mencionada en el adjunto, de manera atenta le informo que para poder verificar esta información es necesario que por favor nos confirme el número del contrato, a razón que al verificar en nuestra base de datos no arroja resultados para contratos suscritos con la empresa en mención.</t>
  </si>
  <si>
    <t>Le escribo en nombre de la empresa Valoración Económica Ambiental,  por medio del presente correo solicitamos amablemente una copia del informe final del estudio desarrollado por la firma Ziff Energy Group en el año 2007 denominado “Estimación, análisis y comparación de los costos de exploración y producción de hidrocarburos en las Cuencas colombianas y diseño de una metodología” contratado por la ANH, con fines investigativos.</t>
  </si>
  <si>
    <t>Enviada a Gestion Documental</t>
  </si>
  <si>
    <t>20156240088582</t>
  </si>
  <si>
    <t>Federico Pérez García</t>
  </si>
  <si>
    <t>Analista de Petróleo y Gas</t>
  </si>
  <si>
    <t>fedgarci@Bancolombia.com.co</t>
  </si>
  <si>
    <t>El motivo de mi correo es porque en el sitio web de ustedes encontré una interfaz (https:/fudp.anh.gov.co/Login.asx) donde muestran un informe diario de la producción de Colombia, pero para acceder a él me es solicitado un usuario y una contraseña que no tengo. Quisiera ver si es posible tener usuario que me permita acceder a esta información o de qué otra manera podría acceder a información mensual deja producción de crudo de Colombia que ustedes reportan. El principal motivo de esta solicitud es poder usar la información que ustedes publican para las valoraciones y reportes que nosotros hacemos sobre las compañías petroleras que transan en bolsa.</t>
  </si>
  <si>
    <t>enviada a Operaciones (Luis Blandon)</t>
  </si>
  <si>
    <t>La interfaz a la cual hace referencia el ciudadano, es  el portal web mediante el cual únicamente las compañías operadoras envían a la Vicepresidencia de Operaciones de la ANH el informe diario de producción de los diferentes campos en producción, pozos en pruebas iniciales de producción y pozos en pruebas extensas, con usuario y contraseña asignada por la ANH. Estos informes alimentan la base de datos de un programa de cómputo de producción de hidrocarburos en la ANH, en el cual se controla y se valida el balance volumétrico de hidrocarburos producidos de todo el País.
El enlace donde se encuentra la publicación de producción fiscalizada de crudo y gas de consulta pública en la página de la ANH se encuentra en el siguiente enlace:
http://www.anh.gov.co/Operaciones-Regalias-y-Participaciones/Sistema-Integrado-de-Operaciones/Paginas/Estadisticas-de-Produccion.aspx</t>
  </si>
  <si>
    <t>20156240088772</t>
  </si>
  <si>
    <t>Maria del Rosario Gomes Jaramillo</t>
  </si>
  <si>
    <t>Duarte Garcia &amp; Abogados</t>
  </si>
  <si>
    <t>dga@col-law.com</t>
  </si>
  <si>
    <t>De manera atenta] me permfto solicitar una certificación del estado actual de los contratos de Exploración y Producción de Hidrocarburos COR 12 Y COR 33, suscritos conla Agencia Nacional de Hidrocarburos.
Lo anterior, para efectos de atender los requerimientos de asistencia legal de YPF, como operador de los mismos.</t>
  </si>
  <si>
    <t>enviada a GSE Yimy Porras</t>
  </si>
  <si>
    <t>20154110075101</t>
  </si>
  <si>
    <t>Hacemos referencia a la comunicación No.20156240088772 deI 14 de abril de 2015, mediante la cual DUARTE GARCIA &amp; ABOGADOS, solicitó a la Agencia Nacional de Hidrocarburos (en adelante, ANH) certificación de los contratos COR-12 y COR-33.
Al respecto, nos permitimos informarle que estamos anexando los documentos solicitados.
Sin otro particular, quedamos atentos a suministrar la información adicional que considere pertinente.</t>
  </si>
  <si>
    <t>Luz Stella Murga</t>
  </si>
  <si>
    <t>20156240088882</t>
  </si>
  <si>
    <t>LUISA FERNANDA GALLEGO SOTO</t>
  </si>
  <si>
    <t>Profesional Universitario-Contadora</t>
  </si>
  <si>
    <t>Con el propósito de actualizar nuestros registros, solicito muy
comedidamente Certificación del saldo de los aportes del Municipio de Arauca en el FAEP a Marzo de 2015,</t>
  </si>
  <si>
    <t>enviada a  Regalias - Mayra Merchan</t>
  </si>
  <si>
    <t>En respuesta a su solicitud con radicado ANH No. 20156240088882, del saldo de los aportes del Municipio de Arauca en el FAEP a marzo de 2015, envió el extracto del Banco de la Republica, aclarando que el valor en dólares es capital más rendimientos. Los rendimientos con corte a 31 de marzo de 2015.</t>
  </si>
  <si>
    <t>20156240089202</t>
  </si>
  <si>
    <t>Calle 7 No. 6-54</t>
  </si>
  <si>
    <t>La Secretaría de Transparencia de la Presidencia de la República recibió queja anónima, en la que se denuncian presuntas irregularidades en la Agencia Nacional de Hidrocarburos (ANH) relacionadas con el direccionamiento de procesos contractuales a la empresa (THX Lnergy), la cual aparentemente no cumpliría los requisitos de idoneidad y experiencia para cumplir los objetos de los contratos adjudicados en esta Entidad y tendría vínculos con el narcotráfico. Así mismo, se menciona la participación en estos hechos de varios directivos de la Entidad.
Por lo anterior? haciendo uso del derecho fundamental de petición consagrado en el articulo 23 de la Constitución Política de Colombia, en concordancia con el artículo 30 del Código Contencioso Administrativo, respetuosamente se solicita relacionar loa siguiente información:
1. Copia de las propuestas aportadas por la sociedad (THX Energy) en los procesos de selección adjudicados.
2. Copia de los contratos, actas de inicio? adiciones, prorrogas y, acta de liquidación si fuera el caso.
3, Remitir informes de interventoría técnica yio supervisión.</t>
  </si>
  <si>
    <t>enviada a Mireya lo atiende - Carlos Osorio</t>
  </si>
  <si>
    <t>20151400008781</t>
  </si>
  <si>
    <t>En atención el asunto de la referencia, por medio del presente, me permito remitir de en medio magnético, la documentación contentiva de la convocatoria pública No. ANH-FEN 01 2013 y el contrato No. ANHFEN-01-69-2013 suscrito con la firma THX Energy Sucursal Colombia, cuyo objeto consistió en:”
Contratar el Se,yicio de muestreo el subsuelo mediante la perforación del pozo estratigráfico profundo ANH-TIERRALTA-2-X-P con recuperación de núcleos de roca y registros eléctricos, que permitan el estudio de la cuenca .Sínú-San Jacinto, objeto que deberá ser desarrollado en los términos previstos en los estudios previos, la invitación al proponente vía propuesta presentada, documentos que son parte integrante del presente contrato. Sobre el particular, cabe precisar que el mencionado proceso fue adelantado desde la etapa de planeación contractual, y hasta la ejecución del Contrato en la Financiera de Desarrollo Nacional - EDN.</t>
  </si>
  <si>
    <t>20156240089662</t>
  </si>
  <si>
    <t>Marianne Georgina Lemus Gonzalez</t>
  </si>
  <si>
    <t>Gerente De Recursos Minero Energéticos</t>
  </si>
  <si>
    <t>gratuita
ambiental@meta.gov.co</t>
  </si>
  <si>
    <t>Respetuosamente nos dirigimos a usted con el objeto de solicitar su valioso apoyo a fin de obtener la información registrada en la tabla No. 1, la cual, constituye un importante insumo para actualizar el software de la Secretaria de Ambiente y Recursos Minero Energéticos donde se podrá tener pleno conocimiento de la explotación de hidrocarburos en el departamento del Meta.</t>
  </si>
  <si>
    <t>enviada a Comunidades, reasignado a Luis Orlando y  Carlos Garcia</t>
  </si>
  <si>
    <t>20154110073821</t>
  </si>
  <si>
    <t>Hacemos referencia a la comunicación del asunto, mediante la cual solicita a la Agencia Nacional de Hidrocarburos (en adelante, la ANH), información relacionada con contratos vigentes en el departamento del Meta Al respecto, adjuntamos en medio magnético, acuerdo a la tabla enviada en su comunicación.
Igualmente, le informamos que actualmente se sísmica los siguientes contratos:
CONTRATO TIPLE — Puerto López CONTRATO PUNTERO — Puerto López CONTRATO CPO-05 - Cabuyaro la relación de los contratos vigentes de encuentran ejecutando la adquisición de Adicionalmente, se adjunta mapa de tierras del Meta y un archivo Shape.</t>
  </si>
  <si>
    <t>20156240090162</t>
  </si>
  <si>
    <t>Marta Cecilia Medina Rivas</t>
  </si>
  <si>
    <t>Secretaria de Gobierno y Desarrollo Comunitario</t>
  </si>
  <si>
    <t>CARRERA 4 CALLE 8 Esquina</t>
  </si>
  <si>
    <t>Cuáles sor las redes de transporte de hidrocarburos: oleoductos, poliductos y gasoductos de propiedad del estado y de empresas privadas, y la longitud de cada uno de estos tramos que atraviesan los diferentes Municipios del Departamento del Huila.
Señalar las circunstancias de modo, tiempo y lugar en las cuales se ha afectado la infraestructura de hidrocarburos por parte de los grupos armados organizados al margen de la ley indicando la organización responsable de tales acciones en el Departamento del Huila.
Cuál es el valor de los daños causados a la infraestructura de hidrocarburos, indicando la red de transporte, abastecimiento o de explotación afectada.
Señalar el volumen de hidrocarburo perdido y su valor, como consecuencia de los atentados terroristas a la infraestructura.</t>
  </si>
  <si>
    <t>PC</t>
  </si>
  <si>
    <t>20153600008321</t>
  </si>
  <si>
    <t>Se dio traslado de acuerdo a los informado por el Dr. Jorge Alirio Ortiz. Por tratarse de un asunto de su competencia y de conformidad con lo previsto en el articulo
21 de la Ley 1437 de 2011, de manera atenta, nos permitimos dar traslado de la petición
elevada por la señora Martha Cecilia Medina Rivas Secretaria de Gobierno y Desarrollo
Comunitario de la Gobernación del Huila, referente a los 4 puntos que expone en el oficio.
Esto por ser un asunto de su competencia.
El peticionario ha sido informado de este respuesta de la misma.
Favor notificar al área de atención Ciudadano a la señora Martha Cecilia Medina Rivas.
traslado, para que gestione ante ustedes la y Comunicaciones de la ANH la respuesta dada</t>
  </si>
  <si>
    <t>20156240090192</t>
  </si>
  <si>
    <t>MIGUEL GAITAN ORTIZ</t>
  </si>
  <si>
    <t>mgaitano100@hotmail.com</t>
  </si>
  <si>
    <t>ME ENCUENTRO VINCULADO A LA GOB.DE CASANARE MEDIANTE C.P.S. COMO PROF. DE APOYO, POR TAL RAZON ACUDO A SU DESPACHO SOLICITANDO INFORMACION A LO REFERENTE A POZOS PETROLEROS Y YACIMIENTOS DE GAS COMO REGALIAS GIRADAS A CASANARE COMO A CADA MUNICIPIO DURANTE LA VIGENCIA 2011 A 2014 PARA ELABORAR BOLETIN ESTADISTICO</t>
  </si>
  <si>
    <t>Enviada Regalias</t>
  </si>
  <si>
    <t>20155210072521</t>
  </si>
  <si>
    <t>En respuesta a su solicitud de información relacionada con pozos petroleros y yacimientos de gas, y regalías giradas al departamento del Casanare entre las vigencias 2011 a 2014, nos permitimos informarle lo siguiente:
1. La ANH tiene habilitado un link de consulta para información general en su página de internet institucional, al cual se puede acceder en la siguiente dirección:
http:/fwww.anh.gov.cofoperaciones-Regalias-yParticipaciones/Reqalias/Estadisticas/PaginasÍReqalias-antes-del-SGR.aspx . Allí, en la sección de “Giros Recursos Regalías”, podrá encontrar por año, todo lo relacionado con los giros realizados por la ANH en el marco del régimen anterior al Sistema General de Regalías.
2. Bajo el nuevo Sistema General de Regalías, vigente a partir.del año 2012, es competencia del Ministerio de Hacienda y Crédito Público el giróde las asignaciones directas correspondientes a las entidades territoriales, por lo cual hemos dado traslado de su solicitud a esta entidad en lo referente a los giros realizados durante las vigencias 2012-2014, mediante oficio con RádicadoANH 20155210068441.
3. Téniendo en cuenta que en el manejo de la información de la que se dispone en esta Gerencia es.porcámpo, remitimos a usted el listado de campos petroleros y de gas con corte a marzo de 2015, aclarando que el que se encuentren en el listado no necesariamente implica que tengan producción en el presente.</t>
  </si>
  <si>
    <t>20156240092222</t>
  </si>
  <si>
    <t>John Fabian Carabali</t>
  </si>
  <si>
    <t>Funcionario Secretaria General</t>
  </si>
  <si>
    <t>proposiciones.senado@gmail.com</t>
  </si>
  <si>
    <t>me permito enviar copia del Cuestionario al cual daban dar respuestas los señores Ministros de Hacienda y Crédito Publico, de Minas y Energía y de Medio Ambiente y Desarrollo sostenible, el señor Presidente de Ecopetrol y el señor Director de la Agencia Nacional de Hidrocarburos para el Debate de Control Político a realizarse el próximo Martes 21 de Abril al cual fueron citados por esta Corporación.
agradecemos encarecidamente que las respuestas sean enviadas en Físico y en Digital antes de la fecha y hora en la que se va a realizar el Debate.</t>
  </si>
  <si>
    <t>De manera atenta adjuntamos la respuesta dada al cuestionario del MME, referente a la Autosuficiencia Petrolera en Colombia, esta respuesta se dio a la Doctora Nathalia Succar Jaramillo mediante radicado No. 20156240093642 del 20 de abril del 2015 allegado a la ANH, la cual adjuntamos para su conocimiento y fin pertinente. 20153600008621</t>
  </si>
  <si>
    <t>20156240092362</t>
  </si>
  <si>
    <t>Secretario General - Congreso</t>
  </si>
  <si>
    <t>Secretaría General — Capitolio Nacional — Primer</t>
  </si>
  <si>
    <t>Por instrucciones del Señor Presidente de la Cámara de Representantes, doctor FABIO RAUL AMIN SALEME, comedidamente me permito enviarle copia de las Proposiciones No. 014 “cuestionario sobre la ruta crítica, un plan de trabajo entre el Gobierno Nacional, las autoridades locales, las comunidades organizadas, las organizaciones sociales y entidades responsables para enfrentar la minería ilegal y el estado actual del proceso de otorgamiento y expedición de licencias ambientales y la modificación del Decreto 2820 de 2010”, discutida y aprobada en la Sesión Plenaria del día 29 de julio de 2014, presentada por los Honorables Representantes Oscar Ospina Quintero y Sandra Liliana Ortiz Nova, y 114 “Cuestionario sobre el estado actual del proceso de otorgamiento y expedición de títulos mineros y licencias ambientales para la ejecución de proyectos mineros y/o de hidrocarburos en ecosistemas de páramo”, discutida y aprobada en la Sesión Plenaria del día 09 de diciembre de 2014, aditiva a la 014 del 29 de julio de 2014, presentada por los Honorables Representantes Oscar Ospina Quintero y Angélica Lozano Correa, las cuales tiene como objeto invitarlo y que estaba aplazado hasta nueva orden, fue programado para la sesión Plenaria que se llevará a cabo el día miércoles 22 de abril de 2015, en las instalaciones del Salón Elíptico del Capitolio Nacional, a partir de las 3:00 pm..
Solicito respetuosamente hacer llegar las respectivas respuestas a este despacho, de conformidad con el Artículo 249 literal d. de la Ley 5 de 1992, en medio escrito (original y 2 copias), en medio magnético u óptico y/o vía e-mail a secretaria.general©camara.gov.co.</t>
  </si>
  <si>
    <t>enviada a GPAA</t>
  </si>
  <si>
    <t>de acuerdo a Informacion de Javier Restrepo se toma como informativa</t>
  </si>
  <si>
    <t>20156240092522</t>
  </si>
  <si>
    <t>Gregorio Eljach Pacheco</t>
  </si>
  <si>
    <t>Secretario General - Senado</t>
  </si>
  <si>
    <t>Plaza de Bolívar - Capitolio Nacional, costado oriental 1 er. Piso</t>
  </si>
  <si>
    <t>En atención a la citacián radicada en su despacho el día 06 de agosto de 2014, atentamente me permito informarle que el debate de control político ha sido programado por disposición de la Mesa Directiva para el próximo martes 21 de abril de 2015, en el Recinto del Senado a las 2:00 p.m.
Es importante aclarar que el Honorable Senador citante, Manuel Guillermo Mora Jaramillo, el día 16 de abril del año en curso, envió por correo electrónico
el cuestionario.</t>
  </si>
  <si>
    <t>Enviado a GPAA (Se hace traslado de la pregunta 23 a Banco Republica)</t>
  </si>
  <si>
    <t>20153600008631</t>
  </si>
  <si>
    <t>Nos permitimos responder a continuación el cuestionario dirigido al Presidente de la Agencia Nacional de Hidrocarburos (ANH):
1.	Especificar la evolución desde el año 2013 de:
	Reservas permanentes
	Reservas nuevas, discriminadas en descubiertas y revaluadas
	Evaluación de los contratos de las Rondas Anteriores de bloques petroleros y resul-tados.
Respuesta
	Reservas Remanentes
Las reservas remanentes son los volúmenes probados que se encuentran disponibles en el subsuelo para la producción de cada campo y son conocidas como (Reservas 1P remanentes), que se presentan a continuación para crudo y gas:</t>
  </si>
  <si>
    <t>20156240092652</t>
  </si>
  <si>
    <t>John Wardle</t>
  </si>
  <si>
    <t>Chief Executlve Officer - Amerisur Resources Plc</t>
  </si>
  <si>
    <t>Tv 21 No. 98- 71 Piso 6 EdifIcio Aysh- Bogotá, D.C.,</t>
  </si>
  <si>
    <t>Por medio de la presente comunicación respetuosamente le solicitamos un espacio para presentarle una actualización de los proyectos y actMdades de exploración y producción de hidrocarburos que la compañía Amerisur Exptoración Colombia se encuentra adelantando en marco de los contratos en los cuales tiene participación actualmente, tres de ellos en la cuenca Caguan-Putumayo y otro en el Valle Medio del Magdalena.
Así mismo, poder darle una visión sobre el interés, planes futuros de la Compañía y la continuidad de las inversiones en el país bajo las condiciones actuales de Ja industria.
De esta forma, agradecemos de antemano su atención a la presente solicitud, quedando atentos de su confirmación y disponibilidad.</t>
  </si>
  <si>
    <t>Enviada a Carlos Mantilla</t>
  </si>
  <si>
    <t>En la presente solicitud se cita a reunión - Actualización Proyectos Amerisur, la misma se programará de acuerdo a lo que disponga la ANH.</t>
  </si>
  <si>
    <t>Daniel Leal</t>
  </si>
  <si>
    <t>Manserova</t>
  </si>
  <si>
    <t>daniel_leal@mansarovar.com.co</t>
  </si>
  <si>
    <t>Agradezco si me pueden colaborar suministrándome el dato mensual de producción real de crudo pesado en Colombia (&lt;13° API) en Enero, Febrero y Marzo de 2015. Me es útil el porcentaje de la producción total de cada mes referente a crudo pesado o el valor real de la producción de crudo pesado.</t>
  </si>
  <si>
    <t>enviada a Produccion</t>
  </si>
  <si>
    <t>20155110076801</t>
  </si>
  <si>
    <t>En referencia a su solicitud relacionada con el dato mensual de producción real de crudo pesado en Colombia (&lt;13° API) en Enero, Febrero y Marzo de 2015, le informamos que el archivo de Excel con la información, será enviada al correo electrónico suminist</t>
  </si>
  <si>
    <t>20156240092722</t>
  </si>
  <si>
    <t>Secretario general</t>
  </si>
  <si>
    <t>Edificio Nuevo del Congreso- 5 piso</t>
  </si>
  <si>
    <t>En forma muy cordial, solicito ordenar a quien corresponda se nos envíe el informe de gestión de su entidad para la vigencia 2013 —2014.
Este material es fundamental para el desarrollo de nuestras funciones.</t>
  </si>
  <si>
    <t>Enviada a Planeacion</t>
  </si>
  <si>
    <t>20153600008491</t>
  </si>
  <si>
    <t>Hacemos referencia a la comunicación del asunto mediante la cual solicita enviar el informe de gestión de la Agencia Nacional de Hidrocarburos para la vigencia 2013 – 2014, al respecto remitimos adjunto en CD el mencionado informe.</t>
  </si>
  <si>
    <t>20156240092732</t>
  </si>
  <si>
    <t>DAVID ALEJANDRO CHAPARRO</t>
  </si>
  <si>
    <t>david@inelko.com.co</t>
  </si>
  <si>
    <t>Tal como le comente telefónicamente, estamos estudiando la viabilidad de realizar importación y comercialización dentro del territorio nacional de un producto derivado de hidrocarburos que sirve como aditivo para combustibles gasolina y diesel que cuenta con certificaciones ISO-5165, ISO2160, ISO-12205, el cual permite disminuir emisiones C02, CO, S02 y HC y ayuda a
la conservación de partes críticas del motor de los vehículos, entre otros; por tal razón estoy solicitando amablemente me pueda informar la legislación y/o normatividad y/o requisitos vigentes para poder comercializar este tipo de productos en Colombia.
En el documento adjunto estoy enviando la descripción del producto para la revisión y apreciación de la ANH, con el fin de darle inicio a nuestro proyecto, pues de nuestra intención cumplir con toda la reglamentación y requisitos que se tienen en la materia.</t>
  </si>
  <si>
    <t>Por tratarse de un asunto de su competencia y de conformidad con lo previsto en el artículo 21 de la Ley 1437 de 2011, de manera atenta, nos permitimos dar traslado a la solicitud presentada por el señor David Alejandro Chaparro ante nuestra entidad, referente a la viabilidad de realizar importación y comercialización dentro del territorio nacional de un producto derivado de hidrocarburos que sirve como aditivo para combustibles gasolina y diésel que cuenta con certificaciones ISO-5165, ISO2160, ISO-12205, el cual permite disminuir emisiones C02, CO, S02 y HC y ayuda a la conservación de partes críticas del motor de los vehículos, entre otros; por tal razón está solicitando amablemente se le pueda informar la legislación y/o normatividad y/o requisitos vigentes para poder comercializar este tipo de productos en Colombia.
El peticionario ha sido informado de este traslado, para que gestione ante ustedes la respuesta de la misma.
Favor notificar al área de atención Ciudadano y Comunicaciones de la ANH la respuesta dada al señor David Alejandro Chaparro.</t>
  </si>
  <si>
    <t>20156240093642</t>
  </si>
  <si>
    <t>nsuccar@minminas.qov.co</t>
  </si>
  <si>
    <t>Por tratarse de un asunto de su competencia, de manera atenta remito las preguntas N°2, 3,4, 5, 7, 8, 10, 11, 12, 14, 15, 16, 17, 18, 19, 20, 22, 23, 33 y 34 del cuestionario dirigido al Ministerio de Minas y Energía, de la Proposición N° 14 de 2014 del Senador Manuel Guillermo Mora, relacionada con la autosuficiencia petrolera en Colombia.</t>
  </si>
  <si>
    <t>Enviada a Javer Restrepo</t>
  </si>
  <si>
    <t>20153600008621</t>
  </si>
  <si>
    <t>Hacemos referencia a las comunicaciones del asunto, mediante la cual usted Doctora Nathalia Succar Jaramillo Asesor Despacho Ministro, da traslado a la Agencia Nacional de Hidrocarburos – ANH el cuestionario sobre la Proposición 14, Citación Debate de Control Político, sobre  AUTOSUFICIENCIA PETROLERA EN COLOMBIA emitido por el Honorable Senador Manuel Guillermo Mora Jaramillo. 
Al respecto, respondemos así: 
CUESTIONARIO PARA EL SEÑOR MINISTRO DE MINAS Y ENERGÍA 
2.	El Plan Nacional de Desarrollo 2014 – 2018 “Todos por un nuevo país” tiene dentro de sus objetivos Consolidar el desarrollo minero-energético para la equidad regional, ¿Cómo va a realizar el Gobierno Nacional este objetivo? ¿cómo lograr el aprovechamiento hidrocarburífero responsable? ¿qué acciones está implementando para aumentar las reservas y la producción? 
Repuesta. La consolidación del desarrollo minero energético para la equidad regional, tiene como propósito, entre otros aspectos, que el sector continúe de manera significativa aportando recursos que permitan garantizar el desarrollo de los proyectos nacionales y territoriales de orden social, especialmente los relacionados con el sector de la educación, así como competitividad en materia de infraestructura, sectores industriales y agrícolas. Lo anterior se materializa con la implementación de nuevos instrumentos de orden legal y de gestión institucional, dirigidos a mejorar las condiciones que ofrece el país a la inversión extranjera, en materia tributaria, aduanera, contractual y socio ambiental, entre otros aspectos. 
La consolidación del sector de los hidrocarburos se realizará ambiental y socialmente de forma responsable y sostenible, es decir, bajo la aplicación de estándares ambientales que garanticen la protección y manejo adecuado de los ecosistemas intervenidos por las actividades de</t>
  </si>
  <si>
    <t>´20156240093842</t>
  </si>
  <si>
    <t>jparedve@banrepublica.gov.co</t>
  </si>
  <si>
    <t>Respetuosamente me dirijo a ustedes con el fin de solicitarles muy comedidamente, nos faciliten, si son tan amables, las cifras de producción de petróleo por departamentos y campos a marzo de 2015, con el fin de adelantar el Boletín Económico Regional de Suroriente del cierre del primer trimestre del año en curso.</t>
  </si>
  <si>
    <t>20155110082431</t>
  </si>
  <si>
    <t>En respuesta a su petición del asunto, en la cual solicita las cifras de producción de petróleo por departamentos y campos correspondientes al mes de marzo de 2015, le comunicamos que se identificaron algunas inconsistencias que afectan el dato final de p</t>
  </si>
  <si>
    <t>20156240093962</t>
  </si>
  <si>
    <t>Juan Severiche</t>
  </si>
  <si>
    <t>juansebastianseveriche@gmail.com</t>
  </si>
  <si>
    <t>Les escribo con el fin de pedir informacion sobre la produccion por campo de años anteriores al 2013.</t>
  </si>
  <si>
    <t>En respuesta a su petición del asunto, en la cual solicita información de producción por campos de años anteriores al 2013, le comunicamos que la ANH dispone de información de producción a partir de la delegación de la función de fiscalización, en el año 2013. Para información previa a esa fecha sugerimos remitir la solicitud al Ministerio de Minas y Energía.</t>
  </si>
  <si>
    <t>20156240093972</t>
  </si>
  <si>
    <t>Julieth Monroy García</t>
  </si>
  <si>
    <t>SIMI Ingenierias S.A.S.</t>
  </si>
  <si>
    <t>calidad@similtda.com</t>
  </si>
  <si>
    <t>El presente tiene por objeto solicitar tabla o listado de asignación de las personas encargadas por zonas para fiscalización.</t>
  </si>
  <si>
    <t>Enviada a Fiscalizacion - Oscar Quijano Gil</t>
  </si>
  <si>
    <t>De acuerdo a correo adjunto y solicitud dentro del mismo, se envía la información requerida en tabla para los fines pertinentes.</t>
  </si>
  <si>
    <t>Rafael Barragan</t>
  </si>
  <si>
    <t>20156240095002</t>
  </si>
  <si>
    <t>Por tratarse de un asunto de su competencia, de manera atenta remito los numerales 1, 2 y 3 de la solicitud del Senador Iván Cepeda, en la cual a través de dichos numerales requiere conocer acerca de la actividad minera en los territorios marino-costeros, en el marco del Proyecto de Ley N° 08 de 2014 Senado: “Por medio de la cual se expiden normas para la protección y utilización de la zona costera del territorio marino costero de la nación y se dictan otras disposiciones”, que actualmente cursa en el congreso. Conforme a lo anterior y con el fin de consolidar la respuesta para el Senador, solicito remitir la información por escrito y en formato Word a los correos electrónicos (nsuccar@minminas.gov.co, aptoro@minminas.gov.co y ddabello@minminas.gov.co), en el término de cinco (5) días contados a partir del recibo de esta comunicación.</t>
  </si>
  <si>
    <t>Enviada a CYMA (enviado a Dolly y Garcia) Se hace traslado a Ecopetrol contrato de asociación</t>
  </si>
  <si>
    <t>20152110074711</t>
  </si>
  <si>
    <t>Hacemos referencia a la comunicación del asunto mediante la cual su despacho da traslado a la Agencia Nacional de Hidrocarburos — ANH de los numerales 1,2 y 3 de la solicitud del senador Iván Cepeda, sobre los mencionados numerales se requiere conocer acerca de la actividad minera en los territorios marino — costeros en el marco del Proyecto de Ley No.08 de 2014 Senado: Por medio de la cual se expiden normas para la protección y utilización de la zona costera del territorio marino costero de la nación, al respecto le informamos lo siguiente:
1.	Haga un recuento de la actividad minera y de hidrocarburos en los territorios minero -  costeros. Sírvase informar las concesiones mineras y de hidrocarburos en los territorios minero-costeros, indicando, para cada una de las concesiones, el número de la concesión, fecha de la licencia ambiental, empresa, ubicación exacta y shape file asociado.
Respuesta: 
La Agencia Nacional de Hidrocarburos en ejercicio de sus funciones ha suscrito un total de veintisiete (27) contratos de hidrocarburos en el caribe colombiano, estos contratos tienen área asignadas tanto en la costa como mar adentro.
De los veintisiete (27) contratos, dieciocho (18) corresponden a contratos de exploración y producción de hidrocarburos, es decir, aquellos que otorgan al contratista el derecho a explorar y a producirlos en el eventual caso de los llegare a encontrar en el área asignada, como resultado de su actividad exploratoria.
Por su parte, los restantes nueve (9) corresponden a contratos de evaluación técnica, mediante los cuales se otorga al contratista evaluador el derecho a explorar las áreas adjudicadas, con el fin de analizar y establecer su prospectividad. Igualmente se le concede el derecho a convertir este a un contrato de explotación y producción, en caso de que así lo decida. Éstos contratos actualmente se encuentran en ejecución del período exploratorio, de cuyos resultados la ANH espera obtener excelentes resultados, que le permitan establecer el real potencial hidrocarburífero del país de esta zona,  sobre todo, con los resultados preliminares arrojados por el reciente aviso de descubrimiento de Gas Natural No Asociado, realizado por la Compañía PETROBRAS INTERNATIONAL BRASPETRO B.V., en el Contrato de Exploración y Explotación Tayrona, con la perforación del Pozo ORCA-1 a una profundidad final de 13917 pies, con un resultado inicial de una tasa de producción máxima de 32.4 millones de pies cúbicos estándar por día y acumulada de 65 millones de pies cúbicos estándar.</t>
  </si>
  <si>
    <t>Patricia Aya</t>
  </si>
  <si>
    <t>20156240096472</t>
  </si>
  <si>
    <t>Jennifer Gordillo Sánchez</t>
  </si>
  <si>
    <t>jenn.gordillo@hotmail.com</t>
  </si>
  <si>
    <t>Escribo para solicitarles por favor la información de los ingresos por regalias que percibían los departamentos en Colombia desde el 2008 al 2012 trimestralmente, esto en un documento de excel puesto que en su pagina web solo tienen la información disponible en pdf y me es necesario la información en el otro formato para mi trabajo de grado dela Universidad de la Salle mi código estudiantil
10091080</t>
  </si>
  <si>
    <t>20151200009551</t>
  </si>
  <si>
    <t>En respuesta a su comunicación del asunto, adjuntamos CD con la relación de los giros realizados durante el año 2004 al 2012 a los Departamentos y Municipios de Colombia por concepto de participación en regalías por la explotación de Hidrocarburos.
Es im</t>
  </si>
  <si>
    <t>20156240096492</t>
  </si>
  <si>
    <t>Daniel Gonzalez</t>
  </si>
  <si>
    <t>Staff Reservoir Engineer</t>
  </si>
  <si>
    <t>Daniel.Gonzalez@chk.com</t>
  </si>
  <si>
    <t>Buenas tardes, mi nombre es Daniel Gonzalez, soy un ingeniero de la compañia Chesapeake Energy. La razon por la cual le enviamos este email es para pedirle ayuda para poder ingresar al ‘Banco de lnformation petrolera EPIS’. Hemos tenido problemas tratando de ingresar a la pagina usando las credenciales que nos fueron dadas:</t>
  </si>
  <si>
    <t>Enviada a Sergio Lopez y copia a Sandra Santos. Llego correo del señor Daniel Gonzalez solicitando lo mismo EPIS accedo 09/04/2015</t>
  </si>
  <si>
    <t>Presento disculpas por el tiempo en dar respuesta a tu solicitud, su usuario ya fue desbloqueado por favor hacer pruebas.</t>
  </si>
  <si>
    <t>20156240096652</t>
  </si>
  <si>
    <t>ALEJANDRA ARBELAEZ AYALA</t>
  </si>
  <si>
    <t>a.arbelaezs97@uniandes.edu.co</t>
  </si>
  <si>
    <t>En el marco de las relaciones Colombia ? Holanda, la Facultad de Economía de la Universidad de los Andes recibirá la visita de un grupo de estudiantes y profesores holandeses quienes vienen a Colombia a hacer ¡nvestigaciones para algunas compañias de su país con respecto al sector de transporte maritimo y petrolero. Ellos están muy interesados en tener una entrevista con ustedes y me gustaría saber si seria posible. Ellos estarán las próximas dos semanas en la ciudad (Abril 13-Abril24).</t>
  </si>
  <si>
    <t>Enviada a Delia Aya - correo a Jorger Alirio - Trasladada a MME</t>
  </si>
  <si>
    <t>Por tratarse de un asunto de su competencia y de conformidad con lo previsto en el artículo 21 de la Ley 1437 de 2011, de manera atenta, nos permitimos dar traslado de la petición elevada por la señora Alejandra Arbeláez Ayala, estudiante de la Facultad de Economía de la Universidad de los Andes, referente a la visita de un grupo de estudiantes y profesores Holandeses quienes vienen a Colombia a hacer investigaciones para algunas compañías de su país con respecto al sector de transporte marítimo y petrolero. Esto por ser un asunto de su competencia.
El peticionario ha sido informado de este traslado, para que gestione ante ustedes lo referente a la misma. 
Favor notificar al área de atención Ciudadano y Comunicaciones de la ANH la respuesta dada a la señora Alejandra Arbeláez Ayala.</t>
  </si>
  <si>
    <t>20156240096792</t>
  </si>
  <si>
    <t>Carolina Ochoa Robledo</t>
  </si>
  <si>
    <t>Cra 7 No. 8-68</t>
  </si>
  <si>
    <t>De acuerdo a lo establecido en el artículo 1437 de 2011, por considerarlo de su competencia, traslado las Proposiciones O14y 114 de la Cámara de Representantes por medio de las cuales realizan cuestionario y citación para el debate que se realizará en el Salón Elíptico del Congreso de la República, el próximo miércoles 22 de abril a las 3:00 p.m.
Agradezco dar respuesta al numeral 4 del cuestionario planteado y responder directamente al peticionario.</t>
  </si>
  <si>
    <t>Restrepo y Comunidades</t>
  </si>
  <si>
    <t>20154310073351</t>
  </si>
  <si>
    <t>Al respecto, y antes de dar respuesta a la pregunta, esta Entidad considera importante indicar que de conformidad con lo establecido en el parágrafo 1 del artículo 202 de la Ley 1450 de 2011 (Plan Nacional de Desarrollo 2010-2014) , se encuentra prohibido desarrollar actividades de exploración y explotación de hidrocarburos en zonas de páramo. 
Así las cosas, ante la presencia de áreas de importancia ambiental como lo son las zonas de Páramo, en los bloques asignados por la ANH es necesario tener en cuenta que los mismos no solo cuentan con una protección legal , sino que también, cuando respecto de dichas zonas las autoridades competentes establezcan una zonificación ambiental que implique la restricción a la actividad hidrocarburífera, dichas restricciones, que deben observarse para garantizar el cuidado de los mismos, son previstas y exigibles por la ANH de manera contractual.
Con base en lo anterior, y atendiendo a las normas de carácter ambiental establecidas en la normatividad colombiana, la minuta de los contratos de hidrocarburos que suscribe esta Entidad con las operadoras, establece entre otras, una obligación a cargo de los contratistas de acatar las restricciones que sobre el área asignada, las Autoridades competentes hayan definido, lo que se advierte en el siguiente clausulado:
“(…) Restricciones: En caso que una porción del Área Asignada sea limitada por la existencia de una disposición normativa obligatoria que así lo requiera o por la pretensión de propiedad privada de un tercero sobre los Hidrocarburos del subsuelo dentro del Área Asignada, debidamente soportada en sentencia ejecutoriada, EL CONTRATISTA se obliga a acatar las condiciones que respecto de tales áreas impongan las autoridades competentes. Tales limitaciones pueden surgir, entre otras por la existencia de áreas comprendidas dentro del sistema de Parques Nacionales y Regionales Naturales, ecosistemas estratégicos u otras zonas reservadas, excluidas o restringidas, delimitadas geográficamente por la autoridad correspondiente, o cuando sobre el Área Asignada se extiendan zonas con las mismas o similares características anteriormente señaladas.
(…)
Obtención De Permisos: EL CONTRATISTA está obligado a obtener, por su propia cuenta y riesgo, todas las licencias, autorizaciones, permisos y demás derechos procedentes conforme a la ley, necesarios para adelantar las operaciones objeto del presente contrato. EL CONTRATISTA garantiza en todo momento que su actividad y las obligaciones que ejecute bajo este contrato se sujetaran a la ley colombiana.</t>
  </si>
  <si>
    <t>20156240098092</t>
  </si>
  <si>
    <t>Aladier Urbano Meza</t>
  </si>
  <si>
    <t>Profesional Apoyo Camara Comercio del Putumayo</t>
  </si>
  <si>
    <t>profesionalpyd@ccputumayo.org.co</t>
  </si>
  <si>
    <t>La presidente ejecutiva de la Cámara de Comercio del Putumayo, la doctora Deccy Ibarra les extiende sus mas afectuosos saludos.
El motivo por el cual me dirijo a la Agencia Nacional de Hidrocarburos es para solicitarles muy respetuosamente una informacion que requiere la Dra Deccy Ibarra
Necesitamos saber las empresas que extraen petroleo del Putumayo y cuántos barriles diarios se producen...
Le agradecería mucho si nos pueden colaborar con esta información, la doctora Deccy la necesita para dar un informe a Asocamaras el día de hoy.
cordialmente,</t>
  </si>
  <si>
    <t>En respuesta a su petición del asunto, en la cual solicita información de las empresas que extraen petróleo en el Putumayo y la cantidad de barriles diarios producidos, le enviamos el siguiente cuadro con la información del primer bimestre de 2015.</t>
  </si>
  <si>
    <t>20156240098172</t>
  </si>
  <si>
    <t>Oscar Diaz</t>
  </si>
  <si>
    <t>oscardiro7@hotmail.com</t>
  </si>
  <si>
    <t>Don Jose Escorcia buenos dias,el tema que necesito tratar para que por favor me ayude es el siguiente cuales son los indicadores de Gestion que miden la comunicacion en el Sector de los Hidrocarburos; es decir como miden y controlan la informacion en el Sector, en que contexto estan , que manejo se le dan y los procesos que estos indicadores tienen. La verdad lo necesito lo mas pronto posible. Disculpe la ortografía es que estoy en un Internet y no encuentro la tilde.</t>
  </si>
  <si>
    <t>Se hable con el señor Oscar Diaz (29/04/2015) para que precisara mas su solicitud ya que era muy ambigua, el manifiesta que son resultados en general de lo que necesita (Sismica, Fracking, Produccion, Exploracion, Explotación etc), se le informa que si es eso lo que requiere debe remitir otra comunicación, puesto que lo desea no viene plasmado en su oficio de peticion, manifesto que si que escribiria nuevamente, quedamos a la espera de la nueva comunicación más precisa</t>
  </si>
  <si>
    <t>20156240098552</t>
  </si>
  <si>
    <t>Arturo Yepes Alzate</t>
  </si>
  <si>
    <t>Congreso - Respresentante Camara de Caldas</t>
  </si>
  <si>
    <t>Edificio Nuevo del Congreso — Carrera 7 No. 8-68</t>
  </si>
  <si>
    <t>Citación al señor Ministro de Minas y Energía Dr. Tomás González Estrada, al presidente de LCOPETROL Dr. Juan Carlos Echeverry y extender invitación al presidente de CAMPETROL Dr. Rubén Dario Lizarralde Montoya, con el objeto de discutir sobre las políticas necesarias para salvaguardar la integridad financiera de Ecopetrol y la soberanía petrolera del país.
El cuestionario anexo será propuesto por todos los miembros de la comisión y se hará llegar por intermedio del secretario General. Proposición No.045</t>
  </si>
  <si>
    <t>Enviada a Nadia Plazas</t>
  </si>
  <si>
    <t>20153600009201</t>
  </si>
  <si>
    <t>Nos referimos a la comunicación del asunto, mediante la cual solicitó a la Agencia Nacional de Hidrocarburos (en adelante ANH) atienda el cuestionario Proposición No. 045 sobre el Debate del Control Político.  
 En atención a la misma, respondemos así:
DEBATE DE CONTROL POLÍTICO
1.	SE CONSIDERA QUE ESTA RESPUESTA DEBE SER ELABORADA POR LA VICEPRESIDENCIA DE OPERACIONES, REGALÍAS Y PARTICIPACIONES, VICEPRESIDENCIA TÉCNICA, GERENCIA DE PROMOCIÓN Y ASIGNACIÓN DE ÁREAS, GERENCIA DE SEGUIMIENTO A CONTRATOS EN PRODUCCIÓN.
2.	Cuál debe ser la estrategia a seguir para dinamizar la actividad petrolera en Colombia?
Respuesta. La Agencia Nacional de Hidrocarburos tiene como objetivos esenciales la administración integral de las reservas y recursos hidrocarburíferos de propiedad de la Nación y la promoción del aprovechamiento óptimo y sostenible de dichos recursos en aras de contribuir a la seguridad energética del país.
Para el logro de tales cometidos y dadas las condiciones actuales del mercado, la industria petrolera en Colombia requiere especial esfuerzo de todos sus actores en dos puntos cardinales, en primer lugar es necesario revisar el actual proceso de promoción y asignación de áreas con miras a implementar las medadas a que hubiera lugar que le permitan al país mantenerse en el mercado en condiciones de competitividad y en segundo lugar  identificar, promover y adoptar  acciones de mejora que permitan viabilizar la ejecución exitosa de los contratos de exploración y producción y de evaluación técnica actualmente vigentes.
En este marco, la ANH ha procurado consolidar el sector y su desarrollo, aparejado con la generación de nuevos instrumentos de orden legal y de gestión institucional dirigidos a mejorar las condiciones que ofrece el país a la inversión extranjera, en materia de compensaciones, cambiaria, tributaria y aduanera, contractual y socio ambiental, entre otros aspectos.  
Las acciones concretas más representativas que se han implementando o que se tienen pensadas a corto plazo para aumentar el nivel de reservas y de producción en nuestro país, se sintetizan a continuación:
(i)	La realización de procesos de asignación de áreas, como la recientemente realizada Ronda Colombia 2014.
En este mismo sentido, se contrató a una firma asesora internacional, con el fin de evaluar el modelo actual de administración, promoción y asignación de los recursos hidrocarburíferos del país y sus principales procesos de cara a las condiciones actuales del mercado. 
Con ello se pretende tener un diagnóstico preciso, elaborado por expertos, que identifique todos  aquellos factores que inciden directa o indirectamente en la  competitividad del país, así como aquellos aspectos de nuestro modelo contractual y fiscal que requieren modificaciones puntuales.
El diagnóstico y resultados de este contrato dotaran a la ANH de las herramientas necesarias para definir de las estrategias y políticas a implementar de acuerdo a los nuevos desafíos de competitividad y de mercado que enfrenta actualmente el sector.
(ii)	La realización de acciones coordinadas de manera institucional con los Ministerios de Medio Ambiente, Interior y Defensa, entre otras instituciones, con el fin garantizar la continuidad de los contratos para la exploración y producción de hidrocarburos que se han visto enfrentados a circunstancias complejas de orden social, ambiental y de seguridad en su desarrollo.
(iii)	La promoción de áreas costa afuera con la finalidad de atraer importantes compañías con experiencia en estas operaciones, y la expedición de reglamentaciones de orden contractual y técnica dirigidas a viabilizar la realización de operaciones sobre yacimientos no convencionales, así como la expedición de regulaciones legales en materia tributaria y aduanera que mejoran las perspectivas del país en materia de competitividad en sector de los hidrocarburos. 
(iv)	La  realización de estudios de orden técnico en las cuencas frontera del país,</t>
  </si>
  <si>
    <t>Javer Restrepo</t>
  </si>
  <si>
    <t>Caldas</t>
  </si>
  <si>
    <t>20156240098562</t>
  </si>
  <si>
    <t>Luke Ocorman</t>
  </si>
  <si>
    <t>luke.ogorman@postgrad.manchester.ac.uk</t>
  </si>
  <si>
    <t>Yo soy estudiante de geociencia petrolera de la Universidad de Manchester, Reino Unido, y estoy trabajando en un proyecto geológico sobre la valle inferior del magdalena. Buscando por internet, he encontrado dificultad con la encuentra de información. Crees que seria posible mandarme alguna información?</t>
  </si>
  <si>
    <t>Enviada Sergio Lopez</t>
  </si>
  <si>
    <t>La solicitudn es enviada al EPIS para ser atendida.</t>
  </si>
  <si>
    <t>20156240099182</t>
  </si>
  <si>
    <t>Alejando Luna Monroy</t>
  </si>
  <si>
    <t>Profesional de Asunto Economicos</t>
  </si>
  <si>
    <t>El presente es para solicitar de su colaboración y obtener la información a febrero de 2015 de producción gravada de gas. Acudo a este medio ya que en la página únicamente se encuentra publicada la producción de crudo 2015.</t>
  </si>
  <si>
    <t>Se informa que a partir de mediados de la próxima semana serán publicadas en la página web de la ANH  las cifras de gas actualizadas.</t>
  </si>
  <si>
    <t>20156240099702</t>
  </si>
  <si>
    <t>DIANA CAROLINA PEREZ TARAZONA</t>
  </si>
  <si>
    <t>Coordinadora de Proyectos - Fundacion Colombo Alemana</t>
  </si>
  <si>
    <t>gempresarialfca@gmail.com</t>
  </si>
  <si>
    <t>Buenas tardes, Dra. Consuelo le escribo como funcionaria de la Fundación Colombo Alemana “Volver a Sonreír”, institución comprometida con la Primera Infancia de los Municipios de Bucaramanga y Floridablanca con atención integral directa a 1121 niños y niñas de 2 a 5 años en situación de
vulnerabilidad.
Tenemos conocimiento que algunas entidades han recibido por parte de de ANH un aporte para complementar el trabajo que se viene realizando.
Nos gustaría saber con que área o funcionario de ANH podemos hacer contacto para presentar nuestra institución y generar un vínculo que nos sirva de puente a realizar un trabajo conjunto y recibir apoyo por parte de ustedes.</t>
  </si>
  <si>
    <t>En atención a su solicitud recibida en la ANH en días pasados, de manera atenta le informamos que la ANH por ser una entidad estatal no cuenta con ningún rubro específico para esta clase programas. Sin embargo la invitamos a que se comunique con la doctora Carolina Gutierrez, Asesora Gerencia Seguridad Comunidades y Medio Ambiente a quien copio este correo y quien muy amablemente desea tener contacto con usted.</t>
  </si>
  <si>
    <t>Carolina Gutierrez</t>
  </si>
  <si>
    <t>20156240100452</t>
  </si>
  <si>
    <t>Oswaldo Perez Tovar</t>
  </si>
  <si>
    <t>Consultor Oíl &amp; gas</t>
  </si>
  <si>
    <t>operez591@hotmail.com</t>
  </si>
  <si>
    <t>Le agradezco me informe los procesos de contratación de esta empresa LLANOPETROL SA, y el proyecto REFINERIA DEL META. Si tiene ya la estructu ración Financiera del Proyecto?</t>
  </si>
  <si>
    <t>Bogotá D.C., 04 de mayo de 2015 
Señores
GOBERNACION DEL META
ventanillaunica@meta.gov.co
Calle 38 N°31-45 Edificio Galerón Centro 
Villavicencio – Meta   
Asunto:           Traslado Derecho de Petición No. 201562400100452 del 27 de abril de 2015 
Respetados Señores, 
Por tratarse de un asunto de su competencia y de conformidad con lo previsto en el artículo 21 de la Ley 1437 de 2011, de manera atenta, nos permitimos dar traslado de la petición elevada por el señor Oswaldo Perez Tovar Consultor Oil &amp; Gas, referente a los procesos de contratación de esta empresa LLANOPETROL SA, y el proyecto REFINERIA DEL META.
El peticionario ha sido informado de este traslado, para que gestione ante ustedes la respuesta de la misma. 
Favor notificar al área de atención Ciudadano y Comunicaciones de la ANH la respuesta dada al señor Oswaldo Perez Tovar. a través de este mismo correo electrónico.</t>
  </si>
  <si>
    <t>20156240101732</t>
  </si>
  <si>
    <t>ANGELA M. LOZANO CAICEDO</t>
  </si>
  <si>
    <t>Directora de Presupuesto</t>
  </si>
  <si>
    <t>informespresupuesto@gmail.com</t>
  </si>
  <si>
    <t>Revisada la pagina web de la ANH, no se presenta estadísticas de producción por municipio, solamente totales por departamento, agradecería sea publicada o enviarla a este correo la estadística de producción del Municipio de Villavicencio, para la vigencia 2015</t>
  </si>
  <si>
    <t>Hemos recibido mediante correo electrónico del 27 de abril de 2015 11:16 am, su solicitud de presentar estadística de producción del municipio de Villavicencio para la vigencia 2015. A continuación se presenta, con el fin de cumplir con la solicitud, la i</t>
  </si>
  <si>
    <t>Alonso M. Cardona</t>
  </si>
  <si>
    <t>20156240102292</t>
  </si>
  <si>
    <t>En el derecho de petición de la referencia se solicitó de manera clara los comprobantes de GIROS DE REGALÍAS PETROLERAS DEL MUNICIPIO DE MOCOA, DEPARTAMENTO DEL PUTUMAYO DESDE EL AÑO 2002 HASTA EL AÑO 2012, información que la Agencia Nacional de Hidrocarburos me ha suministrado con relación a otras comunidades razón por la cual no había razón para dicha remisión por competencia.  20156240066432</t>
  </si>
  <si>
    <t>20155210083421</t>
  </si>
  <si>
    <t>Hacemos referencia a la comunicación del asunto, en la cual solicita los comprobantes de giros de Regalias petroleras del municipio de Mocoa, departamento del Putumayo desde el año 2002 hasta el año 2012 y a su vez damos alcance a la comunicación con radi</t>
  </si>
  <si>
    <t>20156240102352</t>
  </si>
  <si>
    <t>Margarita Ximena Pardo Rodríguez</t>
  </si>
  <si>
    <t>Coordinadora Equipo Programación Presupuestal</t>
  </si>
  <si>
    <t>margarita.pardo@contraloria.gov.co</t>
  </si>
  <si>
    <t>La Contraloría General de la República expidió la Resolución Ordinaria No. ORD-80117-0004 -2015 “Por medio de la cual se reliquida la tarifa de controlfiscal para la vigencia fiscal 2008 a la Agencia Nacional de Hidrocarburos ANH, en cumplimiento de un fallo judicial”. Teniendo en cuenta que se debe llevar a cabo la notificación personal de dicha decisión y de acuerdo con lo previsto en los artículos 56 y 67 deI Código de Procedimiento Administrativo y de lo Contencioso Administrativo, este ente de control podrá proceder a ello por medios electrónicos, siempre y cuando su destinatario haya aceptado dicha forma de notificación expresamente, se hace necesario que a través de este medio se otorgue por parte del Representante Legal de ese destinatario del control fiscal dicha autorización, a través de oficio en archivo PDF en donde obre su firma. Para tal propósito, se deberá señalar el o los correos electrónicos a través de los que se podrá llevar a cabo este procedimiento.</t>
  </si>
  <si>
    <t>Enviado a OAJ</t>
  </si>
  <si>
    <t>Buenos días, en el archivo adjunto,  envió la trazabilidad  de la notificación por medios electrónicos, las respuestas que se dieron no tienen No. de Radicado porque se respondió por vía  electrónica, de conformidad con lo establecido en el artículo  56 y</t>
  </si>
  <si>
    <t>Jose Luis Paneso</t>
  </si>
  <si>
    <t>20156240102372</t>
  </si>
  <si>
    <t>Andrés Díaz Soto</t>
  </si>
  <si>
    <t>Director Comercial Negocios Fiduciarios</t>
  </si>
  <si>
    <t>adiaz@fiduoccidente.com.co</t>
  </si>
  <si>
    <t>En atención al tema citado en asunto, rogamos su valiosa colaboración con la ratificación de la periodicidad con la que la ANH requiere los informes de Fiducia y las Rendiciones de Cuenta del Fideicomiso constituido para el Fondo de Abandono CONTRATO E&amp;P EL REMANSO —AREAS DE EXPLOTACION EN PARTICULAR EL REMANSO Y EL REMANSO NORTE.
Lo anterior dado que el Contrato de Fiducia estableció una periodicidad de 3 meses, sin embargo en la practica la ANH ha venido manejando 6 meses en armonía o analogía con la periodicidad de los informes que EL CONTRATISTA debe emitir a la entidad sobre los aspectos ambientales de las operaciones que se adelanten.
Agradecemos notificar por este medio que periodicidad le es aplicable, para nosotros proceder de IPSO FACTO con dicha disposición y remitir los informes en este tiempo.</t>
  </si>
  <si>
    <t>Enviada a VCH</t>
  </si>
  <si>
    <t>Con relación a la solicitud del asunto mediante la cual la Fiduciaria de Occidente S.A. requiere por parte de la ANH precisión respecto a la periodicidad aplicable a la presentación de informes fiduciarios, nos permitimos manifestar lo siguiente:
1.	El n</t>
  </si>
  <si>
    <t>Pedro Enrique Gonzalez</t>
  </si>
  <si>
    <t>20156240102502</t>
  </si>
  <si>
    <t>nsuccarc@minminas.gov.co</t>
  </si>
  <si>
    <t>Por tratarse de un asunto de su competencia, de manera atenta remito las
preguntas N° 2 y 4 de la Proposición radicada por los Representantes Hernán
Penagos Giraldo y Jack Housni Jaller, relacionada con las Políticas del Gobierno
Nacional sobre el sector minero - energético.</t>
  </si>
  <si>
    <t>Enviada a Restrepo - Patricia Londoño</t>
  </si>
  <si>
    <t>20153600009291</t>
  </si>
  <si>
    <t>Hacemos referencia a la comunicación del asunto mediante la cual traslada a la Agencia Nacional de Hidrocarburos – ANH, las preguntas 2 y 4 de la Proposición radicada por los Representantes Hernán Penagos Hidalgo y Jack Housni Jaller relacionada con la Política de Gobierno Nacional sobre el Sector Minero – Energético.
En atención al traslado, nos referimos así: 
2.	Ante el posible agotamiento de nuestras fuentes de hidrocarburos, y la consecuente afectación del crecimiento sostenible y competitividad, que medidas está adoptando el Gobierno Nacional para aumentar las reservas y la producción?
Respuesta. La consolidación del desarrollo minero energético para la equidad regional, tiene como propósito, entre otros aspectos, que el sector continúe de manera significativa aportando recursos que permitan garantizar el desarrollo de los proyectos nacionales y territoriales de orden social, especialmente los relacionados con el sector de la educación, así como competitividad en materia de infraestructura, sectores industriales y agrícolas. Lo anterior se materializa con la implementación de nuevos instrumentos de orden legal y de gestión institucional, dirigidos a mejorar las condiciones que ofrece el país a la inversión extranjera, en materia tributaria, aduanera, contractual y socio ambiental, entre otros aspectos. 
La consolidación del sector de los hidrocarburos se realizará ambiental y socialmente de forma responsable y sostenible, es decir, bajo la aplicación de estándares ambientales que garanticen la protección y manejo adecuado de los ecosistemas intervenidos por las actividades de exploración y explotación de hidrocarburos, así como bajo los más altos parámetros de las buenas prácticas de la industria, de tal manera que las comunidades presentes en las regiones en donde se desarrollan los proyectos hidrocarburiferos perciban de forma creciente los beneficios de la industria, que están representados en empleo, mejores ingresos y mayor desarrollo de infraestructura social.</t>
  </si>
  <si>
    <t>20156240103312</t>
  </si>
  <si>
    <t>German Eduardo Quintero Rojas MME</t>
  </si>
  <si>
    <t>Secretario General MME</t>
  </si>
  <si>
    <t>Calle 43 No 57-31 CAN</t>
  </si>
  <si>
    <t>1. Detalle qué contratos tiene, ha tenido, o ha participado el ExJefe de Gabinete británico Jonathan Powell, ahora asesor de Tony Blair, con la Presidencia de la República o cualquier entidad del Gobierno Nacional. Relacione el número de los contratos, el objeto y el valor. Allegue además copia de los contratos y todos sus anexos.
2. Allegue los actas de todas las reuniones en las que haya participado el señor Jonathan Powell con funcionarios públicos del Gobierno Nacional.
3. Detalle qué otros contratos o convenios de cooperación tiene la Presidencia de la
República o cualquier entidad del Gobierno Nacional, con asesores nacionales o
internacionales, en los que más de 50% del valor de los contratos, si tuvieren valor,
se financio con aportes de terceros. Detalle también, todos los convenios o contratos de asesoría en los que la entidad contratante no realiza ningún aporte, o los contratos o convenios de cooperación que no tienen valor. Alfredo Ramos Maya</t>
  </si>
  <si>
    <t>Enviada a Javier Restrepo - Andrey Franco</t>
  </si>
  <si>
    <t>20153600009641</t>
  </si>
  <si>
    <t>Hacemos referencia a la comunicación del asunto mediante la cual da traslado a la Agencia Nacional de Hidrocarburos – ANH, de la solicitud de información presentada por el Senador Alfredo Ramos Maya, relacionada con la suscripción de contratos y/o conveni</t>
  </si>
  <si>
    <t>20156240104002</t>
  </si>
  <si>
    <t>Leonardo Niño Zorro</t>
  </si>
  <si>
    <t>Respresentante legal Hupecol</t>
  </si>
  <si>
    <t>Calle 113 No. 7-2l Torre A of. 812</t>
  </si>
  <si>
    <t>La presente comunicación es con el fin de hacer extensiva la invitación recibida por parte del Concejo Municipal de La Macarena - Meta al primer cabildo abierto “en defensa de los recursos naturales no renovables con relación a la explotación petrolera”, el cual se llevará a cabo en el marco de una sesión ordinaria programada para el próximo 15 de mayo del año en curso, en el coliseo central a partir de las 10:00 am.
Consideramos de vital importancia la participación de la ANH teniendo en cuenta la profunda preocupación que existe en los pobladores de La Macarena con el ingreso al área de proyectos de exploración petrolera como lo es el asignado a nuestra compañía — Area de Interés Perforación Exploratoria Serranía.</t>
  </si>
  <si>
    <t>Comuidades</t>
  </si>
  <si>
    <t>20154310085671</t>
  </si>
  <si>
    <t>En relación con la invitación realizada a la Empresa Hupecol mediante oficio No. 442 HCMLM, del 25 de marzo de 2015, la Agencia Nacional de Hidrocarburos solicita, de manera atenta, la intervención en el Cabildo Abierto a realizarse el 15 de mayo de 2015.</t>
  </si>
  <si>
    <t>20156240105452</t>
  </si>
  <si>
    <t>Vanessa Maldonado</t>
  </si>
  <si>
    <t>vanessamaldonadop@gmail.com</t>
  </si>
  <si>
    <t>actualmente me encuentro realizando un trabajo de investigación sobre los objetivos y resultados alcanzados enmarcados en la politica petrolera colombiana. El trabajo esta basado en el período 2005-2014, pero no he logrado conseguir la planificación del sector previa al Plan Estratégico 2011-2014. Podría orientarme un poco con esta información o sus posibles fuentes?</t>
  </si>
  <si>
    <t>Señores
MINISTERIO DE MINAS Y ENERGIA
Atn: Dirección de Hidrocarburos 
Calle 43 No.57-31 CAN 
Bogotá D.C.  
Asunto:	Traslado Derecho de Petición No. 20156240105452 del 29 de abril de 2015 
Respetados Señores, 
Por tratarse de un asunto de su competenc</t>
  </si>
  <si>
    <t>20156240105462</t>
  </si>
  <si>
    <t>ANGELA PAOLA HERNANDEZ R.</t>
  </si>
  <si>
    <t>angelitatemis@gmail.com</t>
  </si>
  <si>
    <t>saludo,
En atención a la respuesta adj unta me permito remitir las coordenadas solicitadas, a fin de que se informe que Contrato de E&amp;P suscrito por la ANH tiene jurisdicción en dicho punto.
Pozo actual: Latitud 9°-07’-07,79” Norte, Longitud 75°- 53’ - 10,10” Oeste
Perimetro 1: Latitud 9°-07’-07,1 1” Norte, Longitud 75°- 52’ - 53,54” Oeste
Perimetro 2: Latitud 9°-07’-39,18” Norte, Longitud 75°- 53’ - 9,78” Oeste
Perimetro 3: Latitud 9°-07’-26,16” Norte, Longitud 75°- 53’ - 32,34” Oeste
Perimetro 4: Latitud 9°-07’-03,13” Norte, Longitud 75°- 53’ - 32,79” Oeste
Finalmente solicito copia a mi costa del correspondiente Contrato de E&amp;P.</t>
  </si>
  <si>
    <t>Mapa de Tierra</t>
  </si>
  <si>
    <t>En atención a su solicitud, le informamos que en el área georeferenciada no se encuentra ningún contrato E&amp;P vigente.
Dicha área se encuentra disponible, lo cual significa, de acuerdo a lo establecido en el Numeral 4.8 del artículo 4° del Acuerdo 004 del</t>
  </si>
  <si>
    <t>20156240106212</t>
  </si>
  <si>
    <t>Luiciano Grisales Londoño</t>
  </si>
  <si>
    <t>Repre entante a la Cámara - Departamento del Quindío</t>
  </si>
  <si>
    <t>Edificio Nuevo del Congreso Cra 7 No.  8-68 Oficina 227B</t>
  </si>
  <si>
    <t>De manera atenta, haciendo uso de las facultades Constitucionales y Legales que se me conceden, según lo dispuesto en el artículo 258 de la Ley 5° de 1992, nos dirigimos respetuosamente a sus despachos con el fin de solicitar la siguiente información sobre la técnica de explotación yacimientos no convencionales de petróleo y gas denominada “Fracking”:</t>
  </si>
  <si>
    <t>Enviada a Comunidades e informada a Javier Restrepo.</t>
  </si>
  <si>
    <t>20153600009651</t>
  </si>
  <si>
    <t>Hacemos referencia a la comunicación del asunto, mediante la cual solícita a la Agencia Nacional de Hidrocarburos — ANH información sobre la técnica de explotación yacimientos no convencionales de petróleo y gas denominada “Fracking”, al respecto nos perm</t>
  </si>
  <si>
    <t>Quindio</t>
  </si>
  <si>
    <t>Mayo</t>
  </si>
  <si>
    <t>20156240099612</t>
  </si>
  <si>
    <t>La jagua de Iribico</t>
  </si>
  <si>
    <t>hacienda@lajaguadeiribico-cesar.gov.co</t>
  </si>
  <si>
    <t>impuesto de industria y comercio, avisos y tableros y sus complementarios</t>
  </si>
  <si>
    <t>Financiera</t>
  </si>
  <si>
    <t>201562100083921</t>
  </si>
  <si>
    <t>Una vez revisada la información que reposa en la Agencia Nacional de Hidrocarburos, no encontramos proveedores de servicios, suministros o contratistas que ostenten la calidad de Gran contribuyente o autorretenedor de ICA por el año gravable 2013 que se c</t>
  </si>
  <si>
    <t>20156240107232</t>
  </si>
  <si>
    <t>Ricardo Armando Pons</t>
  </si>
  <si>
    <t>Gerente de Operaciones y Producción - InterOil</t>
  </si>
  <si>
    <t>Carrera 7 No. 113-43</t>
  </si>
  <si>
    <t>Adjunto estamos remitiendo las formas de producción correspondientes al Campo Altaír del mes de abril de 2015 (2 copias) para su correspondiente aprobación y firma.</t>
  </si>
  <si>
    <t>Las formas de producción no son solicitudes de información, de conformidad con lo dispuesto en el Artículo 60 de la Resolución 181495 de 2009 del Ministerio de Minas y Energía, los informes sobre actividades de producción realizadas en el mes inmediatamen</t>
  </si>
  <si>
    <t>Mary Luz Florian</t>
  </si>
  <si>
    <t>20156240108742</t>
  </si>
  <si>
    <t>Camilo Andres Bejarano Caicedo</t>
  </si>
  <si>
    <t>Estudiante de Maestría en Ingeniería de Petróleos
Facultad de Minas</t>
  </si>
  <si>
    <t>caabejaranoca@unal.edu.co</t>
  </si>
  <si>
    <t xml:space="preserve">En relacion a tu correo y debido a que es mucha información los campos requeridos del formato 3OSEE corresponden a lo siguiente: 1. Campo
2. Gas de Formación K.P.C
3. Consumo de Gas sin Procesar
4. Quemado al Aire K.P.C
Para la Forma 9SH lo requerido es:
</t>
  </si>
  <si>
    <t>Enviada a Produccion (30 dias siguientes se enviaran las formas requeridas)</t>
  </si>
  <si>
    <t>20155110089351 - 20155110120391</t>
  </si>
  <si>
    <t>En atención a la solicitud del asunto y fuego de la conversación sostenida en donde se analizó lo relacionado con la información requerida para el desarrollo de su investigación, nos permitimos comunicarle que en los 30 días hábiles siguientes a este comu</t>
  </si>
  <si>
    <t>Jorge Alirio Ortiz - Edilsa Aguilar</t>
  </si>
  <si>
    <t>20156240109332</t>
  </si>
  <si>
    <t>Delcy Hoyos Abad</t>
  </si>
  <si>
    <t>Secretaria General</t>
  </si>
  <si>
    <t>Carrera 7a No. 8-68</t>
  </si>
  <si>
    <t>De manera atenta, me permito informarle que la sesión programada por esta célula legislativa para el día martes 5 de mayo de 2015 a las 9:00 am, para llevar a cabo debate de control político sobre la crisis generalizada del sector petrolero, con las impli</t>
  </si>
  <si>
    <t>Enviada a Javier Restrepo, otra solicitud 20156240118742</t>
  </si>
  <si>
    <t>De acuerdo a correo de Restrepo es una comunicación informativa</t>
  </si>
  <si>
    <t>20156240109372</t>
  </si>
  <si>
    <t>Diana Carolina Gamboa G.</t>
  </si>
  <si>
    <t>Asistente Ejecutiva Comisión Regional de Competitividad de Santander</t>
  </si>
  <si>
    <t>DIANA.GAMBOA@camaradirecta.com</t>
  </si>
  <si>
    <t>Hacemos contacto por medio electrónico con el fin de solicitar su colaboración indicándonos sobre la información de contacto en la ciudad de Piedecuesta donde se encuentra la Litoteca Nacional. En el artículo publicado en la página de la ANH se registra e</t>
  </si>
  <si>
    <t>El número telefónico de la Litoteca Nacional es: 5931717 Ext 2002 / 2003.
Contactos: 
Johon Restrepo, correo Johon.restrepo@anh.gov.co
Jerson Murillo, correo Jerson.murillo@anh.gov.co
Carlos Robayo, correo carlos.robayo@anh.gov.co</t>
  </si>
  <si>
    <t>EPIS</t>
  </si>
  <si>
    <t>20156240109382</t>
  </si>
  <si>
    <t>Manuel Peña Celis</t>
  </si>
  <si>
    <t>mastranto20@gmail.com</t>
  </si>
  <si>
    <t>Hace dos meses solicite una información relacionada con la producción de petroleo y giros entregados al Municipio de Paz de Ariporo Casanare vigencia segundo semestre 2014 de todas las operadoras presentes en Paz de Ariporo, sin respuesta alguna a la pres</t>
  </si>
  <si>
    <t>Produccion</t>
  </si>
  <si>
    <t>20155210088231</t>
  </si>
  <si>
    <t>En atención a su solicitud de información relacionada con la producción de petróleo por parte de las empresas operadoras en el municipio de Paz de Ariporo Casanare, en la vigencia del segundo semestre de 2014, le informamos que en la siguiente tabla se en</t>
  </si>
  <si>
    <t>Jorge Trias Visbal</t>
  </si>
  <si>
    <t>20156240109392</t>
  </si>
  <si>
    <t>profesional de Asuntos Economicos</t>
  </si>
  <si>
    <t>Amablemente les escribo para solicitar información acera del informe de recursos y reservas con fecha de corte 31
de diciembre de 2014. Si el informe no ha sido publicado todavia, serían tan amables de compartirme la información
referente a reservas reman</t>
  </si>
  <si>
    <t>Reservas</t>
  </si>
  <si>
    <t>Señor Luna, buen día:
El informe ya se ha generado y enviado al Ministerio de Minas y Energía  y una vez presentado al Consejo directivo de la ANH se publicará y lo podremos compartir.
En cuanto a su segunda pregunta, la información de gas y crudo está di</t>
  </si>
  <si>
    <t>20156240110972</t>
  </si>
  <si>
    <t>leydy Bibiana Torres Sogamoso</t>
  </si>
  <si>
    <t>carrera 4 N° 2- 44 Barrio los Centauros Paz de Ariporo</t>
  </si>
  <si>
    <t xml:space="preserve">Solicitarle copia del contrato N° 41 de 2009 suscrito entre la empresa ECOPETROL S.A y la agencia nacional de hidrocarburos — ANH el 7 de abril de 2009 otrosí N° 1 de fecha 6 de enero de 2011 y otrosí N° 2 deI 30 de abril del 2012. Que tiene la operadora </t>
  </si>
  <si>
    <t>GSE</t>
  </si>
  <si>
    <t>Señora
LEYDY BIBIANA TORRES SOGAMOSO
Carrera 4 N° 2- 44 Barrio los Centauros 
Paz de Ariporo - Casanare
Cel.: 3134356393
Email: Lebitos86@gmail.com
Asunto: Respuesta derecho de Petición No. 20156240110972 del mayo de 2015. 
Respetada señora: 
En atenc</t>
  </si>
  <si>
    <t>20156240113432</t>
  </si>
  <si>
    <t>Macarena Rodriguez</t>
  </si>
  <si>
    <t>BN Americas</t>
  </si>
  <si>
    <t>mrodriguez@bnamericas.com</t>
  </si>
  <si>
    <t>Junto con saludarles y esperando que se encuentren bien, les escribo para saber si a través de ustedes es posible conseguir información sobre el número de pozos perforados mensualmente para los años 2012, 2011, 2009 y 2008? Solo encuentro el total de pozo</t>
  </si>
  <si>
    <t>20155010094401</t>
  </si>
  <si>
    <t>Por ser de su competencia, se remite la comunicación del asunto remitida por BNamericas, sobre el número de pozos perforados mensualmente para los años 2008 a 2012 dirigida a esta Agencia mediante el radicado del asunto.</t>
  </si>
  <si>
    <t>Edilsa Aguilar</t>
  </si>
  <si>
    <t>20156240113612</t>
  </si>
  <si>
    <t>Jennifer Gordillo</t>
  </si>
  <si>
    <t>Buenas noches: Muchas gracias por la respuesta, pero me enviaron los datos anuales mientras que en mi solicitud 20156240096472 especifiqué que necesitaba datos trimestrales o mensuales, puesto que estos son indespensables para el desarrollo de mi investig</t>
  </si>
  <si>
    <t>Regalias</t>
  </si>
  <si>
    <t>En respuesta a su solicitud, anexo encontrará los archivos en Excel relacionados con información mensual de los ingresos por regalías de los departamentos de Colombia, de los años 2008 a 2012.
Por favor confirmar recibo</t>
  </si>
  <si>
    <t>20156240113622</t>
  </si>
  <si>
    <t>Liliana Barrera Rico</t>
  </si>
  <si>
    <t>Profesional Dirección para las Regiones</t>
  </si>
  <si>
    <t>lilianabarrera@presidencia.gov.co</t>
  </si>
  <si>
    <t>De la manera más atenta, agradezco el envió de esta comunicación la cual permite aclarar inquietudes frente a las acciones y compromisos a cargo de la Agencia Nacional de Hidrocarburos.
Aprovecho la ocasión para informarle el estado de sus 2 acciones en l</t>
  </si>
  <si>
    <t>20156240114042</t>
  </si>
  <si>
    <t>Hector Augusto Castaño A.</t>
  </si>
  <si>
    <t>Vicepresidentes de Activos Con Socios</t>
  </si>
  <si>
    <t>Calle 37 N° 8-43 Piso 11</t>
  </si>
  <si>
    <t>En atención a la comunicación del asunto, recibida en nuestras oficinas el 27 de abril de 2015, por medio de la cual la Agencia Nacional de Hidrocarburos da traslado parcial a Ecopetrol S.A. de la solicitud de información presentada por el Senador Iván Ce</t>
  </si>
  <si>
    <t>De acuerdo con la comunicación del adjunto la cual antecede un traslado que la Agencia Nacional de Hidrocarburos dio a su despacho sobre una solicitud del senador Ivan Cepeda, al respecto reiteramos 
que en nuestro listado de contratos se encontró el Cont</t>
  </si>
  <si>
    <t>20156240115062</t>
  </si>
  <si>
    <t>Flor Marina Jimenez</t>
  </si>
  <si>
    <t>cra 6 No. 15-32 piso 1</t>
  </si>
  <si>
    <t>bloques P1 energy ganna</t>
  </si>
  <si>
    <t>GSE - Yazmin</t>
  </si>
  <si>
    <t>20153600009711</t>
  </si>
  <si>
    <t>Hacemos referencia a la comunicación del asunto mediante la cual solicita a la Agencia Nacional de Hidrocarburos — ANH la base de datos con bloques a cargo de Pl Energy Gamma Nit. No.900.358.688 y el resumen de la producción del periodo Mayo a Diciembre d</t>
  </si>
  <si>
    <t>20156240115072</t>
  </si>
  <si>
    <t xml:space="preserve">Sr Mantilla buenas tardes un gusto saludarle desde Santa Marta, conocí con el Señor Carlos Rey en el OIL AND GAS CARTAGENA 2015, pues estoy interesada en conocer el Contrato de Licencia, suscrito entre ustedes y Statoil, pues llevo muchos años estudiando </t>
  </si>
  <si>
    <t>Mantilla</t>
  </si>
  <si>
    <t xml:space="preserve">En atención a su solicitud recibida en la ANH en días pasados y traslada a Atención al Ciudadano y Comunicaciones por el Doctor Carlos Mantilla, Vicepresidente de Contratos de Hidrocarburos de la ANH, de manera atenta le informamos que la empresa Statoil </t>
  </si>
  <si>
    <t>20156240115172</t>
  </si>
  <si>
    <t>Marco Tulio Ramirez Gomez</t>
  </si>
  <si>
    <t>Tesorero General</t>
  </si>
  <si>
    <t>CALLE 6 NO. 4-40 CENTRO</t>
  </si>
  <si>
    <t xml:space="preserve">Por medio de la presente solicitamos el listado de contratistas y subcontratistas, determinando la información que se relaciona en el siguiente formato de Excel , lo anterior referente a las vigencias 2009, 2010, 2011, 2012, 2013 y 2014, los cuales hayan </t>
  </si>
  <si>
    <t>OAJ - Pablo Daniel Flechas</t>
  </si>
  <si>
    <t>Estimado señor Marco Tulio, 
Buenos días 
En atención a su solicitud recibida en la Agencia Nacional de Hidrocarburos – ANH de acuerdo con la comunicación del adjunto, de manera atenta me permito remitir en el archivo Excel adjunto la respuesta a su soli</t>
  </si>
  <si>
    <t>Pablo Daniel Flechas</t>
  </si>
  <si>
    <t>20156240116882</t>
  </si>
  <si>
    <t>Oscar Esterling Rodriguez</t>
  </si>
  <si>
    <t>director.juridico@transportesgayco.com</t>
  </si>
  <si>
    <t xml:space="preserve">En mi calidad de representante legal de TRANSPORTES GAYCO S.A.S. , me permito solicitar información actualizada respecto a quienes son los actuales socios y el porcentaje de participación en cada una de las siguientes Uniones Temporales.
- Union temporal </t>
  </si>
  <si>
    <t>GPAA</t>
  </si>
  <si>
    <t xml:space="preserve">Estimado señor Sterling 
En atención a su solicitud mencionada en el adjunto en la cual solicita: En mi calidad de representante legal de TRANSPORTES GAYCO S.A.S., me permito solicitar información actualizada respecto a quienes son los actuales socios </t>
  </si>
  <si>
    <t>20156240116892</t>
  </si>
  <si>
    <t>Asesor Despacho Presidencia</t>
  </si>
  <si>
    <t xml:space="preserve">Por tratarse de un asunto de su competencia, de manera atenta remito la solicitud de información radicada en este Ministerio por el Senador Ernesto Macías Tovar, quien solicita información relacionada entre otros, con las metas oficiales de producción de </t>
  </si>
  <si>
    <t>Produccion, Jorge Alirio</t>
  </si>
  <si>
    <t>20153600010941</t>
  </si>
  <si>
    <t>Se mantuvo contacto telefonico con Nathalia Succar todoel tiempo. A continuación discriminamos las metas oficiales de producción de hidrocarburos y minerales de la vigencia 2010 a la fecha, indicando la producción esperada y la producción real?. 2.	Cuales</t>
  </si>
  <si>
    <t>20156240117262</t>
  </si>
  <si>
    <t>Miguel Andres Sanchez Prada</t>
  </si>
  <si>
    <t>Subdirector de Proyectos DNP</t>
  </si>
  <si>
    <t>Calle 26 No. 13 -19 Bogotá, D.C.</t>
  </si>
  <si>
    <t>De manera atenta y por considerarlo de su competencia, se remite la solicitud enviada a este Departamento por la peticionaria Berenice Rodríguez, enlo relacionado con el suministro de información de giros por concepto de regalías giradas al Municipio de S</t>
  </si>
  <si>
    <t>Regalias (Se responde directamente a la señora Berenice y se copia a DNP</t>
  </si>
  <si>
    <t>En atención a su solicitud de información con respecto a los giros realizados al municipio de San Miguel, Putumayo, por concepto de recursos de regalías y compensaciones por la explotación de hidrocarburos, nos permitimos enviarle el scan de las cartas de</t>
  </si>
  <si>
    <t>Laura Valentina Saavedra</t>
  </si>
  <si>
    <t>20156240118182</t>
  </si>
  <si>
    <t>Cesar Serrano Moreno</t>
  </si>
  <si>
    <t>Alcalde de Coveñas</t>
  </si>
  <si>
    <t>contactenos@coveñas-sucre.gov.co</t>
  </si>
  <si>
    <t>De manera muy respetuosa, me permito dirigirme a ustedes en mi calidad de Alcalde del Municipio de Coveñas, a fin de solicitarles se me expida certificación que contenga el monto de los recursos retenidos a la fecha pr parte de esta entidad.</t>
  </si>
  <si>
    <t>20155210088041</t>
  </si>
  <si>
    <t>Hemos recibido el oficio de la referencia mediante el cual solicita certificación del monto de los recursos retenidos a la fecha por parte de la Agencia Nacional de Hidrocarburos por concepto de regalías.
Al respecto de la manera más atenta nos permitimos</t>
  </si>
  <si>
    <t>20156240118322</t>
  </si>
  <si>
    <t>Manager inelko</t>
  </si>
  <si>
    <t>Tal como conversamos, amablemente le agradezco me informe a que entidad
y/o funcionario debemos remitir el resultado de las pruebas para poder confirmar que el producto no altera negativamente las cualidades y calidades de la gasolina y diesel probado.</t>
  </si>
  <si>
    <t>trasladada al MME</t>
  </si>
  <si>
    <t>20156240118332</t>
  </si>
  <si>
    <t>Yamid Beltran</t>
  </si>
  <si>
    <t>yajube09@hotmail.com</t>
  </si>
  <si>
    <t>Por medio de la presente solicito amablemente me suministren una informacion acerca de dos Uniones Temporales operadoras de campos en Boyaca y Casanare, a las cuales varios empresarios de la region les hemos prestados servicios de transportes, tratamiento</t>
  </si>
  <si>
    <t>Comunidades, reasignada a Luis Orlando, Restrepo, Dolly</t>
  </si>
  <si>
    <t>Las uniones temporales son:
UNIÓN TEMPORAL OMEGA ENERGY nit: 900.002.382 Opera el campo Buenavista, pozos Corrales y
Bolivar, en Boyacá
UNIÓN TEMPORAL OMEGA nit: 830.138.140 Opera los pozos Juape, la punta en
inmediaciones de Mani Casanare” (Sic)
La UNIÓ</t>
  </si>
  <si>
    <t>20156240119862</t>
  </si>
  <si>
    <t>Claudia Viviana Hernandez</t>
  </si>
  <si>
    <t>Paticular</t>
  </si>
  <si>
    <t>correo.claudiahernandez@hotmail.com</t>
  </si>
  <si>
    <t>Cordialmente, en ejercicio del derecho de petición, estoy solicitando se me informe sobre el cumplimiento con lo ordenado en la ley 1712 de 2014, especialmente los articulos 12,11,, 13, 20 y 23.</t>
  </si>
  <si>
    <t>PC, Javier Restrepo - Carolina Peña y Claudia Niño</t>
  </si>
  <si>
    <t>20153600010211</t>
  </si>
  <si>
    <t xml:space="preserve">
Hacemos referencia a la comunicación del asunto mediante la cual solicita a la Agencia Nacional de Hidrocarburos – ANH se informe sobre el cumplimiento con lo ordenado en la ley 1712 de 2014, especialmente los artículos 12,11, 13, 20 y 23, al respecto no</t>
  </si>
  <si>
    <t>Cumplimiento con lo ordenado en la ley 1712 de 2014,</t>
  </si>
  <si>
    <t>20156240119882</t>
  </si>
  <si>
    <t>CARLOS EULOGIO COBO RODRIGUEZ</t>
  </si>
  <si>
    <t>carloscobo1968@yahoo.com</t>
  </si>
  <si>
    <t>Por medio de la presente solicitamos informacion relacionada con: cada cuanto una empresa debe re la ANH la produccion de barriles de petroleo, esta debe ser mensual, anua, semestral, etc. Deseo sal cantidades reportadas de barriles de petroleo por una em</t>
  </si>
  <si>
    <t>Produccion - Luis Blandon</t>
  </si>
  <si>
    <t>Dando respuesta a su solicitud radicada bajo el N° 3272776118,  informamos: 
1.       En lo relacionado a la periodicidad de reportes de producción que debe entregar una compañía a la ANH: todas las comunicaciones relativas a estos trámites están previst</t>
  </si>
  <si>
    <t>luis Blandon</t>
  </si>
  <si>
    <t>20156240121142</t>
  </si>
  <si>
    <t>Victor Manuel Holguin</t>
  </si>
  <si>
    <t>vm.holguin@gmail.com</t>
  </si>
  <si>
    <t>Buenas tardes, soy periodista de la Agencia de Noticias de La Universidad Nacional de Colombia, me encuentro desarrollando un artículo para el periódico sobre lodos de perforación petrolera en exploraciones offshore y la afectación que puedan tener al hac</t>
  </si>
  <si>
    <t>Enviada a (Dolly y Maria del Pilar la 1 y la 2 de nosotros (Luis Orlando envio la resp 3
Doris, la 3 de Luz Stella Murgas y Carlos Garcia
La 4 GSCYMA (Patricia y Emilio)</t>
  </si>
  <si>
    <t>Hacemos referencia a la comunicación del asunto mediante la cual solicita a la Agencia Nacional de Hidrocarburos – ANH, atienda los puntos que expone en su oficio. Al respecto  precisamos
1.	Se adjunta listado de contratos actualmente en ejecución en áre</t>
  </si>
  <si>
    <t>Víctor Manuel Holguín R</t>
  </si>
  <si>
    <t>Comunicador Social y Periodista</t>
  </si>
  <si>
    <t>Bogotá D.C., 22 de mayo de 2015 
Señor:
VICTOR MANUEL HOLGUIN R. 
Comunicador Social y Periodista - Unimedios 
vm.holguin@gmail.com
Asunto:                       Respuesta Solicitud No. 20156240121142 del 13 de mayo de 2015  
Respetado Señor Holguín</t>
  </si>
  <si>
    <t>20156240121662</t>
  </si>
  <si>
    <t>Aureliano Ojeda Ojeda</t>
  </si>
  <si>
    <t>Cra 11 No. 8-90 Aguachica Cesar</t>
  </si>
  <si>
    <t>solicito certificacion de pozo "CAMPO TOTUMAL" el cual no se encuentra en operacion y es necesario  la  certificacion  de  dicho  estado  para  solicitud  de  adjudicacion  de  baldios ante Incoder</t>
  </si>
  <si>
    <t>Operaciones Haydee Cerquera</t>
  </si>
  <si>
    <t>20155110102171</t>
  </si>
  <si>
    <t xml:space="preserve">Señor:
Aureliano Ojeda Ojeda.
C. Electrónico: INGETOPSALCEDO@GMAIL.COM
Carrera 11 No. 8-90
Aguachica, Cesar
Asunto: 	Solicitud Información 
Certificación Campo Totumal
Comunicación 20156240121662 del 14 de Mayo de 2015
Respetado Señor,
En atención a </t>
  </si>
  <si>
    <t>Daysi Cerquera</t>
  </si>
  <si>
    <t>20156240121742</t>
  </si>
  <si>
    <t>Diego Alejandro Gonzalez</t>
  </si>
  <si>
    <t>Secretario General</t>
  </si>
  <si>
    <t>Edificio Nuevo del Congreso</t>
  </si>
  <si>
    <t>Citacion a Sesion</t>
  </si>
  <si>
    <t>GPAA enterada recomienda archivar por ser informativa</t>
  </si>
  <si>
    <t>Nadia Plazas</t>
  </si>
  <si>
    <t>Congreso de la República y Senado</t>
  </si>
  <si>
    <t>20156240122632</t>
  </si>
  <si>
    <t>Arnulfo Duarte Cuevas</t>
  </si>
  <si>
    <t>hacienda@pore-casanare.gov.co</t>
  </si>
  <si>
    <t>El Municipio de Pore, en su plan de acción de Gestión Tributaria se trazó como objetivo principal para la vigencia 2015: Realizar procesos de fiscalización, determinación de rentas municipales, recaudo en forma opotuna y eficiente partiendo de la actualiz</t>
  </si>
  <si>
    <t>Enviada a Luis Orlando (La respuesta se envia por correo electrónico)</t>
  </si>
  <si>
    <t>Hacemos referencia a la comunicación del asunto, mediante la cual solicita a la Agencia Nacional de Hidrocarburos (en adelante, la ANH), la relación de empresas que desarrollaron actividades de exploración y explotación de hidrocarburos dentro del municip</t>
  </si>
  <si>
    <t>20156240122642</t>
  </si>
  <si>
    <t>Raul Rubiano</t>
  </si>
  <si>
    <t>rrubiano1@yahoo.com</t>
  </si>
  <si>
    <t>Me pueden colaborar con ínformación donde muestre los campos petroleros de Colombia y Mecanismos de Producción de Hidrocarburos— Recuperación Artificial” en cada uno de los campos (Bombeo Mecánico, Gas Lift, Bombeo Hidráulico,
Plunger Lift, CavidadesProgr</t>
  </si>
  <si>
    <t>Enviada a Garcia</t>
  </si>
  <si>
    <t>En atención a la solicitud me permito remitir mapa de infraestructura petrolera. Es necesario advertir que la información contenida en el mapa es de carácter informativo y provisional, por lo tanto no compromete a la ANH; los datos allí consignados no son</t>
  </si>
  <si>
    <t>20156240122682</t>
  </si>
  <si>
    <t>Jackson solano</t>
  </si>
  <si>
    <t>Auxiliar Front</t>
  </si>
  <si>
    <t>jackson.solano@bbva.com</t>
  </si>
  <si>
    <t>Me presento, mi nombre es Jackson Solano, estudiante de la Universidad de Ciencias aplicadas y ambientales UDCA. quinto Semestre, solicito de sus colaboración con un conferencista o capacitador, que pueda nos de una charla acerca del SISTEMA GENERAL DE RE</t>
  </si>
  <si>
    <t>Buenas tardes, Jackson.
De acuerdo con nuestra conversación telefónica, envío los links en donde se puede consultar acerca del Sistema General de Regalías (Funcionamiento, Beneficiarios y Marco Legal):
-          Para  información de cómo se generan las</t>
  </si>
  <si>
    <t>20156240123452</t>
  </si>
  <si>
    <t>Lucio Arenas Granada</t>
  </si>
  <si>
    <t>arenasgranada@hotmail.com</t>
  </si>
  <si>
    <t xml:space="preserve">Por medio de la presente me permito solicitar respetuosa y formalmente una CERTIFICACION de la ANH en la que se indique si existen o no operaciones de hidrocarburos que caigan bajo la jurisdicción de la Agencia en la Inspección de El Viento, Municipio de </t>
  </si>
  <si>
    <t>Hacemos referencia a la comunicación del asunto, mediante la cual solicita a la Agencia Nacional de Hidrocarburos (en adelante, la ANH), información relacionada con proyectos de hidrocarburos adjudicados o contratados por la ANH en la Inspección de El Vie</t>
  </si>
  <si>
    <t>20156240123602</t>
  </si>
  <si>
    <t>Por tratarse de un asunto de su competencia, de manera atenta remito la pregunta N°. 6 del cuestionario de debate de control político del Senador Iván Duque Márquez, “sobre la minería en Colombia en los ámbitos económicos, social y ambiental, de conformid</t>
  </si>
  <si>
    <t>20153600010081</t>
  </si>
  <si>
    <t>Hacemos referencia a las comunicaciones del asunto, mediante la cual usted Doctora
Nathalia Succar Jaramillo Asesor Despacho Ministro, da traslado a la Agencia Nacional de
Hidrocarburos — ANH la pregunta No. 6 del cuestionario del debate de Control del Ho</t>
  </si>
  <si>
    <t>20156240123912</t>
  </si>
  <si>
    <t>Lizeth Yamile Riaño Mendoza</t>
  </si>
  <si>
    <t>Asesora Procuraduria</t>
  </si>
  <si>
    <t>Cra. 5a No. 15 - 8O Piso 24</t>
  </si>
  <si>
    <t>Ref: Indagación preliminar No. IUS 2014-4373331 IUC- D-2015-
650-7753648</t>
  </si>
  <si>
    <t>Yazmin Ordoñez, Maria del Pilar Guevara</t>
  </si>
  <si>
    <t>20154210099521</t>
  </si>
  <si>
    <t>Al respecto, es pertinente señalar que la información suministrada se considera estrictamente confidencial, de conformidad con la Cláusula 19, numeral 19.2 del Contrato E&amp;E La Loma denominada Confidencialidad de la Información, la cual estipula: “. . .tod</t>
  </si>
  <si>
    <t>20156240124932</t>
  </si>
  <si>
    <t>Por tratarse de un asunto de su competencia, de manera atenta remito la pregunta N°. 6 del cuestionario de debate de control político del Senador Alfredo Ramos, sobre todos los gastos en publicidad y eventos para el periodo 2011-2014.</t>
  </si>
  <si>
    <t>20153600010221</t>
  </si>
  <si>
    <t xml:space="preserve">
Hacemos referencia a la comunicación del asunto mediante la cual da traslado a la Agencia Nacional de Hidrocarburos – ANH la Pregunta No. 6 del cuestionario del debate de control político del Honorable Senador Alfredo Ramos. 
6.	Sírvase informar de mane</t>
  </si>
  <si>
    <t>20156240125272</t>
  </si>
  <si>
    <t>Alberto Castilla Salazar</t>
  </si>
  <si>
    <t>Carrera 7 No. 8-68</t>
  </si>
  <si>
    <t>Favor remitir el Contrato de Exploración y Producción concedido en la Ronda Colombia
2010 con Alange Energy Corp COR-33.</t>
  </si>
  <si>
    <t>20153600010071</t>
  </si>
  <si>
    <t xml:space="preserve">Hacemos referencia a la comunicación del asunto mediante la cual solicita a la Agencia Nacional de Hidrocarburos – ANH la remisión del Contrato de Exploración y Producción concedido en la Ronda Colombia 2010 con Alange Energy Corp COR-33, al respecto nos </t>
  </si>
  <si>
    <t>20156240125562</t>
  </si>
  <si>
    <t>Martin Fernando Nieto Nieto</t>
  </si>
  <si>
    <t>Jefe de Inteligencia</t>
  </si>
  <si>
    <t>Avenida el Dorado CAN Carrera 54 No 26-25</t>
  </si>
  <si>
    <t>Respetuosamente y con el proposito de cumplir con la mision institucional de la Subcomisión del fin del Conflicto, dentro de las líneas estratégicas y prospectivas de territorialidad, me permito solicitar el apoyo con el suministro de información GeoDatab</t>
  </si>
  <si>
    <t>Mapa de tierra - Sergio Lopez (Carlos Garcia proyecta respuesta de acuerdo a correo enviado a el</t>
  </si>
  <si>
    <t>20152210108151</t>
  </si>
  <si>
    <t>La información espacial disponible en la ANH es generada en formato shape para ser utilizadas por diversas herramientas SIG; esta información es producida periódicamente y su última versión puede ser consultada y descargada dentro de la página web de la e</t>
  </si>
  <si>
    <t>20156240126102</t>
  </si>
  <si>
    <t>Hugo Alexander Sanchez Hernandez</t>
  </si>
  <si>
    <t>Carrera 7 # 75- 66</t>
  </si>
  <si>
    <t>Una vez analizada la documentación allegada, se observó que la Agencia Nacional de Defensa Jurídica del Estado, no tiene competencia para dar respuesta a lo solicitado en el numeral 2° literales c y d y numeral 3° de la petición, en razón a que dicha info</t>
  </si>
  <si>
    <t>OAJ -Javier Restrepo (responde Nicolas Zapata)</t>
  </si>
  <si>
    <t>20151400010781</t>
  </si>
  <si>
    <t>Numeral 2 Literal C
“Las razones por las cuales se ha preferido el tribunal sobre la jurisdicción contenciosa en cada uno de estos casos”
RESPUESTA ANH:
La ANH, en desarrollo de sus funciones, entre otras, tiene la correspondiente a: “Asignar las áreas</t>
  </si>
  <si>
    <t>20156240126552</t>
  </si>
  <si>
    <t>MARLEN J. BARRIOS NARVAEZ</t>
  </si>
  <si>
    <t>mjbarriosn@gmail.com</t>
  </si>
  <si>
    <t>Soy la estudiante universitaria que llamó hace algunos momentos para solicitar información. Estamos realizando un proyecto investigativo respecto a la cadena logística de los hidrocarburos, queremos algo de información relacionada con el transporte , enva</t>
  </si>
  <si>
    <t>Competencia MME</t>
  </si>
  <si>
    <t>Trasladada al MME</t>
  </si>
  <si>
    <t>20156240127002</t>
  </si>
  <si>
    <t>Maria Margarita Gutierrez Arias</t>
  </si>
  <si>
    <t>Asesor Despacho Ministro MinAmbiente</t>
  </si>
  <si>
    <t>Este Ministerio recibió la comunicación NUR 14158 de 02-may-1 5 (Derecho de Petición), en la cual el honorable congresista Luciano Grisales Londoño, solicita información sobre la preparación del gobierno para el desarrollo de los yacimientos no convencion</t>
  </si>
  <si>
    <t>Jorge Alirio y Nadia Plazas (Tambien llego con el 130382 - 132222</t>
  </si>
  <si>
    <t>20153600010401</t>
  </si>
  <si>
    <t>se remitio la respuesta ya antes dada 20153600009651 el 8-05-2015</t>
  </si>
  <si>
    <t>Mauricio De La Mora</t>
  </si>
  <si>
    <t>20156240127042</t>
  </si>
  <si>
    <t>Juan B Perez Hidalgo</t>
  </si>
  <si>
    <t>Asesor Despacho Ministro</t>
  </si>
  <si>
    <t>Calle 43 No. 57.31 CAN</t>
  </si>
  <si>
    <t>De acuerdo con la metodología para la aplicación y asignación del incentivo a la producción previsto en el Artículo 38 de la Ley 1744 de 2014 que viene desarrollando el Ministerio de Minas y Energía, de manera atenta solicitamos la información relacionada</t>
  </si>
  <si>
    <t>Jorge Alirio Ortiz, Trias</t>
  </si>
  <si>
    <t>20155210101521</t>
  </si>
  <si>
    <t>Hemos recibido el oficio en referencia mediante el cual se dice “(...) solicitamos la información relacionada con la producción promedio diaria de gas equivalente y crudo (KBPD) de los municipios productores que se relacionan en el cuadro anexo, para el p</t>
  </si>
  <si>
    <t>20156240127302</t>
  </si>
  <si>
    <t>Carrera 7 No.8-68</t>
  </si>
  <si>
    <t>Remite copia de la proposición que fue aprobada en la sesión Plenaria No.152 y sobre la misma solicita la situación actual del Departamento del Putumayo la cual se llevará a cabo el próximo 13 de junio</t>
  </si>
  <si>
    <t>Enviada a Nadia (Presidente responder y excusar)</t>
  </si>
  <si>
    <t>Informada se archiva, Debate para el 13 de junio de 2015 en Puerto Asís Putumayo, te comparto para tu información.</t>
  </si>
  <si>
    <t>20156240128322</t>
  </si>
  <si>
    <t>Sheila Gomez Perez</t>
  </si>
  <si>
    <t>Subsecretaria</t>
  </si>
  <si>
    <t>Edificio Nuevo del Congreso Carrera 7a No. 8-68 Of. 239B</t>
  </si>
  <si>
    <t>De manera atenta me permito formularle citación para la sesión que realizará esta comisión el día miércoles 27 de mayo de 2015 a las 10:00 a.m., en las instalaciones de esta célula legislativa, para llevar a cabo debate de control político sobre politicas</t>
  </si>
  <si>
    <t>Se envio a Nadia Plazas, para que confirmara como que es informativo.</t>
  </si>
  <si>
    <t>20156240128332</t>
  </si>
  <si>
    <t>Luis Gabriel Aguado Ruiz</t>
  </si>
  <si>
    <t>Proyectos Sistema General de Regalías</t>
  </si>
  <si>
    <t>laguadoruiz@gmail.com</t>
  </si>
  <si>
    <t>Al municipio de la Apartada - Córdoba se realizó en el mes de marzo del 2015 consginaciones a la cuenta corriente No 436-04343-4 denominada MUNICIPIO DE LA APARTADA - REGALIAS NIGUE las siguientes consignaciones:</t>
  </si>
  <si>
    <t>Tesoreria</t>
  </si>
  <si>
    <t>De manera atenta me permito informar que en los días relacionados en el correo adjunto la ANH no realizó operación alguna con destino al Municipio de la Apartada.</t>
  </si>
  <si>
    <t>TRM pago de regalías</t>
  </si>
  <si>
    <t>20156240128352</t>
  </si>
  <si>
    <t>Zaira Velasco Nieto</t>
  </si>
  <si>
    <t>Gerente Incinerar</t>
  </si>
  <si>
    <t>incinerar1@hotmail.com</t>
  </si>
  <si>
    <t>Muy respetuosamente solicito a ustedes los nombres de las petroleras que existen en el departamento del Cesar y La Guajira</t>
  </si>
  <si>
    <t>Respetada Señora Zaira 
De manera muy atenta, remitimos respuesta a lo requerido</t>
  </si>
  <si>
    <t>20156240128792</t>
  </si>
  <si>
    <t>Ana Celia Salinas Martin</t>
  </si>
  <si>
    <t>Subdirectora de Gestión Ambiental</t>
  </si>
  <si>
    <t>contactenos@corpochivor.gov.co</t>
  </si>
  <si>
    <t>El Páramo Mamapacha y Bijagual es uno de los ecosistemas estratégicos más importantes que se ubican en la jurisdicción de la Corporación Autónoma Regional de Chivor CORPOCHIVOR en el departamento de Boyacá, en los municipios de Viracachá, Ciénega, Chinavi</t>
  </si>
  <si>
    <t>20154310111611</t>
  </si>
  <si>
    <t>Sobre el particular, le informamos que de acuerdo con la información que reposa en esta Entidad, para las coordenadas suministradas por ustedes (Ver Tabla No. 1, Figura No. 1 y Figura No. 2) actualmente se evidencia traslape con las siguientes áreas asign</t>
  </si>
  <si>
    <t>20156240128812</t>
  </si>
  <si>
    <t>Respetados señores Comedidamente solicitamos una urgente reunión con la vicepresidencia de Contratos de hidrocarburos. de operaciones, regalías, y, gestión del conocimiento, seguimiento a la producción , con el objeto de DEMOCRATIZAR; el seguimiento a los</t>
  </si>
  <si>
    <t>VORP - Copia VCH - VT</t>
  </si>
  <si>
    <t>Hemos recibido su correo electrónico del 23 de mayo de 2015, radicado en la ANH con número 20156240128812 del 25 de mayo de  2015, en el cual solicita una reunión con varias dependencias de la Agencia con el objetivo de democratizar el seguimiento a los c</t>
  </si>
  <si>
    <t>Carolina Barrera Rodriguez</t>
  </si>
  <si>
    <t>20156240128822</t>
  </si>
  <si>
    <t>Jose Crisanto Pardo Pardo</t>
  </si>
  <si>
    <t>Secretario de victimas DDHH y paz</t>
  </si>
  <si>
    <t>paz@meta.gov.co</t>
  </si>
  <si>
    <t>Mesa de Trabajo-Comité Departamental Extraordinario de Derechos
Humanos.</t>
  </si>
  <si>
    <t>Nos referimos a la comunicación del asunto, conocida la Agencia Nacional De Hidrocarburos (en adelante ANH) mediante correo electrónico de fecha 25 de mayo de 2015, en la cual solicito lo siguiente:
“(…) Solicitamos respetuosamente en Derecho de Petición</t>
  </si>
  <si>
    <t>20156240130212</t>
  </si>
  <si>
    <t>Carlos Hernando Medina</t>
  </si>
  <si>
    <t>Veeduria de Puerto Gaitan</t>
  </si>
  <si>
    <t>En la pasada reunión realizada de la veeduría laboral e puerto Gaitán - con delegados de ministerio de minas, la ANH, y ministerio del interior hace cerca de un mes en la Sede GIRALDA del Ministerio del Interior en BOGOTA; con presencia del VICEMINISTRO D</t>
  </si>
  <si>
    <t>20156240130222</t>
  </si>
  <si>
    <t>Jully Clavijo</t>
  </si>
  <si>
    <t>Asecones</t>
  </si>
  <si>
    <t>july.clavijo@asecones.com</t>
  </si>
  <si>
    <t>Muy respetuosamente deseo solicitar bases de datos de las empresas del sector de petrolero, el motivo es el cual estoy ofreciendo el portafolio de nuestra empresa y ellos hacen parte de nuestro segménto</t>
  </si>
  <si>
    <t>De manera muy atenta, remitimos a usted el siguiente link en donde puede encontrar el listado de contratos E&amp;P y TEAS vigentes, en el cual se relacionan las empresas contratistas:
http://www.anh.gov.co/Seguimiento-a-contratos/Exploracion/Documents/Contra</t>
  </si>
  <si>
    <t>20156240130412</t>
  </si>
  <si>
    <t>Ian Gollop</t>
  </si>
  <si>
    <t>CEO Petrosantander</t>
  </si>
  <si>
    <t>petrosantander@petrosantander.com.co</t>
  </si>
  <si>
    <t>Se REITERA por medio escrito, la notificación de cambio de dirección de nuestras oficinas en Bogotá realizada el pasado 27 de enero del año en curso vía email a los siguientes funcionarios y/o dependencias de la ANH: juan.tovar@anh.gov.co, participacionci</t>
  </si>
  <si>
    <t>Señora Angélica Paola Sanchez, conforme a lo solicitado en su correo y una vez verificada la autorización conferida a usted, por el Representante Legal de la sociedad PETROSANTANDER COLOMBIA INC, realizamos la correspondiente notificación, así:
PRACTICA</t>
  </si>
  <si>
    <t>20156240130802</t>
  </si>
  <si>
    <t>Henry Mauricio Ramirez Hernandez</t>
  </si>
  <si>
    <t>Buenos  días,  amablemente  agradecería  su  colaboración  con  el  reporte  de  producción actualizado  que  se  venia  publicando  en  la  pagina  web  y  que  desde  Febrero  2015  no  se actualiza</t>
  </si>
  <si>
    <t>En respuesta a su petición del asunto, en la cual solicita el reporte de producción actualizado que se publica en la página web, le informamos que dicha información se encuentra actualizada hasta el mes de abril de 2015 y puede acceder a ella a través del</t>
  </si>
  <si>
    <t>20156240130812</t>
  </si>
  <si>
    <t>Diego Alejandro Gonzalez Gonzalez</t>
  </si>
  <si>
    <t>Citacion Estudio de Proyecto 03 de junio de 201510:00am Celula legislativa</t>
  </si>
  <si>
    <t>Nadia Plazas - Presidencia</t>
  </si>
  <si>
    <t>Se archiva - Asistira Nadia Plazas</t>
  </si>
  <si>
    <t>20156240130852</t>
  </si>
  <si>
    <t>Diego Fiallo</t>
  </si>
  <si>
    <t>Ingeniero Junior de Operaciones</t>
  </si>
  <si>
    <t>diego.fiallo@Petrocolombia.com.co</t>
  </si>
  <si>
    <t>La Compañía Operadora Petrocolombia S.A.S (COPP), actual operadora del Campo Opón bajo contrato de asociación con Ecopetrol S.A; tiene dentro del Campo, dos pozos (Lilia 5 y Lilia 6 perforados en el año 1991) en modalidad de operación “Sólo Riesgo”. Estos</t>
  </si>
  <si>
    <t>copia a Operaciones asignado a Edilsa - Daysi Cerquera</t>
  </si>
  <si>
    <t>20155110111791</t>
  </si>
  <si>
    <t>Hago referencia a su comunicación No. 20156240130852 del 27 de mayo de 2015, mediante el cual la Operadora solicita conocer los requerimientos que se deberían cumplir en caso de la confirmación de la intención de intervenir y reactivar los pozos Lilia 5 y</t>
  </si>
  <si>
    <t>20156240131072</t>
  </si>
  <si>
    <t>DELCY HOYOS ABAD</t>
  </si>
  <si>
    <t>Edificio Nuevo del Congreso Carrera 7 No. 8-68 Of. 239B</t>
  </si>
  <si>
    <t xml:space="preserve">De manera atenta me permito comunicar a usted, que el debate programado por esta comisión para el día 27 de mayo de 2015, con el fin de discutir sobre políticas públicas del sector Minero-Energético en el Plan Nacional de Desarrollo 2014- 2018 “Todos por </t>
  </si>
  <si>
    <t>Se archiva por ser una invitacion a un debate politico</t>
  </si>
  <si>
    <t>20156240131412</t>
  </si>
  <si>
    <t>John Enrique Vargas</t>
  </si>
  <si>
    <t>Director de Ingenieria y Proyectos</t>
  </si>
  <si>
    <t>johnev@gasesdeoccidente.com</t>
  </si>
  <si>
    <t>De acuerdo con mi consulta telefónica y con base en el asunto, actualmente me encuentro adelantando un inventario de pozos que se encuentran en producción, con el propósito de validar la adquisición del gas residual que pueda estar quemándose en los mismo</t>
  </si>
  <si>
    <t>Eldisa Aguilar (Blanca: En atención al radicado de la referencia, me permito informar que la Dra. Haydee Cerquera, Vicepresidente de Operaciones, Regalías y Participaciones, tiene disponibilidad para atenderlo en las siguientes fechas: Jueves 4 de junio 8</t>
  </si>
  <si>
    <t>Nestor:  Buenos días.
Por favor coordinar la reunión para hoy en la tarde.  De ser posible asisto.</t>
  </si>
  <si>
    <t>20156240131452</t>
  </si>
  <si>
    <t>Nathaly Grass</t>
  </si>
  <si>
    <t>ngrass@minhacienda.gov.co</t>
  </si>
  <si>
    <t xml:space="preserve">Agradezco me envíen la información de Indicadores de actividad del sector de hidrocarburos (producción  promedio,  reservas  probadas,  firma  de  contratos,  sísmica  y  perforación  de pozos  de  crudo  kbpd  y  gas  mpcd  por  año)  con  corte  a  31  </t>
  </si>
  <si>
    <t>RESERVAS - 20156240133122</t>
  </si>
  <si>
    <t>Se informa que la información fue publicada en la página web el pasado 28 de mayo de los corrientes.</t>
  </si>
  <si>
    <t>20156240133072</t>
  </si>
  <si>
    <t>Dolly  Amparo Salazar Cifuentes</t>
  </si>
  <si>
    <t>Scretaria de Haciandas Puerto Triunfo</t>
  </si>
  <si>
    <t>Tesoreria@puertotriunfo-antioquia.gov.co</t>
  </si>
  <si>
    <t>Comedidamente solicito se me informe las liquidaciones trimestrales del impuesto de transporte de oleoductos correspondiente al año 2014 y lo que va de 2015.
Lo anterior precisando que la Ley 1530 de 2012-Sistema General de Regalías en su Artículo 131 Imp</t>
  </si>
  <si>
    <t>20155210108091</t>
  </si>
  <si>
    <t>Por tratarse de un tema de su competencia y con el fin de que se sirva atender este asunto,
me permito trasladar comunicación suscrita por la Secretaría de Hacienda y Desarrollo
Económico del municipio de Puerto Triunfo, Antioquia, solicitando información</t>
  </si>
  <si>
    <t>20156240133092</t>
  </si>
  <si>
    <t xml:space="preserve">Asunto: Solicitud de Concepto a la ponencia para primer debate del Proyecto de Ley N° 223 de 2015 Cámara.
Respetado doctor de la Mora:
Por tratarse de un asunto de su competencia, de manera atenta remito la ponencia para primer debate del Proyecto de Ley </t>
  </si>
  <si>
    <t>20153600010741</t>
  </si>
  <si>
    <t>Hacemos referencia a la comunicación del asunto mediante la cual da traslado a la Agencia Nacional de Hidrocarburos – ANH la ponencia para primer debate del Proyecto de Ley No. 223 de 2015 Cámara: “Por medio del cual se crean y se desarrollan las zonas de</t>
  </si>
  <si>
    <t>20156240133102</t>
  </si>
  <si>
    <t>Secretaria del Congreso</t>
  </si>
  <si>
    <t>Carrera 7 No. 8-68 Of. 239B</t>
  </si>
  <si>
    <t>De manera atenta me permito formularle citación para la sesión que realizará esta Comisión, con el objeto de debatir sobre la conveniencia del uso de la tecnología del FRACKING para la extracción de hidrocarburos en yacimientos no convencionales en el Paí</t>
  </si>
  <si>
    <t>Nadia Plaza</t>
  </si>
  <si>
    <t>Se archiva dado que la se informo lo pertinente del debate</t>
  </si>
  <si>
    <t>20156240133142</t>
  </si>
  <si>
    <t>Remite el texto radicado del Proyecto de Ley No.228 de 2014 Camara Por medio de la cual  se crean los Consejos Ambientales Municipales, solicita el concepto sobre el Proyecto</t>
  </si>
  <si>
    <t>Enviada a Javier Restrepo (Esta comunicación tambien llega No.20156240892 de Martha Lucia Rodriguez del Despacho de Minas</t>
  </si>
  <si>
    <t>20153600010731</t>
  </si>
  <si>
    <t>Hacemos referencia a la comunicación del asunto mediante la cual da traslado a la Agencia Nacional de Hidrocarburos – ANH sobre el texto radicado del Proyecto de Ley No. 228 de 2014 Cámara: “Por medio del cual se crean los Consejos Ambientales Municipales</t>
  </si>
  <si>
    <t>Proyecto de Ley 228</t>
  </si>
  <si>
    <t>20156240133582</t>
  </si>
  <si>
    <t>Fanny Maria Gonzalez Velasco</t>
  </si>
  <si>
    <t>Procuradora Delegada</t>
  </si>
  <si>
    <t>Carrera 5 No. 15-80 Pisos 17</t>
  </si>
  <si>
    <t xml:space="preserve">Mediante comunicación recibida en la Procuraduría General de la Nación1, el señor LEONARD ZULUAGA CAICEDO, expresa, entre otros puntos, que se verifique “(…) en el contrato de licitación 121 numero (sic) ANH-O1-LP-2014 celebrado entre la Agencia Nacional </t>
  </si>
  <si>
    <t>Gloria Cruz</t>
  </si>
  <si>
    <t>20151400010761</t>
  </si>
  <si>
    <t>En atención el asunto de la referencia, por medio del presente y para los fines pertinentes, me permito remitir, copia de la respuesta enviada por el área de participación ciudadana de la Entidad al peticionario LEONARD ZULUAGA CAICEDO, dentro de los dere</t>
  </si>
  <si>
    <t>20156240133962</t>
  </si>
  <si>
    <t>Christian Jose Mora Padilla</t>
  </si>
  <si>
    <t>Director Instituto de Estudios del Ministerio Público - Procuraduria</t>
  </si>
  <si>
    <t>e-Sarcosprocuraduria.gov.co</t>
  </si>
  <si>
    <t>Se solicita comedidamente la mención del link o dirección electrónica donde sea visible dicha información, punto por punto tal y como lo ordena el Artículo 74 del Estatuto Anticorrupción, cuando estipula que todas las entidades del Estado deberán publicar</t>
  </si>
  <si>
    <t>Javier Morales - Copia Mireya</t>
  </si>
  <si>
    <t>De manera atenta informamos que la ANH, de diligencio el formulario requerido, por tanto se dio respuesta de acuerdo con lo solicitado por la Procuraduría General de la Nación, anexo imagen del formulario diligenciado.</t>
  </si>
  <si>
    <t>Javier Morales</t>
  </si>
  <si>
    <t>Plan Anticorrupción</t>
  </si>
  <si>
    <t>20156240134642</t>
  </si>
  <si>
    <t>Julian Esteban Cañan Tamayo</t>
  </si>
  <si>
    <t>coordinador_calidad@transportesvigia.com</t>
  </si>
  <si>
    <t>Buen día quisiéramos saber que tramite se debe seguir para adquirir el mas reciente mapa de tierras.</t>
  </si>
  <si>
    <t>Mapa de tierra</t>
  </si>
  <si>
    <t>La última versión del mapa de tierras se puede descargar en formato PDF o SHAPE en el siguiente link: http://www.anh.gov.co/Asignacion-de-areas/Paginas/Mapa-de-tierras.aspx</t>
  </si>
  <si>
    <t>Mapa de Geoquímica</t>
  </si>
  <si>
    <t>Nidia Gonzalez Perez</t>
  </si>
  <si>
    <t>Tauramena</t>
  </si>
  <si>
    <t>tesoreria@tauramena-casanare.gov.co</t>
  </si>
  <si>
    <t>La AGENCIA NACIONAL DE HIDROCARBUROS transfirió al municipio de TAURAMENA CASANARE, el día 02 de marzo de 2015, los valores 2.922.505.049 y 9.999.999.999, por lo anterior me permito solicitar por que concepto por el cual fue girado este valor.</t>
  </si>
  <si>
    <t>Enviada directamente a Rodrigo Alzate</t>
  </si>
  <si>
    <t>De manera atenta me permito informar que el giro realizado corresponde al Desahorro del Mpio de Tauramena tramitado por ustedes.
Cualquier aclaración adicional, con gusto estaré atento.</t>
  </si>
  <si>
    <t>Camilo Navarrete</t>
  </si>
  <si>
    <t>Saludcoop</t>
  </si>
  <si>
    <t>calle 116 no. 21-37 Barrio Santa Barbará</t>
  </si>
  <si>
    <t>Para Saludcoop E.P.S. es muy importante contar con usted y sus colaboradores como usuarios de nuestra EPS y así brindarles cada día una  mejor calidad en la prestación de nuestros servicios del Plan Obligatorio de Salud POSC.
De acuerdo con la informaci</t>
  </si>
  <si>
    <t>Enviada a Luz Restrepo</t>
  </si>
  <si>
    <t>En atención a su comunicación – referencia: Notificación mora al SGSSS, de manera atenta remito imagen digitalizada de la respuesta dada por la ANH a través del oficio radicado No. 20156010096561 del 26 de mayo de 2015, el cual se enviará igualmente a tra</t>
  </si>
  <si>
    <t>Luz Restrepo</t>
  </si>
  <si>
    <t>Junio</t>
  </si>
  <si>
    <t>Elec</t>
  </si>
  <si>
    <t>20156240134522</t>
  </si>
  <si>
    <t>Juan Carlos Pardo H.</t>
  </si>
  <si>
    <t>Profesional Senior División Regulación Generación</t>
  </si>
  <si>
    <t>juan.pardo@enel.com</t>
  </si>
  <si>
    <t>Agradecemos su retroalimentación con el fin de guiamos en la búsqueda y/o consecución de la siguiente información: necesitamos mapas e información de permisos (vigencias y estado actual) de algunas cuencas en particular (relacionadas con campos relacionad</t>
  </si>
  <si>
    <t>Buenos días,  en respuesta a su solicitud le hacemos las siguientes sugerencias:
1.	Anexo se encuentra el archivo Excel donde se presentan los campos de gas en Colombia y en donde están localizados, incluyendo la cuenca sedimentaria, algunos campos se pu</t>
  </si>
  <si>
    <t>Delia Aya</t>
  </si>
  <si>
    <t>20156240134662</t>
  </si>
  <si>
    <t>Lucio Arena Granada</t>
  </si>
  <si>
    <t>En seguimiento a su respuesta de la referencia, me permito informarle que las
coordenadas del polígono de los predios que nos interesan, conocidos como la Finca
Acapulco, ubicados en la Inspección El Viento, Municipio de Cumaribo, Departamento de
Vichada,</t>
  </si>
  <si>
    <t>Mapa de tierra - Sergio Lopez</t>
  </si>
  <si>
    <t>En atención a la solicitud con radicado 20156240134662 de la ANH, me permito adjuntar el mapa con la localización del predio el cual se encuentra ubicado en los siguientes contratos: TEA Especial Ecopetrol</t>
  </si>
  <si>
    <t>20156240135112</t>
  </si>
  <si>
    <t>Yoha Toya</t>
  </si>
  <si>
    <t>yohatoya@yahoo.com</t>
  </si>
  <si>
    <t>Por medio de la presente me permito solicitar de manera atenta y respetuosa la copia del siguiente documento:
RESOLUCIÓN N° 347DE 14ABRIL DE 2014
“Por medio de la cual se efectúa la distribución de los recursos recaudados parcialmente por la agencia nacio</t>
  </si>
  <si>
    <t>De manera atenta nos permitimos remitir copia del Acto Administrativo 347 de 2014.
Quedamos atentos a cualquier inquietud</t>
  </si>
  <si>
    <t>CIA</t>
  </si>
  <si>
    <t>20156240135532</t>
  </si>
  <si>
    <t>Edgar Piñeros Rubio</t>
  </si>
  <si>
    <t>Abogado particular</t>
  </si>
  <si>
    <t>edgarpinerosrubio2002@yahoo.es</t>
  </si>
  <si>
    <t>Édgar Piñeros Rubio, en ejercicio del derecho de petición constitucional para solicitar información, atentamente solicito se sirvan expedirme copia del siguiente documento:
Contrato celebrado entre la Agencia Nacional de Hidrocarburos y la Compañía Emeral</t>
  </si>
  <si>
    <t xml:space="preserve">
En atención al comunicado del asunto, en el cual solicita copia del contrato para la exploración del bloque NOGAL, suscrito entre la empresa EMERALD ENERGY y la Agencia Nacional de Hidrocarburos – ANH en octubre de 2012, le informamos que debe consignar </t>
  </si>
  <si>
    <t>Luis Forero</t>
  </si>
  <si>
    <t>20156240136072</t>
  </si>
  <si>
    <t xml:space="preserve">Por considerar que son temas de su competencia, adjunto encontrará la comunicación del asunto, la cual fue enviada por la Dra. Solange Montoya Silva, Directora Territorial SantanderINCODER, en la cual solicita el estado actual de algunas áreas aledañas a </t>
  </si>
  <si>
    <t>Enviada a Daisy - Fabian Andres Pinto</t>
  </si>
  <si>
    <t>20155110118671</t>
  </si>
  <si>
    <t xml:space="preserve">Me refiero a su comunicación No. 132552 del 20 de mayo de 2015, radicada en el Ministerio de Minas y Energía y trasladada a la Agencia Nacional de Hidrocarburos bajo el número 20156240136072 de 2 de junio 2015.
Sobre el particular me permito informarle </t>
  </si>
  <si>
    <t>20156240136522</t>
  </si>
  <si>
    <t>angela.rodriguez@hupecol.com.co</t>
  </si>
  <si>
    <t>ASUNTO: Invitación a participación de reunión informativa y Audiencia Pública
Ambiental para el “Area de Interés de Perforación Exploratoria Serranía”</t>
  </si>
  <si>
    <t>Se informo sobre la misma al area correspondiente</t>
  </si>
  <si>
    <t>20156240136602</t>
  </si>
  <si>
    <t>Rogelio Toro Londoño</t>
  </si>
  <si>
    <t>rotor2912@hotmail.com</t>
  </si>
  <si>
    <t>Favor  enviar  y  publicar  información  de  detalle  de  pozos  a  perforar  por  compañía  en  la vigencia del año 2015</t>
  </si>
  <si>
    <t>Produccion - Yenny Barrera</t>
  </si>
  <si>
    <t>20155110117731</t>
  </si>
  <si>
    <t>Dentro de los términos legales y en atención a su derecho de petición, en el cual solicita “… enviar y publicar información de detalle de pozos a perforar por compañía en la vigencia del año 2015”, le informamos que la ANH se encuentra consolidando la inf</t>
  </si>
  <si>
    <t>20156240137302</t>
  </si>
  <si>
    <t>ORLANDO CAVIEDES</t>
  </si>
  <si>
    <t>Gerente - RENTA BURSÁTIL SAS</t>
  </si>
  <si>
    <t>rentabursatil@yahoo.com</t>
  </si>
  <si>
    <t>En alguna oportunidad hace años propuse el cambio de garantías para los procesos de exploración , que fueran admisibles además de las cartas de crédito, pero no tuve respuesta a la propuesta, si usted. fuera tan amable de proporcionarme una cita, o su cor</t>
  </si>
  <si>
    <t>VCH</t>
  </si>
  <si>
    <t xml:space="preserve">La reunión con el peticionario quedó programada para el jueves 25 de junio a las 2 de la tarde en las instalaciones de la ANH.
Te adjunto pantallazo de la invitación a la reunión echa por Erika la secretaria de la VCH, en nombre de la doctora Luz Stella </t>
  </si>
  <si>
    <t>Sandra Vega</t>
  </si>
  <si>
    <t>20156240137442</t>
  </si>
  <si>
    <t>Martha Lucia Rodriguez Lozano</t>
  </si>
  <si>
    <t>Por tratarse de un asunto de su competencia, de manera atenta remito el derecho de petición del Representante Juan Carlos Lozada, mediante el cual solicita conocer qué licencias de explotación de hidrocarburos ya fueron concedidas o están en proceso en ár</t>
  </si>
  <si>
    <t>GPAA (Buenas tardes Dra. Daisy 
De manera atenta solicitamos que nos informe que tipo de hidrocarburos son objeto de explotación en las áreas aledañas a los 34 páramos en Colombia. 
Teniendo en cuenta lo anterior, adjunto la relación de contratos inform</t>
  </si>
  <si>
    <t>20153600010961</t>
  </si>
  <si>
    <t>Hacemos referencia a la comunicación del asunto mediante la cual da traslado a la Agencia Nacional de Hidrocarburos – ANH del derecho de petición del Representante Juan Carlos Lozada, mediante el cual solicita conocer que licencias de explotación de hidro</t>
  </si>
  <si>
    <t>20156240137942</t>
  </si>
  <si>
    <t>Sandra L. Rodriguez</t>
  </si>
  <si>
    <t>Contraloría General de la República</t>
  </si>
  <si>
    <t>Carrera 9 No.12C-10</t>
  </si>
  <si>
    <t>A fin de elaborar el informe de rendición de cuentas que el Señor Contralor debe presentar al Congreso de la República, en el Grupo de Control Fiscal Macro de Regalías de la Contraloría General de la República se requiere de la Agencia Nacional de Hidroca</t>
  </si>
  <si>
    <t>Enviada a Daisy y copia a Mireya</t>
  </si>
  <si>
    <t>20156250115241</t>
  </si>
  <si>
    <t xml:space="preserve">A continuación se presenta las tablas que contienen la información requerida. Se debe tener en cuenta que el Decreto 0722 de 2015 fue preparado por el Ministerio de Hacienda y Crédito Público, con información de diversas fuentes directas e indirectas. En </t>
  </si>
  <si>
    <t>20156240140992</t>
  </si>
  <si>
    <t>Andres David Herrera</t>
  </si>
  <si>
    <t>Estudiante</t>
  </si>
  <si>
    <t>andres.herrera@comtrol-energy.com</t>
  </si>
  <si>
    <t>Ingeniero muy buena tarde, me permito a través de este correo y del archivo anexo solicitarle en forma respetuosa información de los pozos que se encuentran en proximidades a nuestro bloque “El Remanso”. Lo anterior con el objetivo de precisar las posible</t>
  </si>
  <si>
    <t>Buenos días 
Respetado Señor Herrera
De manera muy comedida, adjuntamos la información de los pozos requerida para su gestión y trámites. 
Cualquier inquietud con gusto será atendida.</t>
  </si>
  <si>
    <t>Comisión Nacional de Servicio Civil</t>
  </si>
  <si>
    <t>evaluacion-desempeno@cnsc.gov.co</t>
  </si>
  <si>
    <t>Entidades del Sistema General de Carrera, de los Sistemas Específicos y de los Sistemas Especiales a los que por orden de la Ley se les aplican transitoriamente la Ley 909 de 2004.
Estimados Jefes de Unidades de Personal y Control Interno o quien haga s</t>
  </si>
  <si>
    <t>Remitimos evidencia de envío de encuesta Talento Humano diligenciada,  a la CNSC, la cual llegó a través de Participación Ciudadana y al correo de Elsa Tovar en Talento Humano.</t>
  </si>
  <si>
    <t>Información Evaluaciones de Desempeño</t>
  </si>
  <si>
    <t>20156240139422</t>
  </si>
  <si>
    <t>Julían Suarez Bohorquez</t>
  </si>
  <si>
    <t>GAIA Consultores Ambientales</t>
  </si>
  <si>
    <t>3212811752 juliansuarezbohorquez@gmail.com</t>
  </si>
  <si>
    <t>Copia contrato de E&amp;P Bloque Garagoa suscrito entre la ANH y Nexen incluyendo otrosies, polizas y garantías</t>
  </si>
  <si>
    <t>Enviada a Luis Orlando (Traslado a ANLA del numeral 6) llego la oficio cancelando las copias para entrega de contrato 20156240154362 - 19-06-2015</t>
  </si>
  <si>
    <t>En atención al comunicado del asunto, en el cual solicita copia de varios documentos, damos respuesta de la siguiente manera:
1.	Contrato de exploración y producción de hidrocarburos Bloque Garagoa, suscrito ante la ANH y la Compañía NEXEN PETROLEUM COLO</t>
  </si>
  <si>
    <t>Nestor Moreno Gómez</t>
  </si>
  <si>
    <t>nestor.moreno@ecopetrol.com.co</t>
  </si>
  <si>
    <t>Estamos a la espera de la aceptación de parte de ustedes para proceder al acta de inicio, el contrato fue firmado desde el 5 de Mayo (HACE UN MES) y ya la ANH acusa recibo que fue entregado.
Hay alguna objeción con el tema de pólizas? o con cualquier otro</t>
  </si>
  <si>
    <t>Enviada a Carlos Osorio Jurídica</t>
  </si>
  <si>
    <t>Buenos días confirmo la póliza quedo aprobada con fecha 26 de Mayo de 2015, por favor iniciar actividades</t>
  </si>
  <si>
    <t>20156240140052</t>
  </si>
  <si>
    <t>Alvaro Andres Blanco</t>
  </si>
  <si>
    <t>andrus2592@hotmail.com</t>
  </si>
  <si>
    <t>De manera muy atenta me permito dar traslado de la solicitud que ingresó el día 21 de enero de 2015 del señor Alvaro Andrés Blanco, teniendo en cuenta que el ciudadano requiere toda la información de los campos de petroleo
y en Colombia.</t>
  </si>
  <si>
    <t>Remitimos respuesta a solicitud con Radicado ANH No. 201562401400522
Correo: andrus_2592@hotmail.com
La Información disponible  acerca de los campos productores de hidrocarburos los consigue en la página de la ANH.
http://www.anh.gov.co/Operaciones-Regal</t>
  </si>
  <si>
    <t>20156240140882</t>
  </si>
  <si>
    <t>Martha Lucia Rodriguez</t>
  </si>
  <si>
    <t>Asesora CAN</t>
  </si>
  <si>
    <t xml:space="preserve">Por tratarse de un asunto de su competencia, de manera atenta remito la pregunta N°. 1 de la Proposición N° 10 del Representante David Barguil Assis, sobre el vínculo o relación comercial entre las empresas asociadas al ex primer ministro Tony Blair y el </t>
  </si>
  <si>
    <t>Enviada a Nadia</t>
  </si>
  <si>
    <t>20153600011111</t>
  </si>
  <si>
    <t>Hacemos referencia a la comunicación del asunto mediante la cual el Ministerios de Minas y Energía traslada la proposición número 10. Referente al vínculo o relación comercial entre las empresas asociadas al ex primer Ministro Tony Blair y sector minero e</t>
  </si>
  <si>
    <t>20156240146002</t>
  </si>
  <si>
    <t>Emilce Delgado</t>
  </si>
  <si>
    <t>Well Logging SAS</t>
  </si>
  <si>
    <t>emilcedelgado24@gmail.com</t>
  </si>
  <si>
    <t>Me permito informar que en el mes octubre del año 2014, la compañía WELL LOGGIN SAS visito el predio EL RUBI, ubicado en la vereda San Roque, municipio de Sardinata, con el objeto de construir una plataforma de pozo y vía de acceso.
Estamos interesados en</t>
  </si>
  <si>
    <t>CYMA - copia - VCH</t>
  </si>
  <si>
    <t>Bogotá D.C.,
Señora
EMILCE DELGADO
Email: emilcedelgado24@gmail.com 
Asunto: Su Solicitud de Información radicada No. 20156240146002 del 11/06/2015. 
Respetada señora: 
Hacemos referencia a la comunicación del asunto, mediante la cual solicita a la Ag</t>
  </si>
  <si>
    <t>20156240146012</t>
  </si>
  <si>
    <t>Paola Pino</t>
  </si>
  <si>
    <t>yesicap3@hotmail.com</t>
  </si>
  <si>
    <t>Soy estudiante de ingeniera ambiental y me gustaría saber si ustedes me pueden facilitar información acerca de los indicadores sociales y económicos que utilizan en los proyectos relacionados a hidrocarburos</t>
  </si>
  <si>
    <t>Conforme a lo requerido enviamos el siguiente link donde puedes consultar los indicadores mencionados. Siendo esta la página del SPI (Sistema a Proyectos de Inversión) 
http://fichaproyectopgn.dnp.gov.co/Descargar/Fichas/1201000080000/2015/2015-120100008</t>
  </si>
  <si>
    <t>20156240145982</t>
  </si>
  <si>
    <t>John Fredy Criollo</t>
  </si>
  <si>
    <t>Ing. Agroecologo</t>
  </si>
  <si>
    <t xml:space="preserve">Por medio del presente me permito solicitar la Relación de hallazgos identificados a la Agencia Nacional de Hidrocarburos ANH para las auditorias realizadas por la CGR en las vigencias 2013, 2014 y 2015 en curso, indicando el objeto del hallazgo, fecha y </t>
  </si>
  <si>
    <t>Mireya Lopez</t>
  </si>
  <si>
    <t>Se confirma que es copia informativa. Se brindó la información actualizada sobre cumplimiento del plan de mejoramiento de la ANH al equipo auditor de la Contraloría en la ANH.</t>
  </si>
  <si>
    <t>20156240146142</t>
  </si>
  <si>
    <t>Carmen Sofia Ana ya Gonzalez</t>
  </si>
  <si>
    <t>Esp. Gerencia Pública</t>
  </si>
  <si>
    <t>csagsofia@hotmail.com</t>
  </si>
  <si>
    <t>solicito información sobre dos consignaciones recibidas en el Municipio de pueblo nuevo en la cuenta bancaria de Regalias y compensaciones me refiero a que resolución la distribuye o por que concepto el municipio recibio estas dos consignaciones asi:</t>
  </si>
  <si>
    <t>Electrocnica</t>
  </si>
  <si>
    <t xml:space="preserve">Muy buenos días.
De manera atenta me permito informar que la operación por el valor de $19.714.990 del 30 de enero de 2015 fue realizada por la ANH por concepto de Rendimientos Financieros generados por el FAEP durante el año 2014.
Sobre el depósito de </t>
  </si>
  <si>
    <t>20156240145752</t>
  </si>
  <si>
    <t>Diego Rueda García</t>
  </si>
  <si>
    <t>SUÁREZ CAMACHO ABOGADOS SAS</t>
  </si>
  <si>
    <t>drueda@suarezcamacho.com</t>
  </si>
  <si>
    <t>Nuevamente me dirijo a ustedes con el fin de obtener copia de uno de los contrato que reposan en los archivos de la ANH. En esta ocasión, quisiera saber si es posible que me colaboren con la copia del Contrato de Compraventa de Crudo de Regalías y Partici</t>
  </si>
  <si>
    <t>Regalias.</t>
  </si>
  <si>
    <t>20155210120461</t>
  </si>
  <si>
    <t>En respuesta a su solicitud de información acerca del contrato de compraventa de Crudo de Regalías y Participaciones suscrito entre la Agencia Nacional de Hidrocarburos y Ecopetrol S.A., nos permitimos enviarle como anexo a este documento una copia del co</t>
  </si>
  <si>
    <t>20156240146052</t>
  </si>
  <si>
    <t>Jose Octaviano Rivera Moncada</t>
  </si>
  <si>
    <t>Gobernador del Guaviares</t>
  </si>
  <si>
    <t>culturaguaviare@yahoo.com</t>
  </si>
  <si>
    <t>Solicitud de Pátrocinio FESTIVAL INTERNACIONAL YURUPARY DE ORO</t>
  </si>
  <si>
    <t>GPAA - Gloria Martinez</t>
  </si>
  <si>
    <t>Por ser una solicitud de patrocinio, Javier Restrepo despues de validar la viabilidad responde al peticionario</t>
  </si>
  <si>
    <t>Guaviare</t>
  </si>
  <si>
    <t>20156240146362</t>
  </si>
  <si>
    <t>Edgar Bueno Serrano</t>
  </si>
  <si>
    <t>Director Latinoamerica E&amp;P</t>
  </si>
  <si>
    <t>ebueno@grandvisionenergy.com</t>
  </si>
  <si>
    <t>Hay un grupo de inversionistas canadienses que tienen inversiones en el sector minero en la zona pacífica y andina en Colombia y que por estos días están en Bogotá.
Uno de ellos es el geólogo Dave Forest que es el dueño de una compañía de análisis de inve</t>
  </si>
  <si>
    <t>Buenos días,
El presente es para indicarles que esta reunión se efectuó el día de hoy a las 10:00 con las personas interesadas.
Agradezco su amable atención, quedo atenta de sus comentarios al respecto.</t>
  </si>
  <si>
    <t>Luz Murga</t>
  </si>
  <si>
    <t>20156240148762</t>
  </si>
  <si>
    <t>Alexander Melgarejo Gomez</t>
  </si>
  <si>
    <t>almego1803@gmail.com</t>
  </si>
  <si>
    <t>Buenos días, Soy Administrador de Empresas y realice una investigación, donde se identifica un patrón de crecimiento económico relacionado con el PIB de los países y su relación con la refinerías.</t>
  </si>
  <si>
    <t>Se traslado a Ecopetrol</t>
  </si>
  <si>
    <t>Se dio Traslado a Ecopetrol por ser el tema de su competencia</t>
  </si>
  <si>
    <t>20156240147952</t>
  </si>
  <si>
    <t>Yorjan Eduardo Triana Medina</t>
  </si>
  <si>
    <t>Alcalde de Toledo</t>
  </si>
  <si>
    <t>alcaldia@toledo-nortedesantander.gov.co</t>
  </si>
  <si>
    <t>Solicitud de la Certificación total de los Recursos Retenidos por la Explotación de Hidrocarburos. Comedidamente solicitamos la certificación total de los recursos generados por las explotaciones de hidrocarburos en el sitio Denominado WGIBRALTAR retenido</t>
  </si>
  <si>
    <t>Regalias - Diego Molano</t>
  </si>
  <si>
    <t>20155210126781</t>
  </si>
  <si>
    <t>En atención a la petición del asunto y una vez analizada la información solicitada en el Derecho de Petición y de conformidad con las normas que rigen esta materia, le manifiesto que dado que es necesario validar información con el área financiera y conso</t>
  </si>
  <si>
    <t>20156240148052</t>
  </si>
  <si>
    <t>Senadora - Congreso</t>
  </si>
  <si>
    <t>En mi calidad de Senadora de la República, en ejercicio del derecho de petición consagrado en el artículo 23 de la Constitución Política, desarrollado en forma general en el artículo 5° del Código Contencioso Administrativo y de manera especial en el artí</t>
  </si>
  <si>
    <t>Nadia Plazas - Comunidades</t>
  </si>
  <si>
    <t>20154310118491</t>
  </si>
  <si>
    <t>Sobre el particular, advertimos que de conformidad con la información suministrada y la que reposa en esta Entidad, su solicitud puede versar sobre el siguiente contrato:
Contrato de Exploración y Producción E&amp;P No. 03 de 2012, Bloque NOGAL, suscrito el 2</t>
  </si>
  <si>
    <t>20156240148682</t>
  </si>
  <si>
    <t>Secretario Senado</t>
  </si>
  <si>
    <t>Plaza de Bolívar - Capitolio Nacional, Costado Oriental 1er piso.</t>
  </si>
  <si>
    <t>En atención al oficio radicado ante su despacho el día 21 de Mayo de 2015, atentamente me permito informarle que, por disposición del honorable senador Iván Cepeda Castro, la Audiencia Pública de la referencia mencionada anteriormente a la cual usted habí</t>
  </si>
  <si>
    <t>se archiva por ser informativa</t>
  </si>
  <si>
    <t>20156240150892</t>
  </si>
  <si>
    <t>Alfredo Ramos Maya</t>
  </si>
  <si>
    <t>alfredo.ramos@senado.gov.co</t>
  </si>
  <si>
    <t xml:space="preserve">Alfredo Ramos Mayo, identificado con cédula de ciudadanía número 71.788.181 expedida en el municipio de Medellín, en ejercicio del derecho de petición consagrado en el artículo 23 de la Constitución Política de Colombia y las demás normas y disposiciones </t>
  </si>
  <si>
    <t>Nadia Plazas - llego la misma solicitud 20156240151102 -20156240151112 del MME</t>
  </si>
  <si>
    <t>20153600011321</t>
  </si>
  <si>
    <t>2.	Sírvase informar la ejecución presupuestal anual y acumulada del Ministerio y sus entidades descentralizadas para los meses de enero, febrero, marzo, abril y mayo de 2015, detallado por mes y rubro tanto para inversión como para funcionamiento. Agradez</t>
  </si>
  <si>
    <t>Maurucio de la Mora</t>
  </si>
  <si>
    <t>20156240149432</t>
  </si>
  <si>
    <t>Aura Mercedes Vargas Cendales</t>
  </si>
  <si>
    <t>Coordiandora PAR-I</t>
  </si>
  <si>
    <t>contactenos@anm.gov.co</t>
  </si>
  <si>
    <t xml:space="preserve">De manera respetuosa me permito remitir a su despacho el documento enviado por el señor LUIS FERNEY CONTRARAS FIGUEROA Subgerente de la compañía de seguros PREVISORA
S.A., en el q informan que la póliza de responsabilidad civil de hidrocarburos 1003507 a </t>
  </si>
  <si>
    <t xml:space="preserve">Bogotá D.C.,
Respetada Señora Ana Mercedes Vargas Cendales
De manera muy atenta, requerimos a usted nos haga llegar los “3” anexos mencionados en el oficio, conforme manifiesta les envió el señor LUIS FERNEY CONTRARAS FIGUEROA Subgerente de la compañía </t>
  </si>
  <si>
    <t>Revocatoria de Poliza</t>
  </si>
  <si>
    <t>20156240150242</t>
  </si>
  <si>
    <t>clopezsenado10@gmailcom</t>
  </si>
  <si>
    <t xml:space="preserve">1. Sírvase enviar un inventario detallado de los bloques de hidrocarburos otorgados en los siguientes municipios: Valparaíso, Albania, Belén de los Andaquíes, Florencia, Milán y Morelia, todos ubicados en el departamento de Caquetá. Favor discriminar por </t>
  </si>
  <si>
    <t>Nadia Plazas - 1.    Mapa de tierras debe generar el listado principal
2.       Sobre ese listado deberan poner las siguientes columnas:
a.       Municipio                                                         Mapa de Tierras
b.      Nombre del Contrato</t>
  </si>
  <si>
    <t>20153600011391</t>
  </si>
  <si>
    <t>Procedemos -dentro del término legalmente establecido- a dar respuesta al Derecho de Petición, precisando lo siguiente:
La Agencia Nacional de Hidrocarburos (en adelante la “ANH” o la “Entidad”) se encuentra en el sector descentralizado de la Rama Ejecuti</t>
  </si>
  <si>
    <t>20156240150882</t>
  </si>
  <si>
    <t>Jorge Penagos</t>
  </si>
  <si>
    <t>jepenagosc@correo.udistrital.edu.co</t>
  </si>
  <si>
    <t>Soy estudiante de la universidad distrital y me encuentro realizando una investigación acerca de las emisiones de gas de las teas y quisiera saber si me pueden colaborar con las siguientes preguntas. i. Cuantas teas hay en Colombia.
2. Cuanto gas queman.</t>
  </si>
  <si>
    <t>Buenos días 
Respetado señor Penagos  
De manera muy comedida, damos trámite a su solicitud así:  
Respuestas: 
1.	Actualmente la ANH está trabajando en desarrollar medidas para caracterizar y medir los gases reportados de consumo, reinyección, comerci</t>
  </si>
  <si>
    <t>20156240151462</t>
  </si>
  <si>
    <t>Jhonatan Yecid Parra Caceres</t>
  </si>
  <si>
    <t>jhonatan.parra@geoambiental.com</t>
  </si>
  <si>
    <t>Buenos días, por medio de la presente solicito muy amablemente información de la Licencia Ambiental del pozo estratigrafico ANH-PLATO 1-X-P ubicado en el municipio de Nueva Granada - Magdalena, de igual forma, si es posible, requerimos copia del mismo.</t>
  </si>
  <si>
    <t>Comunidades - Delia Aya</t>
  </si>
  <si>
    <t>La respuesta es que un pozo estratigráfico no requiere licencia ambiental – sea directo de la ANH o de cualquier compañía. Por definición de la resolución 181495 del 2009 un pozo estratigráfico no tiene objetivo hidrocarburífero “Pozo estratigráfico: Pozo</t>
  </si>
  <si>
    <t>20156240151472</t>
  </si>
  <si>
    <t>Alberto Diaz Garzón</t>
  </si>
  <si>
    <t>Auditor Interno HSEQ</t>
  </si>
  <si>
    <t>aldiazga@unal.edu.co</t>
  </si>
  <si>
    <t>Reciban un cordial saludo de Alberto Díaz Garzón, Administrador Ambiental y estudiante de la Maestría en Ingeniería Ambiental en la Universidad Nacional, quién se encuentra desarrollando la investigación “Inventario de emisiones de PMI O y Hollín asociada</t>
  </si>
  <si>
    <t>Edilsa Aguilar - Copia  CYMA</t>
  </si>
  <si>
    <t>Me refiero a su comunicación del asunto, mediante la cual solicita le sea suministrada información relevante a la quema de gas y al transporte de Hidrocarburos en los Llanos Orientales.
Al respecto, me permito comunicar que la información y la distinción</t>
  </si>
  <si>
    <t>Sebastian Lizcano</t>
  </si>
  <si>
    <t>20156240151032</t>
  </si>
  <si>
    <t>Mediante comunicación recibida en la Procuaduría General de la Nación’, el señor GIOVANNI ESCOBAR OCAMPO, expresa, entre otros puntos, que se verifique “( - -) en el contracto (sic) de licitación 121 numero (sic) ANH-0 1-LP- 2014 celebrado entre la Agenci</t>
  </si>
  <si>
    <t>OAJ - Carlos Osorio</t>
  </si>
  <si>
    <t>20151400011871</t>
  </si>
  <si>
    <t>En atención el asunto de la referencia, por medio del presente y para los fines pertinentes, me permito remitir, copia de la respuesta enviada por el área de participación ciudadana de la Entidad al peticionario GIOVANNI ESCOBAR OCAMPO, dentro de los dere</t>
  </si>
  <si>
    <t>20156240151452</t>
  </si>
  <si>
    <t>Diviam Rocio Becerra Fonseca</t>
  </si>
  <si>
    <t>Ingeniero de Minas</t>
  </si>
  <si>
    <t>ingenieria@invercoal.com</t>
  </si>
  <si>
    <t>De manera cordial estoy solicitando la normatividad para la realización y presentación de planos ante la ANH, así como también los requisitos o la normatividad para la presentación de solicitudes de yacimientos no convencionales. Quedo a la espera de su v</t>
  </si>
  <si>
    <t>Delia Aya - Javier Restrepo</t>
  </si>
  <si>
    <t>Respetada Señora,
A efectos de dar respuesta a su requerimiento, de manera atenta le solicito aclararnos su solicitud respecto a la “normatividad para la realización y presentación de planos a la ANH.”
Quedo atenta a sus comentarios,</t>
  </si>
  <si>
    <t>Maria Del Pilar Uribe Ponton</t>
  </si>
  <si>
    <t>20156240152382</t>
  </si>
  <si>
    <t>Junta Accion Comunal Comejenal</t>
  </si>
  <si>
    <t>Mediante el presente me permito hacer las siguientes aclaraciones:
1. La Junta de Acción Comunal REITERA que para toma de decisiones en pro de la vereda Comejenal. En lo que respecta con algún proyecto de interes comunitario se tomaran unica y exclusivame</t>
  </si>
  <si>
    <t>Comunidades - informativo</t>
  </si>
  <si>
    <t>De acuerdo a información de Jose Valencia esto es informativo</t>
  </si>
  <si>
    <t>20156240153692</t>
  </si>
  <si>
    <t>Luis Santiago Castillo</t>
  </si>
  <si>
    <t>Coordinador de Proyectos - eQual Consultaría y Servicios Ambientales</t>
  </si>
  <si>
    <t>lscastillo@equalambiental.com.</t>
  </si>
  <si>
    <t xml:space="preserve">Teniendo en cuenta lo anterior, comedidamente nos dirigimos a ustedes para solicitar la siguiente información:
• Tipo, localización y estado de proyectos del sector de hidrocarburos que se estén realizando o se proyecten realizar a nivel local (San Luis, </t>
  </si>
  <si>
    <t>Copia GSE - CYMA - GT asignada a Mapa de tierra</t>
  </si>
  <si>
    <t>Buenos días, 
De acuerdo a la solicitud  se consultó el  mapa de Tierras de los municipios de San Luis, Puerto Nare y Puerto Triunfo en el departamento de Antioquia, con su respectivo estado y ubicación geográfica. Anexo:
•	Listado de Bloques que se encue</t>
  </si>
  <si>
    <t>20156240154652</t>
  </si>
  <si>
    <t>Harold Ramirez SantaCruz</t>
  </si>
  <si>
    <t>Veeduria</t>
  </si>
  <si>
    <t>Manzana 5C - casa 5 Aranda 3era etpa</t>
  </si>
  <si>
    <t>Respetado Doctor: En mi calidad de Veedor Cívico adscrito a la Unidad Anticorrupción en Pasto, y con la finalidad de coadyuvar en procesos de vigilancia y control en coordinación con las instituciones que operan en este departamento, con la finalidad de s</t>
  </si>
  <si>
    <t>Copia a CI, OAJ, VT, asignada a CYMA Trasladar a MME a Dirección de Hidrocarburos</t>
  </si>
  <si>
    <t/>
  </si>
  <si>
    <t>20156240155322</t>
  </si>
  <si>
    <t>Michelle Moron</t>
  </si>
  <si>
    <t>Michelle.Moron@hklaw.com</t>
  </si>
  <si>
    <t>Escribo para solicitar con mayor urgencia un contrato de la Ronda 2014, firmado, correspondiente a la Parex Resources Inc. El código es VMM9.
Necesito por favor de su gran ayuda para que me hagan llegar ese contrato el día de hoy, ya que es suma importanc</t>
  </si>
  <si>
    <t>En atención a su solicitud, de manera atenta me permito informarle que para la entrega de la información es necesario que se realice la siguiente consignación relacionada con el valor de las copias de la información por usted requerida, así:
Entidad	Banc</t>
  </si>
  <si>
    <t>20156240154832</t>
  </si>
  <si>
    <t>Coordinadora Grupo Enlace al Congreso</t>
  </si>
  <si>
    <t>enlacecongresomme@minminas.gov.co</t>
  </si>
  <si>
    <t>Por tratarse de un asunto de su compdencia, de manera atenta remito el texto aprobado en primer debate del Proyecto de Ley N°, 08 de 2014 Senado: Por medio de la cual se expide normas para la protección y utilización de la zona costera del territorio mari</t>
  </si>
  <si>
    <t>20153600012121</t>
  </si>
  <si>
    <t>Hacemos referencia a la comunicación del asunto mediante la cual la doctora Martha Lucia Rodriguez, Coordinadora Grupo Enlace al Congreso, da traslado a la Agencia Nacional de Hidrocarburos – ANH, en la cual comentarios al respecto sobre el citado Proyect</t>
  </si>
  <si>
    <t>20156240154852</t>
  </si>
  <si>
    <t>Ernesto Correa Valderrama</t>
  </si>
  <si>
    <t>Dir. Operativo - Invias</t>
  </si>
  <si>
    <t>Carrera 59No. 26-60 CAN, Bogotá</t>
  </si>
  <si>
    <t>mismos. 
De conformidad con lo dispuesto en el artículo séptimo de la Ley 1682 de 2013 6 Porla cual se adoptan medidas y disposiciones para los proyectos de infraestructura de transporte y se conceden facultades extraordinarias las entidades públicas enca</t>
  </si>
  <si>
    <t>Javier Restrepo - Traslado al MME</t>
  </si>
  <si>
    <t>20153600011821</t>
  </si>
  <si>
    <t>Por tratarse de un asunto de su competencia y de conformidad con lo previsto en el artículo
21 de la Ley 1437 de 2011, de manera atenta, nos permitimos dar traslado de la petición
elevada por el señor Ernesto Correa Valderrama, Director Operativo del Inst</t>
  </si>
  <si>
    <t>20156240154972</t>
  </si>
  <si>
    <t>Dir. Hidrocarburos</t>
  </si>
  <si>
    <t>Calle 43 No 57.31 CAN</t>
  </si>
  <si>
    <t>Solicitud formal de reparación por daños y perjuicios a algunos habitantes de la vereda La Victoria del municipio de Aguazul Casanare.</t>
  </si>
  <si>
    <t>CYMA - con copia a VCH</t>
  </si>
  <si>
    <t>20154310132581</t>
  </si>
  <si>
    <t>Hacemos referencia a la comunicación del asunto, mediante la cual corre traslado a la Agencia Nacional de Hidrocarburos (en adelante “ANH” o la “Entidad”), la petición incoada por el señor Luis Antonio Monroy, mediante la cual solicitan lo siguiente: 
“(…</t>
  </si>
  <si>
    <t>20156240155302</t>
  </si>
  <si>
    <t>Ines Borrero Miranda</t>
  </si>
  <si>
    <t>iborrero@procuraduria.gov.co</t>
  </si>
  <si>
    <t>De la manera más atenta y en cumplimiento de las funciones asignadas a esta Procuradurla, me permito solicitar informe las acciones que se han desarrollado por parte de su despacho para dar cumplimiento a Jo ordenado en la sentencia de la referencia, refe</t>
  </si>
  <si>
    <t>20151400011621</t>
  </si>
  <si>
    <t>En respuesta de su oficio, me permito señalarle que, ésta entidad, ofreció respuesta al despacho, solicitándole respetuosamente fuera aclarado lo dispuesto en el numeral noveno de la sentencia, teniendo en cuenta que, el desarrollo de dichas actividades d</t>
  </si>
  <si>
    <t>20156240155722</t>
  </si>
  <si>
    <t>Dir. Hidrocarburos MME</t>
  </si>
  <si>
    <t>Hemos recibido comunicación de la Contraloría General de la República — Delegada Sector Minas y Energía, a través de la cual nos remiten Derecho de Petición interpuesto por el Alcalde Municipal de Yopal - Casanare, Dr. Jorge García Lizarazo, quien solicit</t>
  </si>
  <si>
    <t>20156240156202</t>
  </si>
  <si>
    <t>Subdirectora de Gestion Ambiental</t>
  </si>
  <si>
    <t>mauricio.otalora@corpochivor.gov.co</t>
  </si>
  <si>
    <t>Las Cuchillas Negra y Guanaque son ecosistemas estratégicos importantes que se ubican en la jurisdicción de la Corporación Autónoma Regional de Chivor CORPOCHIVOR en el departamento de Boyacá, explícitamente en los municipios de Macanal, Santa María, Camp</t>
  </si>
  <si>
    <t>CYMA - Edgar Emilio Rodriguez</t>
  </si>
  <si>
    <t>20154310124411</t>
  </si>
  <si>
    <t>Hacemos referencia a la comunicación con radicado No. 20156240156202 del 23 de junio de 2015, mediante la cual solicitó a la Agencia Nacional de Hidrocarburos - ANH, información sobre la existencia de proyectos de exploración o explotación de hidrocarburo</t>
  </si>
  <si>
    <t>20156240156512</t>
  </si>
  <si>
    <t>Oscar Ivan Canchila Rios</t>
  </si>
  <si>
    <t>oscar831106@gmail.com</t>
  </si>
  <si>
    <t>En semanas pasadas en los predios ubicados en el departamento de SUCRE municipio de SAN BENITO ABAD corregimiento del EL LIMON finca llamada CAtvIPANITO de propiedad del señor DELIO ANTONIO CANCHILA MADERA con cc 3839502 delimitando por el norte con finca</t>
  </si>
  <si>
    <t xml:space="preserve">Señor
Oscar Iván Canchila Ríos
oscar831106@gmail.com
Cordial saludo,
El día 23 de junio de 2015 la ANH recibió el correo electrónico, al cual se le asignó el radicado 20156240156512, relacionado con la información sobre posibles yacimientos de gas en </t>
  </si>
  <si>
    <t>Jose Osorno</t>
  </si>
  <si>
    <t>Existencia yacimiento de Petróleo</t>
  </si>
  <si>
    <t>20156240158422</t>
  </si>
  <si>
    <t>José Fernando Gamboa Peñaloza</t>
  </si>
  <si>
    <t>fgamboa99@gmail.com</t>
  </si>
  <si>
    <t>Soy Ingeniero Mecánico con experiencia de 15 años como procesador de datos sísmicos y poseo una maestría y un doctorado, de la Universidad Estatal de Campinas (Sao Paulo - Brasil), en Ciencias e Ingeniera del Petroleo. Durante la maestría y el doctorado m</t>
  </si>
  <si>
    <t>RRHH</t>
  </si>
  <si>
    <t>Profesion de Geofisico</t>
  </si>
  <si>
    <t>20156240161672</t>
  </si>
  <si>
    <t>Carlos Giovanni Reyes</t>
  </si>
  <si>
    <t>carlos.reyes@geoambiental.com</t>
  </si>
  <si>
    <t>Dentro del marco de la elaboración de un plan de contingencias para el transporte de residuos de hidrocarburos en el Departamento del Norte de Santander, CORPONOR me solicita que las rutas tengan punto de cargue.
Quisiera saber si por medio de ustedes pue</t>
  </si>
  <si>
    <t>En atención a su solicitud recibida en la ANH vía correo electrónico, de manera atenta envío mapa y listado de los pozos que se ubican en el departamento de Norte de Santander, con el nombre del contrato donde se localizan actualmente.</t>
  </si>
  <si>
    <t>20156240157262</t>
  </si>
  <si>
    <t>Toefila Pesca Moreno</t>
  </si>
  <si>
    <t>JAC - Vereda Guariamena</t>
  </si>
  <si>
    <t>DIRECCIÓN CARRERA9 No 14-21 Barrio El Laguito</t>
  </si>
  <si>
    <t>Como representante legal de una comunidad organizada y con reconocimiento jurídico No 037 del 12 de febrero de 1972, y como órgano comúnitario, las deferentes inquietudes que resulta de comunidad, acuden por lo regular a la presidencia, con el propósito d</t>
  </si>
  <si>
    <t>20156240157272</t>
  </si>
  <si>
    <t>En atención a lo dispuesto por el artículo 33 del Decreto 01 de 194, y por considerar que incluye temas relacionados con sus competencias, de manera atenta remito la solicitud de información presentada por el Honorable Senador Ernesto Macias Tovar, relaci</t>
  </si>
  <si>
    <t>20153600012151</t>
  </si>
  <si>
    <t>Hacemos referencia a la comunicación del asunto mediante la cual da traslado a la Agencia Nacional de Hidrocarburos – ANH de la pregunta No.2 de la solicitud radicada por el Senador Ernesto Macías Tovar, al respecto le informamos: 
2. ¿Qué valor de las r</t>
  </si>
  <si>
    <t>Haydee Daisy Cerquera Lozada</t>
  </si>
  <si>
    <t>20156240157282</t>
  </si>
  <si>
    <t>Fernando Iregui Mejia</t>
  </si>
  <si>
    <t>ANLA - Dir. General</t>
  </si>
  <si>
    <t>Calle 37 No. 8 - 40 Bogotá, D.C.</t>
  </si>
  <si>
    <t>traslasdo del ANLA Senador Jesus Castilla - Favor remitir el contraro de Exploracion y Produccion conedidó en la Ronda Colombia 2010 con alange Energy corp COR-33</t>
  </si>
  <si>
    <t>Nadia Plazas - Maria del Pilar Uribe</t>
  </si>
  <si>
    <t>20153110126051</t>
  </si>
  <si>
    <t>Nos referimos a la comunicación del asunto, mediante la cual solicita a la ANH remitir el
Contrato de Exploración y Producción de Hidrocarburos No. 36 del 16 de marzo de 2011
COR-33. Sobre el particular, nos permitimos allegar copia de dicho contrato en m</t>
  </si>
  <si>
    <t>20156240158082</t>
  </si>
  <si>
    <t>Felipe Márquez Buitrago</t>
  </si>
  <si>
    <t>Holland &amp; Knight</t>
  </si>
  <si>
    <t>Felipe.Marquez@hklaw.com</t>
  </si>
  <si>
    <t>De la manera más comedida y respetuosa, quisiera solicitare un concepto de la Oficina Jurídica donde se establece que para las cesiones de contratos no aplicará el artículo 58 del Acuerdo 03 de 2014 sino que aplicarán las condiciones de la Ronda en la que</t>
  </si>
  <si>
    <t>En atención a su solicitud recibida en la ANH en días pasados vía correo electrónico, de la manera más atenta, se le informa que todos los conceptos emitidos por la Oficina Asesora Jurídica de la Agencia Nacional de Hidrocarburos, son de uso eminentemente</t>
  </si>
  <si>
    <t>20156240158442</t>
  </si>
  <si>
    <t>Yeimi Ortiz Santana</t>
  </si>
  <si>
    <t>Carrera 5 No. 15-8O piso 23</t>
  </si>
  <si>
    <t>En atención al escñto de la referencia me permito coniunicade que una vez analizado el mismo se establece la no procedencia de la supervigilancia del derecho de petición, en la medida que usted como ciudadano ante la negativa de la Agencia Nacional de Hid</t>
  </si>
  <si>
    <t>CYMA</t>
  </si>
  <si>
    <t>20156240158862</t>
  </si>
  <si>
    <t>Felipe Hoyos Vargas</t>
  </si>
  <si>
    <t>fhoyos@delhierroabogados.com</t>
  </si>
  <si>
    <t>Buenas tardes, como lo hablamos hace un rato, por medio del presente envío la consulta que describo a continuación.
¿Ante qué autoridad se debe presentar el Plan Unificado de Explotación y en qué norma está sustentado?</t>
  </si>
  <si>
    <t>VORP</t>
  </si>
  <si>
    <t>20156240158872</t>
  </si>
  <si>
    <t>Estrella Vendedora</t>
  </si>
  <si>
    <t>estrella@xcpetro.com</t>
  </si>
  <si>
    <t xml:space="preserve">Después de entregar adecuadamente los documentos iniciales y luego los resultados de las pruebas de comparación volumétrica que demuestran que las mediciones satisfacen el límite máximo de incertidumbre, la aprobación de la ANH toma un máximo de 20 dias.
</t>
  </si>
  <si>
    <t>William Villanueva</t>
  </si>
  <si>
    <t xml:space="preserve">Después de entregar adecuadamente los documentos iniciales y luego los resultados de las pruebas de comparación volumétrica que demuestran que las mediciones satisfacen el límite máximo de incertidumbre, la aprobación de la ANH toma un máximo de 20 días.
</t>
  </si>
  <si>
    <t>20156240158542</t>
  </si>
  <si>
    <t>Martha Janeth Mantilla</t>
  </si>
  <si>
    <t>Primera vicepresidenta de la asamblea departamental de Arauca</t>
  </si>
  <si>
    <t>mjmantilla@gmail.com</t>
  </si>
  <si>
    <t>A manera de DERECHO DE PETICIÓN, solicito de Usted, su colaboración en lo referente a la información pertinente y correspondiente, que permita a la Asamblea del Departamento de Arauca y a la comunidad en general, conocer de primera mano la situación legal</t>
  </si>
  <si>
    <t>Enviada a CYMA copia a Regalias y Exploracion (se envia información a Juan Manuel)Pendiente de Alonso en Fiscaliación</t>
  </si>
  <si>
    <t>Al respecto responderemos de la siguiente manera sus inquietudes: 
Si lo que se nos pregunta es la proyección de ingresos por regalías para la nación y para el Departamento de Arauca  y el registro de los ingresos por regalías a la fecha estimados o caus</t>
  </si>
  <si>
    <t>20156240159822</t>
  </si>
  <si>
    <t>Quisiera saber si la ANH dispone de un archivo donde se puedan ver los compromisos mínimos exploratorios e inversiones adicionales a los que se comprometen las empresas, en los bloques que actualmente se encuentran en fase exploratoria.
Archivo de Excel c</t>
  </si>
  <si>
    <t>Jorge Alirio Ortiz - Luis Orlando ya emtio su respuesta</t>
  </si>
  <si>
    <t>20156240159872</t>
  </si>
  <si>
    <t>Enrique Betabcourt</t>
  </si>
  <si>
    <t>jorgeebc@hotmail.com</t>
  </si>
  <si>
    <t>Buen día, me dirijo a ustedes con el fin de obtener información sobre los contratos E&amp;P y TEA firmados en el periodo que comprende los años 2011 y 2013 ya que solo se encuentra información entre 2004 y 2010 y del año 2014.</t>
  </si>
  <si>
    <t>20156240133132</t>
  </si>
  <si>
    <t>aptoro@minminas.gov.co</t>
  </si>
  <si>
    <t>Por tratarse de un asunto de su competencia, de manera atenta remito el texto radicado del Proyecto de Ley N° 227 de 2014 Cámara: “Por medio de la cual se crean las regalías ambientales y se dictan otras disposiciones”.</t>
  </si>
  <si>
    <t>Regalias - Nadia Plazas</t>
  </si>
  <si>
    <t>20153600012381</t>
  </si>
  <si>
    <t>En relación con el proyecto de Ley “Por medio de la cual se crean las regalías ambientales y se dictan otras disposiciones”, se observa que uno de sus principales objetivos es redistribuir los ingresos que perciben las Corporaciones Autónomas Regionales –</t>
  </si>
  <si>
    <t>20156240161332</t>
  </si>
  <si>
    <t>rrubianol@yahoo.com</t>
  </si>
  <si>
    <t>Me pueden decir donde puedo encontrar información sobre Campos Menores Petroleros en Colombia (Ubicación, nombres, producción, reservas, facilidades, activo o no). Muchas gracias.</t>
  </si>
  <si>
    <t xml:space="preserve">
Buenas tardes, 
En atención a su solicitud, de manera atenta le informamos que la denominación de Campos menores tiene tanto de largo como de ancho, Ecp tiene campos menores que producen hasta 5000 bopd, de acuerdos con los rangos manejados por estos. Te</t>
  </si>
  <si>
    <t>20156240161872</t>
  </si>
  <si>
    <t>Aleyda Gómez Pinilla</t>
  </si>
  <si>
    <t>Aleyda.Gomez@icbf.gov.co</t>
  </si>
  <si>
    <t>Actualmente me encuentro cursando la maestría de gobiemo y políticas públicas en la universidad externado de Colombia, y para dar cumplimiento ha una actividad académica debo realizar una entrevista a un directivo de su institución, por lo cual solicito s</t>
  </si>
  <si>
    <t>20156240161882</t>
  </si>
  <si>
    <t>Diana Angelica Villalba</t>
  </si>
  <si>
    <t>Maurel &amp; Prom Colombia B.V.</t>
  </si>
  <si>
    <t>Dvillalba@colombiamp.com</t>
  </si>
  <si>
    <t xml:space="preserve">Siempre hemos enviado a la vicepresidencia técnica los informes mensuales de los Bloques E&amp;P que tenemos con la ANH, ahora tengo entendido que estos se deben enviar a la vicepresidencia de seguimiento a contratos, con copia a vicepresidencia técnica, ok.
</t>
  </si>
  <si>
    <t>20156240162072</t>
  </si>
  <si>
    <t>Janeth Fernandez Marulanda</t>
  </si>
  <si>
    <t>Imprenta Nacional</t>
  </si>
  <si>
    <t>correspondencia@imprenta.gov.co</t>
  </si>
  <si>
    <t xml:space="preserve">Cantidad Precio
500 $12.372,00 / unidad
Precio Total IVA
$6.186.000,00
Precio Total con
IVA
REFERENCIA: F018 MEMORIA USB TIPO SWIVEL METÁLICA (SLIDE TOP) DIMENSIONES: 5.7
CMS DE LARGO X 2 CMS DE ANCHO X
MARCACIÓN DE LOGO EN LÁSER X 1 LADO.
CAPACIDAD: 4GB
</t>
  </si>
  <si>
    <t>COTIZACION MEMORIAS USB</t>
  </si>
  <si>
    <t>20156240161902</t>
  </si>
  <si>
    <t>Humberto Mendoza</t>
  </si>
  <si>
    <t>Director de Programa - UN</t>
  </si>
  <si>
    <t>humbertomendoza@hotmail.es</t>
  </si>
  <si>
    <t>Estamos revisando informacion contenida en su pagina Web relacionada con estimaciones efectuadas por el Profesor Carlos Vargas de la Universidad Nacional en relacion a Recursos de No Convencionales en Colombia. Hemos tratado de comunicarnos directamente c</t>
  </si>
  <si>
    <t>20156240161272</t>
  </si>
  <si>
    <t>David Felipe Franco Santamaria</t>
  </si>
  <si>
    <t>Jefe OAJ Servicio Geologico</t>
  </si>
  <si>
    <t>Diagonal 53 No. 34 - 53 Bogotá</t>
  </si>
  <si>
    <t xml:space="preserve">Para tramitar una licencia de intervención y ocupación de espacio público para el tendido de redes del servicio público de gas combustible en material de polietileno donde las dimensiones de la tubería son de 3/4”, 1/?, 1”, 2”, 3” y 4” se debe realizar y </t>
  </si>
  <si>
    <t>Traslado a la CREG</t>
  </si>
  <si>
    <t xml:space="preserve">Señores
COMISION REGULADORA DE ENERGIA Y GAS (CREG)
Atn: Dirección de Combustible  
Av. Carrera 9 No.115-06/30 
Bogotá D.C.  
Asunto:           Traslado Derecho de Petición No. 20156240161272 del 30 de junio de 2015 
Respetados Señores, 
Por tratarse </t>
  </si>
  <si>
    <t>Competencia de la Creg</t>
  </si>
  <si>
    <t>DERECHOS DE PETICIÓN, SOLICITUD DE INFORMACIÓN, RECLAMO TERCEROS PRIMER SEMESTRE DE 2015</t>
  </si>
  <si>
    <t>20156240075442</t>
  </si>
  <si>
    <t>Marisa Fernandez Bedoya</t>
  </si>
  <si>
    <t>Coordinadora Punt&amp;de Atención Regional Cúcuta
Coordinadora Punt&amp;de Atención Regional Cúcuta</t>
  </si>
  <si>
    <t>Cúcuta, Calle 13A No, 1E-103 Barrio caobos -</t>
  </si>
  <si>
    <t>De manera atenta y respetuosa me permito solicitar su valiosa colaboración, en el sentido de suministrar a esta Seccional, la siguiente información relacionada con la actividad minera en jurisdicción de la Metropolitana de Cúcuta, así:
• Establecer si existe la explotación de hidrocarburos de manera ilegal yío explotación ilícita, señalando el momento en que se presenta esa transformación, características y actores que inciden en el sector.
• Cual es la dinámica de la extracción de hidrocarburos en términos de explotación, consumo del mineral, diversidad biológica, cultural y cambio climático (petróleo - gas).
• Cuales son las principales empresas y productores dedicados a la actividad de hidrocarburos en esta zona.
• Identificar si se tiene conocimiento de grupos armados al margen de la ley en actividades delictivas contra el sector de hidrocarburos (daño a infraestructura, hurto, forma de adquisición, transporte, tráfico, comercio y destino), antecedentes de hechos de violencia contra el sector 2014 y 2015.
• Conocimiento de la existencia de resguardos indígenas en zonas con proyectos petroleros y de gas, así mismo, el comportamiento de estos grupos con relación a la explotación de hidrocarburos y problemática social relacionada al tema.
• Cuales son las zonas donde se adelantan exploraciones y
• Impacto ambiental, denuncias y consecuencias por el Contaminación de fuentes hídricas y terrestres.
sísmicas
mal uso de hidrocarburos, así mismo la</t>
  </si>
  <si>
    <t>20154310057981</t>
  </si>
  <si>
    <t>20156240078182</t>
  </si>
  <si>
    <t>Jolman Barrera Bohorquez</t>
  </si>
  <si>
    <t>PRESIDENTE JAC BRITO ALTO</t>
  </si>
  <si>
    <t>Caballobueno1968@hotmail.com</t>
  </si>
  <si>
    <t>Solicitud intervención inmediata al contrato de exploración y producción de hidrocarburos N° 41
de 2009 suscrito entre la empresa ECOPETROL S.A y la agencia nacional de hidrocarburos — ANH el 7 de
abril de 2009 otrosí N° ide fecha 6 de enero de 2011y otrosí N°2 del 30 de abril del 2012.</t>
  </si>
  <si>
    <t>20154310058101</t>
  </si>
  <si>
    <t>A continuación esta Entidad, dará alcance a su solicitud de acuerdo a las siguientes consideraciones:
1. Identificación del Contrato y Bloque.
Respecto a su comunicación, advertimos que de conformidad con la información suministrada y la que reposa en esta Entidad, su solicitud puede versar sobre el siguiente contrato: • Contrato de Exploración y Producción E&amp;P de Hidrocarburos No. 41 Bloque LLA - 09, suscrito el 07 de abril del 2009 entre la ANH y ECOPETROL.
2. Respecto a las Presuntas Afectaciones Ambientales.
Sea lo primero indicar, que la ANH es la Entidad perteneciente al sector descentralizado de la Rama Ejecutiva Nacional, que tiene a su cargo, entre otras funciones, la administración integral de la reserva Hidrocarburifera de propiedad de la Nación, en virtud de la cual realiza seguimiento a las obligaciones que se derivan de los Contratos de Evaluación Técnica Especial TEA y los Contratos de Exploración y Producción de Hidrocarburos que se suscriben dentro de las competencias de Ley1.
Ahora bien, respecto a las presuntas afectaciones ambientales a las que hace alusión en su petición y derivadas presuntamente de la exploración sismica y perforación exploratoria ejecutada en desarrollo del programa de exploración sísmico Llanos 9 3D, esta Entidad informa que según lo establecido en la Ley 99 de 1993 es facultad privativa de las autoridades ambientales competentes (Ministerio de Ambiente y Desarrollo Sostenible, Autoridad Nacional de Licencias Ambientales, Corporaciones Autónomas Regionales), evaluar el grado de afectación ambiental que se derive de una actividad o determinar la existencia de una infracción ambiental.
Para el caso en concreto, según lo dispuesto por los numerales 11 y 12 del articulo 31 de la Ley 99 de 19932, corresponde a la Corporación Autónoma Regional de la Qrinoquia (en adelante “CORPORINOQUIA”) como autoridad competente de la jurisdicción en donde se ejecutaron las actividades del Programa Sísmico mencionado, evaluar las presuntas afectaciones ambientales que manifiesta y determinar si se configura o no una infracción ambiental según lo establecido el articulo 1 de la Ley 1333 de 2009.
No obstante lo anterior, esta Entidad considera importante informar que CORPORINOQUIA mediante comunicación con radicado No. 20146240219802 del 17 de octubre de 2014, informó a la ANH que la Subdirección de Control y Calidad Ambiental de CORPORINOQUIA está adelantando las siguientes actuaciones, en atención a una queja presentada por las presuntas</t>
  </si>
  <si>
    <t>20156240079132</t>
  </si>
  <si>
    <t>Gilberto Serrano Velasco</t>
  </si>
  <si>
    <t>Superintendente Administrativo y de Servicios</t>
  </si>
  <si>
    <t>Cra 79 No 57—40 Barrio los Colores - Medellín</t>
  </si>
  <si>
    <t>Asunto: Derecho de Petición ante la Negativa y limitación en uso y goce de actividades operacionales y ambientales del Campo Palagua — Caipal donde opera la UTIJP mediante contrato de producción incremental suscrito con Ecopetrol.</t>
  </si>
  <si>
    <t>Estimados, analizado el contenido de la comunicación adjunta, el mismo debe tener carácter informativo.
Cordialmente,
JOSÉ LUIS VALENCIA SALAZAR</t>
  </si>
  <si>
    <t>20156240079622</t>
  </si>
  <si>
    <t>Cristian Alexis Ducuara Castaño</t>
  </si>
  <si>
    <t>Gerente General Trayectoria Oil &amp; Gas</t>
  </si>
  <si>
    <t>Calle 113 No. 7-45 oficina 1210</t>
  </si>
  <si>
    <t>Estamos realizando el proceso de confirmación de saldos de nuestro cliente TRAYECTORIA OIL &amp; GAS SUCURSAL COLOMBIA, por tal motivo, estamos enviando el documento adjunto para que por favor nos colaboren suministrándonos la información solicitada en el mismo.</t>
  </si>
  <si>
    <t>Enviado a Financiera</t>
  </si>
  <si>
    <t>Buenos días para su conocimiento envío certificación de la contadora de la ANH, donde se menciona que no se tienen saldos por cobrar por ninguno de los conceptos asociados a la venta de información petrolera y/o derechos económicos.</t>
  </si>
  <si>
    <t>Estados Financieros</t>
  </si>
  <si>
    <t>20156240080032</t>
  </si>
  <si>
    <t>Maritza Garcia</t>
  </si>
  <si>
    <t>Ejecutiva Comercial</t>
  </si>
  <si>
    <t>ventas2@elastomerospvm.com</t>
  </si>
  <si>
    <t>Como comente telefónicamente Elastómeros PVM requiere tener conocimiento acerca de ¿Cuántos machines o pozos con balancín se encuentran en el país? y ¿ Que empresas lo operan?
Mi pregunta es ¿esta informacián donde la puedo encontrar? o si ustedes nos la pudiesen brindar cual sería el trámite para encontrarla.
De antemano e agradezco por su ayuda.</t>
  </si>
  <si>
    <t>Enviada a Daisy Cerquera</t>
  </si>
  <si>
    <t>20155110073561</t>
  </si>
  <si>
    <t>En respuesta a su petición del asunto, en la cual solicita información sobre la cantidad de machines o pozos con balancín que se encuentran en el país, le enviamos el cuadro de la cantidad de campos que tienen bombeo mecánico en cada cuenca sedimentaria y por compañía operadora.</t>
  </si>
  <si>
    <t>20156240082092</t>
  </si>
  <si>
    <t>Calle 67 No. 4A-15 de Bogotá D.C.</t>
  </si>
  <si>
    <t>De manera respetuosa le solicito al señor LUIS FERNANDO ARBOLEDA MONTOYA que en su calidad de auxiliar de lajusticia bajo la calidad de agente interventor de VAROSA ENERGY SAS.:
a) SE ABSTENGA de hacer cualquier clase de acuerdos con la Agencia Nacional de Hidrocarburos (ANH) en relación con el contrato de exploración y producción de hidrocarburos del Campo La Foja, esto es, el contrato No. 029 de 2006 celebrado entre VarosaEnergy SAS. y dicha autoridad.
En especial y sin ser excluyente, que se ABSTENGA de realizar acuerdos o pactos que modifiquen tos tiempos que la ANH debe otorgar a VAROSA ENERGY S.A.S con ocasión de las suspensiones que ha tenido dicho contrato.
De manera particular y sin ser excluyente, que se ABSTENGA de acordar con la ANU, cosas o situaciones semejantes a que la revocatoria de la Resolución No. 427 de 2011, tiene efectos desde la emisión del acto que ha sido revocado, y/o que hagan parecer que los términos y plazos del contrato deben retrotraerse a la época de la emisión del acto revocado.
Con carácter fundamentales y no excluyente, que se ABSTENGA de acordar cuándo se retoman los términos del contrato de La Pola en mención.
b) SE ABSTENGA de exonerar mediante cualquier acto o documento a la Agencia Nacional de Hidrocarburos (AMI) de las obligaciones y compromisos que tiene pendiente de cumplir en favor de
VAROSA .ENERGY S.A.S
c) SE ABSTENGA de Hacer cualquier clase de acuerdos o pactos con terceras personas en relación con el contrato de exploración y producción de hidrocarburos del Campo La Pola, esto es, el contrato No. 029 de 2006 celebrado entre VarosaEnergy SAS. y la Agencia Nacional de Hidrocarburos. d) SE ABSTENGA de exonerar, desistir o renunciar a las acciones de indenmización de perjuicios o de cualquier acción de las que es titular VAROSA ENERGY SAS. frente a cualquier persona y en especial frente a la Agencia Nacional de Hidrocarburos (ANH).</t>
  </si>
  <si>
    <t>Enviada a VCH - Carlos Mantilla- Laura Ariza</t>
  </si>
  <si>
    <t>Una vez revisado el radicado del asunto, se encuentra que el mismo no corresponde a un derecho de petición.
Esta comunicación es una copia que radicó el  Sr. Oscar Alberto Vargas al Agente Interventor de Varosa Energy, por lo mismo es simplemente informativo y no requiere trámite alguno por parte de la ANH.</t>
  </si>
  <si>
    <t>Luis Orlabndo Forero</t>
  </si>
  <si>
    <t>20156240082272</t>
  </si>
  <si>
    <t>Como ciudadano Colombiano y estudiante de postgrado de la Universidad Nacional,
Facultad de Minas solicito a ustedes el récord o registro contenidos en el formato 30SEE
para un periodo de dos años comprendido entre 2013, 2014 y los restante a 2015 de todos los campos de Colombia. La información es para uso académico</t>
  </si>
  <si>
    <t>De acuerdo con su requerimiento y con la validaciones realizadas al departamento Jurídico, se requiere específicamente conocer en concreto qué solicita el peticionario de estas formas, por lo tanto, es importante que nos especifique lo siguiente:
-	Aclarar cuál es la información específica que requiere extraer de las formas 30SEE y 9SH. Téngase en cuenta que la información requerida es mucha (2013 – 2014 y 2015) y de toda Colombia.   
-	Al tratarse de formas de producción, la información de producción de crudo y gas se encuentra en la página web de la ANH en el enlace: http://www.anh.gov.co/Operaciones-Regalias-y-Participaciones/Sistema-Integrado-de-Operaciones/Paginas/Estadisticas-de-Produccion.aspx.
Así las cosas, lo invitamos a precisar y detallar la información que peticiona, con el fin que nos permita extraer y depurar la información concreta.</t>
  </si>
  <si>
    <t>20156240082282</t>
  </si>
  <si>
    <t>Solicito a ustedes los formatos 9SH desde 2013 hasta 2015. De todos los campos de
producción de Colombia. Esta información es para uso investigativo y académico.</t>
  </si>
  <si>
    <t>20156240082442</t>
  </si>
  <si>
    <t>LUIS ALBERTO RIVERA</t>
  </si>
  <si>
    <t>oohh40@gmail.com</t>
  </si>
  <si>
    <t>Reseptuosamente solicito certificacion que defina en que municipio de casanare esta
ubicado el bloque cravo viejo cachicamo y si la empresa Grupo C&amp;C Energia Barbados
Suc. colombia tiene operaciones actualmente en ese bloque, afin de atender
requerimiento por impto de industria ycomercio del municipio de Yopal</t>
  </si>
  <si>
    <t>enviado a GSE</t>
  </si>
  <si>
    <t>20154110054481</t>
  </si>
  <si>
    <t>Al respecto, manifestamos que el 27 de mayo de 2005 la ANH celebró con la sociedad Integral de Servicios Técnicos Ltda., el Contrato de Exploración y Explotación de Hidrocarburos CRAVOVIEJO, por virtud del cual se otórgó a esta última el derecho de explorar y explotar el área total comprendida dentro del bloque Cravoviejo, ubicado dentro de las jurisdicciones municipales de Orocué yYopal, en el Departamentó del Casanare.
Posteriormente, el 19 de mayo de 2009, se suscribió Otrosí No. 1 autorizando la cesióndel 100% de los intereses, derechos y obligaciones que Integral de Servicios Técnicos SA. ostentaba en el Contráto Cravoviejo, a favor del Grupo C&amp;C Energía (Barbados) Sucursal Colombia, quien desde entonces funge como contratista y operador del Contrato, el cualse encuentra actualmente vigente y en ejecución de los compromisos de la Fase 2 del Programa Exploratorio Posterior.
En relación con el Contrato de Exploración y Producción de Hidrocarburos No. 22 de 2006 CACHICAMO, le informamos que el mismo fue suscrito el 12 de julió de 2006, con la compañía Ramshorn International Limited (hoy, C&amp;C Energía Llanos Ltd.), sociedad que, de conformidad con el Otrosí No. 1 de 4 de marzo de 2010, cedió al GruØo C&amp;C Energía (Barbados) Sucural Colombia, operador del Contrato, el 30% de sus intereses, derechos y obligaciones en aquél.
Actualmente el Contrato de Exploración y Producción CACHICAMO, cuya área se ubica en la jurisdicción municipal de Orocué (Casanare), se encuentra vigente, en ejecución de los compromisos de la Fase 2 del Programa Exploratorio Posterior.</t>
  </si>
  <si>
    <t>20156240082572</t>
  </si>
  <si>
    <t>Coordinadora Encuentros Interculturales - CODHES</t>
  </si>
  <si>
    <t>erikanieto@codbes.org</t>
  </si>
  <si>
    <t>Por o anterior, en atención a los conductos regulares establecidos y amparados en el Derecho Fundamental de petición consagrado en el articulo 23 de la Constitución Política de Colombia. Solicitamos respetuosamente a a Agencia Nacional de Hidrocarburos (ANH), el diligenciamiento del cuestionario que se encuentra al final de este oficio. De acuerdo a lo acordado en la reunión desarrollada el día 20 de Marzo del ao en curso, en las instalaciones de la misma Agencia.</t>
  </si>
  <si>
    <t>Comunidades, consolida Panesso</t>
  </si>
  <si>
    <t>´20151400010061</t>
  </si>
  <si>
    <t>Previo a nuestras consideraciones y de cara a ofrecer respuesta acorde con las funciones de la ANH, es oportuno señalar que, de conformidad con lo señalado en el Art. 122 de la Constitución Política, nuestra competencia se encuentra definida y delimitada de manera inequívoca por la Ley, mediante los actos de Estado por los cuales se creó ésta entidad, estos son, el Decreto 1760 de 2003, que fuera modificado por medio de los Decretos 4137 de 2011 y 0714 de 2012.
Así las cosas, teniendo en cuenta que, “no habrá empleo público que no tenga funciones detalladas en ley o reglamento” y que ninguna entidad podrá fijarse competencias diferentes a las otorgadas por la Constitución y la Ley, nuestra competencia se enmarca dentro del objeto para el cual fue creada la ANH, esto es, la Administración de los Recursos Hidrocarburíferos de la Nación.
De lo anterior es claro que, por parte de la ANH, no existe competencia directa dentro del proceso de restitución de derechos territoriales. No obstante lo anterior, en su calidad de entidad pública y en armonía con el principio de colaboración, coadyuva con el cumplimiento de los fines del Estado, el cual se refleja y se materializa en la garantía y protección del interés general.</t>
  </si>
  <si>
    <t>20156240082582</t>
  </si>
  <si>
    <t>Alfredo Dora Vega</t>
  </si>
  <si>
    <t>Secretario de Planeación Municipal - Pueblo Nuevo Cordoba</t>
  </si>
  <si>
    <t>planeacion@pueblonuevo-cordoba.gov.co</t>
  </si>
  <si>
    <t>Como no es común la atención de quejas ciudadanas relacionadas con asuntos de su competencia, muy cordialmente les solicito nos hagai llegar por este medio, el procedimiento y competencias con el fin de contribuir a resolver un conflicto que se ha presentado entre un ciudadano propietario de un predio denominado el Tesoro y Oleoducto Central de Colombia (OCENSA). quien argumenta afectación de la finca por el paso de a red de oleoductos y cuya respuesta por parte de la empresa y que adjuntamos al presente, no satisface la petición elevada por el propietario del predio El Tesoro. Tal solicitud también la elevamos a petición de la Personería Municipal como entidad receptora de la queja.</t>
  </si>
  <si>
    <t>20154310070171</t>
  </si>
  <si>
    <t>Al respecto, nos permitimos comunicarle que en virtud de las competencias otorgadas mediante el Decreto 1760 de 2003, modificado por el Decreto 4137 de 2011, que a su vez fue modificado por el Decreto 714 de 2012, esta Entidad tiene a su cargo, entre otras funciones, la administración integral de la reserva hidrocarburífera de propiedad de la Nación y el seguimientol al cumplimiento de las obligaciones que se derivan de los Contratos de Evaluación Técnica Especial TEA, los contratos de Exploración y Producción E&amp;P, Convenios de Explotación, entre otros, suscritos dentro de las competencias de Ley.</t>
  </si>
  <si>
    <t>20156240082662</t>
  </si>
  <si>
    <t>Coordinador Veeduria Laboral</t>
  </si>
  <si>
    <t>El siguiente documento es para preguntarle que porque siguen pidiendo personal a la junta y al señor presidente JAVIER ALVIS donde esa junta esta en investigación y que están destituida y ustedes tienen conocimiento de esos documentos y que por ustedes seguir asiendo esto ya nos amenazaron a dos compañeros de la veeduría por que ustedes siguen violando las ley y no se si ustedes tiene negocios con este presidente que vende los puestos que ustedes les dan y por eso necesito una respuesta clara y concisa y no mala evadan ya que ustedes no están socializando los proyectos acá en el casco urbano del municipio como lo dice la ley y a licencia ambiental ya que en los proyectos que llevan asta el momento el municipio no tiene conocimiento de sus proyéctos y estas denuncias las vamos a colocar en varias entidades del estado para que los investiguen a ustedes ya que no están cumpliendo la ley y me están amenazando a compañeros de la veeduría laborar por culpa de ustedes y que ustedes estuvieron en la reunión del 26 de noviembre del 2014 donde vinieron varios funcionarios de ministerio de trabajo y del servicio publico de empleo donde digiero que las juntas y asojuntas no están legal para ser intermediación laboral por eso les pediré a la fiscalía que los investiguen a ustedes y a los sociales de esta compañía ya que tengo pruebas de que ustedes le siguen pidiendo personal a ese presidente y que ese junta no es legal les agradezco su prona repuesta</t>
  </si>
  <si>
    <t>TEC-CO1504021</t>
  </si>
  <si>
    <t>La comunicación adjunta que fue copiada a la ANH, fue atendida por la empresa. El área social se reunión con ellos la semana pasada y nos entregó las respuestas, una de ellas la adjunta.
Por lo anterior les agradezco dar cierre a esta petición copiada a nosotros.</t>
  </si>
  <si>
    <t>20156240083582</t>
  </si>
  <si>
    <t>JOSE CASTAÑO ARIAS</t>
  </si>
  <si>
    <t>AV JIMENEZ 9-43 - 415</t>
  </si>
  <si>
    <t>Solicito información acerca de quien vigila a nivel nacional para operar en Colombia a Pacific Rubiales Energy Corp., y a su ves quien opera y bajo que autorización un yasimiento petrolero en explotación que existe en la jurisdicción de Guaduas/Cundinamarca; como se llama este yasimiento petrolero y quien es su titular dueño autorizado por la agencia nacional de hidrocarburos para su explotacion u operacion gracias..</t>
  </si>
  <si>
    <t>SGE</t>
  </si>
  <si>
    <t>20154110071241</t>
  </si>
  <si>
    <t>Al respecto le manifestamos que el Presidente de la República ejerce por conducto de la Superintendencia de Sociedades la inspección, vigilancia y control de las sociedades comerciales, sucursales de sociedad extranjera, empresas unipersonales y cualquier otra que determine la ley, de conformidad con lo establecido en el numeral 24 del artículo 189 de la Constitución Política, el artículo 82 de la Ley 222 de 1995, el artículo 13 de la Ley 489 de 1998 y demás normas concordantes. 
En virtud de lo anterior, en nuestro país la inspección, vigilancia y control de la compañía Pacific Rubiales Energy Corp, compete a la Superintendencia de Sociedades. 
Por otra parte, en lo relativo al seguimiento al cumplimiento de las obligaciones establecidas en los contratos y/o convenios de exploración y explotación de hidrocarburos suscritos por la compañía en comento con la ANH, tal función corresponde a la Agencia Nacional de Hidrocarburos, en los términos del Decreto 714 de 2012. 
2.	“(…) quién opera y bajo qué autorización un yacimiento petrolero en explotación que existe en la jurisdicción de Guaduas / Cundinamarca; cómo se llama este yacimiento petrolero y quién es su titular o dueño autorizado por la Agencia Nacional de Hidrocarburos para su explotación y operación”
En atención a su solicitud, le informamos que en explotación y con jurisdicción en el municipio de Guaduas, Cundinamarca, se encuentran los campos Dindal y Río Seco, correspondientes al Contrato de Asociación con el mismo nombre, celebrado y administrado por Ecopetrol S.A. y operado por la compañía Pacific Stratus Energy – PSE.
En este punto es pertinente precisar que la ANH tiene entre sus funciones diseñar, promover, negociar, celebrar, administrar y hacer seguimiento al cumplimiento de las obligaciones previstas en los convenios de exploración y explotación de hidrocarburos de propiedad de la Nación, con excepción de los Contratos de Asociación que celebró Ecopetrol hasta el 31 de diciembre de 2003 , motivo por el cual de manera atenta le comunicamos que si está interesado en obtener información adicional sobre el Contrato de Asociación Dindal y Río Seco, debe dirigir su solicitud a Ecopetrol S.A.</t>
  </si>
  <si>
    <t>20156240084032</t>
  </si>
  <si>
    <t>Guillermo Rivera Florez</t>
  </si>
  <si>
    <t>Concejero presidencial para DDHH</t>
  </si>
  <si>
    <t>Con un atento saludo, de acuerdo a lo establecido en el Código Contencioso Administrativo comedidamente se traslada derecho de petición incoado por la Comisión Intereclesial Justicia y Paz radicado en este Despacho como DPG15-00009683 y dirigido entre otros al Señor Presidente de la República. Sobre el particular, comedidamente se manifiesta que copia del mismo ha sido trasladado igualmente al Superintendente de Notariado y Registro, a la Agencia Nacional de Hidrocarburos, a la Autoridad Nacional de Licencias Ambientales, al Ministerio de Defensa Nacional y al Procurador Delegado para las Fuerzas Militares.</t>
  </si>
  <si>
    <t>20154310071021</t>
  </si>
  <si>
    <t>Al respecto, nos permitimos comunicarle que en virtud de las competencias otorgadas mediante el Decreto 1760 de 2003, modificado por el Decreto 4137 de 2011, que a su vez fue modificado por el Decreto 714 de 2012, esta Entidad tiene a su cargo, entre otras funciones, la administración integral de la reserva hidrocarburífera de propiedad de la Nación y el seguimientol al cumplimiento de las obligaciones que se derivan de los Contratos de Evaluación Técnica Especial TEA, los contratos de Exploración y Producción E&amp;P, Convenios de Explotación, entre otros, suscritos dentro de las competencias de Ley. Teniendo en cuenta el contenido de la comunicación en referencia, en virtud de lo dispuesto en el artículo 33 del Decreto Ley 01 de 1984 y de acuerdo con las competencias legales dela ANH, mediante la comunicación con radicado No. 20154310071011, la ANH dio traslado de la solicitud al INSTUTO NACIONALDE MEDICINA LEGAL Y CIENCIAS FORENSES y mediante la comunicación con radicado No. 20154310071001, a la UNIDAD NACIONAL DE PROTECCON, para que, en el marco de sus competencias, se pronuncien de fondo respecto del objeto de lo peticionado, solicitando además, que nos envíe copia de la respuesta para hacer el respectivo seguimiento.</t>
  </si>
  <si>
    <t>Partricia Londoño</t>
  </si>
  <si>
    <t>20156240086702</t>
  </si>
  <si>
    <t>WILLIAM ORTIZ MARTINE</t>
  </si>
  <si>
    <t>Esta actitud, es solo una pequeña muestra de la campaña retaliatoria que soterradamente adelanta Santiago Reyes Botero, en contra de la familia propietaria de la finca Hacienda RODESIA, en la cual se encuentra la Estación La Gloria, alterando las relaciones de buenos vecinos, con la clara intención arrogante de mostrar un poder que sabemos que carece de él, porque solamente es el representante legal suplente, y pretende mostrarse como si estuviéramos en frente del propietario de la empresa, como sucedió con el incidente con mi hermano, en días pasados.
La campaña retaliatoria, se fundamenta además en la orden impartida directamente para retrasar injustificadamente los trabajos de arreglo de vías en nuestras tierras como por ejemplo lo siguiente:</t>
  </si>
  <si>
    <t>20154310059291</t>
  </si>
  <si>
    <t>2.	Comunicación No. 20156240086702
“(…) es solo una pequeña muestra de la campaña retaliatoria que soterradamente adelanta Santiago Reyes Botero, en contra de la familia propietaria de la finca Hacienda Rodesia, en la cual se encuentra la Estación La Gloria, alterando las relaciones de buenos vecinos, con clara intención arrogante de mostrar poder que sabemos carece de él, porque solamente es el representante legal suplente, y pretende mostrarse como si estuviéramos en frente del propietario de la empresa, como sucedió con el incidente con mi hermano, en días pasados. (…)”
Sobre el particular, advertimos que de conformidad con la información suministrada y la que reposa en esta Entidad, sus solicitudes hacen referencia al Contrato de Asociación con Ecopetrol “CASANARE A1A”
Ahora bien, sea lo primero indicar que la ANH es la Entidad perteneciente al sector descentralizado de la Rama Ejecutiva Nacional, que tiene a su cargo, entre otras funciones, la administración integral de la reserva Hidrocarburífera de propiedad de la Nación, en virtud de la cual realiza seguimiento a las obligaciones que se derivan de los Contratos de Evaluación Técnica Especial TEA y los Contratos de Exploración y Producción de Hidrocarburos que se suscriben dentro de las competencias de Ley . Así mismo, y de conformidad con lo dispuesto en el artículo 34  del Decreto 1760 de 2003, modificado por el Decreto 4137 de 2011, que a su vez fue modificado por el Decreto 714 de 2012, es competencia exclusiva de ECOPETROL S.A., la administración y seguimiento de los Contratos de Asociación.
En consecuencia de lo anterior, mediante comunicado con radicado No. 20154310059321, la ANH dio traslado de sus solicitudes a esta Compañía, para que en el marco de sus</t>
  </si>
  <si>
    <t>20156240086712</t>
  </si>
  <si>
    <t>WILLIAM ANTONIO ORTIZ MARTINEZ</t>
  </si>
  <si>
    <t>En meses anteriores, se solicitó ante el Despacho del Señor Contralor General de la República, el inicio de una investigación en contra de la Autoridad Nacional de Licencias Ambientales A.N.L.A., por el presunto delito de PECULADO, al aceptar, aprobar y permitir por un término de más de DIEZ (lo) AÑOS, el incumplimiento por parte de la empresa multinacional petrolera PERENCO COLOMBIA LIMITED, generado por no atender la obligación de denunciar ante la Contraloría y demás entidades del sector petrolero y ambiental, debidamente respaldado con la firma y aprobación de un Contador Público, y formalmente certificada por el Revisor Fiscal de la empresa, la inversión total de la construcción de los pozos petroleros que conforman el BLOQUE CASANARE Ala, en asocio con la Empresa “HOCOL SA.” y la Empresa Colombiana de Petróleos “[COPETROL”, Asociación en la que existen recursos públicos de la República de Colombia, y la correspondiente inversión obligatoria del UNO POR CIENTO (1%) QUE ESTABLECE LA LEY.</t>
  </si>
  <si>
    <t>Hacemos referencia a las comunicaciones con radicado No. 20156240086712  y 20156240086722 del 13 de abril de 2015,  mediante las cuales pone en conocimiento del Contralor General de la República y la ANLA, respectivamente con copia a la Agencia Nacional de Hidrocarburos (en adelante “ANH” o la “Entidad”), temas relacionados con el contrato de asociación Casanare A1A.
Al respecto, acusamos recibo de las comunicaciones y hacemos las siguientes precisiones: 
Sobre el particular, advertimos que de conformidad con la información suministrada y la que reposa en esta Entidad, su solicitud hace referencia al Contrato de Asociación con Ecopetrol “CASANARE A1A”
Ahora bien, sea lo primero indicar que la ANH es la Entidad perteneciente al sector descentralizado de la Rama Ejecutiva Nacional, que tiene a su cargo, entre otras funciones, la administración integral de la reserva Hidrocarburífera de propiedad de la Nación, en virtud de la cual realiza seguimiento a las obligaciones que se derivan de los Contratos de Evaluación Técnica Especial TEA y los Contratos de Exploración y Producción de Hidrocarburos que se suscriben dentro de las competencias de Ley
Así mismo, y de conformidad con lo dispuesto en el artículo 34 del Decreto 1760 de 2003, modificado por el Decreto 4137 de 2011, que a su vez fue modificado por el Decreto 714 de 2012, es competencia exclusiva de ECOPETROL S.A., la administración y seguimiento de los Contratos de Asociación.</t>
  </si>
  <si>
    <t>20156240086722</t>
  </si>
  <si>
    <t>WILIAM ANTONIO ORTIZ MARTINEZ</t>
  </si>
  <si>
    <t>Atendiendo ésta magnífica determinación, que indudablemente obedece al principio de salvaguardar los intereses de los ciudadanos nacionales, bien sea por su participación en la conformación del capital de tales empresas, ó bien por defender los intereses que tengan en diferentes actividades relacionadas con el medio de los hidrocarburos, en las que participan como como empleados, contratistas, proveedores, etc., respetuosamente me permito solicitar a Usted, nos informe los resultados de las investigaciones que actualmente se adelantan sobre los balances comerciales entregados por la empresa multinacional petrolera PERENCO COLOMBIA LIMITED, cuyas actividades se desarrollan como socia de la ASOCIACION CASANARE Ala, junto con “HOCOL SA.” y la Empresa Colombiana de Petróleos “ECOPETROL SA”, en jurisdicción del Municipio de Aguazul, Casanare, en particular, así como los resultados de las investigaciones adelantadas a los demás bloques, en los que participa, en general, dentro de los departamentos de Casanare y Meta.</t>
  </si>
  <si>
    <t>20156240086892</t>
  </si>
  <si>
    <t>Juan David Hernandez Chavez</t>
  </si>
  <si>
    <t>juandadhernandez@hotmail.com</t>
  </si>
  <si>
    <t>Obtener informacion recionada con la resolucion 18-1517 y la clasificacion y definicion de pozos exploratorios y de desarrollo de hidrocarburos</t>
  </si>
  <si>
    <t>En atención a su solicitud recibida en la ANH en dias pasados de acuerdo con la comunicación del adjunto, de manera atenta me permito informarle que la numeración a la cual usted hace alusión de la resolución 18 1517 no corresponde a la numeración de la ANH, es una numeración que utiliza el MME, por tal razón remiro en la parte final del presente correo el link y la ficha técnica de la resolución que usted nos solicita.</t>
  </si>
  <si>
    <t>20156240086902</t>
  </si>
  <si>
    <t>Carlos Eduardo Baron Castro</t>
  </si>
  <si>
    <t>eduardo.baron@gmail.com</t>
  </si>
  <si>
    <t>el monto de la inversion social de las comunidades de influencia directa del bloque la cuerva operado por la empresa geoparlc y el bloque ap la (llanos 61) operado por suelo petrol, especificando el monto por año, el porcetaje a cada vereda y la forma de liquidar o determinar el monto a cada comunidad, desde a apertura del bloque hasta la fecha! especificando por cada etapa desde la sismica exploratoria, perforacion exploratoria y produccion.</t>
  </si>
  <si>
    <t>Enviada a Comuidades</t>
  </si>
  <si>
    <t>20154310081641</t>
  </si>
  <si>
    <t>Nos referimos a la comunicación del asunto, mediante la cual solicita la Agencia Nacional de Hidrocarburos (en adelante ANH) información relativa a la inversión social en los bloques LA CUERVA y LLANOS 61, en los siguientes términos:
“(…) El monto de la inversión social en las comunidades de influencia directa del bloque la cuerva operada por la empresa geopark y el bloque ap lla (llanos 61) operado por suelo petrol, especificando el monto por año, el porcentaje a cada vereda y la forma de liquidar o determinar el monto a cada comunidad, desde la apertura del bloque hasta la fecha, especificando por cada etapa desde la sísmica exploratoria, perforación exploratoria y producción. (…)”
De acuerdo con lo manifestado en su petición y la que reposa en esta Entidad, se observó que la misma versa sobre el CONTRATO DE EXPLORACIÓN Y PRODUCCION DE HIDROCARBUROS No. 09 DE  2008, LA CUERVA, suscrito entre la ANH y HUPECOL CARACARA LLC (Hoy GEOPARK CUERVA SUCURSAL COLOMBIA) y el Contrato El Contrato de Exploración y Producción de Hidrocarburos No. 21 de 2011, LLA-61, suscrito entre la ANH y SUELOPETROL C.A. S.A. C.A.
Al respecto, nos permitimos comunicarle que, de conformidad con el objeto de la solicitud las competencias otorgadas mediante el Decreto 1760 de 2003, modificado por el Decreto 4137 de 2011, que a su vez fue modificado por el Decreto 714 de 2012, esta Entidad tiene a su cargo, entre otras funciones, la administración integral de la reserva hidrocarburífera de propiedad de la Nación y el seguimiento  al cumplimiento de las obligaciones que se derivan de los Contratos de Evaluación Técnica Especial TEA, los contratos de Exploración y Producción E&amp;P, Convenios de Explotación, entre otros, suscritos dentro de las competencias de Ley. 
Teniendo en cuenta lo dispuesto en los respectivos contratos, de acuerdo con la información entregada por cada compañía podemos informar lo siguiente:</t>
  </si>
  <si>
    <t>20156240087122</t>
  </si>
  <si>
    <t>En atención al oficio radicado bajo el No. 2015021207 del 31 de marzo de 2015, por medio del cual la señora Diana Verónica Pabón Barona, interpone derecho de petición respecto de los Contratos No, 2110799 y No. 211066 celebrados entre la Agencia Nacional de Hidrocarburos y FONADE, de manera atenta damos traslado del derecho de petición en mención, por considerarlo de su competencia.</t>
  </si>
  <si>
    <t>Enviada a Tecnica (Se hace traslado a Fonade y se copia a la señora)</t>
  </si>
  <si>
    <t>20152110071911</t>
  </si>
  <si>
    <t>Hacemos referencia a la comunicación con No de Rad. 2015023107 del 9 de abril de 2015, por medio de la cual el Dr. German Eduardo Quintero Rojas, Secretario General del Ministerio de Minas y Energía traslada derecho de petición de la Señora Diana Verónica Pabón Barona, en el cual se solicita información acerca de los contratos No 2110799 y No. 211066, los cuales se realizaron bajo el Convenio ANH-FONADE No 200834, el cuál es administrado en su totalidad por FONADE, por lo anterior trasladamos dicha petición por considerarlo de su competencia.
El presente traslado se realiza en virtud de lo estipulado del Código Contencioso Administrativo.</t>
  </si>
  <si>
    <t>20156240087482</t>
  </si>
  <si>
    <t>Giovanni Escobar Ocampo</t>
  </si>
  <si>
    <t>gescobar50@hotmail.com</t>
  </si>
  <si>
    <t>Con la presente me dirijo a ustedes para solicitar de su amable colaboración y verificar el contrato número 121 y proceso licitatorio numero ANH-01-LP-2014 realizado con Comware esto debido a que existen inconsistencias con el salario pagado a los colaboradores que trabajan con esta empresa ante la ANH, que es menor al expresado en el pliego de condiciones, incurriendo en faltas de incumplimiento, según esta estimado en el Pliego definitivo de Peticiones en la Pagina 46 Numeral J que informa:</t>
  </si>
  <si>
    <t>Enviada a la OTI</t>
  </si>
  <si>
    <t>A continuación la respuesta a solicitud recibida en la ANH en días pasados. 
De acuerdo con lo establecido en el pliego de condiciones y en el contrato No.121 de 2014, la entidad en ejercicio de la potestad que tiene de verificar en cualquier momento el valor de los honorarios básicos ofertados en la propuesta del contratista corresponda a los que efectivamente a pagado, solicitará al contratista que relacione y aclare que sumas actualmente paga al personal requerido para la ejecución del proyecto.
En tal sentido una vez tengamos respuesta por parte del contratista le estaremos informando para efectos de las aclaraciones a las que haya lugar.</t>
  </si>
  <si>
    <t xml:space="preserve">Oficina Tecnologia e Informacion </t>
  </si>
  <si>
    <t>20156240088102</t>
  </si>
  <si>
    <t>Juan Manuel Garces Castañeda</t>
  </si>
  <si>
    <t>Abogado Perticular</t>
  </si>
  <si>
    <t>carrera 23 No. 17 — 77  - Arauca</t>
  </si>
  <si>
    <t>La petición tiene por objeto obtener copia de los contratos suscritos por la Agencia Nacional de Hidrocarburos donde esté incluido espacio geográfico de los municipios de Arauca y Cravo Norte en el Departamento de Arauca, para eventualmente allegarlos como pruebas a un proceso ante la jurisdicción laboral.</t>
  </si>
  <si>
    <t>20154110072151</t>
  </si>
  <si>
    <t>Nos permitimos informarle que, consultado el Mapa Oficial de Tierras de la ANH, no existen contratos de evaluación o de exploración y producción de hidrocarburos celebrados entre la ANH y la compañía Pacific Stratus Energy Colombia Corp., cuya área comprenda los municipios de Arauca y/o Cravo Norte, en el Departamento de Arauca. 
2.	Se sirva “expedir copia de los Contratos de exploración y producción y de evaluación técnica suscritos con la Agencia Nacional de Hidrocarburos y la firma META PETROLEUM CORP; Especialmente el Contrato de Evaluación Técnica Especial No. 1 de 2008. Crudos Pesados Bloque CPE-1., para ser ejecutados en las jurisdicciones del municipio de Arauca y Cravo Norte del Departamento de Arauca”.
Al respecto le informamos que, consultado el Mapa Oficial de Tierras de la ANH, los contratos suscritos por la ANH con la compañía Meta Petroleum Corp., cuya área comprende la jurisdicción de los Municipios de Arauca y/o Cravo Norte, en el Departamento de Arauca, son los siguientes:</t>
  </si>
  <si>
    <t>Carlos Mantillas</t>
  </si>
  <si>
    <t>20156240088222</t>
  </si>
  <si>
    <t>Jorge Emilio Rhenals Burgos</t>
  </si>
  <si>
    <t>Coordinador Tecnico Direccion Territorial Cundinamarca</t>
  </si>
  <si>
    <t>jrhenals@incoder.gov.co</t>
  </si>
  <si>
    <t>REF: DERECHO DE PETICION SOLICITUD NFORMACION EXPLOTACION DE HIDROCARBUROS - PREDIOS CON TRAMITE DE ADJUDICACION DE BALDIOS.</t>
  </si>
  <si>
    <t>enviado a Daisy Cerquera - Rafael Barragan</t>
  </si>
  <si>
    <t>Cordial saludo,
Respetado Señor Rhenals  
Respecto a su solicitud, es pertinente solicitarle y nos aclare el nombre de los pozos y son iniciales, ya que en nuestro sistema no registran como iniciales, por consiguiente requerimos:  
Nombre del pozo completo,   (no iniciales)
Contrato
Municipio-departamento
Operadora que lo perforo.
De otra parte, con referencia al Pozo Chawina-1, se comunica que el mismo salió seco y fue taponado y abandonado por la empresa Ecopetrol S.A.</t>
  </si>
  <si>
    <t xml:space="preserve">Hugo Jamir Vaqueiro </t>
  </si>
  <si>
    <t>20156240088562</t>
  </si>
  <si>
    <t>Leyla Avendaño Duran</t>
  </si>
  <si>
    <t>Alcaldesa . E</t>
  </si>
  <si>
    <t>Carrera 55 N°46 A 16 Barrio Colonia Sur</t>
  </si>
  <si>
    <t>Réspetado doctor De Lo Mora, Ss claro que analizando las diíerentes comunicaciones enviada o mi despacho por la Vicepresidencia de Operaciones y Ja Gerenda de Regarías de la Agtricio Nacional de Hidrocarburos, se nos han venido presentando respuestas sin solución efectiva a nuestros requerimientos.</t>
  </si>
  <si>
    <t>enviada a Regalias</t>
  </si>
  <si>
    <t>´20155210083441</t>
  </si>
  <si>
    <t>Sea lo primero precisar que con la expedición del Acto Legislativo 05 de 2011, modificatorio de los Artículos 360 y 361 de la Constitución Política de Colombia se produjo un cambio sustancial en materia de regalías, que conllevó  a que la mayoría de las reglas que enmarcaban el procedimiento del antiguo sistema, fueran derogadas o simplemente decayeran, siendo sustituidas en su gran mayoría por una nueva reglamentación. 
Para el caso que nos ocupa, el legislador dentro del nuevo marco legal no contempló solución a los eventos ocurridos hasta el 31 de diciembre de 2011, respecto a  las variaciones entre las liquidaciones provisionales y las liquidaciones trimestrales, o que de sus respectivos ajustes, resultare un valor superior o inferior a las sumas de las cantidades entregadas mensualmente como avance sobre las participaciones con cargo al trimestre liquidado a las entidades beneficiarias.
En nuestra primera respuesta al señor Alcalde del Municipio de Yondó , informamos que la Resolución 0124152 de abril 16 de 2012,  expedida por el MME en vigencia del Sistema General de Regalías-SGR, presentaba ajuste a la liquidación definitiva del III trimestre de 2011, Resolución 124676 de noviembre 29 de 2011, a los siguientes beneficiarios:</t>
  </si>
  <si>
    <t xml:space="preserve">Mauricio de la Mora </t>
  </si>
  <si>
    <t>20156240088592</t>
  </si>
  <si>
    <t>Veronica Cordoba Jaramillo</t>
  </si>
  <si>
    <t>verocordoba7@hotmail.com</t>
  </si>
  <si>
    <t>MUY COMEDIDAMENTE SOLICITAMOS SE INICIE LAS INVESTIGACIONES CORRESPONDIENTES CONTRA OCENSA VAQUEEN LA ACTUALIDAD ADELANTA UNA OBRA GRANDE EN LA VEREDA COSTEÑAL DEL MUNICIPIO DE REMEDIOS Y VIENE DESCONOCIENDO SU COMPROMISO SOCIAL DE CONTRATAR LAS
PERSONAS DE REMEDIOS, LA MAQUINARIA DE REMEDIOS Y EN GENERAL TODO EL COMERCIO, YA QUE PERMITIÓ QUE LOS CONTRATISTAS SOENERGY Y GMP SE ESTABLECIERAN EN EL MUNICIPIO DE PUERTO
BERRIO Y CONTRATARAN CAMIONETAS Y SUMINISTRO DE MATERIALES EN ESA POBLACIÓN QUE NADA
TIENE QUE VER CON LA ZONA DE INFLUENCIA DE LA OBRA.
REPRESENTAMOS UNA GRAN PARTE DE LA POBLACIÓN Y ANEXAMOS LAS DOS ULTIMAS SOLICITUDES QUE
HEMOS HECHO Y QUE NO HAN ENCONTRADO NI SIQUIERA, UNA RESPETUOSA RESPUESTA</t>
  </si>
  <si>
    <t>20154310071221</t>
  </si>
  <si>
    <t>Se le informa que la ANH ya dio respuesta con radicado 20154310071191 mediante el cual dio traslado al Oleoducto Central para que en el marco de sus competencias se pronunciara al respecto</t>
  </si>
  <si>
    <t>20156240088602</t>
  </si>
  <si>
    <t>Oscar Avellaneda Lopez</t>
  </si>
  <si>
    <t>Gerente Comercial y Proyectos Girem Ing.</t>
  </si>
  <si>
    <t>Cra 54 No. 17-44/48 Bogotá</t>
  </si>
  <si>
    <t>La presente comunicación, tiene por objeto manifestarles que [a Empresa GIREM !NGENJERJA LTDA.: con NIT 830083233-6, firmó con a Empresa TERMOMORICHAL SA. ESP, el Contrato No. 201303, el 24 de mayo de 2013 , relacionado con EL Suministro de 12 Tanques para almacenamiento Atmosféricos, Cuatro de 120 M3, cuatro de 100 M3 y Cuatro (4) de 50 M3, os cuales fueron entregados en su totalidad en PACIFIC RUBIALES ENERGY - Campo Rubiales y con entrega de Dossieres el pasado 11 de febrero de 2014, Cumpliendo con la normatividad y funcionalidad de os mismos
Remos estado en constantes reuniones con os Señores de TERMOMORJCHAL SAS. con el fin de poder facturar el sa[do del Contrato más Los adicionales causados y aprobados por ellos, sin lograr hasta la fecha ningún consenso, so’amente se nos ha dilatado la autorización para el recibo de las facturas respectivas, en consecuencia no han dado cumplimiento a sus obligaciones contractuales negándose al pago efectivo de los trabajos ejecutados.</t>
  </si>
  <si>
    <t>enviado a comunidades. Solicitud fue radicada en la tecnica</t>
  </si>
  <si>
    <t>En le día de hoy Dorys Gomez de PC, hablo con el señor Oscar Avellaneda y se comento que este no es un tema de competencia de la ANH, puesto que no es un contrato E&amp;P y TEA por tal motivo la agencia no puede responder este tema.</t>
  </si>
  <si>
    <t>20156240090452</t>
  </si>
  <si>
    <t>Ivan Enrique Poveda Gomez</t>
  </si>
  <si>
    <t>ivanpovedag@hotmail.com</t>
  </si>
  <si>
    <t>Yo, Iván Enrique Poveda Gómez, identificado con cédula de ciudadanía número 19.196733 expedida en la ciudad de Bogotá D.C. y domiciliado en la calle 644*1-20 de la ciudad de Bogotá, en ejercicio del Derecho de Petición que consagra el articulo 23 de la Constitución Nacional y las disposiciones pertinentes del Código Contencioso Administrativo, respetuosamente solicito lo siguiente:
Requerimiento de copias y/o fotocopias de las propuestas presentadas al proceso número ANH016-LP-2014, por los siguientes proponentes:
TRICON GEOPHIYSICS, INC PETROSEIS LTDA
La petición anterior está fundamentada en las siguientes razones:
ESTUDIO DE MERCADO Por favor indicar el valor, y número de cuenta bancaria para realizar la cancelación del valor de esos documentos.</t>
  </si>
  <si>
    <t>reasignada a Andrey</t>
  </si>
  <si>
    <t xml:space="preserve">En atención a su solicitud de copia de las ofertas presentadas en el proceso ANH-016-LP-2014, me permito informar que será tramitada tan pronto se cancele el valor de 488 copias así:
                                                                        </t>
  </si>
  <si>
    <t>Luis Galvis</t>
  </si>
  <si>
    <t>20156240092622</t>
  </si>
  <si>
    <t>Miguel Martinez</t>
  </si>
  <si>
    <t>LIDERES SOCIALES COMUNITARIOS ÁREA DE INFLUENCIA DIRECTA</t>
  </si>
  <si>
    <t>angelcomuneros02@gmail.com</t>
  </si>
  <si>
    <t>Reciba un cordial Saludo de las comunidades del magdalena medio en especial de la jurisdicción de los municipios de Puerto Boyacá, Puerto Nare, Cimitarra y Bolívar Santander, nosotros los líderes sociales comunitarios facultados en ley 743, 1551 y la sentencia C-580 de la corte constitucional, nos permitimos dirigirnos a su despacho con el fin de poner en conocimiento las reuniones que desde el año 2014 hemos venido llevando a cabo en los municipios anteriormente mencionados por solicitud nuestra como reposa en su oficina de participación ciudadana bajo radicado 20146240228942 fecha 2014 -10 - 29.
Doctor de la Mora el objetivo de la instancias de dialogo por solicitud nuestra y directrices del alto gobierno orientados por el ministerio del interior, ministerio de minas, ministerio de ambiente, la ANLA, y bajo el acompañamiento y coordinación del PNUD, en cabeza del doctor Diego Ramirez quien siempre ha estado en la mejor disposición y generosidad para con las comunidades en esta región, lo cual han producido acercamientos importantes y un alto nivel de confianza y en esto queremos resaltar la labor y empeño de los funcionarios de la ANH los doctores LUIS FELIPE QUINTERO, Y DANIELA MORALES, pues es de poner en su conocimiento que en diciembre pasado debido a los malos entendimientos con la empresa MANSARO VAR socia de ECOPETROL en esta región, reventó un paro petrolero realizado por las comunidades y gracias a la capacidad de mediación de los dos funcionarios antes mencionados se pudo levantar el cese de actividades, es por esta razón que solicitamos como líderes de la región nos permitan continuar dicho proceso con ellos, ya que el cambio de los mismos nos generaría desconfianza, entendiendo que deberíamos de empezar a conocer nuevos criterios dentro de los cuales perderíamos tiempo valioso en el que ya hemos avanzado mucho en la generación de confianza con las comunidades de lo cual se han producido muy buenos resultados.
Ya que vemos con preocupación el hecho de que no hayamos vuelto a recibir comunicación con dichos funcionarios y por otras fuentes nos han informado que posiblemente no continúen llevando acabo nuestro</t>
  </si>
  <si>
    <t>De acuerdo a la comunicación adjunta y después de ser analizada con el equipo jurídico de la Gerencia SCYMA, esta comunicación debe considerarse de carácter informativo para la ANH ya que no contiene algún cuestionamiento o inquietud por parte de la comunidad.
Quedo atenta a cualquier inquietud de tu parte,</t>
  </si>
  <si>
    <t>Hilda Lopez</t>
  </si>
  <si>
    <t>20156240092692</t>
  </si>
  <si>
    <t>afrowilchescolombia@gmail.com</t>
  </si>
  <si>
    <t>SEÑORES ANH UNA VEZ MAS VEMOS MANSILLADO,Y PISOTEADO NUESTRO DERECHO
CONSTITUCIONAL E INSTITUCIONAL, TENIENDO EN CUENTA LA SENTENCIA 576 DE LA
CORTE CONSTITUCIONAL DEL 2014 Y EL PLAN NACIONAL DE DESARROLLO 2015-2018 EL
CUAL CONTEMPLA LAS POLITICAS DIFERENCIADAS DE LOS GRUPOS ETNICOS EN
PARTICULAR A LOS AFRODESENDIENTES,QUE ESTAMOS CUMPLIENDO CON LA LEY Y QUE
POR ANSESTRALIDAD Y CULTURAL -HISTORICA, COMO FUE EL FUNDADOR
DE MONTECRISTO, ASI LLAMADO ANTIGUAMENTE PTO WILCHES, POR DON PEDRO ROJAS
EL CUAL APARECE EN LOS ANALES HISTORICOS DE SANTANDER,NO SE CONTEMPLO LA
CONSULTA PREVIA PARA LA COMUNIDAD PARA OTORGAR LA LICENCIA AMBIENTAL A LA
ENERGY,LA CUAL SEDIO POSTERIOR A LA EXXON MO VIL, SIN SABER EL PORQUE NO SE
CONVOCO HA AFRO WILCHES QUE TIENE 10 AÑOS DE EXISTENCIA EN EL MUNICIPIO SIN
DEMERITAR LA ANSESTRALIDAD DE LOS LEÑADORES Y BOGAS QUE COLONIZARON
ESTAS TIERRAS Y QUE COMO LOS INDIOS QUE HABITABAN ESTA REGION ESTAN
TENDIENDO HA DESAPARESER PRIMERAMENTE CULTURALMENTE Y POSTERIOR
INVISIBILIZACION POR PARTE DE LOS ENTES QUE SUPUESTA MENTE NOS TIENEN QUE
DEFENDER.LA EMPRESA EXXON MO VIL RATIFICA SU BULNERACION ESTA VEZ AL
DERECHO AL TRABAJO NEGANDO LA PARTICIPACION DE LA CORPORACION AUN
TENIENDO AFILIADOS EN LA ZONA DE INFLUENCIA DIRECTA,NOS DICEN QUE TENEMOS
QUE HABLAR Y PEDIR PERMISO A LA JUNTA DE ACCION COMUNAL ,TIRANDO AL TRASTE
EL RECONOCIMIENTO DEL MIN INTERIOR CON LA RESOLUCION 086/12 NOV / 2014 Y LA
SENTENCIAT-576 DE LA CORTE CONSTITUCIONAL DONDE SE OBLIGA AL ESTADO HA DAR
RECONOCIMIENTO HA LOS CONSEJOS COMUNITARIOS SIN TERRITORIALIDAD Y LAS
ORGANIZACIONES LEGALMENTE CONSTITUIDAS. ESPERAMOS PRONTA RESPUESTA Y
ESPERAMOS SE TOME UNA MEDIDA REALMENTE EN EQUIDAD PARA LA CONSTRUCCION
DE UNA COLOMBIA JUSTA Y PARTICIPATIVA DONDE EL MODELO ECONOMICO LE
SIRVA Y NO ATROPELLE A LAS COMUNIDADES MENOS FAVORESIDAS DE NUESTRO PAIS.</t>
  </si>
  <si>
    <t>´20154310076591</t>
  </si>
  <si>
    <t>De acuerdo con lo manifestado en su petición y la que reposa en esta Entidad, se observó que la misma versa sobre el Contrato de Exploración y Producción VMM-37 suscrito entre la ANH y PATRIOT ENERGY SUCURSAL COLOMBIA. Cabe anotar, que las actividades en el Área de Operación son conducidas por EXXONMOBIL EXPLORATION COLOMBIA LIMITED en su condición de Operador.
Al respecto, nos permitimos comunicarle que, de conformidad con el objeto de la solicitud las competencias otorgadas mediante el Decreto 1760 de 2003, modificado por el Decreto 4137 de 2011, quea su vez fue modificado por el Decreto 714 de 2012, esta Entidad tiene a su cargo, entre otras funciones, la administración integral de la reserva hidrocarburífera de propiedad de la Nación y el seguimientol al cumplimiento de las obligaciones que se derivan de los Contratos de Evaluación Técnica Especial TEA, los contratos de Exploración y Producción E&amp;P, Convenios de Explotación, entre otros, suscritos dentro de las competencias de Ley.</t>
  </si>
  <si>
    <t>20156240092712</t>
  </si>
  <si>
    <t>Jesus Sepulveda Manco</t>
  </si>
  <si>
    <t>papeleriavillanet@yahoo.com</t>
  </si>
  <si>
    <t>SEÑORES ANH UNA VEZ MAS VEMOS MANSILLADO,Y PISOTEADO NUESTRO DERECHO
CONSTITUCIONAL E INSTITUCIONAL, TENIENDO EN CUENTA LA SENTENCIA 576 DE LA
CORTE CONSTITUCIONAL DEL 2014 Y EL PLAN NACIONAL DE DESARROLLO 2015-2018 EL
CUAL CONTEMPLA LAS POLITICAS DIFERENCIADAS DE LOS GRUPOS ETNICOS EN
PARTICULAR A LOS AFRODESENDIENTES,QUE ESTAMOS CUMPLIENDO CON LA LEY Y QUE
POR ANSESTRALIDAD Y CULTURAL -HISTORICA, COMO FUE EL FUNDADOR
DE MONTECRISTO, ASI LLAMADO ANTIGUAMENTE PTO WILCHES, POR DON PEDRO ROJAS EL CUAL APARECE EN LOS ANALES HISTORICOS DE SANTANDER,NO SE CONTEMPLO LA CONSULTA PREVIA PARA LA COMUNIDAD PARA OTORGAR LA LICENCIA AMBIENTAL A LA ENERGY,LA CUAL SEDIO POSTERIOR A LA EXXON MO VIL, SIN SABER EL PORQUE NO SE CONVOCO HA AFRO WILCHES QUE TIENE 10 AÑOS DE EXISTENCIA EN EL MUNICIPIO SIN DEMERITAR LA ANSESTRALIDAD DE LOS LEÑADORES Y BOGAS QUE COLONIZARON ESTAS TIERRAS Y QUE COMO LOS INDIOS QUE HABITABAN ESTA REGION ESTAN TENDIENDO HA DESAPARESER PRIMERAMENTE CULTURALMENTE Y POSTERIOR INVISIBILIZACION POR PARTE DE LOS ENTES QUE SUPUESTA MENTE NOS TIENEN QUE DEFENDER.LA EMPRESA EXXON MO VIL RATIFICA SU BULNERACION ESTA VEZ AL DERECHO AL TRABAJO NEGANDO LA PARTICIPACION DE LA CORPORACION AUN TENIENDO AFILIADOS EN LA ZONA DE INFLUENCIA DIRECTA,NOS DICEN QUE TENEMOS QUE HABLAR Y PEDIR PERMISO A LA JUNTA DE ACCION COMUNAL ,TIRANDO AL TRASTE EL RECONOCIMIENTO DEL MIN INTERIOR CON LA RESOLUCION 086/12 NOV / 2014 Y LA SENTENCIAT-576 DE LA CORTE CONSTITUCIONAL DONDE SE OBLIGA AL ESTADO HA DAR RECONOCIMIENTO HA LOS CONSEJOS COMUNITARIOS SIN TERRITORIALIDAD Y LAS ORGANIZACIONES LEGALMENTE CONSTITUIDAS. ESPERAMOS PRONTA RESPUESTA Y ESPERAMOS SE TOME UNA MEDIDA REALMENTE EN EQUIDAD PARA LA CONSTRUCCION DE UNA COLOMBIA JUSTA Y PARTICIPATIVA DONDE EL MODELO ECONOMICO LE SIRVA Y NO ATROPELLE A LAS COMUNIDADES MENOS FAVORESIDAS DE NUESTRO PAIS.</t>
  </si>
  <si>
    <t>Hacemos referencia a la comunicación del asunto, mediante la cual allega a a la Agencia Nacional de Hidrocarburos (en adelante “ANH”), de forma incompleta la siguiente petición: 
“(…)se necesita colaboración por parte de hidrocarburos para adelantar los trabajos y que se preste un millón de pesos que aquí en Puerto Berrio hay un banco que se llama Bancamia, yo ya hable que si se puede pero que debe haber un fiador (..)”
Al respecto, es pertinente indicar que la ANH es la Entidad perteneciente al sector descentralizado de la Rama Ejecutiva Nacional, que tiene a su cargo, entre otras funciones, la administración integral de la reserva Hidrocarburífera de propiedad de la Nación, en virtud de la cual realiza seguimiento a las obligaciones que se derivan de los Contratos de Evaluación Técnica Especial TEA y los Contratos de Exploración y Producción de Hidrocarburos que se suscriben dentro de las competencias de Ley[1].
Ahora bien, teniendo como referente los actos regulatorios por medio de los cuales se han determinado las competencias a cargo de la ANH, no se estipula en ninguno de ellos, las funciones relacionadas con el trámite de préstamos de dinero.
Finalmente, y en caso de existir alguna otra solicitud dentro de la petición del asunto, respetuosamente solicitamos complementar la misma, teniendo en cuenta que la petición fue radicada incompleta por cuanto de su lectura se evidencia que faltan algún(os) folio(s).
Así mismo y de la manera más atenta recomendamos en un futuro más claridad en lo que se solicita con el fin de responder de fondo sus inquietudes, de acuerdo a las competencias de esta Entidad y nos suministre de manera clara la dirección física o correo electrónico para poder atender sus solicitudes. 
Cordialmente,</t>
  </si>
  <si>
    <t>20156240092742</t>
  </si>
  <si>
    <t>JAC</t>
  </si>
  <si>
    <t>Mediante derecho de petición de interes general, solicito información sobre lo siguiente:
En el anterior correo enviado por ustedes no me queda claro, por qué 25 soluciones solares, cuando en reunión realizada en esta vereda la comunidad, que es la maxima autoridad, acordo 37 soluciones solares, lo cual se lo comunique a Carolina Berrocal.
Por otra parte se nos comunica que se realizara reunión entre propietarios, Jac y Pre para definir Los montos de los dos proyectos.
No entiendo el por que, si ya esta comunidad, acordo 37 paneles, los cuales abarcan un valor que fue referenciado en las cotizaciones que se enviarón a ustedes por correo electronico.
Realmente me sorprende estos cambios, y exijo que se respete la desición ya tomada por esta comunidad y la JAC quienes nos merecemos y exijimos respeto.
Para llegar a este acuerdo se citarón varias reuniones aqui en la vereda, muy distinto que los propietarios no pudieron o no les intereso asistir.
Por que si bien recordamos, los mismos propietarios solicitaron aplazar la reunión del dia 18 de enero del presente año, para el dia 25 de enero, por que supuestamente asistirian a la reunión que se llevaria a cabo en la Escuela Comejenal, para tomar la desicion sobre la energia solar y el adecuamiento de la via interna de Comej enal.
Pero con gran Sorpresa el dia 25 de enero solamente asistio un solo propietario, que tuvo el interes y viajo desde Bogotá hasta la vereda.
Hasta el dia de hoy no tenemos conocimiento el por que no asistieron los demas propietarios, ya que habian solicitado postergar la reunión anterior para asistir.
1</t>
  </si>
  <si>
    <t>20154310081461</t>
  </si>
  <si>
    <t>Se le responde a la señora Edith y se dice que su solicitud con relación a los PBC dice y se informa todo lo relacionado con esta estrategia</t>
  </si>
  <si>
    <t>20156240092922</t>
  </si>
  <si>
    <t>Lindsay Croisdale</t>
  </si>
  <si>
    <t>Embajador del Reino Unido en Colombia</t>
  </si>
  <si>
    <t>embajadorbogota@fco.gov.uk</t>
  </si>
  <si>
    <t>Por medio de la presente, nos permitimos exponer la situación particular por la que está atravesando la Compañía de Exploración y Producción de Hidrocarburos de origen y capital Británico, Amerisur Exploración Colombia Esta empresa contrata con el Estado colombiano a través de la Agenci Nacional de Hidrocarburos -ANH- en las denominadas áreas Platanillo y Putumayo-12, ubicadas en el municipio de Puerto Asís Departamento del Putumayo.
En cuanto a los reclamos que han venido expresando los líderes que impiden y rechazan la presencia de la industria de hidrocarburos, sugerimos comedidamente, que el Estado Colombiano considere como desarrollar impementar una estrategia conjunta con el objetivo claro de satisfacer las necesidades básicas de la población cercana al entorno de los proyectos a desarrollar por parte deAmerisur Exploración Colombia.</t>
  </si>
  <si>
    <t>Enviada a Mantilla</t>
  </si>
  <si>
    <t>20154310073191</t>
  </si>
  <si>
    <t>Se envia comunicación a la señora Catalina Sandoval de la presidencia informando sobre la situación actual de los contratos E&amp;P Bloques Putumayo y Platanillo</t>
  </si>
  <si>
    <t>20156240093402</t>
  </si>
  <si>
    <t>Alvaro Alberto Orozco</t>
  </si>
  <si>
    <t>olgabety1655@hotmail.com</t>
  </si>
  <si>
    <t>Con fecha 25 de marzo del año en curso le dirigí una carta al Señor Ministro del ramo informándole de un posible yacimiento de petróleo y otros minerales en el Municipio de Silvia — Cauca, comunicación que corroboraba solicitudes anteriores al respecto.
A su Despacho ha pasado dicha solicitud, al respecto la señorita Asesora del Ministerio dice que es en el Municipio de Inzá, debo aclarar que es en el Municipio de Silvia, por otra parte insisto ante usted muy respetuosamente, se me informe la determinación que el Despacho a su digno cargo tome, pues desde el año 2004 hice saber a ese ministerio de lo que ocurre recibiendo respuestas que interpreto afirmativas, consecuentemente mi intención es contar con una respuesta que me indique lo que debo hacer en adelante.
Agradezco a usted tener en cuenta mi insistencia por considerar que en mi Municipio hay riquezas que le permitirán el progreso.</t>
  </si>
  <si>
    <t>Enviada a la Tecnica</t>
  </si>
  <si>
    <t>Se dio contestanción con la comunicación dada al MME 20156240072172. El día 26 de marzo de 2015 la ANH recibió del Ministerio de Minas y Energía un oficio con el radicado 20156240072172 del 26 de marzo de 2015, en el que se da traslado a una solicitud presentada por usted con fecha 12 de marzo de 2015 relacionada con la información sobre posibles yacimientos de petróleo en el Municipio de Inzá, Cauca. Para la Agencia Nacional de Hidrocarburos es muy importante la información sobre nuevas manifestaciones de hidrocarburos y dado que usted envió una dirección de correo electrónico, me permito solicitarle información complementaria sobre la manifestación de petróleo que usted menciona; se desea saber si existe alguna forma de localizar en un mapa el lugar aproximado (coordenadas) de la manifestación y si es posible enviar por este medio fotos del yacimiento de petróleo. Quedo a la espera de su respuesta para realizar una eventual visita, de acuerdo con la información que usted enviará.</t>
  </si>
  <si>
    <t>Cauca</t>
  </si>
  <si>
    <t>Probable existencia de yacimiento Petrolero</t>
  </si>
  <si>
    <t>20156240093412</t>
  </si>
  <si>
    <t>Ronal Jesus Segura</t>
  </si>
  <si>
    <t>Carrera 4 N° 2-16 Palacio Municipal Guadalupe Huila.</t>
  </si>
  <si>
    <t>PETICION
Solicitamos allegar el informe correspondiente a la posible explotación minera, energética y petrolera del bloque Valle Superior del Magdalena “VSM 16” la cual comprende los municipios de El Agrado, Altamira, Garzon, Gigante, Guadalupe, Hobo, La Plata, Paicol, El Pital, Tarqui, Tesalia y Timana.</t>
  </si>
  <si>
    <t>20154310081381</t>
  </si>
  <si>
    <t>La ANH, como administradora de los contratos de exploración y explotación de hidrocarburos propiedad de la Nación, dará alcance a su solicitud de acuerdo con las siguientes consideraciones:
1. Bloque Valle Superior del Magdalena “VSM-16”
Al respecto, esta</t>
  </si>
  <si>
    <t>20156240093852</t>
  </si>
  <si>
    <t>Bertha Abril Berroteran</t>
  </si>
  <si>
    <t>fedecomunalcasanare@live.com</t>
  </si>
  <si>
    <t>En mi calidad de Presidente de la Federación de Juntas de Acción Comunal de Casanare, muy respetuosamente solicito me sea aclarado que labores puede adelantar un empresa que tiene contrato de P&amp;E pero no tiene licencia ambiental ni PMA autorizados. Esto en razon a que personas de las comunidades me han consultado repetidamente sobre esta situación.</t>
  </si>
  <si>
    <t>20154310076621</t>
  </si>
  <si>
    <t>La ANH, como administradora de los contratos de exploración y explotación de hidrocarburos propiedad de la Nación, dará alcance a su solicitud de acuerdo con las siguientes consideraciones:
1. Actividades de Exploración: Estudios sísmicos y Perforación de</t>
  </si>
  <si>
    <t>´20156240093952</t>
  </si>
  <si>
    <t>Eduardo Enrique Orozco Pérez</t>
  </si>
  <si>
    <t>edorpelenhotmail.es</t>
  </si>
  <si>
    <t>Nosotros, los condueños, del lote que el Estado viene explorando el el municipio de Pivijay, departame Magdalena, tenemos un mundo de inceertidumbres e ignorancia a cerca del estado del proceso de negociación del Estado, a traves de esta entidad o con Ecopetrol, en cuando a los derechos que nos a los abogados a los que les entregamos poderes, mas de 400 benefactores dederechos, no nos entreg ningun tipo del estado actual de dicho preceso despues de mas de 7 años.
Es inaudito, si el Estado esta interesado en obtener mayor esplotación de riquesa minera, en este casc petrolífera, los abogados nos dicen simplemente que todavía no se a adjudicado esa explotación.
Solicito: Inormación y documentación para determinar la realidad con los abogadore que le entregamo poder para saber aqué atenernos pero, ya desde un realidad estatal.</t>
  </si>
  <si>
    <t>En atención a su solicitud recibida en la ANH en días pasados, de manera atenta solicitamos muy amablemente nos informe exactamente sobre que contrato requiere la información y el tema más específico sobre el mismo. Lo anterior, en razón de ofrecer una re</t>
  </si>
  <si>
    <t>Juan Sanabria Toloza</t>
  </si>
  <si>
    <t>20156240095642</t>
  </si>
  <si>
    <t>Rihldo Alfonso Garcia</t>
  </si>
  <si>
    <t>BUILDING &amp; MINING CONTRACTORS S.A.S.</t>
  </si>
  <si>
    <t>La sociedad BUILDING &amp; MINING CONTRACTORS SAS. recibe notificaciones la Transversal 21 No. 98-71 Edificio Ayasha piso 7, de esta ciudad.</t>
  </si>
  <si>
    <t>Respetuosamente solicito se expida a favor de la sociedad que represento, una certificación donde conste el número total de pies y metros que fueron perforados en los pozos que se adjudicaron al CONSORCIO SLIM HOLE 2014 y al CONSORCIO SLIM HOLE 2014 NORTE, los cuales me permito relacionar a continuación:Cuenca Sinu San Jacinto</t>
  </si>
  <si>
    <t>20152110084791</t>
  </si>
  <si>
    <t>En atención a su comunicación del asunto recibida en la Agencia Nacional de Hidrocarburos — ANH — con radicado 20156240095642 deI 21 de abril de 2015, nos permitimos informarle que no es posible que la ANH expida certificación a favor de BUILDING &amp; MINING</t>
  </si>
  <si>
    <t>Delia Patricia Aya</t>
  </si>
  <si>
    <t>20156240095972</t>
  </si>
  <si>
    <t>Katerine Palacio Sanchez</t>
  </si>
  <si>
    <t>Representante legal Helm Fiducia</t>
  </si>
  <si>
    <t>shirley.suarez@qrupohelm.com</t>
  </si>
  <si>
    <t>DERECHO DE PETICION SOLICITUD DE AUTORIZACION PARA LIBERACIÓN Y ENTREGA DE LOS EXCEDENTES DEL FIDEICOMISO DE ADMINISTRACIÓN Y PAGOS PETROAMERICA INTERNACIONAL COLOMBIA CORP SUCURSAL. E&amp;P EDEN</t>
  </si>
  <si>
    <t>20154110107371</t>
  </si>
  <si>
    <t>Hacemos referencia a las comunicaciones del asunto mediante los cuales solicita a la Agencia Nacional de Hidrocarburos — ANH lo siguiente: “Autorización por escrito de la Agencia Nacional de Hidrocarburos para la liberación de los excedentes que se encuen</t>
  </si>
  <si>
    <t>Excedentes del Fideicomiso</t>
  </si>
  <si>
    <t>´20156240095982</t>
  </si>
  <si>
    <t>Representante legal Helm</t>
  </si>
  <si>
    <t>shirley.suarez@grupohelm.com</t>
  </si>
  <si>
    <t>DERECHO DE PETICION SOLICITUD DE AUTORIZACION PARA LIBERACIÓN Y ENTREGA DE LOS EXCEDENTES DEL FIDEICOMISO DE ADMINISTRACIÓN Y PAGOS PETROAMERICA RESOURCES INTERNACIONAL COLOMBIA SUC. COLOMBIA E&amp;P BALAY</t>
  </si>
  <si>
    <t>20156240095992</t>
  </si>
  <si>
    <t>shirley.suarez@qruopohelm.com</t>
  </si>
  <si>
    <t>DERECHO DE PETICION SOLICITUD DE INFORMACION PARA
CONSIGNACION DE RENDMIENTOS FINANCIEROS FIDEICOMISO DE
ADMINISTRACIÓN Y PAGOS ANTICIPO CONTRATO U.T SLIM HOLE.</t>
  </si>
  <si>
    <t>Enviada a Delia Patricia Aya</t>
  </si>
  <si>
    <t>20152110075001</t>
  </si>
  <si>
    <t>En atención a su comunicación del asunto recibida en la Agencia Nacional de Hidrocarburos — ANH — con radicado 20156240095992 deI 21 de abril de 2015, nos permitimos informarles que los rendimientos financieros generados en virtud de la administración del</t>
  </si>
  <si>
    <t>Jorge Alirio ortiz</t>
  </si>
  <si>
    <t>Excedente del Fideicomiso</t>
  </si>
  <si>
    <t>20156240096002</t>
  </si>
  <si>
    <t>Representante Legal Helm</t>
  </si>
  <si>
    <t>DERECHO DE PETICION SOLICITUD DE AUTORIZACION PARA LIBERACIÓN Y ENTREGA DE LOS EXCEDENTES DEL FIDEICOMISO DE ADMINISTRACION Y PAGOS EL REMANSO</t>
  </si>
  <si>
    <t>Expedicion del Fideicomiso</t>
  </si>
  <si>
    <t>´20156240096062</t>
  </si>
  <si>
    <t>R.L BZ+CONSULTORES S.A.S.</t>
  </si>
  <si>
    <t>Calle 12 No. 2-70 oficina 407 Ibaque</t>
  </si>
  <si>
    <t>En mi calidad de representante legal de la empresa B2+ Consultores S.A.S, N.I.T. 900488851 - 0, sociedad que ha recibido poder especial amplio y suficiente de varios propietarios y representantes legales de predios rurales que e vieron afectados por el desarrollo del programa denominado SISMICA PLAYON TOCA 3D, me permito solicitar a esa Vicepresidencia, de acuerdo a lo reglado en el art 23 de la C.N y normas concordantes del Código Procedimiento de lo Contencioso Administrativo; se dé la instrucción pertinente con el fin de que se tomen las medidas administrativas necesarias para que se disponga una solución inmediata a la grave situación que se presenta por el ¿bandono del proyecto de exploración sísmica y que afecta en forma directa a propietarios de inmuebles en los municipios de Sabar’.a de Torres (5), La Esperanza (9J.S) y San Alberto (C).
Para</t>
  </si>
  <si>
    <t>20154310081201</t>
  </si>
  <si>
    <t>Se responde al señor Bravo y se le informa que este contrato versa sobre el contrato E&amp;P de Ecopetrol y que al mismo se correra traslado</t>
  </si>
  <si>
    <t>20156240096482</t>
  </si>
  <si>
    <t>ROSARIO CADENA</t>
  </si>
  <si>
    <t>rosariocad75@hotmail.com</t>
  </si>
  <si>
    <t>Sr Presidente De la Mora, que pasa que el Vicepresidente técnico encargado no declara el incumplimiento del Contrato 185 de 2014 celebrado con HPO GLOBAL VENTURES RESOURCES. El plazo se cumplió en diciembre del 2014, y ni por las prorrogas han cumplido, será que este Vicepresidente y esta administración sufren de lo mismo que Martínez ? donde esta el supervisor y la oficina jurídica?</t>
  </si>
  <si>
    <t>El día 21 de abril de 2015 la ANH recibió una solicitud presentada por usted a través de correo electrónico y radicada con el número 20156240096482 del 22 de abril de 2015, relacionada con la información sobre el posible incumplimiento del Contrato 185 de 2014. A continuación se da respuesta a sus inquietudes.
Al contrato 185 de 2014 no se le ha declarado el incumplimiento ya que el contratista ha realizado las entregas parciales y el informe final de acuerdo con las exigencias de la ANH. Las prórrogas del contrato se han justificado suficientemente y la ANH ha obtenido resultados excelentes, con importantes implicaciones en la exploración de hidrocarburos en Colombia.
Espero que se hayan resuelto sus inquietudes y quedo pendiente de cualquier otra solicitud con referencia al Contrato 185 de 2014.</t>
  </si>
  <si>
    <t>Jose Fernando Osorno</t>
  </si>
  <si>
    <t>20156240097082</t>
  </si>
  <si>
    <t>Alejandro Garcia Fonseca</t>
  </si>
  <si>
    <t>Industria Equipament Supplier</t>
  </si>
  <si>
    <t>alejandro.garcia@aweiectronica.net</t>
  </si>
  <si>
    <t>Buenas tardes, reciba un cordial saludo en nombre de AW Electrónica
Por medio de la presente quisiera manifestarles algunas preguntas acerca del sistema de contratación de la ANH:
1. Porque medios o cuales son las formas en que la ANH hace públicos los procesos competitivos o rondas (contratos misionales)?
2. De qué forma se puede entrar a participar en dichas convocatorias?
3. Cuáles son los mecanismos de evaluación que tienen?
4. De acuerdo al listado de procesos para este año (publicado en la página), que significan las casillas estado y fase actual?</t>
  </si>
  <si>
    <t>Enviada a GPAA - Andrey Franco</t>
  </si>
  <si>
    <t>R/  De acuerdo con el Acuerdo 04 de 2012, para los procesos competitivos abiertos, la convocatoria a participar y presentar propuesta será publica, mediante avisos en la página web de la ANH y otros medios electrónicos. Para los procesos competitivos cerr</t>
  </si>
  <si>
    <t>20156240097242</t>
  </si>
  <si>
    <t>Atendiendo el oficio referido en el asunto dirigido a su despacho por la Dra. Leyla Avendaño Durán, alcaldesa del Municipio de Yondó — Departamento de Antioquia, copiado a ésta Dirección, mediante el cual reitera su solicitud del giro de pendiente de reliquidación de regalías al municipio mencionado correspondientes al tercer trimestre del año 2011; ponemos en conocimiento algunos apartes de los requerimientos antes señalados:
De conformidad con las competencias que tuvo el Ministerio de Minas y Energía hasta diciembre de 2011, en cuanto al régimen de regalías aplicado por la explotación de hidrocarburos, nos permitimos informar que mediante Resolución 0124152 de abril 16 de 2012, la Dirección de Hidrocarburos resolvió el recurso de reposición presentado por el Departamento Nacional de Planeación a las liquidaciones definitivas de regalías por la explotación de hidrocarburos correspondientes al III trimestre de 2011.
En consecuencia, mediante comunicación 2012021044 de abril 18 de 2012, la mencionada Resolución fue enviada a la Agencia Nacional de Hidrocarburos, solicitando proceder con los pagos y deducciones de conformidad con los resultados del recurso, en el cual el Municipio de Yondo - Departamento de Antioquia, figura con un valor a favor de $2.143.454.149 (dos mil ciento cuarenta y tres millones cuatrocientos cincuenta y cuatro mil ciento cuarenta y nueve pesos mlcte).</t>
  </si>
  <si>
    <t>20155210083441</t>
  </si>
  <si>
    <t>Sea lo primero precisar que con la expedición del Acto Legislativo 05 de 2011, modificatorio de los Artículos 360 y 361 de la Constitución Política de Colombia se produjo un cambio sustancial en materia de regalías, que conllevó  a que la mayoría de las r</t>
  </si>
  <si>
    <t>mauricio de la Mora</t>
  </si>
  <si>
    <t>20156240097262</t>
  </si>
  <si>
    <t>Luis Felipe Caraballo Garcia</t>
  </si>
  <si>
    <t>Abogado Comisionado</t>
  </si>
  <si>
    <t>Carrera 5 N° 15-8O piso 8</t>
  </si>
  <si>
    <t>a. Informe con su respectivo soporte cronológicamente documentado y legible, sobre las funciones de seguimiento y control de las actividades de exploración de hidrocarburos derivadas de los contratos de Exploración y Producción “E&amp;P”, entre las cuales se incluyen las labores de exploración sísmica en el Departamento del Casanare en el año 2014 (labores de seguimiento y control a las afectaciones o repercusiones de las labores de perforación, cargue y disparo de los programas de exploración sísmica, así como del uso del recurso hídrico superficial y subterráneo).
De la misma manera, se deberá certificar el nombre y cargo del(os) funcionario(s) responsable(s) de la Agencia Nacional de Hidrocarburos, de dicho seguimiento y control.
En cumplimiento del auto fechado 17 de Abril de 2015 dentro.del proesodisciplinario de
la referencia, el Procurador Segundo Delegado para la Vigilancia Administrativa, ordenó:
“[...]
1) Solicitar a la Agencia Nacional de Hidrocarburos, ordene a quien corres pol7da, suministre a esta Delegada, en un término no superior a quince (15) días contados a partir del recibo de la comunicación:</t>
  </si>
  <si>
    <t>Para Mantilla</t>
  </si>
  <si>
    <t>20154310088331</t>
  </si>
  <si>
    <t>Para atender esta solicitud, es necesario precisar las atribuciones legales de la ANH y de las Autoridades Ambientales en materia de exploración y producción de hidrocarburos. 
En materia relacionada con “las funciones de seguimiento y control de las act</t>
  </si>
  <si>
    <t>´20156240097322</t>
  </si>
  <si>
    <t>Edilbrando Poveda</t>
  </si>
  <si>
    <t>Representante legal Suplente</t>
  </si>
  <si>
    <t>Parque industrial Acrópolis Km 20 Bodega 17</t>
  </si>
  <si>
    <t>La presente tiene por objeto que usted de primera mano se entere de las dificultades que está enfrentando nuestra compañía, con Ecopetrol S.A. para acudir a los mecanismos legales adecuados para la resolución de las diferencias que tenemos hoy frente a la ejecución y terminación del siguiente contrato.
Nuestra compañJa celebró con Ecopetrol el contrato identificado bajo el código MA-0020909, cuyo objeto es el “Servicio de adquisición y procesamiento del programa sísmico denominado Caño Sur 2012 que comprende los siguientes programas: Ávila 3D con una extensión aproximada de 270 km2 y Caño Sur 2D con una extensión aproximada de 442 km2., con una opción de sísmica 2D de aproximadamente 217 KM2 ubicados en la cuenca llanos de Ecopetrol S.A.”, se previó para su ejecución un plazo doscientos días para su ejecución, pero debido a la demora en la obtención de las servidumbres transitorias por razones no atribuibles a Vector Geophysical SAS, al igual que por la implementación del plan logístico licitado, el proyecto fue prorrogado en trescientos días adicionales para poder ser ejecutado.
Por las dificultades afrontadas y en razón a la prórroga de las actividades en campo, Vector Geophysical S.A.S presentó el día 11 de julio de 2014 reclamación económica en procura de restablecer el equilibrio contractual con fundamento en los sobrecostos generados que produjo una pérdida de valor por un monto medio de veintiséis mil millones de pesos aproximadamente.
Han pasado ocho meses desde que hicimos dicha solicitud y a la fecha no hemos podido tener un espacio de diálogo con Ecopetrol sobre nuestra reclamación, ni generar en un ambiente de buena fe contractual, relaciones para poder dirimir
nuestras diferencias.</t>
  </si>
  <si>
    <t>20154310088321</t>
  </si>
  <si>
    <t>Nos referimos a la comunicación del asunto, mediante la cual pone en conocimiento de la Agencia Nacional de Hidrocarburos (en adelante ANH) una situación relacionada con el desarrollo del contrato de adquisición y procesamiento de los programas sísmicos Á</t>
  </si>
  <si>
    <t>20156240098572</t>
  </si>
  <si>
    <t>MARÍA PAULA MEJÍA</t>
  </si>
  <si>
    <t>mapamego@hotmail.com</t>
  </si>
  <si>
    <t>Doctor Mauricio, no queremos pensar que esta sea una administración poktiquera la Anh es una institución técnica y por eso los ascensos no deben ser por recomendaciones de un político como es el caso de Nadia Plazas que en la técnica no sabe sino hablar por teléfono habiendo personas mas preparadas intelectualmente y no les dan la oportunidad solo por complacer al político de turno. Esa persona lo único que ha hecho es de secretaria de una senadora y como ya dije no tiene la formación para ser la asesora de atención al ciudadano y comunicaciones parece que estamos cada vez peor ascendiendo a los funcionarios no por sus capacidades sino por recomendaciones políticas mas cuando toda la entidad sabe que esta persona le falta mucho para ser asesora.</t>
  </si>
  <si>
    <t>Enviada a Jorge Alirio Ortiz, Luz Stella</t>
  </si>
  <si>
    <t>Señora
Maria Paula Mejía Gómez
mapanegi@hotmail.com
Asunto:          Respuesta a su comunicación del 22 de abril de 2015 – queja por 
                        presunto ascenso de la servidora Nadia Carolina Plazas Fajardo 
Respetada señora:
En respuest</t>
  </si>
  <si>
    <t>20156240098902</t>
  </si>
  <si>
    <t>Oscar Olaya Luna</t>
  </si>
  <si>
    <t>oscar-olayaluna@hotmail.com</t>
  </si>
  <si>
    <t>Radicado 20156240098902
Fecha del documento: Jueves 23 de abril de 2015
Señores:
En el año anterior se desarrollo el proyecto de exploración sísmico VMM32 3 D, dicho
proyecto lo desarrolló la empresa Vector Geophysycal, dicha empresa abusó de las
comunidades al punto que para lograr el pago de salarios nos vimos en la necesidad de
acudir a la oficina de trabajo, a la fecha el pago por las afectaciones producidas en el área de influencia no se ha efectuado, en mi caso particular me entregaron un cheque sin fondos el cual guardo como recuerdo del robo que me hizo la empresa Vector. Cabe anotar que el cheque en mención fue girado por GEOSPECTRO nombre anterior de Vector. Considero que la ANH debe intervenir para que se dé cabal cumplimiento a todas las obligaciones legales por parte de las empresas que efectúan labores autorizadas por Ustedes.</t>
  </si>
  <si>
    <t>20154310081761</t>
  </si>
  <si>
    <t>Se informa que su solicitud versa sobre el contrato VMM-32 suscrito entre la ANH y el consorcio CPVEN Ecopetrol y que dara traslado a Ecopetrol</t>
  </si>
  <si>
    <t>20156240099172</t>
  </si>
  <si>
    <t>En atención a su labor misional y de conformidad con el principio de coordinación administrativa y colaboración armónica, éste Departamento Administrativo, respetuosamente le traslada, el oficio radicado ante esta entidad y que fue relacionado en el asunto, mediante el cual el señor Alberto Contreras, Asesor Veedurías - Derechos Humanos y Medio Ambiente, solicita lo siguiente en el numeral 3: “En acacias, - la operación de CHICHIMENE; - aporta sustanciales recursos de hidrocarburos a la economía del país, pero se desconoce, como se establecen sistemas de aporte al desarrollo sostenible, como en NORUEGA,’ que una parte importante de los ingresos de la actividad petrolera, se congelan o invierten para - atender, necesidades no solo de la presente generación- sino crear capital social y ambiental.., que hace al respecto el DNP y el Ministerio de Hacienda”.
Agradezco de antemano su amable colaboración y de manera atenta se solicita se brinde la información directamente al peticionario, con copia de la respuesta a esta Subdirección.</t>
  </si>
  <si>
    <t>Aunque se evidencia que la pregunta es formulada al Ministerio de Hacienda y Crédito Público y al Departamento Nacional de Planeación, con el ánimo de colaborar armónicamente, damos respuesta a su interrogante en cuanto a la manera en que el Gobierno Naci</t>
  </si>
  <si>
    <t>20156240099192</t>
  </si>
  <si>
    <t>Giovanni Cojo</t>
  </si>
  <si>
    <t>Presidente JAC</t>
  </si>
  <si>
    <t>0</t>
  </si>
  <si>
    <t>La comunidad de las veredas del área de influencia directa del bloque llanos 23 sur QIJEBRADASECA Y MARIARA. En la plataforma POINTER; por medio de la presente queremos expresar algunas inconformidades que se vienen presentando con nuestras veredas conforme a fo siguiente; él día 16-04-2014 entre las comun8fdades que representamos y la empresa suscribimos un acuerdó que contempla lo siguiente:
24. BIENES YSERVICIOS</t>
  </si>
  <si>
    <t>20154310074691</t>
  </si>
  <si>
    <t xml:space="preserve">De acuerdo con lo manifestado en su petición y la que reposa en esta Entidad, se observó que la misma versa sobre el Contrato de Exploración y Producción de Hidrocarburos E&amp;P — LLA23, suscrito entre la ANH y PETROLERA MONTERRICO S.A. Cabe anotar, que las </t>
  </si>
  <si>
    <t>20156240099212</t>
  </si>
  <si>
    <t>Florentino Perrilla Pinto</t>
  </si>
  <si>
    <t>lee.distefano@parexresources.com - ruth.novoa@parexresources.com</t>
  </si>
  <si>
    <t>En atención a la negativa del señor (Geman Rodríguez) Técnico Profesional de Seguridad lndustnal de la operadora PAREX RESOURCES LTDA. COLOMBIA SUCURSAL en adelante PAREX, para darle informacion veraz confiable y oportuna a las familias que nos encontrarnos ubicados en los terrenos contiguos a las l.ocaciones de los pozos Berbéna y Begonia, que el día de ayer, oímos y vimos como el personal de PAREX, incluidos todos hasta el celador fueron evacuados del pozo Begónía el cual desde hace casi 6 meses se encuentra produciendo un promedio de 10 mulas/día, dieron la ‘orden. De evacuar de urgencia el pozo Begonia a eso de las 9:25 pm, sin ninguna explicación.  :</t>
  </si>
  <si>
    <t>enviada a Comunidades y copia VCH</t>
  </si>
  <si>
    <t>20154310083581</t>
  </si>
  <si>
    <t>Sobre el particular, advertimos que de conformidad con la información suministrada y la que reposa en esta Entidad, su solicitud puede versar sobre el siguiente contrato:
•	Contrato de Exploración y Producción de Hidrocarburos No. 62 Bloque LLA-40, suscr</t>
  </si>
  <si>
    <t>20156240100472</t>
  </si>
  <si>
    <t>Jaime Navarrete</t>
  </si>
  <si>
    <t>Estudiante lng.de Petroleos.</t>
  </si>
  <si>
    <t>jaime-navarrete_@hotmail.com</t>
  </si>
  <si>
    <t>Teniendo en cuenta que este es un mail donde se generan y resuelven preguntas, quiero saber si la ANH abrió alguna convocatoria o concurso para adjudicar la los estudios sobre los núcleos y ripios del pozo PLATO 1-XP, ya que en la pagína web no veo tal información, en el caso afirmativo por favor informar el link para el seguimiento de la convocatoria o la adjudicación. En caso contrario de no haber existido tal concurso favor informar a quienes fueron adjudicados estos estudios.
Esta consulta la estoy realizando con fines academicos (economia del petroleo) ya que este pozo es el más profundo en Colombia.</t>
  </si>
  <si>
    <t>En atención a su solicitud recibida en la ANH en días pasados de acuerdo con la comunicación del adjunto, de manera atenta informamos que la ANH no ha adelantado ninguna convocatoria  o  concurso para adjudicar el estudio de ripios y núcleos del pozo ANH-</t>
  </si>
  <si>
    <t>German Orozco</t>
  </si>
  <si>
    <t>20156240100482</t>
  </si>
  <si>
    <t>Julian Mauricio Quevedo Cardozo</t>
  </si>
  <si>
    <t>jumagueca@hotmail.com</t>
  </si>
  <si>
    <t>/
JULIÁN MAURICIO QUEVEDO CARDOZO, mayor de edad, domiciliado y residente en Bogotá, identificado con C.C. No. 1.110.465.324 de Ibagué, actuando en nombre propio y en ejercicio de los derechos consagrados en el artículo 23° de la Constitución Política y en el artículo 13°y 14° del Código de Procedimiento Administrativo y Contencioso Administrativo (Ley 1437 de 2011), respetuosamente me dirijo a usted con el fin de presentar el derecho de petición, por medio del cual, elevo a la ANH las siguientes preguntas en relación con el Acuerdo No. 2 del 16 de marzo de 2015 (el “AcuerdoNo. 2”):</t>
  </si>
  <si>
    <t>Electrónica - 20154110111891</t>
  </si>
  <si>
    <t>En atención a su solicitud recibida en la ANH en días pasados de acuerdo con la comunicación del adjunto, de manera atenta le informamos que en el momento la Vicepresidencia de Contratos de Hidrocarburos se encuentra consolidando la respuesta definitiva a</t>
  </si>
  <si>
    <t>20156240100492</t>
  </si>
  <si>
    <t>Adriana Margarita Delgado Ortega</t>
  </si>
  <si>
    <t>adriana.deor@gmail.com</t>
  </si>
  <si>
    <t>Cordialmente solicito informacion relacionada con los Programas de Beneficio a Comunidades - PBC aprobados por la ANH hasta la fecha y el estado de la actividad de cada uno de ellos, fundamentalmen relacionados con los bloques off-shore otorgados en la Ronda 2012 y Ronda 2014. La informacion requerida se relaciona con el nombre del Proyecto(a), comunidad objetivo, fechas de in finalizacion, seguimiento realizado por la ANH y adicionalmente, si la entidad cuenta con datos de orde estadistico que permitan presentar la informacion de manera mas condensada.</t>
  </si>
  <si>
    <t>20154310089341</t>
  </si>
  <si>
    <t>Al respecto, nos permitimos comunicarle que, de conformidad con el objeto de la solicitud las competencias otorgadas mediante el Decreto 1760 de 2003, modificado por el Decreto 4137 de 2011, que a su vez fue modificado por el Decreto 714 de 2012, esta Ent</t>
  </si>
  <si>
    <t>20156240100712</t>
  </si>
  <si>
    <t>amaya.laura90@gmail.com.</t>
  </si>
  <si>
    <t>LAURA AMAYA CANTOR, identificada como aparece al pie de mi firma, obrando en mi propio nombre y representación, por medio del presente escrito respetuosamente elevo solicitud en ejercicio del derecho constitucional de petición, con fundamento en los artículos 23 y 74 de la Constitución Política1 e invocando el interés particular, a fin de que, a mi costa, se expida copia del los siguientes documentos:
•‘ Todos los informes técnicos elaborados por del Contrato No. 205 de 2013 a lo largo de su ejecución.
• Todos los informes elaborados por el asesor técnico del Contrato No. 205 de 2013 a lo largo de su ejecución.</t>
  </si>
  <si>
    <t>20152110085011</t>
  </si>
  <si>
    <t>Se adjunta a la presente comunicación todos los informes de supervisión del Contrato No. 205 de 2013, elaborados por la geóloga Maria Rosa Cerón en su calidad de supervisora del contrato.
- Informe de Supervisión No. 1 radicado mediante comunicación 20132</t>
  </si>
  <si>
    <t>William Garzon</t>
  </si>
  <si>
    <t>20156240101092</t>
  </si>
  <si>
    <t>Sonia Patricia Rivas Bastida</t>
  </si>
  <si>
    <t>Abogada</t>
  </si>
  <si>
    <t>Calle 12B No. 8-23 Oficina 206</t>
  </si>
  <si>
    <t>1.- Solicito expedir a mi costa copia de los contratos con sus respectivas pólizas, adjudicados a las operadoras o UNIONES TEMPORALES, que hayan integrado:
1.1. TECPETROL SUCURSAL COLOMBIA S.A., quien desarrollo la ejecución de los proyectos sísmicos CPO-13 TIGRE 2D para el GRUPO 116, 2D 2012 para el GRUPO 120, CPO 06, CPO 07 2D, PENDARES 3D para el GRUPO 126 y ATARRAVA 3D.
1.2. META PETROLEUM o PACIFIC RUBIALES ENERGY, ejecuto los proyectos sísmicos CPO-12 para el GRUPO 115 y CORDILLERA 24 2D.
1.3. PETROMINERALES COLOMBIA LTD. SUCURSAL COLOMBIA ejecuto los proyectos sísmicos PES 3D LLANOS 252012 para el GRUPO 117 y CASIMENA
2D.
1.4. MONTAJES JM, ejecuto el proyecto VMMI8 para el GRUPO 548.
1.5. GRAN TIERRA ENERGY COLOMBIA LTD. ejecuto los proyectos CP7 2D 2013 y ALGUACIL 3D.
16. ECOPETROL S.A., ejecuto el proyecto sísmico CAÑO SUR 2D.
2.- Requerir a las Operadoras TECPETROL SUCURSAL COLOMBIA S.A, META
PETROLEUM o PACIFIC RUBIALES ENERGY, PETROMINERALES COLOMBIA LTD\
SUCURSAL COLOMBIA, MONTAJES JM, GRAN TIERRA ENERGY COLOMBIA LTD y
ECOPETROL S.A., o a las UNIONES TEMPORALES que hayan integrado, a fin de que</t>
  </si>
  <si>
    <t>Enviada a Comunidades y copia a GSE</t>
  </si>
  <si>
    <t>20154310088591</t>
  </si>
  <si>
    <t>“(…) 1.- Solicito Expedir a mi costa copia de los contratos con sus respectivas pólizas, adjudicados a las operadoras o UNIONES TEMPORALES, que hayan integrado:
1.1. TECPETROL SUCURSAL COLOMBIA S.A., quien desarrollo la ejecución de los proyectos sísmico</t>
  </si>
  <si>
    <t>20156240102362</t>
  </si>
  <si>
    <t>Fabián Abril Galindo</t>
  </si>
  <si>
    <t>wfabrilga@unal.edu.co</t>
  </si>
  <si>
    <t>Respetuosamente me dirijo a ustedes con el fin de solicitar una cotización de un set de pozo y de 8 secciones sísmicas migradas finales en formato (.segy)</t>
  </si>
  <si>
    <t>Se envía al EPIS para ser tramitado.</t>
  </si>
  <si>
    <t>20156240102382</t>
  </si>
  <si>
    <t>Yohana Mora</t>
  </si>
  <si>
    <t>Auxiliar Adminsitrativa</t>
  </si>
  <si>
    <t>Respetado Doctor, La Asociación de contratistas industriales petroleros del Putumayo ACIPEP, FENCIP, ASOTRANSPETROL y demás asociaciones de la región, por medio de la presente queremos darle a conocer nuestra inconformidad con la reunión llevada con MME-DH el día 20 de abril de 2015.
AGRADECEMOS SU GESTIÓN ESPERAMOS PRONTA SOLUCIÓN.</t>
  </si>
  <si>
    <t>Teniendo en cuenta el contenido de la comunicación y que en la misma se adjuntaron las respuestas que ya entregaron Ecopetrol, Amerisur y Platino Energy, les ruego tener esta comunicación como informativa y en tal sentido darle cierre.</t>
  </si>
  <si>
    <t>20156240102532</t>
  </si>
  <si>
    <t>Calle 43 No 57-3 1 CAN</t>
  </si>
  <si>
    <t>Que dentro de los términos contenidos en la norma en cita, se me informe SI la Empresa
PETROBRAS C(YLOMBIA LIMITED, hoy PERENCO OiL AND GAS COLOMBIA LIMITED, para la perforación de los ROZOS petrolíferos “Cuando ¡ ‘ e Isla L3 “. En terrenos de la finca El Rincón “, Vereda ‘La Arabia ‘, jurisdicción del Municipio de Melear (Tolima). Identificada con la Matrícula Inmobiliria Número 366 — 24770 de la Ofícinade Registro de Instrumentos Públicos de Melgar, OBTUVO para cada uno de los pozos acabados de advertir, los “pci’misos especiales” de que trata el articulo 15. de la Resolución 18 1495 de 2009?</t>
  </si>
  <si>
    <t>Enviada a Haydee Cerquera</t>
  </si>
  <si>
    <t>20155110087981</t>
  </si>
  <si>
    <t>Dentro de los términos legales y en atención a su derecho de petición, el cual fue trasladado por el Ministerio de Minas y Energía a esta Entidad, se da respuesta a su solicitud relacionada con el Artículo 15 de la Resolución 18 1495 de 2009 para la perfo</t>
  </si>
  <si>
    <t>20156240102812</t>
  </si>
  <si>
    <t>Ricardo Andres Zuluaga Tangerife</t>
  </si>
  <si>
    <t>Carrera 87 Número 17 — 59 Torre III Apartamento 401 Capellanía Central</t>
  </si>
  <si>
    <t>Primero: Existe algún control administrativo liderado por la Agencia Nacional
de Hidrocarburos respecto a la Minuta o Modelo de Contrato que utilizan las
Empresas Operadoras para documentar la Prestación de Servicios Petroleros.
En caso afirmativo por favor citar las normas sobre el particular.</t>
  </si>
  <si>
    <t>Enviada a OAJ y copia a GSE</t>
  </si>
  <si>
    <t>20151400009561</t>
  </si>
  <si>
    <t>Segundo: Que Políticas ha liderado la Agencia Nacional de Hidrocarburos con el fin de inter-venir en la construcción de la Minuta o Modelo de Contrato que utilizan las Empresas Opera-doras, para documentar la Prestación de Servicios Petroleros, y evitar e</t>
  </si>
  <si>
    <t>20156240102872</t>
  </si>
  <si>
    <t>Danilo Herrera Rojas</t>
  </si>
  <si>
    <t>Director Comercial Proseguro</t>
  </si>
  <si>
    <t>danilo.herrera@howdenqroup.com</t>
  </si>
  <si>
    <t>Con fundamento en el artículo 23 de la constitución política y 5° del Código Contencioso Administrativo, nos dirigimos a ustedes para formular respetuosamente la siguiente petición así:
Expedir Certificación de experiencia del contrato de Intermediación de Seguros No 119 de 2013 Suscrito entre la ANH y la Unión Temporal Proseguros Corredores de Seguros S.A y Correcol Corredores de Seguros S.A y que contenga la siguiente información así:</t>
  </si>
  <si>
    <t>Se envio la certificacion a Correcol y enviarlo copia de recibido</t>
  </si>
  <si>
    <t>20156240103072</t>
  </si>
  <si>
    <t>Eliseo Cala</t>
  </si>
  <si>
    <t>norberto_sierra@hotmail.com</t>
  </si>
  <si>
    <t>Ctue se nos respete el derecho a la participación corno Integrantes de la comunidad de zona de influencia directa de los pozos AUU.ADOR 1V AUU.ADOR 2 para realizar el transporte de hidrocarburos con el vehículo mencionado y no se nos sea vulnerado el Deredio al Trabajo.</t>
  </si>
  <si>
    <t>20154310092111</t>
  </si>
  <si>
    <t>20156240103232</t>
  </si>
  <si>
    <t>Hector Perez Cardona  MME</t>
  </si>
  <si>
    <t>Coordinador Grupo de Gestión Interinstitucional y Social Oficina de Asuntos Ambientales y Sociales</t>
  </si>
  <si>
    <t>De conformidad con el artículo 21 de la Ley 1437 de 2011, Código de Procedimiento Administrativo y de lo Contencioso Administrativo, y el Decreto 0381 de 2012, Estructura del Ministerio de Minas y Energía, de manera atenta nos permitimos correr traslado del derecho de petición suscrito por RONAL JESÚS SEGURA RIVERA y OTROS, integrantes del Colectivo Permanente por la Defensa de los Recursos Naturales del municipio de Guadalupe Huila, radicado en este Ministerio bajo el No. 2015025640 de fecha 20 de abril de 2015, por ser de su competencia.</t>
  </si>
  <si>
    <t>Comunidades - Copia SGE</t>
  </si>
  <si>
    <t>20154310083001</t>
  </si>
  <si>
    <t>Al respecto, la ANH considera necesario mencionar que los señores Ronal Jesús Segura y otros presentaron ante esta Entidad, Derecho de Petición con radicado No. 20146240093412 del 20 de abril de 2015 en los mismos términos en que fueron señalados en la co</t>
  </si>
  <si>
    <t>20156240103672</t>
  </si>
  <si>
    <t>TRANSPORTES GONZALEZ Y OCHOA SAS TGYO WILSON GONZALEZ OCHOA</t>
  </si>
  <si>
    <t>TGYO15@HOTMAIL.COM</t>
  </si>
  <si>
    <t>ENAGEO SAS NIT 900851290 DEBE FACTURAS VENCIDAS DESDE MAYO 2014 SE GENERO UN ACUERDO DE PAGO PERO HASTA LA FECHA NO HAN CUMPLIDO CON NINGUN PAGO</t>
  </si>
  <si>
    <t>Nos referimos a la comunicación del asunto, solicita a la AGENCIA NACIONAL DE HIDROCARBUROS (en adelante ANH) lo siguiente:
“(…)ENAGEO SAS NIT 900851290 DEBE FACTURAS VENCIDAS DESDE MAYO 2014 SE GENERO UN ACUERDO DE PAGO PERO HASTA LA FECHA NO HAN CUMPLIDO CON NINGUN PAGO . (…)”
En tal sentido, esta Entidad se permite informar que la ANH es una Entidad del sector descentralizado de la Rama Ejecutiva Nacional, que tiene a su cargo, entre otras funciones, la administración integral de la reserva hidrocarburífera de propiedad de la Nación, en virtud de la cual realiza seguimiento a las obligaciones que se derivan de los Contratos de Evaluación Técnica Especial TEA (en adelante “Contratos TEA”), Convenios de Explotación (Convenios CE), Convenios de Exploración y Producción (Convenios E&amp;P) y los Contratos de Exploración y Producción de Hidrocarburos (en adelante “Contratos de E&amp;P”) que se suscriben dentro de las competencias de Ley[1].
Dicho lo anterior, revisado el contenido de su comunicación y con el fin de brindar de manera adecuada un acompañamiento a su solicitud, de conformidad con lo previsto en la normatividad vigente aplicable, respetuosamente le solicitamos complementar la información, relacionando o identificando el contrato de exploración y explotación de hidrocarburos del cual se derivó el servicio prestado, así como el operador principal del mismo, y la plena localización del proyecto de ser ello posible.</t>
  </si>
  <si>
    <t>20156240103842</t>
  </si>
  <si>
    <t>HERNANDO DE JESUS MONTALVO GARCIA</t>
  </si>
  <si>
    <t>hmontalvo@outlook.com</t>
  </si>
  <si>
    <t>1. Información completa acerca de las licencias ambientales tramitadas en relación con la implementación del fracking en la Costa Caribe, particularmente, en Departamentos Córdoba, Sucre, Bolívar, Atlántico, Cesar, La Guajira, Magdalena y San Andrés y Providencia:
a) Número exacto de licencias ambientales que han sido aprobadas para la exploración y explotación de yacimientos de hidrocarburos no convencionales en los Departamentos mencionados.
b) Cuál o cuáles han sido las empresas que han hecho la solicitud.
c) En qué fecha fueron solicitadas las licencias.
d) El lugar exacto donde se están desarrollando actividades de exploración y explotación de yacimientos de hidrocarburos no convencionales en los Departamentos señalados.</t>
  </si>
  <si>
    <t>Comunidades (El literal d del numeral 1 lo responde Yasmin ) Juan Manuel consolida</t>
  </si>
  <si>
    <t>20154310087181</t>
  </si>
  <si>
    <t>Hacemos referencia a la comunicación del asunto mediante la cual solicita a la Agencia Nacional de Hidrocarburos (en adelante “ANH” o la “Entidad”), lo siguiente:
“(…) 1. Información completa acerca de las licencias ambientales tramitadas en relación con</t>
  </si>
  <si>
    <t>20156240103852</t>
  </si>
  <si>
    <t>JULIO DARIO FUENTES POLANCO</t>
  </si>
  <si>
    <t>Cra 24 No 63-35 barrio Parnaso Barrancabermeja, Santander</t>
  </si>
  <si>
    <t>petición a la anh intervenir a la empresa AKDrilling international por no pagar a GIMECOL SAS el servicio de alquiler de (5) planta estadios en el proyecto de barrancas guajira, adeudan por servicios de octubre, noviembre y diciembre de 2014 la suma de veinticuatro millones quinientos ochenta mil cuatrocientos pesos, la empresa hoy nos evaden</t>
  </si>
  <si>
    <t>Comunidades. Otra comunicación 20156240103882 del 29/04/2015</t>
  </si>
  <si>
    <t>Señor
JULIO DARIO FUENTES POLANCO
E-mail: 
Barrancabermeja, Santander.
Asunto:          Respuesta Solicitud radicado en la ANH mediante la comunicación No. 20156240103852 de 29 de abril de 2015.
Respetado señor Fuentes,
Nos referimos a la comunicación del asunto, solicita a la AGENCIA NACIONAL DE HIDROCARBUROS (en adelante ANH) lo siguiente:
“(…) petición a la anh intervenir a la empresa AKDrilling international por no pagar a GIMECOL SAS el servicio de alquiler de planta estadios en el proyecto de barrancas guajira, adeudan por servicios de octubre, noviembre y diciembre de 2014 la suma de veinticuatro millonesquinientos ochenta mil cuatrocientos pesos, la empresa hoy nos evade. (…)”
En tal sentido, esta Entidad se permite informar que la ANH es una Entidad del sector descentralizado de la Rama Ejecutiva Nacional, que tiene a su cargo, entre otras funciones, la administración integral de la reserva hidrocarburífera de propiedad de la Nación, en virtud de la cual realiza seguimiento a las obligaciones que se derivan de los Contratos de Evaluación Técnica Especial TEA (en adelante “Contratos TEA”), Convenios de Explotación (Convenios CE), Convenios de Exploración y Producción (Convenios E&amp;P) y los Contratos de Exploración y Producción de Hidrocarburos (en adelante “Contratos de E&amp;P”) que se suscriben dentro de las competencias de Ley[1].
Dicho lo anterior, revisado el contenido de su comunicación y con el fin de brindar de manera adecuada un acompañamiento a su solicitud, de conformidad con lo previsto en la normatividad vigente aplicable, respetuosamente le solicitamos complementar la información, relacionando o identificando el contrato de exploración y explotación de hidrocarburos del cual se derivó el servicio prestado, así como el operador principal del mismo, y la plena localización del proyecto de ser ello posible.</t>
  </si>
  <si>
    <t>20156240103872</t>
  </si>
  <si>
    <t>ALVARO VERGARA</t>
  </si>
  <si>
    <t>Calle 6C-1 No. 22-69 candelaria Norte Valledupar</t>
  </si>
  <si>
    <t>Respetuosamente acudimos a su despacho, para que nos certifique que la vereda el Jobo, corregimiento de Hebrón, municipio de Astrea, Cesar, no se encuentra dentro del área de afectación donde se están explotando las pozos 4, 5 y 6 de hidrocarburos ubicados en el corregimiento de Arjona, municipio de Astrea, cesar.
Cabe anotar que nosotros no optamos en zona inadjudicable que corresponde a zonas de explotación de recursos naturales, ni reserva forestal, ni lo que contempla la ley 2 del 1959, sobre resguardos indígenas, parques naturales de nivel local, regional o nacional, zona de cultivos de coca, ni zonas de protección de la ley 70 del 1993, ni dentro de distrito de manejo integral, según decreto 1989 del 1989, ni de aviso de localización de áreas de declaratorias de ruta colectiva, ni de paramos ni de serranías.</t>
  </si>
  <si>
    <t>20154110080941</t>
  </si>
  <si>
    <t xml:space="preserve">
Al respecto, le informamos que con lo manifestado en su solicitud no es posible dar una respuesta exacta por cuanto el  Mapa de Tierras y el Sistema de Información Geográfica que maneja la ANH no cuentan con información espacial de verificación a nivel d</t>
  </si>
  <si>
    <t>20156240104282</t>
  </si>
  <si>
    <t>javier alfonso salgar pineda</t>
  </si>
  <si>
    <t>jsalgar84@gmail.com</t>
  </si>
  <si>
    <t>De acuerdo con solicitud de titulos para predio baldio realizado ante el INCODER, dicha entidad man ifi que no se puede realizar la diligencia solicitada, que por consiguiente me dirija a la ANH, para que me aclarado y excluido mi predio de un proyecto de exploracion y explotacion, el cual en una gran distanci redonda no conzco que exista, toda vez que ningun personal de labores petroleras alli esta ejercindo actividad alguna relacionada, dicho predio se encuentra ubicado en el municipio de Mapiripan departar del Meta, vereda la Realidad, predio denominado el Encanto.</t>
  </si>
  <si>
    <t>En atención a su solicitud recibida en la ANH en días pasados, de manera atenta me permito informar que no es posible adelantar el trámite, ya que en la comunicación no se especifican las coordenadas del predio El Encanto. El  Mapa de Tierras y el Sistema</t>
  </si>
  <si>
    <t>20156240104842</t>
  </si>
  <si>
    <t>Hector Navarro</t>
  </si>
  <si>
    <t>gege6424@hotmail .com</t>
  </si>
  <si>
    <t>1. Información detallada y explicada de las solicitudes o proyectos presentados a su Ministerio por medio de Ingeominas, Agencia Nacional de Minería en sus Regionales Respectivas, las Gobernaciones Delegadas y Alcaldías, para la adquisición de título(s) minero(s) a cualquier particular para la explotación de manera exclusiva y temporal de las riquezas que se puedan presuntamente encontrar en el subsuelo del predio identificado con la matricula inmobiliaria No. 34031416, Certificado de Referencia Catastral No. 00-03-0001-0078, ubicado en el Municipio de Toluviejo, Jurisdicción del Departamento de Sucre vía Tolú.</t>
  </si>
  <si>
    <t>De manera atenta nos permitimos dar traslado de la comunicación del adjunto por ser un tema de competencia de su entidad. Agradecemos responder directamente al señor Navarro y copiar a la Agencia Nacional de Hidrocarburos.</t>
  </si>
  <si>
    <t>20156240105472</t>
  </si>
  <si>
    <t>FERNANDO OLAYA POSSOS</t>
  </si>
  <si>
    <t>iusfernandoolaya@yahoo.es</t>
  </si>
  <si>
    <t>Dando cumplimiento a lo requerido en la Ley 640 de 2001 y la Ley 1285 de 2009, y como requisito
de procedibilidad para adelantar el proceso de acción de Reparación Directa, de los Convocantes:
KEIMI LORENA FRANCO RODRÍGUEZ, EDWIN SANTIAGO ESPINOSA FRANCO, DORIS
ESTHER MERCADO ESPINOSA, JOSE YESID ESPINOSA VARGAS, DARWIN ESPINOSA
MERCADO, YURI LIZETH ESPINOSA MERCADO, ERICA YADIRA ESPINOSA CERVERA, JAEL ESPINOSA DE MERCADO, por el lamentable óbito de su compañero permanente, padre, hijo nieto y hermanos, Señor EDWIN YESID ESPINOSA MERCADO, quien falleció el día 20 de mayo de 2013, cuando prestaba las labores de Técnico Electromecánico, el día domingo 5 de mayo de 2013, al explotar la defectuosa y obsoleta unidad de bombeo mecánico en el pozo petrolero Oline 1, del Municipio de Chaparral (Tol), operada por la sociedad VETRA EXPLORACIÓN Y PRODUCCIÓN COLOMBIANA S.A.S. Y Ecopetrol S.A., de propiedad de la NACIÓN - MINISTERIO DE MINAS Y ENERGÍA — AGENCIA NACIONAL DE HIDROCARBUROS, para allegar copia de la convocatoria a la Procuraduría Administrativa de Ibagué, para el señalamiento de la audiencia.</t>
  </si>
  <si>
    <t>Me permito informar que dicho radicado corresponde a una solicitud de audiencia de conciliación extra judicial , en la cual ya estamos citados formalmente para asisitir el día 09 de Junio de 2015 a las 11:00am. 
Dicha diligencia se llevara a cabo en la P</t>
  </si>
  <si>
    <t>Juan Pablo Tovar</t>
  </si>
  <si>
    <t>20156240105482</t>
  </si>
  <si>
    <t>James Chaparro Burgos</t>
  </si>
  <si>
    <t>ado.colmenares67@ Hotmail.com</t>
  </si>
  <si>
    <t>DENUCIA AMPLIADA COTRA PAREX RESOURCES POR CONTAMINACION.</t>
  </si>
  <si>
    <t>20154310090891</t>
  </si>
  <si>
    <t>Al respecto, esta Entidad como administradora de los contratos de exploración y explotación de hidrocarburos propiedad de la Nación, dará alcance a su comunicación de acuerdo a nuestras competencias bajo las siguientes consideraciones:
1. Identificación d</t>
  </si>
  <si>
    <t>20156240103302</t>
  </si>
  <si>
    <t>Presidencia de la Republica</t>
  </si>
  <si>
    <t>Carrera 7 No.6-54</t>
  </si>
  <si>
    <t>Da traslado del derecho de petición elevado por la Comisión Intereclesial Justicia y Paz en el que denuncian presuntas irregularidades por algunas multinacionales que operan en la zona como la muerte Luis de Jesus Rodriguez.</t>
  </si>
  <si>
    <t xml:space="preserve">Enviada Juan Manuel Sanabria y Edilsa Aguilar (De acuerdo al favor que te comente esta mañana, adjunto la petición para que por favor la remitas a Fiscalización, quienes son competentes para dar respuesta a los numerales 23, 24, 25, 26 y 27.
Teniendo en </t>
  </si>
  <si>
    <t>20155010094411</t>
  </si>
  <si>
    <t>Al respecto, la ANH considera necesario mencionar que en días pasados se había remitido a esta Entidad la comunicación con radicado No. 20156240084032 del 9 de abril de 2015 en los mismos términos en que fueron señalados en la petición del asunto. 
En es</t>
  </si>
  <si>
    <t>20156240107082</t>
  </si>
  <si>
    <t>Carlos Eduardo Rincon Silva</t>
  </si>
  <si>
    <t>Pte. FEDEAGRÓINWILL</t>
  </si>
  <si>
    <t>Nosotros como comunidades organizadas de Puerto Wilches, estamos de acuerdo que tenemos que colocar nuestro grano de arena para poder salir de esta crisis por la baja de los precios del crudo. ECOPETROL SA. ha venido tomando ajustes a todas las empresas c</t>
  </si>
  <si>
    <t>De acuerdo a información de José Luis Valencia esto se debe tomar como informativo</t>
  </si>
  <si>
    <t>20156240108362</t>
  </si>
  <si>
    <t>CAMILO ERNESTO LLOREDA BECERRA</t>
  </si>
  <si>
    <t>Coordinador Grupo de Coordinación SGR</t>
  </si>
  <si>
    <t>Carrera 10 No. 24-55, piso 9, Edificio World Service</t>
  </si>
  <si>
    <t>Por considerarlo un asunto de su competencia, de manera atenta doy traslado a la solicitud elevada por la señora Emilce Suárez Pimiento, en la cual solicita información referente a los giros de los recursos de regalías y compensaciones del régimen anterio</t>
  </si>
  <si>
    <t>20155210084121</t>
  </si>
  <si>
    <t>En respuesta a su solicitud de información relacionada con los giros realizados al municipio de San Vicente, Santander, por concepto de recursos de regalías y compensaciones en el marco
del régimen anterior, nos permitimos informarle que la Agencia Nacion</t>
  </si>
  <si>
    <t>20156240108752</t>
  </si>
  <si>
    <t>Julio Dario Fuentes</t>
  </si>
  <si>
    <t>gimecol.sas@gmail.com</t>
  </si>
  <si>
    <t>Le indicamos que el sitio donde realizó AKDRILLING los trabajos donde alquilamos las cinco planta estadios fué en Barrancas Guajira en el periodo comprendido entre octubre y Diciembre de 2014.</t>
  </si>
  <si>
    <t>Comunidades, reasignado a OAJ - Libardo Narvaez</t>
  </si>
  <si>
    <t>20152110084721</t>
  </si>
  <si>
    <t>Con esta comunicación se da traslado a la empresa AK Drilling con el fin de que responda o atienda a los compromisos impartidos en el contrato</t>
  </si>
  <si>
    <t>La Guajira</t>
  </si>
  <si>
    <t>20156240108762</t>
  </si>
  <si>
    <t>Agradecemos su especial atención e interes en adelatnara esta reunión del 28 de mayo con las 9 operadoras de hidrocarburos, ubicadas ene el minicpio de puerto gaitan- como parte de la AGENDA, de Derechos Humanos, y Transparencia. por la cual reclaman veed</t>
  </si>
  <si>
    <t>Teniendo en cuenta el contenido de la comunicación y toda vez que la convocatoria a la reunión la solicitan directamente a Ministerio del Interior, por favor tener esta comunicación como informativa.</t>
  </si>
  <si>
    <t>20156240108772</t>
  </si>
  <si>
    <t>Olga Alcira Pardo Alba</t>
  </si>
  <si>
    <t>Cooidinqdoro Logística y comercio exterior</t>
  </si>
  <si>
    <t>opardo@sf.com.co</t>
  </si>
  <si>
    <t>Buenos dias, SF INTERNATIONAL SAS NIT: 800.225.235-2, es una empresa Cuyo objeto social es Comercialización y venta de artículos de criminalística, nosotros licitamos con el Estado y nos hemos ganado con la Dirección Criminal e Interpol “DIJIN” un contrat</t>
  </si>
  <si>
    <t>Enviada a MME</t>
  </si>
  <si>
    <t>Se corre traslado al MME. Por tratarse de un asunto de su competencia y de conformidad con lo previsto en el artículo 21 de la Ley 1437 de 2011, de manera atenta, nos permitimos dar traslado de la petición elevada por la señora Olga Lucia Pardo, Coordinad</t>
  </si>
  <si>
    <t>20156240109342</t>
  </si>
  <si>
    <t>FERNEY SALCEDO GUTIERREZ</t>
  </si>
  <si>
    <t>Concejal de san Luis de palenque Casanare</t>
  </si>
  <si>
    <t>ferneysalcedoghotmail.com</t>
  </si>
  <si>
    <t>Solicito respetuosamente a Pacific Stratus Energy copia en físico de estos contrato en las modalidades de servicio de pasajero, servicio de carga sólida y liquida para conocer los acuerdos firmados con los deberes y beneficios que correspondan a la comuni</t>
  </si>
  <si>
    <t>Jose de esta se envío correo hace un par de semanas manifestando que es informativo.</t>
  </si>
  <si>
    <t>20156240109402</t>
  </si>
  <si>
    <t>Les escribo por este medio dada la excelente y oportuna atención que he recibido en ocasiones anteriores. En esta oportunidad, en ejercicio del derecho de petición, les escribo con el fin de obtener:
(i) Copia simple del Convenio de Explotación para el ár</t>
  </si>
  <si>
    <t>En atención a su solicitud recibida en la ANH en días pasados, de manera atenta le informamos que usted deberá consignar el valor correspondiente a 32 folios para la entrega de las copias solicitadas, a continuación le suministramos los datos para la resp</t>
  </si>
  <si>
    <t>20156240109432</t>
  </si>
  <si>
    <t>Jorge Luis Ovalle Álvarez</t>
  </si>
  <si>
    <t>Ingeniero mecánico, automotriz</t>
  </si>
  <si>
    <t>servimaquinasdeloriente@gmail.com</t>
  </si>
  <si>
    <t>Por medio de la presente me dirijo a ustedes con el fin de dar a conocer el caso de mora y deuda que tiene a la fecha la empresa INTEGRAL DE SERVICIOS TECNICOS s.a.s Nit 890504655-7 con nuestra empresa SERVIMAQU1NAS DEL ORIENTE S.A.S Nit 900454765-9 por e</t>
  </si>
  <si>
    <t>Nos referimos a la comunicación del asunto, solicita a la AGENCIA NACIONAL DE HIDROCARBUROS (en adelante ANH) lo siguiente:
“(…)Por medio de la presente me dirijo a ustedes con el fin de dar a conocer el caso de mora y deuda que tiene a la fecha la empre</t>
  </si>
  <si>
    <t>20156240109442</t>
  </si>
  <si>
    <t>Jairo Vergel</t>
  </si>
  <si>
    <t>jairovergel9@gmail.com</t>
  </si>
  <si>
    <t>La presente tiene como finalidad solicitar a la ANH información del por qué la compañía
MORICHAL SINOCO, con presencia en el Departamento del Tolima, no ha socializado la
Licencia Ambiental, a su vez que no se evidencia profesionales que se encuentren a c</t>
  </si>
  <si>
    <t>20154310097001</t>
  </si>
  <si>
    <t xml:space="preserve">La presencia de la Agencia Nacional de Hidrocarburos en nuestro Departamento ha decaído notablemente, no obstante se escuchan quejas de nuestra comunidad por el incumplimiento de las petroleras en materia de pagos puntuales, afiliaciones, seguridad, etc. </t>
  </si>
  <si>
    <t>20156240110432</t>
  </si>
  <si>
    <t>Salomon Lozada</t>
  </si>
  <si>
    <t>salomonlozoda5@gmail.com</t>
  </si>
  <si>
    <t xml:space="preserve">La finalidad de esta petición no es otra que socializar con mi comunidad la información necesaria para mirar la realidad y seriedad de esta compañía en el área.
1. Cronograma real de inicio de las actividades 1% de inversión social, tal como lo manifestó </t>
  </si>
  <si>
    <t>Comunidades (Se hace traslado al consorcio)</t>
  </si>
  <si>
    <t>20154310099401</t>
  </si>
  <si>
    <t>Procedemos -dentro del término legalmente establecido- a dar respuesta al Derecho de Petición, precisando lo siguiente:
De acuerdo con lo manifestado en su petición y la que reposa en esta Entidad, se observó que la misma versa sobre el CONTRATO DE EXPLO</t>
  </si>
  <si>
    <t>20156240110952</t>
  </si>
  <si>
    <t>Nathalie Florez Nuñez</t>
  </si>
  <si>
    <t>Mz 14 Casa 7 Ciudad Cofren Villavicencio</t>
  </si>
  <si>
    <t>Contaminacio predio el Triunfo - Traslado al ANLA</t>
  </si>
  <si>
    <t>Comunidades -el ALNA le respondio informando: que se hara la visita en el segundo semestre  una vez se tenga la fecha exacta y el profesional asignado.</t>
  </si>
  <si>
    <t>el ALNA le respondio informando: qie se hara la visita en el segundo semestre  una vez se tenga la fecha exacta y el profesional asignado.</t>
  </si>
  <si>
    <t>20156240110962</t>
  </si>
  <si>
    <t>Jorge Alberto Valencia Marin</t>
  </si>
  <si>
    <t>Director General UPME</t>
  </si>
  <si>
    <t>Avenida Calle 26 No 69D - 91 Torre 1 Oficina 901</t>
  </si>
  <si>
    <t>Solicitamos allegar el informe correspondiente a la posible explotación minera, energética y petrolera del bloque Valle Superior del Magdalena “VSM 16” la cual comprende los municipios de El Agrado, Altamira, Garzon, Gigante, Guadalupe, Bobo, La Plata, Pa</t>
  </si>
  <si>
    <t>20154310084541</t>
  </si>
  <si>
    <t>Se le informa que el señor Rafael ya habia presentado otra reclamacion a la ANH y que esta fue atendida</t>
  </si>
  <si>
    <t>20156240111192</t>
  </si>
  <si>
    <t>SONIA ENCISO QUEVEDO</t>
  </si>
  <si>
    <t>Notificación: Cía 51 A No. 127-75 3-203</t>
  </si>
  <si>
    <t>Como propietaria y en nombre de mi familia propietarios del predio del globo los Caneyes, y de los predios el Mastranto, El Estero y El Guchire, es necesario manifestar que META PETROLEUM CORP. para el denominado bloque CPE-6 realizo contratos de servidum</t>
  </si>
  <si>
    <t>GSE. CYMA</t>
  </si>
  <si>
    <t>20154310092151</t>
  </si>
  <si>
    <t>De a 6uerdo con lo manifestado en su petición y la que reposa en esta Entidad, se observó que la misma versa sobre el Contrato de Exploración y Producción de Hidrocarburos Bloque CPE06 suscrito entre la ANH y la Unión Temporal META TCOG CPE-6, integrada p</t>
  </si>
  <si>
    <t>20156240111482</t>
  </si>
  <si>
    <t>Leonard Zuluaga  Caicedo</t>
  </si>
  <si>
    <t>leonardzc@gmail.com</t>
  </si>
  <si>
    <t>Con la presente me dirijo a ustedes para solicitar aclaración de porque en el contracto de licitación 121 numero ANH-01-LP- 2014 celebrado entre la Agencia Nacional de Hidrocarburos y Comware S.A en la parte de Pliegos Definitivos se establecen unos salar</t>
  </si>
  <si>
    <t>OTI</t>
  </si>
  <si>
    <t>Buenas días 
Respetado señor Leonard Zuluaga 
De manera muy atenta damos contestación a sus solicitudes 20156240111482 y 20156240133582  así: 
De acuerdo a lo solicitado a Comware en relación al Contrato No.121 de 2014. 
•         Las personas que se v</t>
  </si>
  <si>
    <t>20156240113772</t>
  </si>
  <si>
    <t>Ana Maria Sarria Fernandez</t>
  </si>
  <si>
    <t>Cra 9A No. 99-02 of. 202</t>
  </si>
  <si>
    <t>1. Informar a Equion la forma en que se deben diligenciar los formatos de producción correspondientes al pozo Volcanera C2 a partir de la fecha y en consecuencia aclarar si se deben incluir modificaciones a los formatos de producción relativos a la ubicac</t>
  </si>
  <si>
    <t>Produccion (Se da respuesta definitiva el 30 de junio de acuerdo a comunicación enviada por Edilsa. Me refiero a su comunicación con número de radicado 20156240113772 del 08 de Mayo de 2015; al respecto me permito informarle que hemos solicitado al Minist</t>
  </si>
  <si>
    <t>20155110103951</t>
  </si>
  <si>
    <t>En relación con su petición con radicado No. 20156240113772, nos permitimos informar que con el objetivo de dar una respuesta efectiva a su petición, hemos solicitado al Ministerio de Minas y Energía que nos remita la información pertinente, correspondien</t>
  </si>
  <si>
    <t>20156240114012</t>
  </si>
  <si>
    <t>Ana Maria Bonilla</t>
  </si>
  <si>
    <t>anabonilla_l9@hotmail.com</t>
  </si>
  <si>
    <t>Quisiera solicitar aclaración respecto de la posición que actualmente tiene la ANH en relación con las condiciones contractuales sobre cambio de control aplicables en los contratos E&amp;P suscritos en esta entidad.
En este sentido, por favor sírvase a aclara</t>
  </si>
  <si>
    <t>VPAA</t>
  </si>
  <si>
    <t xml:space="preserve">En relación a solicitud relacionada con los cambios de situación de control de las compañías titulares de los Contratos E&amp;P y TEAS, debe tenerse en cuenta el artículo 36 del acuerdo 04 de 2012 que establece que los contratos celebrados de conformidad con </t>
  </si>
  <si>
    <t>20156240114022</t>
  </si>
  <si>
    <t>Para los fines pertinentes, adjunto encontrará el Derecho de Petición del asunto, concerniente a certificar si el predio El Virrey en la vereda de San Cristóbal, municipio de San Vicente de Chucuri, Santander, se encuentra afectado por la explotación de a</t>
  </si>
  <si>
    <t>Mapa de tierra (Se elabora comunicación por escrito del 27 de mayo) 20153600010251</t>
  </si>
  <si>
    <t>En atención a la solicitud, me permito informar que no es posible darle trámite por cuanto el cuadro de coordenadas que se anexan en la comunicación no son legibles y esto imposibilita la localización del predio EL VIRREY.</t>
  </si>
  <si>
    <t>20156240114102</t>
  </si>
  <si>
    <t>Daniela Rocha Gil</t>
  </si>
  <si>
    <t>danielarochagil9@gmail.com</t>
  </si>
  <si>
    <t xml:space="preserve">1. Informar cuál o cuales áreas y/o pozos han sido devueltos por parte de las empresas dedicadas a la Exploración y Producción de Hidrocarburos y concretamente de Ecopetrol S.A., a la Agencia Nacional de Hidrocarburos con fundamento en las modificaciones </t>
  </si>
  <si>
    <t>GPAA - VCH Carlos Mantilla (Luis Orlando)</t>
  </si>
  <si>
    <t>Hacemos referencia a la comunicación del asunto, mediante la cual solicita a la Agencia Nacional de Hidrocarburos (en adelante, la ANH), información relacionada con devoluciones de áreas y/o pozos realizadas por Ecopetrol, con fundamento en modificaciones</t>
  </si>
  <si>
    <t>20156240115042</t>
  </si>
  <si>
    <t>Samuel Sanabria Villa</t>
  </si>
  <si>
    <t>Secretario</t>
  </si>
  <si>
    <t>Cra 7 No. 14-78</t>
  </si>
  <si>
    <t xml:space="preserve">Comedidamerit. m permito comunica1e que este despacho judicial mediante providencia de fecha 05 de AGOSTO de 2014, RESOLVIO: . “DECRETESE el desernhrgo de los dinero.s pertenecientes al demandado MUNICIPIO DE SAN JUAN DE BETULIA ordenado mediante auto de </t>
  </si>
  <si>
    <t>20151200008581</t>
  </si>
  <si>
    <t>De conformidad con lo preceptuado en el artículo 10° del Decreto 1849 de 2013 “Por medio del cual se establece el procedimiento de giro de los recursos del Fondo de Ahorro y Estabilización Petrolera - FAEP” y previa solicitud efectuada bajo radicado ANH 2</t>
  </si>
  <si>
    <t>20156240115052</t>
  </si>
  <si>
    <t>Auxiliar Administrativa</t>
  </si>
  <si>
    <t>Respetado Doctor, Tomas Gonzales Estrada, solicitamos muy respetuosamente no apoye a acordar compromisos con la ANH, ECOPETROL, CENIT y operadores del Putumayo. la situación se pone cada día desesperante el contrato macro MASA termina en junio exigimos no</t>
  </si>
  <si>
    <t>Comunidades (Valencia dice que es informativa sin embargo Dorys pregunta si estamos seguro de ellos en correo del 26 de mayo) Estimado no hemos recibido traslado por el MME, en ese sentido sugiero tenerla como informativa hasta tanto el ministerio se pron</t>
  </si>
  <si>
    <t>Sobre esta solicitud estamos seguros que es informativa, crees que debemos esperar a que el MME nos dé traslado a la Agencia, esta inquietud me queda en razón a que en la audiencia que solicitan está involucrada la ANH.</t>
  </si>
  <si>
    <t>20156240115082</t>
  </si>
  <si>
    <t>Federico Avila</t>
  </si>
  <si>
    <t>Business Support Manager - puma Energy</t>
  </si>
  <si>
    <t>federico.a.menendez@Pumaenergy.com</t>
  </si>
  <si>
    <t>Como es de su conocimiento la empresa PUMA Energy compró las acciones de SAVE Combustibles SAS y desde el 19 de marzo tomamos control de la empresa.
El motivo de la presente es para notificarle que a partir del mes de Mayo 2015 nuestra empresa, estará com</t>
  </si>
  <si>
    <t>VPAA y con copia VCH</t>
  </si>
  <si>
    <t>Se envia al Presidente y el confirma que es una comunicación informativa</t>
  </si>
  <si>
    <t>20156240115092</t>
  </si>
  <si>
    <t>Jose A. Castillo</t>
  </si>
  <si>
    <t>Por medio de la presente solicito a usted, como propietario de la empresa TRANS
OCEAN ENERGY HOLDING, INC, quien a su vez es socia de ECOTRES SAS, su
intervención, para definir mi situación y participación en la empresa ECOTRES
SAS.
Esta solicitud la real</t>
  </si>
  <si>
    <t>Anulado, por ser un comunicado de caracter personal.</t>
  </si>
  <si>
    <t>Mauricio de la Mora</t>
  </si>
  <si>
    <t>20156240115162</t>
  </si>
  <si>
    <t>Manuel Bernardo Pinilla Zuleta</t>
  </si>
  <si>
    <t>Coorinador del Auto 004 de 2009 - Dirección de Asuntos Indígenas, ROM y Minorías</t>
  </si>
  <si>
    <t>Sede correspondencia Edificio Camargo. Calle 12B No. 8-38</t>
  </si>
  <si>
    <t>En el marco de la Sentencia T-025 de 2004 y su Auto de seguimiento 004 de 2009, concretamente la formulación e implementación de Planes de Salvaguarda étnica, nos permitimos invitar a la Agencia Nacional de Hidrocarburos con las autoridades indígenas Beto</t>
  </si>
  <si>
    <t>La comunicación del asunto es una respuesta directa de Ecopetrol a una petición que sobre el mismo asunto estamos entregando a la señora Bertha Abril del Bloque LLA-09 en relación con un acta de reconocimiento de daños (quién valga decir también la formul</t>
  </si>
  <si>
    <t>20156240115312</t>
  </si>
  <si>
    <t>MZ 5D Lote 738 Cartagena</t>
  </si>
  <si>
    <t xml:space="preserve">yo Nelson Cañate Torres identificado con c/c: 73164598 de Cartagena Bolívar residente en el barrio colombiaton mazna 5d lote 738 solicito de manera respetuosa la información referente a la operación de exploración dentro del proyecto de exploraciones san </t>
  </si>
  <si>
    <t>CYMA - VT, Murgas (Jackeline VT) reasignado a OAJ Jose Carlos</t>
  </si>
  <si>
    <t>20151400010361</t>
  </si>
  <si>
    <t>De acuerdo a la redacción de su escrito, nos permitimos señalar que la compañía operadora del Contrato Saman es la Empresa Hocol SA., dicho contrato fue suscrito en el año 2006 y en este participan las Compañías Hocol SA. y Perenco Colombia Limited.
Por o</t>
  </si>
  <si>
    <t>20156240116052</t>
  </si>
  <si>
    <t>Darwin Mutumbajoy Ordoñez</t>
  </si>
  <si>
    <t>calichecantillo08@gmail.com</t>
  </si>
  <si>
    <t>1. Solicito de manera respetuosa, las razones de porque la comunidad de Puerto Limón, inspección de Mocoa Putumayo, no se encuentra beneficiado con el PLAN DE BENEFICIO PARA LA COMUNIDAD PBC, siendo que está rodeada por varios campos petrolíferos que en l</t>
  </si>
  <si>
    <t>20154310105311</t>
  </si>
  <si>
    <t>Sobre el particular, advertimos que de conformidad con la información suministrada en la petición, junto con la que reposa en esta Entidad, ésta versa sobre el Contrato de Exploración y Producción de Hidrocarburos 027 de 2005, BLOQUE CHAZA (en adelante el</t>
  </si>
  <si>
    <t>20156240118302</t>
  </si>
  <si>
    <t>Ruy Ramos V.</t>
  </si>
  <si>
    <t>Guadalajara Jal. México.</t>
  </si>
  <si>
    <t>ruyramosv@hotmail.com</t>
  </si>
  <si>
    <t>día, Esperando se encuentre bien, permito presentarme. Mi nombre es Lic. Ruy Ramos y el motivo del presente es para resolver unas dudas acerca de políticas de importación, comerciales e indstriales, registros, almacenamiento y transporte de productos de h</t>
  </si>
  <si>
    <t>De manera atenta damos traslado de la presente solicitud de la señora Ruy Ramos por ser un tema de competencia de ese Ministerio, agradecemos responder directamente al peticionario.</t>
  </si>
  <si>
    <t>20156240118312</t>
  </si>
  <si>
    <t>Red Veedurias -Jonny Sanchez Duque</t>
  </si>
  <si>
    <t>[9:51AM 5/8/2015] Orbinson: CIRCULAR 061- 2015
VICEPRESIDENCIA JAC PUERTO TRIUNFO
(28-04-20 15)
REQUERIMIENTO LABORAL
Operadora: Pacific Rubiales Energy
Contratista: Consorcio SAE
REQUERIMIENTO
A. 2 Oficiales de Construcción.
B. 4 Obreros.
REQUISITOS LABO</t>
  </si>
  <si>
    <t>De acuerdo a correo electrónico de Jose Luis Valencia esta comunicación es informativa</t>
  </si>
  <si>
    <t>20156240118342</t>
  </si>
  <si>
    <t>ERIKA ZULEIMA MENESES GUTIERREZ</t>
  </si>
  <si>
    <t>FLUIDPETROL@GMAIL.COM</t>
  </si>
  <si>
    <t>TENEMOS UN SERVICIO DE RENTA DE EQUIPOS (CENTRIFUGAS, EQUIPOS DE LABORATORIO BOMBAS) PARA TRATAMIENTO DE CORTES Y AGUAS DE PEFORACION, RENTADOS A LA EM´TRESA THX ENERGY DESDE EL MES DE JUNIO DE 2014 A LA FECHA DE LOS QUE SE RECIBIO PAGOS HASTA EL 30 DE DI</t>
  </si>
  <si>
    <t>COMUNIDADES - Oscar Osorio - Libardo - se envio comunicación a THX Energy para que respondieran el 11 de junio y así, responder al peticionario de fondo</t>
  </si>
  <si>
    <t>En respuesta a su solicitud me permito reiterar que la ANH solicito al contratista THX Energy mediante  oficio del 29/05/215 ser diligentes con sus obligaciones frente a sus proveedores, sin embargo, posterior a dicha comunicación la empresa THX Energy Co</t>
  </si>
  <si>
    <t>20156240118352</t>
  </si>
  <si>
    <t>Diana Katterinne Rojas Dueñas</t>
  </si>
  <si>
    <t>Profesional Técnico</t>
  </si>
  <si>
    <t>Diana.Rojas@anteagroup.com</t>
  </si>
  <si>
    <t>Como empresa consultora estamos desarrollando una prefactibilidad y una factibilidad en el predio denominado Villa Alicia Segunda en el Corregimiento La Loma del municipio El Paso en el Departamento del Cesar. En un Scouting realizado encontramos la placa</t>
  </si>
  <si>
    <t>Sergio Lopez, Edilsa Aguilar, consolida PC Libardo Rivera, Delia Aya</t>
  </si>
  <si>
    <t>De acuerdo con la imagen de la placa enviada por este medio, el pozo corresponde a uno de los pozos estratigráficos “Slim Hole” perforado por la ANH en año 2014 (ANH-La Estación-1)a través  del Consorcio Slim Hole 2014 Norte, en inmediaciones del Corregim</t>
  </si>
  <si>
    <t>20156240118392</t>
  </si>
  <si>
    <t>Farid Elias Amin de la Hoz</t>
  </si>
  <si>
    <t>Cra 42 A No. 40C sur-06 of. 401 Envigado</t>
  </si>
  <si>
    <t>1. A la fecha de contestación de la presente petición, cuanto ha desembolsado la ANH a su contratista, la sociedad SERVICIOS DE TECNOLOGIAS DE LA INFORMACION Y LAS COMUNICACIONES — SERTIC S.A.S por concepto de arrendamiento yio uso de instalaciones para e</t>
  </si>
  <si>
    <t>Enviada a OAJ -German Vanegas</t>
  </si>
  <si>
    <t>Buen Día:
Con mi acostumbrado respeto me permito manifestar lo siguiente:
- El pasado 13 de mayo de 2015 siendo las 8:24 radiqué ante la Agencia Nacional de Hidrocarburos Derecho de Petición rotulado así: "SOLICITUD - DERECHO DE PETICION - Articulo 23 C</t>
  </si>
  <si>
    <t>20156240118732</t>
  </si>
  <si>
    <t>Ruben Dario Arroyo Palacios</t>
  </si>
  <si>
    <t>Alcalde Turbo</t>
  </si>
  <si>
    <t>alcalde@turbo.gov.co</t>
  </si>
  <si>
    <t>Ruben Dario Arroyo Palacios, identificado como aparece al pie de mi firma, en mi calidad de Alcalde municipal de Turbo (Antioquia), adjunto al presente escrito me permito remitir copia de las respuestas emitidas por parte de las entidades que a continuaci</t>
  </si>
  <si>
    <t>20155210109481</t>
  </si>
  <si>
    <t>Con esta comunicación se envia el desglose de la información en excel. Respecto del radicado indicado en el asunto, “Alcance al Derecho de Petición Radicado No. 20146240165062, 20145210106181, 20145110119631” relacionado con la liquidación de Regalias por</t>
  </si>
  <si>
    <t>20156240119852</t>
  </si>
  <si>
    <t>Juna Eduardo Caicedo Hoyos</t>
  </si>
  <si>
    <t>Alcalde Victoria Caldas</t>
  </si>
  <si>
    <t>planeacion@victoria-caldas.gov.co</t>
  </si>
  <si>
    <t>Asunto: Cumplimiento contractual entre Ecopetrol y la ANH del PBC del bloque VMM-16
La Administración municipal viene adelantando procesos en marcados en los proyectos que se han establecido con el PBC Bloque VMM-16, se ve con preocupación la situación ad</t>
  </si>
  <si>
    <t>20154310102941</t>
  </si>
  <si>
    <t>Sobre el particular, advertimos que de conformidad con la información suministrada en la petición, junto con la que reposa en esta Entidad, ésta versa sobre el Contrato de Exploración y Producción de Hidrocarburos 051 de 2012, BLOQUE VMM-16 (en adelante e</t>
  </si>
  <si>
    <t>20156240119892</t>
  </si>
  <si>
    <t>Favor intervenir con Servicio de EMPLEO y anh</t>
  </si>
  <si>
    <t>De acuerdo a correo enviado por Jose Luis Valencia el 14 de mayo esta comunicación se toma como informativa</t>
  </si>
  <si>
    <t>20156240120252</t>
  </si>
  <si>
    <t>Juan Gonzalo Naranjo</t>
  </si>
  <si>
    <t>Gerente de Exploracion Onshore ECOPetrol</t>
  </si>
  <si>
    <t>Cra 7a No. 32-42</t>
  </si>
  <si>
    <t>A través de este comunicado damos traslado de la petición presentada ante el Ministerio de Minas y Energía bajo radicado MME 2015025640 20-04-2015, por el Señor RONAL JESUS RIVERA Y OTROS, integrantes del Colectivo Permanente por la Defensa de los Recurso</t>
  </si>
  <si>
    <t>Comunidades 20156240093412 - esta solicitud se respondio el 04 de mayo directamente al peticionario con el radicado 20154310081381</t>
  </si>
  <si>
    <t>Señores 
Oficina de Participación Ciudadana 
Ecopetrol 
Buenos días, 
“(…) Hacemos referencia a la comunicación del asunto, mediante la cual corren traslado a la Agencia Nacional de Hidrocarburos (en adelante “ANH” o la “Entidad”), la petición incoada po</t>
  </si>
  <si>
    <t>20156240121082</t>
  </si>
  <si>
    <t>Ferney Valencia</t>
  </si>
  <si>
    <t>Vereda Mata de Vaquero</t>
  </si>
  <si>
    <t>Calle 1a No.4a -10 Barrio Santo Domingo</t>
  </si>
  <si>
    <t>De manera atenta me permito reenviar el derecho de petición remitido a la ANH por el señor Ferney Valencia y comunidades de influencia del Bloque Cubiro, el cual está dirigido a la Autoridad Nacional de Licencias AmbientalesANLA. En consideración al traba</t>
  </si>
  <si>
    <t>Llego directamente al correo de Helman Bermudez y este es direccionado a Maria Paula del ANLA y copiado a la ANH</t>
  </si>
  <si>
    <t>Informativa conforme lo notifica CYMA</t>
  </si>
  <si>
    <t>20156240122552</t>
  </si>
  <si>
    <t>Nidia Constanza Fonseca Butacara</t>
  </si>
  <si>
    <t>fundacuriara@hotmail.com</t>
  </si>
  <si>
    <t>Licencia Ambiental Llanos 10, Resolucion 0550 Mayo 2014, y 0071 Enero 2015</t>
  </si>
  <si>
    <t xml:space="preserve">Señores 
Autoridad Nacional de Licencias Ambientales 
ANLA 
Buenas tardes 
De manera me permito remitir adjunto la comunicación de la señora Nidia Fonseca por ser un tema de competencia de su entidad. Agradecemos responder directamente a la señora Nidia </t>
  </si>
  <si>
    <t>20156240122692</t>
  </si>
  <si>
    <t>Oscar Javier Cardona Pazmiño</t>
  </si>
  <si>
    <t>oscar.cardona@estudiantes.uamerica.edu.co</t>
  </si>
  <si>
    <t>Somos un grupo de estudiantes de la Universidad de América que estamos realizando un trabajo acerca de las cuencas del país, por eso solicitamos cordialmente información actualizada de la historia producción de gas y petróleo, estratigrafía, descripción g</t>
  </si>
  <si>
    <t>De manera atenta y de acuerdo con su solicitud, le enviamos mapa y listado con los nombres de los 340 Pozos que se localizan en la cuenca VIM, esto respeto al punto Estratigrafía y descripción geológica. 
En cuanto a los trabajos de exploración y perforac</t>
  </si>
  <si>
    <t>20156240123392</t>
  </si>
  <si>
    <t>Julio Dario Fuentes Polanco</t>
  </si>
  <si>
    <t>Carrera 24 No 63-35 Barrio Parnaso - Barrancabermeja</t>
  </si>
  <si>
    <t>Ampliación por Irregularidades de la empresa AKDrilling en el proceso radicado en derecho de peticion a la ANH No: 20156240103882. pidiendo el cumplimiento inmediato de pago de $24 ́580.400 a Gimecol por alquiler de planta estadios en el proyecto de Guaji</t>
  </si>
  <si>
    <t>Enviada a Libardo Narvaez - Carlos Osorio</t>
  </si>
  <si>
    <t>En atención a sus reiteradas solicitudes recibidas en la Agencia Nacional de Hidrocarburos vía correo electrónico y vía física entre otras, de acuerdo con las comunicaciones del adjunto, de manera atenta nos permitimos informarle que la ANH dio traslado d</t>
  </si>
  <si>
    <t>Libardo Rivera</t>
  </si>
  <si>
    <t>20156240123522</t>
  </si>
  <si>
    <t>Gimecol</t>
  </si>
  <si>
    <t xml:space="preserve">Anexamos en Archivo Adjunto a los procesos de derecho de Petición No 20156240103882 y 20156240123392, como elementos soportes del atropello que está realizando la empresa AKDrilling al no pagar servicios de hace 8 meses por alquiler de planta estadios en </t>
  </si>
  <si>
    <t>OAJ - 20156240103882 - 20156240123392 - 20156240108752 - 20156240103852 -20156240123532 - 20156240123562 - 20156240125922, tambien llega con el radicado 140962 y es enviada a Osorio Carlos</t>
  </si>
  <si>
    <t>20156240123552</t>
  </si>
  <si>
    <t>Orbinson Sanchez</t>
  </si>
  <si>
    <t>Veeduria Puerto Gaitan</t>
  </si>
  <si>
    <t>Comedidamente solicitamos copia del contratos suscrito entre la ANH con el PNUD, para elaborar la estrategia regional de hidrocarburos y el informe de CONTROL iNTERNO DE LA ANH sobre este contrato
2) Solicitamos el envio de todos los informes de los contr</t>
  </si>
  <si>
    <t>Enviada a Patricia y copia a Mireya (Mireya respondio el primer punto por correo) lo otro lo va atender Omar Aguilera. Con comunicación 20154310104071 del 1 de junio se responde en la totalidad. Con correo del 11 de junio llega esta solicitud nuevamente d</t>
  </si>
  <si>
    <t>20154310104071</t>
  </si>
  <si>
    <t>Se informa que con relación a las copia de los contratos se enmarca dentro de las excepciones consagradas en el Ley 1712 en cuanto al acceso restringido de la información</t>
  </si>
  <si>
    <t>20156240123562</t>
  </si>
  <si>
    <t>Jimena Montoya Acevedo</t>
  </si>
  <si>
    <t>AK DRILLING SAS</t>
  </si>
  <si>
    <t>montoyamj@asconsufting.co</t>
  </si>
  <si>
    <t>Cordial saludo. En cumplimiento del requerimiento contentivo en su comunicación del 8 de mayo del presente año, nos permitimos adjuntar copia de la comunicación enviada a la empresa de la referencia.
Igualmente nos permitimos informarles que el mayor inte</t>
  </si>
  <si>
    <t>Se toma como informativa dado que fue la respeusta dada a Gimecol</t>
  </si>
  <si>
    <t>20156240124422</t>
  </si>
  <si>
    <t>Leonardo Vargas</t>
  </si>
  <si>
    <t>Asesor Comercial</t>
  </si>
  <si>
    <t>asesorcomercial@controlcalidadymontajes.com</t>
  </si>
  <si>
    <t>La presente es para solicitar firma a tablas de aforo de tanques ubicados en Puerto Boyacá por parte de ANH.</t>
  </si>
  <si>
    <t>Jorge Alirio Ortiz - Edilsa - Berny</t>
  </si>
  <si>
    <t>De manera atenta, le informamos que su solicitud es un proceso de campo para el cual se están estableciendo las directrices de revisión, adicionalmente, la comunicación no contiene anexos para revisión de las tablas que usted menciona. Por tal razón, agra</t>
  </si>
  <si>
    <t>Berny Mendez</t>
  </si>
  <si>
    <t>20156240124722</t>
  </si>
  <si>
    <t>Pablo Alvarez Portilla</t>
  </si>
  <si>
    <t>pabloalvarezportilla@yahoo.com</t>
  </si>
  <si>
    <t>REFERENCIA: DERECHO DE PETICIÓN DE QUEJA Y RECLAMO POR INCUMPLIMIENTO EN
EL PAGO DE OBLIGAC[ONES DEL CONTRATO MA0029865 ENTRE ECOPETROL SA Y
VECTOR GEOPHSYSICAL S.A.S.- INVERSIÓN SOCIAL</t>
  </si>
  <si>
    <t>20154310109641</t>
  </si>
  <si>
    <t xml:space="preserve">De acuerdo con lo manifestado en su petición y la que reposa en esta Entidad, se observó que la misma versa sobre el Contrato de Exploración y Producción VMM-32 suscrito entre la ANH y el CONSORCIO CPVEN-ECOPETROL (conformado por CEMENTACIONES PETROLERAS </t>
  </si>
  <si>
    <t>20156240125192</t>
  </si>
  <si>
    <t>Natalia Gómez Peña</t>
  </si>
  <si>
    <t>nataliagomez@ambienteysociedad.org.co</t>
  </si>
  <si>
    <t>Solicito  que  se  me  indique  que  contratos  han  sido  celebrados  por  el  Estado  Colombiano con las siguientes compañías SINOPEC
•	MANSAROVAR
•	CHINA NATIONAL PETROLEUM COMPANY
•	SINOCHEM
•	EMERALD ENERG</t>
  </si>
  <si>
    <t>GSE - Maria del Pilar Uribe (se envia correo diciendo que se respondera el próximo 26 de junio)</t>
  </si>
  <si>
    <t>20153600011771</t>
  </si>
  <si>
    <t xml:space="preserve">Sobre el particular, nos permitimos relacionar los contratos suscritos por cada una de las compañías, así: EMERALO ENERGY PLC
. Acusamos el recibido de su solicitud en la ANH del pasado 20 de mayo y sobre el mismo le informamos que la Vicepresidencia de </t>
  </si>
  <si>
    <t>20156240125902</t>
  </si>
  <si>
    <t>Julio Cesar Parra Duarte</t>
  </si>
  <si>
    <t>carrera 15 No. 88 -20 Oficina 301</t>
  </si>
  <si>
    <t>Que dentro de los términos contenidos en la norma en cita, se me informe SI la Empresa
PETROBRAS COLOMBIA LIMITED, hoy PERENCO OIL AND GAS COLOMBIA LIMITED, para la perforación de los pozos petrolíferos “Guando 1” e “Isla L3 “, en terrenos de la finca “El</t>
  </si>
  <si>
    <t>Edilsa Aguilar - Vicente Hormidaz (Se envia al MME)</t>
  </si>
  <si>
    <t>20155110111551</t>
  </si>
  <si>
    <t>Por ser de su competencia se remite la petición con radicado 20156240125902 de 21 de mayo de 2015, donde el peticionario solicita se le informe “... SI/a Empresa PETR OBRAS COLOMBIA LIMITED, hoy PERENCO OIL AND GAS COLOMBIA LIMITED, para la perforación de</t>
  </si>
  <si>
    <t>20156240125912</t>
  </si>
  <si>
    <t>Respetado Doctor Juan Manuel Santos envió muy respetuosamente archivo adjunto de oficio para darle a conocer nuestra preocupación porque a la fecha no tenemos ninguna solución de la gran problemática, ni respuestas de los comunicados que se han enviado,so</t>
  </si>
  <si>
    <t>dar cierre a esta comunicación, tomarla como informativa, toda vez que el tema está siendo manejado por Presidencia de la República.</t>
  </si>
  <si>
    <t>20156240126272</t>
  </si>
  <si>
    <t>Noel Mantilla Beltran</t>
  </si>
  <si>
    <t>calle 34 No. 27-54 apto 190 Edificio Murano</t>
  </si>
  <si>
    <t xml:space="preserve">A su despacho le fue remitido documento por el señor CARLOS DAVID BELTRAN
QUINTERO, Asesor del despacho del Ministro con encargo de las funciones de
Director de Hidrocarburos, con el fin de que diera contestación a mi Derecho de
Petición de fecha febrero </t>
  </si>
  <si>
    <t>OAJ - copia mapa de tierra (Carlos envio la respuesta se envia a Sandra Montoya para los estados actuales de los pozos) Oscar Merlano responsable - 20156240133852</t>
  </si>
  <si>
    <t>20153600010371</t>
  </si>
  <si>
    <t>Hacemos referencia a la comunicación del asunto mediante la cual solicita a la Agencia Nacional de Hidrocarburos – ANH se expida certificación de que NO hay pozos en producción de Recursos Naturales no Renovables, ni título minero, ni ninguna otra explota</t>
  </si>
  <si>
    <t>20156240126592</t>
  </si>
  <si>
    <t>Carlos Arturo Perdomo Plazas</t>
  </si>
  <si>
    <t>carper.hse@gmail.com - seqpecas.cp@gmail.com</t>
  </si>
  <si>
    <t>Con todo respeto me dirijo a ustedes con el fin de solicitar información sobre a quien se le ha asignado bloque de explotación por los lados de San Bernardo del viento en Córdoba.
La inquietud radica por qué encontré e investigué un producto que flota a l</t>
  </si>
  <si>
    <t>VT</t>
  </si>
  <si>
    <t>Buenas tardes 
Respetado Carlos Arturo Perdomo 
En la actualidad no hay un bloque asignado para la exploración y explotación de hidrocarburos en las inmediaciones del municipio de San Bernardo del Viento. Por otra parte  la ANH ha iniciado estudios en la</t>
  </si>
  <si>
    <t>20156240126602</t>
  </si>
  <si>
    <t>David Felipe Peinado Babilonia</t>
  </si>
  <si>
    <t>Señores encargados de los yacimientos en Colombia pareciera que no les interesara si esa sustancia que emana de esta región del país sea petroleo gas u otra hidrocarburo que pueda beneficiar las arcas de Ecopetrol, pues no nos expresa cuando van ir a cons</t>
  </si>
  <si>
    <t>Delia Patricia Aya -  Jose Fernando Osorno (Ecopetrol traslada a la ANH). Jairo Osorio. Tambien llego con el 20156240133112 del 29 de mayo</t>
  </si>
  <si>
    <t xml:space="preserve">La ANH viene adelantando estudios de caracterización de las secuencias sedimentarias presentes en las cuencas del NW Colombiano, que incluyen las cuencas de Sinu y San Jacinto. En este sentido se han caracterizado la mayoría de los rezumaderos presentes, </t>
  </si>
  <si>
    <t>Jairo Osorio</t>
  </si>
  <si>
    <t>20156240126832</t>
  </si>
  <si>
    <t>carlos julio cesar orozco guerra</t>
  </si>
  <si>
    <t>San Juan del Cesar</t>
  </si>
  <si>
    <t>juridica@sanjuandelcesar-laguajira.gov.co</t>
  </si>
  <si>
    <t>SOLICITO AMABLEMENTE ME INFORME SI EL MUNICIPIO DE SAN JUAN DEL CESAR LA GUAJIRA POSEE  RECURSOS  AHORRADOS  EN  EL  FAEP  Y  QUE  SE  DEBE  HACER  PARA  REALIZAR  EL DESAHORRO</t>
  </si>
  <si>
    <t>Regalias - 20156240126842</t>
  </si>
  <si>
    <t>20155210097621</t>
  </si>
  <si>
    <t>En atención a su comunicación, mediante la cual se solicita información con respecto al estado de cuenta de los recursos del Fondo de Ahorro y Estabilización Petrolera — FAEP, correspondientes al Municipio de San Juan del Cesar- Guajira, nos permitimos in</t>
  </si>
  <si>
    <t>20156240128342</t>
  </si>
  <si>
    <t>Me llamo Estrella de la empresa china de exportacíon de los equipos relacionados con explotacion de petroleo. Por la presente solicito la imformacion sobre certificado.
Actualidad tenemos un problema: dicen que en Colombia si se usa medidor de flujo multi</t>
  </si>
  <si>
    <t>Holman - William Villanueva - llego correo nuevamente el 9 de junio 2015 el cual a traves del mismo medio se le dio contestación William Villanueva</t>
  </si>
  <si>
    <t xml:space="preserve">A LA PREGUNTA 1).
La Agencia no expide certificado alguno para medidores multifásicos en el país. Esta competencia recae en la Superintendencia de Industria y Comercio, que la delegó en el Instituto Nacional de metrología (Decretos 4175 de 2011 y 1471 de </t>
  </si>
  <si>
    <t>20156240128362</t>
  </si>
  <si>
    <t>Jorge Trujillo</t>
  </si>
  <si>
    <t>jtrujilloleyva@hotmail.com</t>
  </si>
  <si>
    <t>AUTORIDADES GUBERNAMENTALES Y DEL MEDIO AMBIENTE.
Con todo respeto nos dirigimos a ustedes para solicitar un control y seguimiento para requerimientos a la empresas ecopetrol e interoil con el fin de dar cumplimiento a las obligaciones establecidas para e</t>
  </si>
  <si>
    <t>Comunidades, reasignado a Edilsa, fiscalizacion es Jorge Alirio - Hugo Jamir - se pidieron 5 dias.</t>
  </si>
  <si>
    <t xml:space="preserve">Se envia comunicación al señor Trillos informando que su solicitud ha sido trasladada a Ecopetrol </t>
  </si>
  <si>
    <t xml:space="preserve">Fiscalización </t>
  </si>
  <si>
    <t>20156240128402 - 128412</t>
  </si>
  <si>
    <t>Edward Moises Fierro Heredia</t>
  </si>
  <si>
    <t>edward.fierro@hotmail.com</t>
  </si>
  <si>
    <t>buenas noches,el motivo del presente es expresar mi queja y falta de responsabilidad social frente a la operadora CEPCOLSA ya que habemos en la region empresarios con la capcidad de  ejercer  contratos  para  cubrir  sus  necedidades,  y  la  operadora  t</t>
  </si>
  <si>
    <t>Delia Patricia Aya - 20156240128412 - 20156240128422</t>
  </si>
  <si>
    <t>Nos referimos a la comunicación del asunto, recibida vía correo electrónico en la que solicita a la AGENCIA NACIONAL DE HIDROCARBUROS (en adelante la ANH o la Entidad), lo siguiente:
“(…) el motivo de la presente es expresar mi queja y falta de responsab</t>
  </si>
  <si>
    <t>20156240128432</t>
  </si>
  <si>
    <t>EDWARD MOISES FIERRO HEREDIA</t>
  </si>
  <si>
    <t>el presente es para expresar inconformismo con manejos de contratacion hocol en campo ocelote con la empresa joules, esta empresa no es de la región y absorvio 4 contratos esto perjudicando a los empresarios de la region, rogamos hagan seguimiento  a esto</t>
  </si>
  <si>
    <t>Delia Patricia Aya - 20156240129342</t>
  </si>
  <si>
    <t>buenas tardes es para solicitarles respetuosamente que el dia de ayer formule una queja equivocadamente bajo radico por parte de ustedes 20156240128432 para solicitarles que no procedan con esa queja. agradezco la atencion prestada</t>
  </si>
  <si>
    <t>20156240128442</t>
  </si>
  <si>
    <t>expresamos  nuestra  inconformidad  con  los  bienes  y  servicios  de  BIOENERGY  en  puerto lopez,  ya  que  no  genera  oportunidades  a  empesarios  de  la  region  para  poder  ofertar servicios,cuentan  como  con  empresas  como  morelco  e  ismocol</t>
  </si>
  <si>
    <t>Dicho lo anterior, revisado el contenido de su comunicación y con el fin de brindar de manera adecuada un acompañamiento a su solicitud, de conformidad con lo previsto en la normatividad vigente aplicable, respetuosamente le solicitamos complementar la in</t>
  </si>
  <si>
    <t>20156240128782</t>
  </si>
  <si>
    <t>Lucero Fonseca Bustacara</t>
  </si>
  <si>
    <t>Gerente Ard contrucciones</t>
  </si>
  <si>
    <t>ardconstrucciones@hotmail.com</t>
  </si>
  <si>
    <t>INCONSISTENCIAS EN POLITICAS DE RSE DE PAREX RESOURCE LTD. PARA EL
PROYECTO TAUTACO-LLANOS 10 RELACIONADOS CON LOS BIENES Y SERVICIOS.</t>
  </si>
  <si>
    <t>Se cierra por ser informativo según CYMA</t>
  </si>
  <si>
    <t>Jose Luis valencia</t>
  </si>
  <si>
    <t>20156240130272</t>
  </si>
  <si>
    <t>Nelly Stella Barona Rodriguez</t>
  </si>
  <si>
    <t>cootaxim@yahoo.com</t>
  </si>
  <si>
    <t>solictud de reunion con el responsable de est entidad y respuesta inmedita al derecho de peticion que desde el 30 de marzo 2015 incoamos, para la proxima no seran mas derechos de peticion , sino una accion tutelar, hay 74 kms constuidos con el dolor de lo</t>
  </si>
  <si>
    <t>Señora
Nelly Stella Barona Rodriguez
Calle 182 No 19-75 torre1 Oficina 902
E-mail: cootaxim@yahoo.com
Ciudad
ASUNTO: Respuesta a la petición con radicado No. 20156240130272 del 26 de mayo de 2015 en relación al Derecho de Petición con radicado No. 20156</t>
  </si>
  <si>
    <t>Luis Carlos Vasquez</t>
  </si>
  <si>
    <t>20156240130822</t>
  </si>
  <si>
    <t>Jenni Alexandra Londoño Ramirez</t>
  </si>
  <si>
    <t>Coordinadora de Cooperacion Multilataral</t>
  </si>
  <si>
    <t>Maria.Pena@cancilleria.gov.co</t>
  </si>
  <si>
    <t>De manera atenta, me dirijo a usted con ocasión de hacer referencia al oficio S-GCBAO-14- 081548, adjunto a la presente, que este Ministerio remitió a la entidad a su digno cargo el 4 de noviembre de 2014, con las consideraciones jurídicas para la estruct</t>
  </si>
  <si>
    <t>20152110107111</t>
  </si>
  <si>
    <t>Para el Gobierno Colombiano resulta de la mayor importancia generar espacios de coordinación y mutuo entendimiento con el Gobierno Noruego, por lo que confirmo el interés de la Agencia Nacional de Hidrocarburos en suscribir la Carta de Intención o Memoran</t>
  </si>
  <si>
    <t>20156240130832</t>
  </si>
  <si>
    <t>Carlos David Quintero Beltran</t>
  </si>
  <si>
    <t>Solicito que se me indique que contratos han sido celebrados por el Estado Colombiano para la exploración y explotación de hidrocarburos con las siguientes compañias:
• SINOPEC - Natalia Goemz Peña 
• MANSAROVAR
• CII INA NATIONAL PETROIEUM COMPANY
• SINO</t>
  </si>
  <si>
    <t>GSE - Maria del Pilar (llego con el radicado 125192) para responder de fondo el 26 de junio</t>
  </si>
  <si>
    <t>´20153600011771</t>
  </si>
  <si>
    <t>Sobre el particular, nos permitimos relacionar los contratos suscritos por cada una de las compañías, así: EMERALO ENERGY PLC
. Acusamos el recibido de su solicitud en la ANH del pasado 20 de mayo y sobre el mismo le informamos que la Vicepresidencia de Promoción y Asignación de Áreas se encuentra recopilando la información y que la misma será resuelta a más tardar el próximo 26 de junio de 2015.</t>
  </si>
  <si>
    <t>Javier Restrepo Vieco</t>
  </si>
  <si>
    <t>20156240130862</t>
  </si>
  <si>
    <t>Dairo Moreno Aguirre</t>
  </si>
  <si>
    <t>Representante Legal Servicios Ambiental la Palmira</t>
  </si>
  <si>
    <t>seranpalmira@hotmail.com</t>
  </si>
  <si>
    <t>Como ustedes se pueden dar cuenta una vez se deja ver el incumplimiento de la Operadora y sus contratistas. Es muy incomodo estar rogando que se cancele un servicio que se prestó oportuna mente a la operación, perjudicando gravemente al proveedor debido a</t>
  </si>
  <si>
    <t>Estimados, en relación con esta comunicación por razón de su contenido darle cierre por informativo.</t>
  </si>
  <si>
    <t>20156240130872</t>
  </si>
  <si>
    <t>Auxiliar Administrativa - ACIPEP</t>
  </si>
  <si>
    <t>Respetado Presidente juan Manuel Santos Calderón por medio de la presente adjunto documento de desacuerdo en Gestión de Contratación Petrolera en el Putumayo.</t>
  </si>
  <si>
    <t>Comunidades - VORP Edilsa atiende - el ANLA respondio a la peticionaria por correo electronico. 30-06-2015</t>
  </si>
  <si>
    <t>20155110115401</t>
  </si>
  <si>
    <t>Por tratarse de un asunto de competencia de Ecopetrol, damos traslado de la comunicación del asunto, remitida por la Asociación de Contratistas Industriales Petroleros del Putumayo, en la cual presentan el documento denominado “ACTA DE PETICIONES A ECOPET</t>
  </si>
  <si>
    <t>20156240131172</t>
  </si>
  <si>
    <t>Juana Valentina Mican Garcia</t>
  </si>
  <si>
    <t>Calle 70A No. 4-41 Bogota</t>
  </si>
  <si>
    <t xml:space="preserve">Teniendo en cuenta las precitadas consideraciones, le agradecemos se sirva confirmar si existe alguna disposición o fundamento legal en relación con el requerimiento o no de autorización o notificación previa a la autoridad en materia de hidrocarburos en </t>
  </si>
  <si>
    <t>20151400010861</t>
  </si>
  <si>
    <t xml:space="preserve">1. Acuerdo 04 de 20121:
1.1. Como bien lo menciona usted en su petición, el acuerdo 04 de 2012 estableció la obligación para los Contratistas de los contratos de Exploración y Producción de hidrocarburos (en adelante “contrato E&amp;P”) y de los Contratos de </t>
  </si>
  <si>
    <t>20156240131422</t>
  </si>
  <si>
    <t>Diana Rey</t>
  </si>
  <si>
    <t>dmreyg@unal.edu.co</t>
  </si>
  <si>
    <t xml:space="preserve">Buenos Días,Mi nombre es Diana Marcela Rey y me encuentro cursando mi maestría en ciencias químicas de la universidad nacional de Colombia,me gustaría saber si uds tienen posibilidad como proyecto de grado realizar alguna pasante ya que para mi seria muy </t>
  </si>
  <si>
    <t>OAJ - Jose Panesso</t>
  </si>
  <si>
    <t>Buenos días 
Respetada Señorita Diana 
De acuerdo con su solicitud, manera muy respetuosa la invitamos acercase a nuestras oficinas Av. Calle 26 No.59-65 Piso 2 Cámara Colombiana de Infraestructura, a fin, de detallar y explicar el proceso de los pasantes</t>
  </si>
  <si>
    <t>20156240131962</t>
  </si>
  <si>
    <t>Bertha Abril Barroteran</t>
  </si>
  <si>
    <t>Presidenta Asojuntas del Casanare</t>
  </si>
  <si>
    <t>Por conocimiento de terceros nos hemos enterado que los señores del ANLA van a estar los días 28,29,30 de mayo del presente año según compromiso dado en el acta del 23 de abril visita de control y seguimiento al bloque llanos 9 de la operadora contratista</t>
  </si>
  <si>
    <t>20154310120071</t>
  </si>
  <si>
    <t>Inicialmente, es pertinente aclarar que la Agencia Nacional de Hidrocarburos (en adelante la “ANH” o la “Entidad”) se encuentra en el sector descentralizado de la Rama Ejecutiva Nacional, que tiene a su cargo, entre otras funciones, la administración inte</t>
  </si>
  <si>
    <t>20156240132192</t>
  </si>
  <si>
    <t>German Ayala Serrano</t>
  </si>
  <si>
    <t>Representante Legal Suplente UDSS</t>
  </si>
  <si>
    <t>Calle 67 No. 5-20</t>
  </si>
  <si>
    <t>• Contrato 53 deI 29 de enero de 2010, Orden 127 deI 14 de diciembre de 2010,
• Contrato 16 deI 14 de enero de 2011.
• Contrato de prestación de servicios No. 48 del 21 de junio de 2011</t>
  </si>
  <si>
    <t>Oscar Peñuela - OAJ</t>
  </si>
  <si>
    <t>20151400010531</t>
  </si>
  <si>
    <t>En atención a su requerimiento radicado bajo el número 20156240132192 de fecha 28 de mayo de 2015, nos permitimos remitir la información solicitada, en 35 folios 
A continuación se describe cada uno de los contratos realizados por el sr GERMAN ALFONSO AR</t>
  </si>
  <si>
    <t>20156240132242</t>
  </si>
  <si>
    <t>Jairo Humberto Becerra Rojas</t>
  </si>
  <si>
    <t>Respresentante Legal - Abundantia</t>
  </si>
  <si>
    <t>presidencia@abundantiasas.com</t>
  </si>
  <si>
    <t>Por lo expuesto anteriormente solicito muy comedidamente se sirva expedirnos un certificado actualizado, en el que conste que el predio referido no está determinado como áreas aptas para la exploración, explotación o extracción de los recursos naturales n</t>
  </si>
  <si>
    <t>Mapa de Tierra - Copia VPAA - Sergio Lopez</t>
  </si>
  <si>
    <t>Buenas tardes
Respetado Señor Jairo Humberto 
De acuerdo con la información suministrada por el Área encargada, adjuntamos el mapa con la localización del polígono demarcado por las coordenadas suministradas por usted.
El polígono se localiza el siguien</t>
  </si>
  <si>
    <t>20156240133062</t>
  </si>
  <si>
    <t>Lucia Zarate Giraldo</t>
  </si>
  <si>
    <t>Director Administrativo</t>
  </si>
  <si>
    <t>diradminplaneacion@ladoradacaldas.gov.co</t>
  </si>
  <si>
    <t>Soy funcionaria de la Alcaldía de La Dorada, y quiero poner en conocimiento ante ustedes que en el sector de Purnio, Centro poblado del Municipio de La Dorada, Caldas, hay una problemática sobre el Río Purnio de un irisación aparentemente de petroleo, hem</t>
  </si>
  <si>
    <t>Camunidades - Holman</t>
  </si>
  <si>
    <t>20154310120781</t>
  </si>
  <si>
    <t>A continuación esta Entidad, dará alcance a su solicitud de acuerdo a las siguientes consideraciones: 
1.	Identificación de los Contratos y Bloques en el Centro Poblado del Municipio de la Dorada Caldas.
Respecto a su comunicación, advertimos que de con</t>
  </si>
  <si>
    <t>20156240133112</t>
  </si>
  <si>
    <t>William Alberto Roa Jimenez</t>
  </si>
  <si>
    <t>Atencion al ciudadano y control Diciplinario ANLA</t>
  </si>
  <si>
    <t>licencias@anla.gov.co</t>
  </si>
  <si>
    <t xml:space="preserve">En atención al radicado de la referencia, por medio del cual el señor (a) DAVID FELIPE PEINADO BABILONIA eleva consulta respecto a que se determine que sustancia emana del suelo de la finca de los señores Lopez ubicada en la margen izquierda del río sinú </t>
  </si>
  <si>
    <t>Comunidades - Informada a VT (con radicado 20156240140522 del 5 de junio llego como traslado de la Superintendencia de Industria y Comercio y fue enviada a Jairo Osorio</t>
  </si>
  <si>
    <t xml:space="preserve">En atención a su solicitud mencionada en el adjunto con la cual da traslado a la ANH de la petición del señor David Fernando Peinado, al respecto remitimos la comunicación con la cual atendimos y estamos a la espera de los comentarios por parte del señor </t>
  </si>
  <si>
    <t>20156240133852</t>
  </si>
  <si>
    <t>Cdle 43 No. 57-31 CAN</t>
  </si>
  <si>
    <t>Por considerarlo temas de su competencia, adjunto encontrará la comunicación del asunto, la cual fue enviada por el señor Noel Mantilla Beltrán, en la cual reitera su solicitud de información sobre la existencia de campos en producción o contratos petrole</t>
  </si>
  <si>
    <t>Enviado a P.C (esta información fue enviada tambien por correo electrónico a Carlos David Beltran)</t>
  </si>
  <si>
    <t>Hacemos referencia a la comunicación del asunto mediante la cual solicita a la Agencia Nacional de Hidrocarburos — ANH se expida certificación de que NO hay pozos en producción de Recursos Naturales no Renovables, ni título minero, ni ninguna otra explota</t>
  </si>
  <si>
    <t>20156240134652</t>
  </si>
  <si>
    <t>Juan Miguel Ferreia</t>
  </si>
  <si>
    <t>defensormarino1234@yahoo.com</t>
  </si>
  <si>
    <t>Favor ordenar a quien corresponda se realice el trámite administrativo necesario para no permitir zarpe del OSV GEOEXPLORER y se emita un pronunciamiento con respecto a como un barco de bandera extranjera llega a nuestro país a operar en actividades de pe</t>
  </si>
  <si>
    <t>William Garzon VT, se envia a la VCH</t>
  </si>
  <si>
    <t>El doctor Mantilla informa por Orfeo que esta comunicación es informativa</t>
  </si>
  <si>
    <t>20156240134232</t>
  </si>
  <si>
    <t>Marcela Nieto Penagos</t>
  </si>
  <si>
    <t>El MME da traslado a la ANH sobre la petición de la Comisión Intereclesial de Justicia y Paz respecto de la situación de integrantes del Resguardo Nasa del Municipio de Villa Garzon en el Putumayo.</t>
  </si>
  <si>
    <t>Enviada a Comunidades (Se realizaron los traslados a ANLA, UNP, Ministerio del Interior y se copia a Marcela Nieto y a la Comisión</t>
  </si>
  <si>
    <t>Nos referimos a la comunicación del asunto, mediante la cual la Coordinación del Grupo de Participación y Servicio al ciudadano, da traslado a la Agencia Nacional de Hidrocarburos (en adelante ANH) del derecho de petición impetrado por la Comisión Interec</t>
  </si>
  <si>
    <t>20156240134242</t>
  </si>
  <si>
    <t>Direccion Hidrocarburos</t>
  </si>
  <si>
    <t>Teniendo en cuenta su comunicación allegada a este despacho y luego de revisada la correspondencia, confirmamos que esta Dirección dio traslado a su Derecho de Petición (Rad. 2014013708 4-3-2014) mediante comunicación Rad. 2014016844 de 18 de marzo de 201</t>
  </si>
  <si>
    <t>Ya se tramito Noel Mantilla</t>
  </si>
  <si>
    <t>De manera atenta le informamos que en días pasados recibimos de su despacho la comunicación del asunto donde da traslado de la petición del señor Noel Mantilla, al respecto le informamos que con la comunicación mencionada en el adjunto respondimos al seño</t>
  </si>
  <si>
    <t>20156240137322</t>
  </si>
  <si>
    <t>Claudia Lorena Lopez Salazar</t>
  </si>
  <si>
    <t>Jefe Oficna Juridica</t>
  </si>
  <si>
    <t>Calle 37 No. 8 - 40</t>
  </si>
  <si>
    <t>ARTICULO PRIMERO.- Librar Mandamiento de Pago por Jurisdicción Coactiva Administrativa a favor de la Nación — Autoridad Nacional de Licencias Ambientales
-ANLA- y en contra de la AGENCIA NACIONAL DE HIDROCARBUROS-ANHidentificada con el NIT No. 830.127.607</t>
  </si>
  <si>
    <t>de acuerdo con la informacion de Jose Panesso dice que lo querequerido por el ANLA si se cancelo y que Ivan Ramirez tenia el soporte, es así, que Ivan envia los soportes como constancia.  Por tanto se da como tramitado</t>
  </si>
  <si>
    <t>Jose Panesso</t>
  </si>
  <si>
    <t>20156240137332</t>
  </si>
  <si>
    <t>Mauricio Valencia Sepulveda</t>
  </si>
  <si>
    <t>Subdirector Administrativo y Ambiental Corpoamazonia</t>
  </si>
  <si>
    <t>correspondecia@corpoamazonia.gov.co</t>
  </si>
  <si>
    <t>1. Efectivamente Metapetroleum Corp Radicó y socializó dicho proyecto en nuestras oficinas y mediante oficio lA-CP-HSEQ-1 967 de Mayo de 2014 radicaron las medidas de manejo ambiental y una información complementaria a la solicitud de permisos de uso y ap</t>
  </si>
  <si>
    <t>20154310045061</t>
  </si>
  <si>
    <t>informativo y en seguimiento por parte de la auditoria - Se incluyo Vinculacion Documento* (20154310045061) Tipo (Asociado de)</t>
  </si>
  <si>
    <t>20156240136032</t>
  </si>
  <si>
    <t>Luis Jose Azcarate</t>
  </si>
  <si>
    <t>Director de Asuntos Etnicos —DAE</t>
  </si>
  <si>
    <t>comunidadesneras@restituciondetierras.gov.co</t>
  </si>
  <si>
    <t>Ref.: Solicitud de información para proceso de caracterización y restitución de derechos territoriales del Consejo Comunitario de la Cuenca del Río Acandí y Zona Costera Norte — COCOMANORTE, ubicado en Acandí, Choco.</t>
  </si>
  <si>
    <t>20151400012161</t>
  </si>
  <si>
    <t>En atención a lo solicitado dentro del trámite administrativo que se adelanta en esa dirección territorial, me permito señalar que, de acuerdo con la verificación realizada por la gerencia de gestión de la información técnica de la Vicepresidencia Técnica</t>
  </si>
  <si>
    <t>Restitucion de Tierras</t>
  </si>
  <si>
    <t>20156240136052</t>
  </si>
  <si>
    <t>Quedamos como Muchos Colombianos, MUY preocupados por el ROBO de dos DISCOS de información de SISMICA. que hace pensar que el DISEÑO INSTITUCIONAL de la ANH; se debe revisar de Fondo, porque esa información PRIVILEGIADA; y de SEGURIDAD NACIONAL - parece s</t>
  </si>
  <si>
    <t>20151300011121</t>
  </si>
  <si>
    <t>Le informo que en relación con la pérdida de cuatro discos duros de la sede de la ANH, la Agencia Nacional de Hidrocarburos procedió con las siguientes actuaciones, según competencia de cada responsable:
• Presentar denuncia ante la fiscalía el 29 de mayo</t>
  </si>
  <si>
    <t>Mireya chaparro</t>
  </si>
  <si>
    <t>20156240136062</t>
  </si>
  <si>
    <t>1)- Comedidamente solicitamos en RESPETUOSO derecho de petición y el artículo 78 de la ley 1474 copia del contrato suscrito entre la ANH y el PNUD ( PROGRAMA DE NACIONES UNIDAS PARA EL DESARROLLO) --Para desarrollar la estrategia REGIONAL DE HIDROCARBUROS</t>
  </si>
  <si>
    <t>20154310117971</t>
  </si>
  <si>
    <t>La Agencia Nacional de Hidrocarburos (en adelante la “ANH” o la “Entidad”) se encuentra en el sector descentralizado de la Rama Ejecutiva Nacional, que tiene a su cargo, entre otras funciones, la administración integral de la reserva hidrocarburifera de p</t>
  </si>
  <si>
    <t>20156240136682</t>
  </si>
  <si>
    <t>Fabian Enrique Oyaga Martinez</t>
  </si>
  <si>
    <t>Director Territorial del Magdalena</t>
  </si>
  <si>
    <t>Carrera 27 No. 28-35 El Prado</t>
  </si>
  <si>
    <t>Referencia: OFICIO NÚMERO OM 0839 DE 28 DE MAYO DE 2015
Asunto: Solicitud de información y colaboración al proceso de restitución de tierras.</t>
  </si>
  <si>
    <t>Restitucion de tierras</t>
  </si>
  <si>
    <t>20156240137102</t>
  </si>
  <si>
    <t>Luis Francisco Sanabria</t>
  </si>
  <si>
    <t>Carrera 7 No.37-69</t>
  </si>
  <si>
    <t>Por considerarlo de su competencia, damos traslado en lo que les corresponda de la comunicación del asunto, mediante la cual se solicita información detallada asociada con el cálculo de liquidación del precio base en los términos establecidos en la Resolu</t>
  </si>
  <si>
    <t>Enviada a Trias</t>
  </si>
  <si>
    <t>20155210124191</t>
  </si>
  <si>
    <t>Una vez analizado el alcance de la información solicitada, y teniendo en cuenta que se requiere con el fin de verificar el cálculo de precios base de liquidación, para lo cual se hizo uso de información enviada por Ecopetrol en su debido momento, hemos co</t>
  </si>
  <si>
    <t>20156240137252</t>
  </si>
  <si>
    <t>Oscar Eduardo Esquivel Diaz</t>
  </si>
  <si>
    <t>Colombian Oil Services</t>
  </si>
  <si>
    <t>Calle 8 No.47-65 Casa 18</t>
  </si>
  <si>
    <t>En el mes de Febrero del 2014 se iniciaron los trabajos para reactivar el pozo Rosa Blanca 2 (Este se pozo se encontraba abandonado desde Enero de 2011&gt;, pozo ubicado en la Finca San Francisco, Vereda Palenquillo, municipio de Gamarra, Departamento del Ce</t>
  </si>
  <si>
    <t>20154310118261</t>
  </si>
  <si>
    <t>De acuerdo con lo manifestado en su petición y la información que reposa en esta Entidad, se
observó que la misma versa sobre el Contrato de Exploración y Producción de Hidrocarburos
Bloque ROSABLANCA celebrado entre GOLD OIL PLC SUCURSAL COLOMBIA (Hoy BA</t>
  </si>
  <si>
    <t>20156240137292</t>
  </si>
  <si>
    <t>Alejandro Mora Zuluaga</t>
  </si>
  <si>
    <t>DRIFT SA</t>
  </si>
  <si>
    <t>Amora@driftsa.net</t>
  </si>
  <si>
    <t>INCUMPLIMIENTO REITERADO EN PAGOS: desde el mes de enero de 2014 se inician los incumplimientos de las obligaciones por parte de DRIFT, esto se puede evidenciar en los pagos tardíos de las siguientes facturas (con corte a 30 de abril de 2015)</t>
  </si>
  <si>
    <t>Estimados en razón del contenido de la comunicación y dado que está dirigida expresamente a Pacific Rubiales, por favor tener la misma como informativa y darle cierre.</t>
  </si>
  <si>
    <t>20156240137312</t>
  </si>
  <si>
    <t xml:space="preserve">Comedidamente solicitamos en Derecho de Peticion de interes general, una urgente reunion con pacific
rubiales, AESCA ( Asesores Laborales de Pacific Rubiales, el Viceministerio de Trabajo, Empleo, la
Procuraduria de Asuntos Laborales, la Secretaria de la </t>
  </si>
  <si>
    <t>Señor
ALBERTO CONTRERAS
Asesor Veedurías- derechos humanos y medio ambiente
Email: veedurias1a@gmail.com 
Ciudad.
Respetado señor Contreras,
Nos referimos a la comunicación del asunto, remitida vía correo electrónico a la Agencia Nacional de Hidrocarbu</t>
  </si>
  <si>
    <t>20156240137382</t>
  </si>
  <si>
    <t>Cra 6 No. 15-32 piso 1</t>
  </si>
  <si>
    <t>SE SOLCITA LA SIGUIENTE INFORMACION PARA SER RADICADA EN LA CRA. 6 No. BOGOTA CITANDO NUMERO EXPEDIENTE YA MAS TARDAR EL 19 DE JUNIO DE 2015.
Bloques a cargo de LEWIS ENERGY COLOMBIA INC NIT 900.089.276 (que sgún información del investigado, fue la socied</t>
  </si>
  <si>
    <t>Luis Orlando, Maria del Pilar y Edilsa (La sociedad LEWIS ENERGY COLOMBIA INC, para los años 2010 y 2011 era titular de los siguientes contratos:
CONTRATO E&amp;P GUACHIRIA SUR  100%
CONTRATO E&amp;P PUT-1   45%
CONTRATO E&amp;P SURIMENA   100%
CONTRATO E&amp;P VMM-1  1</t>
  </si>
  <si>
    <t>20153600011631</t>
  </si>
  <si>
    <t>Sobre el particular, nos permitimos informarle que la sociedad LEWIS ENERGY COLOMBIA INC, para los años 2010 y 2011 era titular de los siguientes contratos de exploración y explotación:</t>
  </si>
  <si>
    <t>20156240137532</t>
  </si>
  <si>
    <t>Antonio Enrique Herrera</t>
  </si>
  <si>
    <t>Calle 142 No.11-43 Apto 104</t>
  </si>
  <si>
    <t xml:space="preserve">Respetado Señor Director:
Con fundamento en los artículos 23 y 5 de la Constitución Política, SS., del Decreto
01 de 1984 (Código Contencioso Administrativo) me dirijo a usted para formular
la siguiente petición:
En días anteriores y a través de terceros </t>
  </si>
  <si>
    <t>Enviada a Nicolas Zapata - Lorena Perez</t>
  </si>
  <si>
    <t>20151400011431</t>
  </si>
  <si>
    <t xml:space="preserve">
Frente a su solicitud, es pertinente establecer que como se le informó mediante comunicación con radicado número 20141400031971 del 22 de diciembre de 2014 y 20151400001471 del 3 de febrero de 2015, la Entidad competente para valorar y decidir de fondo s</t>
  </si>
  <si>
    <t>20156240138572</t>
  </si>
  <si>
    <t>Juan Gonzalo Naranjo Mejia</t>
  </si>
  <si>
    <t>Gerente Onshore</t>
  </si>
  <si>
    <t>Carrera 7 No. 32-42 Piso 7</t>
  </si>
  <si>
    <t>La empresa ISA Intercolombia solicita información sobre la ubicación georeferenciada de todos los Campos de Exploración ubicados en el área de estudio considerada para los proyectos mencionados, la cual se anexa en formatos shapefile (.shp) y Keyhole Mark</t>
  </si>
  <si>
    <t>20153600011541</t>
  </si>
  <si>
    <t>De acuerdo con su solicitud se envían mapas y listado de los bloques de hidrocarburos que se localizan en el área de estudio suministrada mediante radicado No. 20156240138572. De igual forma se remite en carpeta comprimida (.Zip) el archivo shape correspo</t>
  </si>
  <si>
    <t>20156240140262</t>
  </si>
  <si>
    <t>Paula Mariana Gómez</t>
  </si>
  <si>
    <t>Carrera 9 No.85-78</t>
  </si>
  <si>
    <t>En que estado de ejecución se encuentra actualmente el contrato E&amp;P No.041 suscrito entre el Contrato Optima Range y la ANH, inicio de cada una de las fases, porcentaje de ejecución</t>
  </si>
  <si>
    <t>Enviada a Luis Orlando (Tambien llego con el 140282 (20154110126431) y 140272 (20154110126551) - (PUT-5, VSM-01, VMM-7)</t>
  </si>
  <si>
    <t>20154110126581</t>
  </si>
  <si>
    <t>En el marco del Decreto Ley 01 de 1984 , seguidamente encontrará el Pronunciamiento del Agencia Nacional de Hidrocarburos a sus solicitudes, en adelante “Respuesta ANH”.
Solicitud a) ¿En qué estado de ejecución se encuentra actualmente el Contrato de Exp</t>
  </si>
  <si>
    <t>20156240140972</t>
  </si>
  <si>
    <t>Camilo Serpa Serrano</t>
  </si>
  <si>
    <t>camiloserpa@hotmail.com</t>
  </si>
  <si>
    <t>Con relación a las declaraciones del Ministro de Minas y Energía a la Revista Semana, respecto a las 10 pólizas falsas de tres petroleras que respaldan compromisos de exploración, me permito presentar derecho de petición para que se me informe:
1. ¿ El de</t>
  </si>
  <si>
    <t>Enviada a Nicolas</t>
  </si>
  <si>
    <t>Respetado Doctor Serpa: 
De manera muy comedida, nos permitimos dar contestación a los tres punto de la consulta elevada por usted así:  
1.       ¿El descubrimiento de las pólizas falsas fue hecho por parte del personal de la ANH producto de un trabajo</t>
  </si>
  <si>
    <t>Polizas de cumplimiento en los contratos</t>
  </si>
  <si>
    <t>20156240141182</t>
  </si>
  <si>
    <t>Carlos Orlando Plazas</t>
  </si>
  <si>
    <t>Carrera 7 N. 4-34 de Puerto Rico Caquetá, Barrio el Comercio.</t>
  </si>
  <si>
    <t>PRIMERO. Se entre a revisar el cumplimiento del contrato suscrito con la empresa petrolera CANACOL ENERGY COLOMBIA 5 A, respecto a los bloques existentes en el Departamento del Caquetá y objeto de contratación, la empresa referida en su condición de opera</t>
  </si>
  <si>
    <t>20154310120671</t>
  </si>
  <si>
    <t>De acuerdo con lo manifestado en su petición y la que reposa en esta Entidad, se observó que la misma versa sobre el Contrato de Exploración y Producción ACHAPO suscrito entre la ANH y CANACOL ENERGY COLOMBIA S.A.
Procedemos -dentro del término legalment</t>
  </si>
  <si>
    <t>20156240141492</t>
  </si>
  <si>
    <t>Cristian Jimenez</t>
  </si>
  <si>
    <t>Lider de Medición - Petroleum gold</t>
  </si>
  <si>
    <t>lidermedicionpgs@petroservicesgroup.com</t>
  </si>
  <si>
    <t>Cordial saludo, mi nombre es Cristian Jimenez de la empresa Petroleum GoId Services, acudo a ustedes con fin de consultar si un laboratorio de calibración acreditado por ACLASS (entidad extranjera) es avada en Colombia para calibrar los equipos de laborat</t>
  </si>
  <si>
    <t>En atención a su correo recibido vía correo electrónico en la Agencia, de manera atenta le informamos que la ANH no es la competente para ofrecer esta certificación, consideramos consultar directamente con la ONAC quien certifico.
Cualquier inquietud adi</t>
  </si>
  <si>
    <t>20156240141672</t>
  </si>
  <si>
    <t>Edilberto Fonseca Botia</t>
  </si>
  <si>
    <t>Propietario</t>
  </si>
  <si>
    <t>andres.8923@hotmail.com</t>
  </si>
  <si>
    <t>En vista de la falta de interés y compromiso de parte de la Operadora Emerald Energy, acerca de una solicitud e inconformidad enviada ya hace mas de 3 meses, los propietarios de la finca Vigia (Hermanos Fonseca), se encuentran inconformes, ya que a la fec</t>
  </si>
  <si>
    <t>20154310118791</t>
  </si>
  <si>
    <t xml:space="preserve">De acuerdo con lo manifestado en su petición y la información que reposa en esta Entidad, se observó que la misma versa sobre el Contrato de Asociación CAMPO RICO, celebrado entre ECOPETROL y EMERALD ENERGY PLC SUCURSAL COLOMBIA, operado por ésta última. </t>
  </si>
  <si>
    <t>20156240143582</t>
  </si>
  <si>
    <t>Reinaldo Martinez Torres</t>
  </si>
  <si>
    <t>Alcalde de San Antero</t>
  </si>
  <si>
    <t>Cra 14 No. 12-13 San Antero Cordoba</t>
  </si>
  <si>
    <t xml:space="preserve">Presentar RECURSOS DE REPOSICION sobre las Resoluciones 538 de julio 3 y Resolución 843 de septiembre 19 de 2013, Resolución 090 del 22 de enero y 286 de marzo 28 de 2014, mediante la cual se liquidan las regalías por la explotación de hidrocarburos para </t>
  </si>
  <si>
    <t>20156240145992</t>
  </si>
  <si>
    <t>Jhon Fredy Criollo</t>
  </si>
  <si>
    <t>Ing. Agroecologico</t>
  </si>
  <si>
    <t>Por medio del presente me permito solicitar la Relación de contratación celebrada por la Agencia Nacional de Hidrocarburos ANH para las vigencias 2013, 2014 y 2015 en curso; indicando numero de contrato y/o convenio, cuantía, objeto, fecha de inicio y con</t>
  </si>
  <si>
    <t>PC - Javier Restrepo - Andrey Franco</t>
  </si>
  <si>
    <t>Mediante el presente correo electrónico me permito dar respuesta a la solicitud formulada a través del radicado del asunto, indicando que la relación de la contratación de los años solicitados puede ser consultada en el portal web de contratación estatal,</t>
  </si>
  <si>
    <t>20156240146022</t>
  </si>
  <si>
    <t>MIGUEL ANDRES SALAZAR</t>
  </si>
  <si>
    <t>andressalazarj@gmail.com</t>
  </si>
  <si>
    <t>Soy Miguel Andres Salazar integrante de la vereda el Jaho del municipio de Iquira Huila, y quiero colocar una queja contra el señor Oscar Velandia quien cumple la función de social para el proyecto a realizarse en los municipios de TERUEL, IQUIRA Y YAGUAR</t>
  </si>
  <si>
    <t>Señor
MIGUEL ANDRES SALAZAR.
Hacemos referencia a la comunicación del asunto, mediante la cual pone en conocimiento de la Agencia Nacional de Hidrocarburos (en adelante “ANH” o la “Entidad”), el inconformismo por el presunto maltrato del señor Oscar Vela</t>
  </si>
  <si>
    <t>20156240146202</t>
  </si>
  <si>
    <t>Joaquin Alfonso Cortina</t>
  </si>
  <si>
    <t>Alcalde Nueva Granada</t>
  </si>
  <si>
    <t>alcaldia@nuevagranada-magdalena.gov.co</t>
  </si>
  <si>
    <t>De manera atenta me permito informarle que a la fecha la empresa THX ENERGY SUCURSAL COLOMBIA adeuda al Municipio de Nueva Granada por concepto de Industria Y Comercio Y Complementarios la suma de Doscientos Dieciséis Millones Trescientos Setenta Y Seis M</t>
  </si>
  <si>
    <t>20152110128311</t>
  </si>
  <si>
    <t>Se informa que la ANH no puede retener esos dineros ya que no es competente</t>
  </si>
  <si>
    <t>José William Garzon</t>
  </si>
  <si>
    <t>20156240144982</t>
  </si>
  <si>
    <t>Juan Israel Casallas Romero</t>
  </si>
  <si>
    <t>juan.casallas@hklaw.com</t>
  </si>
  <si>
    <t>1.1 Listado donde se relacionen todos y cada uno de los contratos de Exploración y Producción (E&amp;P) y de Evaluación Técnica (TEA) que a la fecha se encuentren vigentes y hayan sido suscritos por la Agencia Nacional de Hidrocarburos;
1.2 Así mismo, solicit</t>
  </si>
  <si>
    <t>Enviada a Luis Orlando y Holman (3)</t>
  </si>
  <si>
    <t xml:space="preserve">Hacemos referencia a la comunicación del asunto, mediante la cual solicita a la Agencia Nacional de Hidrocarburos (en adelante, la ANH), información relacionada con los contratos vigentes, indicando fase actual y contratistas.
Al respecto, le informamos </t>
  </si>
  <si>
    <t>20156240145762</t>
  </si>
  <si>
    <t>Francisco Castañeda</t>
  </si>
  <si>
    <t>gabrr7@gmail.com</t>
  </si>
  <si>
    <t>1 . Si una persona natural recibe una indeminización por SERVIDUMBRE PETROLERA y el valor pagado es por una sola vez,sin embargo el tiempo de duración de la servidumbre es indefinido, puede ser por 12, 20 o más años, como se debe proceder contable y tribu</t>
  </si>
  <si>
    <t>Comunidades - se dio traslado a DIAN</t>
  </si>
  <si>
    <t>Por tratarse de un asunto de su competencia y de conformidad con lo previsto en el artículo 21 de la Ley 1437 de 2011, de manera atenta, nos permitimos dar traslado de la petición elevada por el señor Francisco Castañeda adjunta. 
El peticionario ha sido</t>
  </si>
  <si>
    <t>20156240145772</t>
  </si>
  <si>
    <t>Andrea Pedraza Rojas</t>
  </si>
  <si>
    <t>Comequipos</t>
  </si>
  <si>
    <t>apedraza@conequipos.com</t>
  </si>
  <si>
    <t>En cumplimiento al Contrato E&amp;P Bloque VMM12, CONEQUIPOS ING LTDA. radicó ante la ANH las formas 6CR de los pozos Wolf y Lucia en Junio 7 de 2013 (adjunto radicado); despues de algunos meses sin pronunciación de esta entidad, y luego de varias llamadas te</t>
  </si>
  <si>
    <t>Fiscalizacion</t>
  </si>
  <si>
    <t>20155110131021</t>
  </si>
  <si>
    <t>En atención a su Comunicación con número Radicado 20133700093482 del 10 de junio de 2015, me permito remitir copia aprobada de la forma 6CR en referencia.</t>
  </si>
  <si>
    <t>20156240145582</t>
  </si>
  <si>
    <t>Particiapcion Ciudadana Ecopetro</t>
  </si>
  <si>
    <t>Cra 4 No. 17-71  Autopista Medellin</t>
  </si>
  <si>
    <t>Por tratarse de un asunto de su competencia y de conformidad con lo dispuesto en el artículo 33 del Decreto 01 de 1g84, damos traslado de la petición presentada el 27 de mayo de 2015, por el señor Julio ,Cesar Castro Garcés, referente a: “Mi nombre es JUL</t>
  </si>
  <si>
    <t>GT - Delia Aya fue respondida a Ecopetrol en razón a que no teniamos correo del peticionario</t>
  </si>
  <si>
    <t>En atención a la comunicación del asunto mediante la cual da traslado a la ANH de la petición del señor Julio Cesar Castro, al respecto le remitimos la respuesta al mismo y no fue posible copiarle al peticionario en razón a que no describe en su comunicac</t>
  </si>
  <si>
    <t>Oscar Osorio</t>
  </si>
  <si>
    <t>20156240145782</t>
  </si>
  <si>
    <t>Gustavo Macia Rodriguez</t>
  </si>
  <si>
    <t>Cra 16A No. 14-27 Brr Buenos Aires San Vicente de Chucurri</t>
  </si>
  <si>
    <t>Por medio de la presente y teniendo en cuenta el asunto de la referencia, comedidamente le solicito el favor de expedirme una certificación donde me indique si el predio EL VIRREY, ubicado en la vereda SAN CRISTOBAL del municipio de SAN VICENTE DE CHUCURI</t>
  </si>
  <si>
    <t>Mapa de Tierra - Copias a GSE y VORP</t>
  </si>
  <si>
    <t>20153600012211</t>
  </si>
  <si>
    <t>Hacemos referencia a la comunicación del asunto mediante la cual solicita a la Agencia Nacional de Hidrocarburos – ANH certificar donde se indique si el predio El Virrey, ubicado en la Vereda de San Cristóbal del Municipio de San Vicente de Chucuri se enc</t>
  </si>
  <si>
    <t>20156240146032</t>
  </si>
  <si>
    <t>JOHN FREDY CARMONA RIVILLAS</t>
  </si>
  <si>
    <t>Concejal - Puerto Nare</t>
  </si>
  <si>
    <t>ramacanda@hotmai.com</t>
  </si>
  <si>
    <t>PRIMERA: Que la empresa de vigilancia COLVESEG LTDA por medio de un contrato ¡ndMdual de trabajo a término definido, contrate nuevamente al sr. Oscar Daniel García Rivillas o en su defecto, que sea otra persona con necesidades similares, a fin de seguir p</t>
  </si>
  <si>
    <t>Comunidades - es informativo - se dio traslado a Ecopetrol</t>
  </si>
  <si>
    <t xml:space="preserve">Señores 
Oficina Participación Ciudadana 
Ecopetrol 
Por tratarse de un asunto de su competencia y de conformidad con lo previsto en el artículo 21 de la Ley 1437 de 2011, de manera atenta, nos permitimos dar traslado de la petición elevada por el señor </t>
  </si>
  <si>
    <t>20156240146042</t>
  </si>
  <si>
    <t>Ramil Oyola</t>
  </si>
  <si>
    <t>Carrera 4 No. 4 a brr El Prado Barranca de Upia</t>
  </si>
  <si>
    <t>MOTIVACION:
Nuetra petición con el ánimo de conocer de fondo cuales han sido las compensaciones que ha dejado a nuestra región la exploración y explotación de hidrocarburos para beneficios de nuestras comunidades y familias teniendo en cuenta que en mucha</t>
  </si>
  <si>
    <t>20156240146782</t>
  </si>
  <si>
    <t>Juan Rivera Parra</t>
  </si>
  <si>
    <t>Director Ejecutivo Ampet Colombia</t>
  </si>
  <si>
    <t>ampetdecolombia@hotmail.com</t>
  </si>
  <si>
    <t>En mi condición de representante legal de la Asociación de Municipios Petroleros de Colombia AMPET DE COLOMBIA, y dando respuesta a su comunicación de la referencia; me permito reiterarle que las resoluciones referidas, es decir las números 538-13, 843-13</t>
  </si>
  <si>
    <t>20156240148302</t>
  </si>
  <si>
    <t>Alvaro Echeverry Londoño</t>
  </si>
  <si>
    <t>Director de Cosulta Previa</t>
  </si>
  <si>
    <t>Edificio Camargo Calle 12B No 8— 38</t>
  </si>
  <si>
    <t>9. ¿ Se han identificado zonas pertenecientes o habitadas por grupos étnicos que se sobrepongan con las zonas priorizadas para la explotacn de yacimientos no convencionales? Cuales son y cuál es su área de solapamiento?”.</t>
  </si>
  <si>
    <t>20156240148342</t>
  </si>
  <si>
    <t>Ceira Morales Quiceno</t>
  </si>
  <si>
    <t>Cordiandora Grupo de Trabajo Atencion al Ciudadano</t>
  </si>
  <si>
    <t>Carrera 13 No. 27 - 00, Pisos. 1, 3, 4, 5,</t>
  </si>
  <si>
    <t>De Conformidad con lo dispuesto en el Código Contencioso Administrativo, y por tratarse de una solicitud que compete directamente a la Agencia Nacional de Hidrocarburos, me permito dar traslado de la petición radicada en esta Superintendencia, por el seño</t>
  </si>
  <si>
    <t>Delia Aya - Jose Osorno</t>
  </si>
  <si>
    <t>20156240149642</t>
  </si>
  <si>
    <t>Como terceros intervinientes de LA LICENCIA AMBIENTAL del Bloque CPO-13 , nos permitimos saludarlos, y Felicitarlos por respaldar la LEGALIDAD en nuestro país, y en puerto gaitán- solicitando las vacantes por la agencia publica de empleo que autorizo el g</t>
  </si>
  <si>
    <t>Enviada a Comunidades (informativa)</t>
  </si>
  <si>
    <t>Jose Valencia informa que la comunicacion es informativa</t>
  </si>
  <si>
    <t>20156240149652</t>
  </si>
  <si>
    <t>Veeduria Ciudadana</t>
  </si>
  <si>
    <t>1) Comedidamente solicitamos conocer la evaluación del proyecto de tecnologia de energias renovables, del puerto carreño, de un instituto de produccion de energias renovables en esta ciudad.liderado por la gobernacion del VICHADA
2)- El uso de las regabas</t>
  </si>
  <si>
    <t>Enviada a Comunidades hay tres preguntas que nos son competencia de la Agencia</t>
  </si>
  <si>
    <t>De manera atenta confirmamos el recibido de forma informativa de la comunicación del señor Alberto Contreras mencionada en el adjunto, a la misma le informamos que quedamos atentos a sus comentarios.</t>
  </si>
  <si>
    <t>20156240149662</t>
  </si>
  <si>
    <t xml:space="preserve">1.
Cuando el respectivo Operador los haya incluido en el diseño de su ingeniería particular del campo, la Agencia hace verificación y posterior aprobación…
Pregunta: Operador se refiere a la empresa que quena usar el medidor multifasico en la explotacion </t>
  </si>
  <si>
    <t>Fiscalizacion - William Villanueva</t>
  </si>
  <si>
    <t>20156240151352</t>
  </si>
  <si>
    <t>Deiver Antonio Marquez Perilla</t>
  </si>
  <si>
    <t>Calle 105 No. 31-73 piso 1 B Diamante 1</t>
  </si>
  <si>
    <t>Yo, DAYBER ANTONIO MARQUEZ PERILLA, identificado con cedula de ciudadanía Nro. 1.098.721.260 de Bucaramanga(S), en mi condición de poseedor material del predio denominado el “LA RESERVA”, ubicado en la vereda la musanda, municipio de Rionegro, departament</t>
  </si>
  <si>
    <t>Mapa de Tierra ('yeisonmontenegro1987@gmail.com') enviado al correo</t>
  </si>
  <si>
    <t>En atención a la solicitud con radicado 20156240151352 de la ANH, me permito adjuntar mapas con la localización del predio “La Reserva” y su área de influencia a 2.5 Km y 5 km,  el cual se encuentra ubicado en el siguiente contrato:</t>
  </si>
  <si>
    <t>20156240151442</t>
  </si>
  <si>
    <t>Wilson Alberto Valencia Torres</t>
  </si>
  <si>
    <t>Calle 25 C sur No. 45-37 apto 603 Enviado</t>
  </si>
  <si>
    <t xml:space="preserve">1. Solicito la intervención de CORPOBOYACA. para aclarar las actividades de aprovechamiento forestal realizadas en el predio EL DESQUITE ubicado en la vereda PALAGUA del municipio de Puerto Boyacá, el mes Abril del presente año, teniehdo en cuenta que en </t>
  </si>
  <si>
    <t>De acuerdo a información de CYMA se toma como informativa</t>
  </si>
  <si>
    <t>20156240151712</t>
  </si>
  <si>
    <t>Marcela Rodriguez Guzman</t>
  </si>
  <si>
    <t>Coectivo de Abogados</t>
  </si>
  <si>
    <t>cjuridicoetn@cajar.org consultoriojuridicocaiar.org</t>
  </si>
  <si>
    <t>a. Cuál es la información estructural y registro continuo de presiones y profundidad de los pozos que son operados en esta zona (Campo Rubiales y Quifa), demás actividades exploratorias y extractivas que se generan, que podrían explicar la inusitada activ</t>
  </si>
  <si>
    <t>La solicitud llego a P.C el 7 de julio (lisa Pardo)</t>
  </si>
  <si>
    <t>20156240152472</t>
  </si>
  <si>
    <t>Tv 21 No. 98-71 Edf. Ayasha piso 7</t>
  </si>
  <si>
    <t>Respetuosamente solicito se expida a favor de la sociedad que represento, copia de cada uno de los informes presentados por el personal encargado de la interventoría del proyecto consagrado en la licitación ANH 008 LP 2014 SINÚ — SAN JACINTO, contrato No.</t>
  </si>
  <si>
    <t>20156240152482</t>
  </si>
  <si>
    <t>GIOVANNI GUTIERREZ SANCHEZ</t>
  </si>
  <si>
    <t>AV 19 No. 118-95 Of. 509 Bogotá</t>
  </si>
  <si>
    <t>GIOVANNI GUTIERREZ SANCHEZ, identificado con cédula de 79.563.7272 de Bogotá, domiciliado en la ciudad de Bogotá, en ejercicio del derecho de petición que consagra el articulo 23 de la constitución nacional y las disposiciones pertinentes del Código conte</t>
  </si>
  <si>
    <t>Delia Aya. Libardo</t>
  </si>
  <si>
    <t>Requisitos Licitatorios</t>
  </si>
  <si>
    <t>20156240153892</t>
  </si>
  <si>
    <t>Maritza Del Socorro Quintero Jimenez</t>
  </si>
  <si>
    <t>gasenergyoil7@gmail.com</t>
  </si>
  <si>
    <t>1. Certificación del Volumen de Producción (petróleo y gas) de cada uno de los campos de explotación de hidrocarburos del Departamento del Meta detallados de manera mensual para el período comprendido entre el mes de enero del año 2000 y hasta Diciembre d</t>
  </si>
  <si>
    <t>20156240155702</t>
  </si>
  <si>
    <t>Cristhian Alexander Rodriguez Martinez</t>
  </si>
  <si>
    <t>Cra 78N No. 41-10 Sur Kennedy</t>
  </si>
  <si>
    <t>Ante las razones anteriormente expuestas, solicito muy respetuosamente lo siguiente:
PRIMERO: Se nos informe si respecto al predio Identificado con Número de Matrícula 540-2311, ubicado en el departamento del Vichada, propiedad de (a empresa Distribuidora</t>
  </si>
  <si>
    <t>20156240157382</t>
  </si>
  <si>
    <t>Orlando Alberto Nieto</t>
  </si>
  <si>
    <t>SuN Geminis - Representante legal</t>
  </si>
  <si>
    <t>CALLE 95 No, 15-33 Oficina 701</t>
  </si>
  <si>
    <t>1. Que la ANH dé contestación de fondo al correo de Mayo28 de 2015.
2. Que en adición a lo anterior, la ANH manifieste:
a. En qué fecha y mediante que acto administrativo se retirá presupuesto al contrato 315 de 2012?
b. Cuál(es) dependencia(s) y funciona</t>
  </si>
  <si>
    <t>incumplimiento de Contrato 315 de 2012</t>
  </si>
  <si>
    <t>20156240158522</t>
  </si>
  <si>
    <t>Da traslado de la solicitud del señor Edgar Armando Triviño, de la Presidencia donde solicita lo concerniente a la suspensión de producción de hidrocarburos en el Caguan y la Macarena</t>
  </si>
  <si>
    <t>Enviada directamente a Edilsa y ella contesta (a P.C llega el 6 de julio)</t>
  </si>
  <si>
    <t>20156240159852</t>
  </si>
  <si>
    <t>Natalia Andrea Hincapie Cardona</t>
  </si>
  <si>
    <t>Dir. Tecnica de baldios Incoder</t>
  </si>
  <si>
    <t>Av El Dorado CAN Calle 43 #57 41</t>
  </si>
  <si>
    <t>necesito el concepto tecnico donde me aclaren si una compañía petrolera puede explorar un área donde no hay escrituras y existen tierras baldías. Gracias</t>
  </si>
  <si>
    <t>Delia Aya -GPAA Javier Restrepo, reasignada por correo a OAJ por Restrepo</t>
  </si>
  <si>
    <t>20156240161452</t>
  </si>
  <si>
    <t>Pedro Antonio Chaustre Hernandez</t>
  </si>
  <si>
    <t>RL. Tesla Exploration Colombia</t>
  </si>
  <si>
    <t>Cra 16A No. 80-06 Oficina 507</t>
  </si>
  <si>
    <t>3.1. Sírvase informar a este particular, qué cantidad de kilómetros de sísmica 2d y 3d, se encuentra programada, qué cantidad se encuentra ejecutada y cuánto queda pendiente por ejecutar, con forme a contratos privados y estatales, On Shore y Offshore par</t>
  </si>
  <si>
    <t>Copia a VT, VORP. GSE</t>
  </si>
  <si>
    <t>20156240161512</t>
  </si>
  <si>
    <t>Dir. Consulta Previa</t>
  </si>
  <si>
    <t>Calle 12B No. 8 - 38</t>
  </si>
  <si>
    <t>Comunidades (Emilio y pendiente preguntar a Elizabeth) Lena</t>
  </si>
  <si>
    <t>PQRS primer semestre 2015</t>
  </si>
  <si>
    <t>Pendientes</t>
  </si>
  <si>
    <t xml:space="preserve">Es importante resaltar que las 67 solicitudes pendientes son las de finales de junio 2015, las cuales estan en trámite por cada área respectivamente. </t>
  </si>
  <si>
    <t>Guaviares</t>
  </si>
  <si>
    <t>Guajira</t>
  </si>
  <si>
    <t>CONGRESO</t>
  </si>
  <si>
    <t>CAMARA</t>
  </si>
  <si>
    <t>Cuenta de Subtem</t>
  </si>
  <si>
    <t>RR</t>
  </si>
  <si>
    <t>Hacemos referencia a la comunicación del asunto, mediante la cual la Comunidad Vereda las moras del municipio de Barranca de Upía – Meta, solicita a la Agencia Nacional de Hidrocarburos (en adelante “ANH” o la “Entidad”), lo siguiente:
“ (…) a. La denominación de los proyectos u obras de interés público y el valor económico, uno a uno, que se han realizado por parte PACIFIC STRACTS ENERGY (antes Petrominerales Colombia Ltd Sucursal Colombia) con recursos de Inversión Social Voluntaria, PBC y PMA en el Municipio de Barranca de Upía — Meta, área rural y urbana durante la vigencia de los años 2012, 2013, 2014 y lo corrido de 2015; Indicando en este último caso la denominación y valor de los proyectos diseñados para ser ejecutados a corto, mediano o largo plazo. (Cuales y de qué valor para el año 2015)
b. La denominación de los proyectos y el valor económico, uno a uno, que se han realizado por parte de PACIFIC STRATUS ENERGY (antes Petrominerales Colombia Ltd Sucursal Colombia) con recursos derivados del 1% destinados para la i) parte Ambiental así como ii) por compensación por el uso de los recursos naturales en el Municipio de Barranca de Upía — Meta, durante la vigencia de los años 2012, 2013, 2014 y lo corrido de 2015.
c. La denominación de los proyectos y el valor económico, uno a uno, que se han realizado por parte de PACIFIC STRATUS ENERGY (antes Petrorninerales Colombia Ltd Sucursal Colombia) con recursos derivados de COMPENSACION POR APROVECHAMIENTO FÓRESTAL durante la vigencia de los años 2012, 2013, 2014 y lo corrido de 2015, en el municipio de Barranca de Upía. (…)”
Respecto a su comunicación, advertimos que de conformidad con la información suministrada y la que reposa en esta Entidad, la solicitud puede versar sobre los siguientes contratos:</t>
  </si>
  <si>
    <t>´20154310132491</t>
  </si>
  <si>
    <t>Julio 6/2015</t>
  </si>
  <si>
    <t>De acuerdo a lo conversado con usted en las oficinas de la ANH, una vez se expidan las Resoluciones de ajuste de distribución para el año 2012, le será remitida a su despacho.
Sin perjuicio de lo anterior y como es de su conocimiento, se realizará el día 13 de Julio de 2015 el seminario de Regalías destinado a los municipios productores y portuarios del país, con el fin de desarrollar temas relacionados con la metodología de liquidación y distribución de regalías.
Es importante recordar que para hacer efectivo el ajuste en la distribución, es necesario haber expedido previamente la Resolución de ajuste a la liquidación 2012, la cual le será remitida una vez sea expedida.</t>
  </si>
  <si>
    <t>´20155210131871</t>
  </si>
  <si>
    <t>Esto es un comentario que hace la ANM respecto de un traslado, quedamos atentos. Gracias</t>
  </si>
  <si>
    <t>Julio 1/2015</t>
  </si>
  <si>
    <t xml:space="preserve">
Después de revisar la solicitud enviada por la Superintendencia de Industria y Comercio mediante radicado 20156240148342 del día 12 de junio de 2015, me permito informarle que la campaña de perforación de pozos estratigráficos entre los municipios de Lorica y San Antero se cumplió en el año 2014. En la vereda San Sebastián del Municipio de Lorica se perforó el pozo ANH-Mohambo-1 (coordenadas 1.513.526 N y 812.130 E) con el fin de conocer la estratigrafía en el subsuelo. Valga aclarar que los pozos que perfora la ANH son para estudios estratigráficos y no exploratorios ni de producción.
Las campañas de perforación de pozos para estudios estratigráficos no se realizan en las mismas zonas donde se encuentran los rezumaderos sino en las zonas donde se puede perforar la máxima longitud de rocas sedimentarias para los respectivos estudios.
Una vez la ANH realice la contratación de la empresa apropiada para analizar los pozos de la citada campaña, se tendrán resultados sobre las posibilidades de acumulación comercial de hidrocarburos en esa región del país.</t>
  </si>
  <si>
    <t>´20152110133611</t>
  </si>
  <si>
    <t>Por tratarse de un asunto de su competencia y de conformidad con lo previsto en el artículo 21 de la Ley 1437 de 2011, de manera atenta, nos permitimos dar traslado de la petición elevada por la señora Marcela Rodríguez.  
Agradecemos responder directamente al peticionario y copia a Atención al Ciudadano y Comunicaciones de la misma.</t>
  </si>
  <si>
    <t>Julio 8/2015</t>
  </si>
  <si>
    <t>En atención a su comunicación del asunto recibida en la Agencia Nacional de Hidrocarburos — ANH — con radicado 20156240152472 del 18 de junio de 2015, nos permitimos informarle que:
1. Anexo a la presente se hace llegar un CD con los informes que la firma interventora ‘Consorcio Interventorías Perforación de Pozos 2014” generó y ustedes han solicitado.
2. De acuerdo con los reportes de la firma interventora hubo hechos que pusieron en posible riesgo el cumplimiento del contrato, sin embargo, estos fueron subsanados ya que a la fecha se encuentra en verificación la entrega de todos los productos.
3. Actualmente el Contrato 144 de 2014 con el Consorcio Slim Hole 2014 se encuentra en período de liquidación.</t>
  </si>
  <si>
    <t>´20152110131811</t>
  </si>
  <si>
    <t>En atención a su comunicación del asunto recibida en la Agencia Nacional de Hidrocarburos — ANH — con radicado 20156240152482 deI 18 de junio de 2015, nos permitimos informarle que:
1. De acuerdo con el Acta de Audiencia de Adjudicación del día 14 de Agosto de 2014, la cual se encuentra publicada en la página web de contratación, www.contratos.gov.co, que a la letra dice:
/ ARTÍCULO PRIMERO: ADJUDICAR a AK DRILLING INTERNATIONAL S.A.S. la
ZONA No. 1, deI proceso de Licitación No. ANH-010-LP-2014, el cual tiene como
objeto: “Muestreo del subsuelo en la cuenca Cesar Ranchería”, hasta por la suma de
DIEZ MIL NOVECIENTOS SETENTA Y OCHO MILLONES SEISCIENTOS
SETENTA Y NUEVE MIL CUATROCIENTOS CUARENTA Y NUEVE PESOS
($1 0.978.679.449.00) MONEDA CORREINTE, incluido IVA y demás impuestos.
‘ ARTÍCULO SEGUNDO: ADJUDICAR a el CONSORCIO SLIM HOLE 2014 NORTE, conformado por ElE ECHEVERRY INGENIERIA Y ENSAYOS SAS y MOVIPETROL SAS. La ZONA No. 2, deI proceso de Licitación No. ANH-010-LP-2014, el cual tiene como objeto: “Muestreo del subsuelo en la cuenca Cesar Ranchería”, hasta por la suma de DIEZ MIL NOVECIENTOS OCHENTA Y SEIS MILLONES NOVECIENTOS OCHO MIL DOSCIENTOS VEINTIDOS PESOS ($10.986.908.222.00) MONEDA CORREINTE, incluido IVA y demás impuestos.</t>
  </si>
  <si>
    <t>´20152110132051</t>
  </si>
  <si>
    <t>Julia Gómez</t>
  </si>
  <si>
    <t>Hacemos referencia de la comunicación mencionada en el asunto mediante la cual el señor Harold Ramirez Santacruz, Presidente de la Veeduría contra la Corrupción de San Juan de Pasto, da traslado a la Agencia Nacional de Hidrocarburos – ANH de su solicitud relacionada con algunas irregularidades en cuanto a la asignación de cupo para la venta de combustibles.</t>
  </si>
  <si>
    <t>´20153600012641</t>
  </si>
  <si>
    <t>Asunto: Traslado Derecho de Petición 2015ER0047498 de mayo 6 de 2015 con radicado ANH 20156240147702 de 12 de junio de 2015.
Respetado Doctor:
Me refiero a su comunicación del asunto, mediante la cual la Contraloría General de la República traslada el derecho de petición interpuesto por su Despacho solicitando “Información sobre el volumen diario de producción de hidrocarburos y productos derivados y/o destilados que se procesaron en el periodo 2012-2014 en las instalaciones de la Central de Procesamiento de hidrocarburos Floreña de EQUION- ECOPETROL” y al comunicado 160.32.9 en la que la alcaldía municipal de Yopal manifiesta requerir dicha información “(...) toda vez que con ella se realizará control y seguimiento a los diferentes procesos que dé a lugar para la generación de los tributos municipales vigentes”.
En atención a su solicitud, adjunto se remite el volumen diario de producción de petróleo (bis)
y gas (miles de pies cúbicos -kpc) que fue recibida durante el periodo de abril de 2013 hasta el
2014 en el CPF Floreña, precisando que:
1. Dependiendo de las condiciones operacionales, la producción de hidrocarburos de los campos Floreña, Floreña Mirador y Pauto Sur del contrato de Asociación Piedemonte es direccionada a los CPF1 Floreña y Recetor2, en donde se realiza la separación de gas y petróleo.
2. En los CPF Floreña y Recetor los registros de líquidos derivados procesados para el periodo en mención es cero (0).</t>
  </si>
  <si>
    <t>´20155110132211</t>
  </si>
  <si>
    <t>Se envia correo al peticionario que haga su consulta al Ministerio de Educación quien es el ente que puede tramitar o dar trámite a su requerimiento.</t>
  </si>
  <si>
    <t>Se lleva archiva en el contrato ya que es informativa</t>
  </si>
  <si>
    <t>Se archiva dado que la misma ha sido resualta con varios oficios - CYMA</t>
  </si>
  <si>
    <t>La Resolución 18 1495 , expedida por el Ministerio de Minas y Energía, el 2 de septiembre de 2009, define el Plan Unificado de Explotación, en su Artículo 6 , de la siguiente manera:
“Artículo 6.  Definiciones y siglas. Para los efectos de esta reglamentación, se adoptan las siguientes definiciones y siglas:
(…)
Plan Unificado de Explotación: Convenio de explotación celebrado entre contratistas colindantes para permitir el desarrollo eficiente de un yacimiento explotado en forma compartida.
(…)”
La mencionada Resolución 18 1495, establece en su Artículo 47, los objetivos, las obligaciones de los interesados, el trámite que se debe surtir y la autoridad competente en relación con el Plan Unificado de Explotación, a saber:
“Artículo 47.  Plan Unificado de Explotación. Con el fin de lograr la mayor eficiencia en la explotación de uno o varios yacimientos que se encuentren</t>
  </si>
  <si>
    <t>´20155110135161</t>
  </si>
  <si>
    <t>Buen día 
Respetado señor Luna 
De manera muy atenta damos contestación a su petición así:
1.       Quisiera saber si la ANH dispone de un archivo donde se puedan ver los compromisos mínimos exploratorios e inversiones adicionales a los que se comprometen las empresas, en los bloques que actualmente se encuentran en fase exploratoria.
Respuesta: “El Programa Exploratorio Mínimo se establece en los términos de referencia del proceso competitivo respectivo, los Proponentes deben ofrecer  llevar a cabo actividades exploratorias complementarias relacionadas en el Programa Exploratorio Adicional, que junto con las inversiones igualmente adicionales, son indispensables y decisivas en la adjudicación del Bloque.  En caso de resultar favorecido con la adjudicación del o de los Contratos, El Contratista asumen la obligación de ejecutar las inversiones ofertadas y pactadas relacionadas con las actividades exploratorias mínimas y adicionales. Por lo anterior, el Programa Exploratorio Adicional de cada contrato es diferente.
En consecuencia, en caso de requerir consultar el Programa Exploratorio Mínimo o el Programa Exploratorio Adicional, pactado en la minuta de cada contrato, se deberá consultar el contrato específico de su interés.”
2.       Archivo de Excel con la información más reciente de producción de gas en el país (la página web tiene un archivo con info a febrero)
Respuesta:  en el presente link adjunto se encuentra la información requerida. http://www.anh.gov.co/Operaciones-Regalias-y-participaciones/Regalias/Estadisticas/Paginas/default.aspx
Cualquier otra inquietud con gusto será atendida.</t>
  </si>
  <si>
    <t>En atención a su solicitud recibida en la Agencia, de manera atenta enviamos el listado de los contratos suscritos en el periodo de su interés.</t>
  </si>
  <si>
    <t>Nos referimos a la comunicación del asunto, remitida vía correo electrónico a la Agencia Nacional de Hidrocarburos (en adelante ANH) el pasado 30 de Junio de 2015, en la cual formula una consulta, en los siguientes términos:
“(…) Pero tenemos un Bloque de la Ronda 2014, que se encuentra en Fase 0 y por tengo se está gestionando establecer la presencia a no de comunidades étnicas y algunos trámites de consulta previa; para este Bloque aplicaría informes mensuales en la Fase 0 o estos se presentan una vez inicie la Fase I de Exploración? (…)”
Al respecto, nos permitimos comunicarle que en virtud de las competencias otorgadas mediante el Decreto 1760 de 2003, modificado por el Decreto 4137 de 2011, que a su vez fue modificado por el Decreto 714 de 2012, esta Entidad tiene a su cargo, entre otras funciones, la administración integral de la reserva hidrocarburífera de propiedad de la Nación y el seguimiento[3] al cumplimiento de las obligaciones que se derivan de los Contratos de Evaluación Técnica Especial TEA, los contratos de Exploración y Producción E&amp;P, Convenios de Explotación, entre otros, suscritos dentro de las competencias de Ley.
En atención a lo solicitado, debemos indicar que en el marco del alcance de la Fase 0 y de acuerdo con el Contrato E&amp;P (Ronda 2014), las obligaciones del Contratista en dicha Fase son las siguientes:
a) Iniciar, dentro de los primeros noventa (90) Días Calendario o comunes, contados a partir de la suscripción del Contrato, todos los trámites de verificación y certificación acerca de la posible presencia de grupos o comunidades étnicos en el Área Asignada o en la zona de interés para el desarrollo de las actividades de Exploración, en forma previa al inicio de cualquiera de ellas.
b) En caso afirmativo, emprender las actividades y los trabajos inherentes a la realización de la o las Consultas Previas a que haya lugar, con el lleno de todos los requisitos establecidos en el ordenamiento superior para el efecto.
Ahora bien, de conformidad con lo previsto en la cláusula 31.1 del Contrato E&amp;P (Ronda 2014), existe la obligación general del Contratista de mantener informada oportuna y permanentemente a la Entidad acerca de las actividades, entre ellas la realización de la ejecución de las respectivas consultas previas. Al efecto la mencionada cláusula dispone:
“31.1 Obligación General: El Contratista (Individual o Plural) debe mantener oportuna y permanentemente informada a la ANH acerca del progreso y de los resultados de las actividades de Exploración, Evaluación, Desarrollo, Producción y Abandono; en torno a la ejecución de la o las Consultas Previas y la o las Licencias Ambientales; sobre los trabajos de protección al medio ambiente y a los recursos naturales renovables; respecto de la aplicación de los Programas en Beneficio de las Comunidades, PBC, y, en general, acerca del cumplimiento de las obligaciones, prestaciones y compromisos a su cargo y de la ejecución del o de los Cronogramas.” (Bastardilla, negrilla y subrayado fuera de texto original)
Así las cosas, si bien es cierto no existe al interior del Contrato la periodicidad mencionada en su comunicación, puede concluirse que si existe el deber de informar sobre el desarrollo del proceso por lo que se recomienda presentar permanentemente los mencionados informes mientras persistan las circunstancias que así lo ameriten. Lo anterior sin perjuicio de los informes relacionados y requeridos en las fases exploratorias respectivas.
Sin otro particular por el momento.</t>
  </si>
  <si>
    <t>Julio 08/2015</t>
  </si>
  <si>
    <t xml:space="preserve">Es una comunicación informativa para Gabriela Sarabia </t>
  </si>
  <si>
    <t xml:space="preserve">Javier Restrepo </t>
  </si>
  <si>
    <t xml:space="preserve">Luis Orlando Forero </t>
  </si>
  <si>
    <t xml:space="preserve">Sandra Montoya </t>
  </si>
  <si>
    <t>Julia Gomez</t>
  </si>
  <si>
    <t>Hacemos referencia a su comunicación de radicado No. 20156240158522 del 25 de junio de 2015, mediante la cual el Ministerio de Minas y Energía pone en conocimiento de la Agencia Nacional de Hidroóarburos (en adelante “ANH”) la solicitud elevada a esa Entidad por el Señor Armando Triviño, en su calidad de Representante Legal de la sociédad TRANSPORTES RAPIENTREGA con NIT. No 12123368-7; “...empresa de la región con área de influencia directa en los Municipios de San Vicente del Caguán (Caquetá) y La Macarena (Meta) que generaba más de 900 empleos directos e indirectos en el Transporte de Petróleo Crudo desde el Bloque Ombú (Campo Ca pella
- Lqs Pozos San Vicente iel Caguán) hasta el Bloque Malambo (Planta Rioloro. Gigante Huila) y a raíz de la inexplicable suspensión de la producción de Petróleo crudo en los Municipios de San Vicente del Caguán (Caquetá) y La Macarena (Meta), por parte de la Multinacional Emerald Energy Plc Sucursal Colombia a partir del 31 de marzo de
2015.”
De conformidad con lo expresado por Usted, en áuanto a la solicitud de gestionar “(...) el reinicio lo antes posible de las actividades de producción de petróleo pór parte de la Multinacional Emerald Energy Plc Sucursal Colombia y demás actividades de exploración de otros bloques adjudicados por la Agencia Nacional de Hidrocarburos. nos permitimos señalar:
1. El Contrato de Exploración y Producción de Hidrocarburos No. 043 de 2006 OMBÚ (en adelante E&amp;P Ombú), establece dentro de la responsabilidad del Contratista el
control de todas las operaciones y actividades que considere neceéarias para una técnica, eficiente y económica Exploración del Área Contratada y para la Evaluación</t>
  </si>
  <si>
    <t>Julio 10/2015</t>
  </si>
  <si>
    <t>´20155110136721</t>
  </si>
  <si>
    <t>Hacemos referencia a la comunicación del asunto, mediante la cual se solicitó a la Agencia Nacional de Hidrocarburos (en adelante, ANH), información relacionada con datos de pozos exploratorios y sísmica proyectada y ejecutada.
Al respecto, le manifestamos que las actividades exploratorias están dentro de las proyecciones que realiza cada operador de acuerdo al plazo pactado para su ejecución, por lo tanto, esta entidad solo hace públicala información de las actividades exploratorias ejecutadas, las cuales puede consultar en el siguiente link de la ANH:
http://www.anh.pov.co/AN H-en-Datos/Cifras%20\’%2OEstadsticas/Forms/Anltems.aspx</t>
  </si>
  <si>
    <t>Julio 13/2015</t>
  </si>
  <si>
    <t>´20154110138541</t>
  </si>
  <si>
    <t xml:space="preserve">Atencion al Ciudadano y Comunicaciones en todo el primer semestre se ha venido midiendo el indice de felicitaciones,  donde en las 248 solicitudes electronica recibidas, 39 nos contestaron de manera satisfactoria a nuestra respuesta.   </t>
  </si>
  <si>
    <r>
      <t>PQR - 2015</t>
    </r>
    <r>
      <rPr>
        <b/>
        <sz val="12"/>
        <color indexed="8"/>
        <rFont val="Arial"/>
        <family val="2"/>
      </rPr>
      <t xml:space="preserve"> PRIMER SEMESTRE </t>
    </r>
  </si>
  <si>
    <t>En respuesta a su comunicación radicada en la ANH como 20156240155702 el 22 de junio de 2015, me permito informar que no es posible adelantar el trámite a la solicitud, ya que en el plano adjunto a la comunicación no se especifican las coordenadas del predio “El Ensueño”. 
El  Mapa de Tierras y el Sistema de Información Geográfica de la ANH no cuentan con información espacial de verificación  mediante descripciones geográficas o prediales (matrícula inmobiliaria, número catastral, nombre del predio, propietario, vereda); por lo tanto para realizar esta localización se requiere que el peticionario suministre la información del predio en coordenadas planas referidas al Datum MAGNA-SIRGAS con origen central</t>
  </si>
  <si>
    <t>´20152210141971</t>
  </si>
  <si>
    <t>Julio 14/2015</t>
  </si>
  <si>
    <t>En conversación telefónica con el peticionario (Humberto Mendoza) manifestó que ya se había logrado poner en comunicación con el Geólogo Carlos Vargas y que este había resuelto sus inquietudes.
Con esto se puede cerrar el tema.</t>
  </si>
  <si>
    <t>Julio 16/2015</t>
  </si>
  <si>
    <t>Es probable comprobar en el ámbito de la función pública, la atención y cuidado desplegado en asuntos fiscales, como consecuencia de la orden presidencial sobre la necesidad de reducción de gastos. Nuestra Constitución siempre, con buenos ojos, ha contempla</t>
  </si>
  <si>
    <t xml:space="preserve">En el 2014, el precio internacional del petróleo WTI (West Texas Intermediate) se mantuvo en un nivel promedio de 97,73 dólares por barril. En junio alcanzó el precio más alto, 105,37 dólares, y en noviembre descendió bruscamente a 67,68 por barril, una variación negativa del 35,7 % en relación con su máximo anual.
Este comportamiento tiene aristas económicas y políticas. La primera proviene de la teoría económica, según la cual cuando un bien es escaso y muy demandado, su precio aumenta, pero si hay mucha oferta y poca demanda, se reduce. La segunda, con enfoque geopolítico, sugiere alguna conspiración entre Estados Unidos y Arabia Saudita contra Rusia e Irán, por los conflictos que han venido suscitando esos países. 
Desde la oferta, son considerables varios aspectos: el incremento en la producción petrolera en Estados Unidos, que ha alcanzado los 8,5 millones de barriles diarios, el mantenimiento de la producción de Arabia Saudita y la búsqueda de nuevas energías como el gas natural. 
La demanda, en contraste con la oferta, se ha visto rezagada por escenarios como la disminución del crecimiento económico de China y la débil recuperación económica de la zona euro. 
Con la reducción de precios, las economías que importan este producto para transformar y generar bienes obtienen mayores dividendos. En contraste, las que producen una cifra más modesta y concentran sus exportaciones en el petróleo, como Colombia, son las más afectadas. 
</t>
  </si>
  <si>
    <t>Julio 17/2015</t>
  </si>
  <si>
    <t>RESPUESTA: Si bien es cierto la Entidad manifestó en su oportunidad que se debía agotar el procedimiento de conciliación extrajudicial para proceder a realizar los pagos como consecuen-cia del decremento del registro presupuestal que amparaba el Contrato, también los es que, dado que el procedimiento conciliatorio es largo y dispendioso, se están buscando herramientas que permitan dentro de la misma liquidación del contrato cancelar dichas sumas. 
De las conclusiones a que se lleguen sobre los aspectos antes señalados se le informará en su debida oportunidad al contratista con el fin de dar una solución pronta y eficaz a este impase.  
2. Que en adición a lo anterior, la ANH manifieste:
a) En qué fecha y mediante qué acto administrativo se retiró presupuesto contrato 315 de 2012?
RESPUESTA: El contrato fue afectado por tres decrementos: 
1. Decremento 219 al RP 1033 por valor de $2.889.367 solicitado mediante correo elec-trónico. (adjunto a la presente comunicación)
2. Decremento 109 al RP 21 por valor de $38.954.490 solicitado mediante correo elec-trónico. (adjunto a la presente comunicación)
3. Decremento xxx al RP 1221 por valor de $142.338.583 solicitado mediante radicado N° 20142210133083. (adjunto a la presente comunicación)</t>
  </si>
  <si>
    <t>´20152210144071</t>
  </si>
  <si>
    <t>Daisy Cerquera, se envia carta informando que la misma será atendida el 30 de julio de 2015</t>
  </si>
  <si>
    <t xml:space="preserve">De acuerdo a lo requerido en su solicitud allegada a través del Incoder la Señora Natalia Andrea Hincapié, informamos lo siguiente: 
La constitución política de Colombia establece en su artículo 332 : El Estado es propietario del Subsuelo y de los recursos no renovables, sin perjuicio de los derechos adquiridos y perfeccionados con arreglos a las leyes preexistentes.
Por lo anterior, el Estado en su calidad de propietario del subsuelo y de los recursos naturales no renovables, tiene de un lado, la obligación de conservación de estos bienes y, de otro lado, los derechos económicos que se deriven de su explotación, y por tanto la competencia y la facultad para conceder derechos especiales de uso sobre dichos recursos, a través de concesiones o como lo establezca a través de la ley.
Así las cosas, a una compañía petrolera se le otorga permiso de realizar la exploración y explotación de hidrocarburos en un área relacionada con el subsuelo, sin tener en cuenta el estado de la superficie, con o sin escrituras, según la pregunta de la Ciudadana.
Adicionalmente, la compañía debe  cumplir con toda le legislación (ambiental, etc) que se relacione con las actividades a realizar.
</t>
  </si>
  <si>
    <t>Julio 21/2015</t>
  </si>
  <si>
    <t>Respecto de la solicitud relacionada en el asunto, la ANH a través del GIT de SCYMA tuvo una conversación con el Dr. Alvaro Echerry la semana pasada, indicándole el interés de la Entidad de apoyar  la iniciativa por él planteada. Como consecuencia de ello, ayer tuvimos reunión con el Dr. Echeverry, la secretaria general del Ministerio del Interior y el Director de Asuntos Indígenas, con el  fin de concretar el alcance técnico de la propuesta que la ANH apoyaría en el segundo semestre del 2015 y la viabilidad jurídica de suscribir un Convenio Interadministrativo entre las dos Instituciones.
Una vez revisado el tema, se acordó que la próxima semana el Ministerio del Interior compartiría a la ANH para su revisión, la propuesta de justificación para la suscripción del futuro convenio con la correspondiente estructuración económica.</t>
  </si>
  <si>
    <t>Julio 22/2015</t>
  </si>
  <si>
    <t xml:space="preserve">El pasado 2 de julio el Ministerio de Minas y Energía dio traslado a la Agencia Nacional de Hidrocarburos de su solicitud, al respecto le informamos que esta entidad con comunicación adjunta dio traslado de algunos puntos al Ministerio de Hacienda, quedando pendiente la ANH de los giros solicitados entre el 2004 y 2011, al respecto le informamos que el Área Financiera de la ANH tiene la competencia para responder este punto, respuesta que dará en los próximos días del mes de agosto. 
</t>
  </si>
  <si>
    <t xml:space="preserve">Sobre el particular, en primera instancia le manifiesto que no es procedente el recurso interpuesto puesto que no son los actos señalados en su comunicación los que son susceptibles  de recurso de reposición por las entidades territoriales  beneficiarias de regalías, sino los que contengan la liquidación de la asignación directa por concepto de participación en regalías generadas por la producción de hidrocarburos que a cada una de ellas les corresponda; y que, hasta la fecha, ni el Municipio de San Antero, ni ninguna otra entidad territorial beneficiaria de dichas asignaciones directas ha sido notificada de la liquidación de su asignación, toda vez que sólo hasta el 13 y el 23 de julio de 2015, mediante Resoluciones 473 y 536, respectivamente, se efectuaron los ajustes a las liquidaciones de regalías generadas por la explotación de crudo de los años 2012 y 2013, respectivamente.
</t>
  </si>
  <si>
    <t>´20155010173291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</si>
</sst>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24" x14ac:knownFonts="1">
    <font>
      <sz val="11"/>
      <color theme="1"/>
      <name val="Calibri"/>
      <family val="2"/>
      <scheme val="minor"/>
    </font>
    <font>
      <b/>
      <sz val="14"/>
      <color theme="1"/>
      <name val="Arial"/>
      <family val="2"/>
    </font>
    <font>
      <b/>
      <sz val="12"/>
      <color indexed="8"/>
      <name val="Arial"/>
      <family val="2"/>
    </font>
    <font>
      <sz val="11"/>
      <name val="Arial"/>
      <family val="2"/>
    </font>
    <font>
      <sz val="11"/>
      <color theme="1"/>
      <name val="Arial"/>
      <family val="2"/>
    </font>
    <font>
      <b/>
      <sz val="12"/>
      <color theme="1"/>
      <name val="Arial"/>
      <family val="2"/>
    </font>
    <font>
      <b/>
      <sz val="11"/>
      <color theme="1"/>
      <name val="Arial"/>
      <family val="2"/>
    </font>
    <font>
      <b/>
      <sz val="11"/>
      <name val="Arial"/>
      <family val="2"/>
    </font>
    <font>
      <b/>
      <sz val="12"/>
      <name val="Arial"/>
      <family val="2"/>
    </font>
    <font>
      <sz val="12"/>
      <color rgb="FF000000"/>
      <name val="Arial"/>
      <family val="2"/>
    </font>
    <font>
      <b/>
      <sz val="11"/>
      <color rgb="FF000000"/>
      <name val="Arial"/>
      <family val="2"/>
    </font>
    <font>
      <b/>
      <sz val="12"/>
      <color rgb="FF000000"/>
      <name val="Arial"/>
      <family val="2"/>
    </font>
    <font>
      <b/>
      <sz val="10"/>
      <color indexed="8"/>
      <name val="Arial"/>
      <family val="2"/>
    </font>
    <font>
      <sz val="10"/>
      <color indexed="8"/>
      <name val="Arial"/>
      <family val="2"/>
    </font>
    <font>
      <b/>
      <sz val="10"/>
      <color rgb="FF000000"/>
      <name val="Arial"/>
      <family val="2"/>
    </font>
    <font>
      <sz val="9"/>
      <color theme="1"/>
      <name val="Arial"/>
      <family val="2"/>
    </font>
    <font>
      <sz val="11"/>
      <color theme="1"/>
      <name val="Calibri"/>
      <family val="2"/>
      <scheme val="minor"/>
    </font>
    <font>
      <b/>
      <sz val="11"/>
      <color theme="1"/>
      <name val="Calibri"/>
      <family val="2"/>
      <scheme val="minor"/>
    </font>
    <font>
      <sz val="18"/>
      <color theme="1"/>
      <name val="Calibri"/>
      <family val="2"/>
      <scheme val="minor"/>
    </font>
    <font>
      <sz val="11"/>
      <color rgb="FF000000"/>
      <name val="Calibri"/>
      <family val="2"/>
    </font>
    <font>
      <sz val="11"/>
      <color indexed="8"/>
      <name val="Calibri"/>
      <family val="2"/>
    </font>
    <font>
      <sz val="10"/>
      <color rgb="FF000000"/>
      <name val="Calibri"/>
      <family val="2"/>
    </font>
    <font>
      <sz val="9"/>
      <color rgb="FF000000"/>
      <name val="Calibri"/>
      <family val="2"/>
    </font>
    <font>
      <sz val="11"/>
      <name val="Calibri"/>
      <family val="2"/>
    </font>
  </fonts>
  <fills count="9">
    <fill>
      <patternFill patternType="none"/>
    </fill>
    <fill>
      <patternFill patternType="gray125"/>
    </fill>
    <fill>
      <patternFill patternType="solid">
        <fgColor rgb="FFFFFF00"/>
        <bgColor indexed="64"/>
      </patternFill>
    </fill>
    <fill>
      <patternFill patternType="solid">
        <fgColor rgb="FF3366FF"/>
        <bgColor indexed="64"/>
      </patternFill>
    </fill>
    <fill>
      <patternFill patternType="solid">
        <fgColor theme="3" tint="-0.249977111117893"/>
        <bgColor indexed="64"/>
      </patternFill>
    </fill>
    <fill>
      <patternFill patternType="solid">
        <fgColor rgb="FFFFC000"/>
        <bgColor indexed="64"/>
      </patternFill>
    </fill>
    <fill>
      <patternFill patternType="solid">
        <fgColor theme="0"/>
        <bgColor indexed="64"/>
      </patternFill>
    </fill>
    <fill>
      <patternFill patternType="solid">
        <fgColor theme="7"/>
        <bgColor rgb="FFC0C0C0"/>
      </patternFill>
    </fill>
    <fill>
      <patternFill patternType="solid">
        <fgColor theme="4" tint="0.79998168889431442"/>
        <bgColor theme="4" tint="0.79998168889431442"/>
      </patternFill>
    </fill>
  </fills>
  <borders count="31">
    <border>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right/>
      <top/>
      <bottom style="thin">
        <color auto="1"/>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thin">
        <color auto="1"/>
      </left>
      <right style="thin">
        <color auto="1"/>
      </right>
      <top style="thin">
        <color auto="1"/>
      </top>
      <bottom style="thin">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s>
  <cellStyleXfs count="2">
    <xf numFmtId="0" fontId="0" fillId="0" borderId="0"/>
    <xf numFmtId="43" fontId="16" fillId="0" borderId="0" applyFont="0" applyFill="0" applyBorder="0" applyAlignment="0" applyProtection="0"/>
  </cellStyleXfs>
  <cellXfs count="126">
    <xf numFmtId="0" fontId="0" fillId="0" borderId="0" xfId="0"/>
    <xf numFmtId="0" fontId="3" fillId="3" borderId="4" xfId="0" applyFont="1" applyFill="1" applyBorder="1" applyAlignment="1">
      <alignment horizontal="left" vertical="center" wrapText="1"/>
    </xf>
    <xf numFmtId="0" fontId="3" fillId="3" borderId="1" xfId="0" applyFont="1" applyFill="1" applyBorder="1" applyAlignment="1">
      <alignment horizontal="left" vertical="center" wrapText="1"/>
    </xf>
    <xf numFmtId="0" fontId="4" fillId="3" borderId="1" xfId="0" applyFont="1" applyFill="1" applyBorder="1" applyAlignment="1">
      <alignment horizontal="center"/>
    </xf>
    <xf numFmtId="0" fontId="5" fillId="0" borderId="1" xfId="0" applyFont="1" applyBorder="1" applyAlignment="1">
      <alignment horizontal="left"/>
    </xf>
    <xf numFmtId="0" fontId="5" fillId="0" borderId="1" xfId="0" applyFont="1" applyBorder="1" applyAlignment="1">
      <alignment horizontal="center"/>
    </xf>
    <xf numFmtId="0" fontId="6" fillId="0" borderId="6" xfId="0" applyFont="1" applyFill="1" applyBorder="1" applyAlignment="1">
      <alignment horizontal="center"/>
    </xf>
    <xf numFmtId="0" fontId="7" fillId="0" borderId="6" xfId="0" applyFont="1" applyFill="1" applyBorder="1" applyAlignment="1">
      <alignment horizontal="center"/>
    </xf>
    <xf numFmtId="0" fontId="8" fillId="0" borderId="6" xfId="0" applyFont="1" applyFill="1" applyBorder="1" applyAlignment="1">
      <alignment horizontal="center"/>
    </xf>
    <xf numFmtId="0" fontId="9" fillId="3" borderId="7" xfId="0" applyFont="1" applyFill="1" applyBorder="1"/>
    <xf numFmtId="0" fontId="9" fillId="3" borderId="8" xfId="0" applyFont="1" applyFill="1" applyBorder="1" applyAlignment="1">
      <alignment horizontal="center"/>
    </xf>
    <xf numFmtId="9" fontId="9" fillId="3" borderId="9" xfId="0" applyNumberFormat="1" applyFont="1" applyFill="1" applyBorder="1" applyAlignment="1">
      <alignment horizontal="center"/>
    </xf>
    <xf numFmtId="0" fontId="9" fillId="3" borderId="10" xfId="0" applyFont="1" applyFill="1" applyBorder="1" applyAlignment="1">
      <alignment horizontal="center"/>
    </xf>
    <xf numFmtId="9" fontId="9" fillId="3" borderId="11" xfId="0" applyNumberFormat="1" applyFont="1" applyFill="1" applyBorder="1" applyAlignment="1">
      <alignment horizontal="center"/>
    </xf>
    <xf numFmtId="0" fontId="10" fillId="3" borderId="2" xfId="0" applyFont="1" applyFill="1" applyBorder="1"/>
    <xf numFmtId="0" fontId="11" fillId="3" borderId="2" xfId="0" applyFont="1" applyFill="1" applyBorder="1" applyAlignment="1">
      <alignment horizontal="center"/>
    </xf>
    <xf numFmtId="9" fontId="11" fillId="3" borderId="6" xfId="0" applyNumberFormat="1" applyFont="1" applyFill="1" applyBorder="1" applyAlignment="1">
      <alignment horizontal="center"/>
    </xf>
    <xf numFmtId="0" fontId="6" fillId="0" borderId="6" xfId="0" applyFont="1" applyBorder="1" applyAlignment="1">
      <alignment horizontal="center"/>
    </xf>
    <xf numFmtId="0" fontId="11" fillId="0" borderId="2" xfId="0" applyFont="1" applyBorder="1" applyAlignment="1">
      <alignment horizontal="center"/>
    </xf>
    <xf numFmtId="0" fontId="11" fillId="0" borderId="12" xfId="0" applyFont="1" applyBorder="1" applyAlignment="1">
      <alignment horizontal="center"/>
    </xf>
    <xf numFmtId="0" fontId="9" fillId="3" borderId="13" xfId="0" applyFont="1" applyFill="1" applyBorder="1"/>
    <xf numFmtId="0" fontId="3" fillId="3" borderId="14" xfId="0" applyFont="1" applyFill="1" applyBorder="1" applyAlignment="1">
      <alignment horizontal="center"/>
    </xf>
    <xf numFmtId="9" fontId="3" fillId="3" borderId="14" xfId="0" applyNumberFormat="1" applyFont="1" applyFill="1" applyBorder="1" applyAlignment="1">
      <alignment horizontal="center"/>
    </xf>
    <xf numFmtId="0" fontId="9" fillId="3" borderId="15" xfId="0" applyFont="1" applyFill="1" applyBorder="1"/>
    <xf numFmtId="0" fontId="9" fillId="3" borderId="16" xfId="0" applyFont="1" applyFill="1" applyBorder="1" applyAlignment="1">
      <alignment horizontal="center"/>
    </xf>
    <xf numFmtId="0" fontId="10" fillId="4" borderId="2" xfId="0" applyFont="1" applyFill="1" applyBorder="1"/>
    <xf numFmtId="0" fontId="11" fillId="4" borderId="6" xfId="0" applyFont="1" applyFill="1" applyBorder="1" applyAlignment="1">
      <alignment horizontal="center"/>
    </xf>
    <xf numFmtId="9" fontId="11" fillId="4" borderId="6" xfId="0" applyNumberFormat="1" applyFont="1" applyFill="1" applyBorder="1" applyAlignment="1">
      <alignment horizontal="center"/>
    </xf>
    <xf numFmtId="0" fontId="0" fillId="0" borderId="0" xfId="0" applyAlignment="1">
      <alignment vertical="top" wrapText="1"/>
    </xf>
    <xf numFmtId="49" fontId="0" fillId="0" borderId="0" xfId="0" applyNumberFormat="1" applyAlignment="1">
      <alignment vertical="top" wrapText="1"/>
    </xf>
    <xf numFmtId="0" fontId="12" fillId="5" borderId="6" xfId="0" applyFont="1" applyFill="1" applyBorder="1" applyAlignment="1"/>
    <xf numFmtId="0" fontId="15" fillId="0" borderId="1" xfId="0" applyFont="1" applyBorder="1"/>
    <xf numFmtId="14" fontId="15" fillId="0" borderId="1" xfId="0" applyNumberFormat="1" applyFont="1" applyBorder="1" applyAlignment="1" applyProtection="1">
      <alignment vertical="center"/>
    </xf>
    <xf numFmtId="0" fontId="15" fillId="0" borderId="1" xfId="0" applyFont="1" applyBorder="1" applyAlignment="1">
      <alignment wrapText="1"/>
    </xf>
    <xf numFmtId="49" fontId="15" fillId="0" borderId="1" xfId="0" applyNumberFormat="1" applyFont="1" applyBorder="1" applyAlignment="1">
      <alignment vertical="top" wrapText="1"/>
    </xf>
    <xf numFmtId="0" fontId="15" fillId="0" borderId="1" xfId="0" applyFont="1" applyBorder="1" applyAlignment="1">
      <alignment vertical="top" wrapText="1"/>
    </xf>
    <xf numFmtId="0" fontId="15" fillId="0" borderId="1" xfId="0" applyFont="1" applyBorder="1" applyAlignment="1">
      <alignment horizontal="left" vertical="top" wrapText="1"/>
    </xf>
    <xf numFmtId="14" fontId="15" fillId="0" borderId="1" xfId="0" applyNumberFormat="1" applyFont="1" applyBorder="1"/>
    <xf numFmtId="0" fontId="15" fillId="0" borderId="1" xfId="0" applyFont="1" applyFill="1" applyBorder="1"/>
    <xf numFmtId="0" fontId="14" fillId="7" borderId="1" xfId="0" applyFont="1" applyFill="1" applyBorder="1" applyAlignment="1" applyProtection="1">
      <alignment horizontal="center" vertical="center"/>
    </xf>
    <xf numFmtId="0" fontId="14" fillId="7" borderId="1" xfId="0" applyFont="1" applyFill="1" applyBorder="1" applyAlignment="1" applyProtection="1">
      <alignment horizontal="center" vertical="center" wrapText="1"/>
    </xf>
    <xf numFmtId="0" fontId="14" fillId="7" borderId="1" xfId="0" applyFont="1" applyFill="1" applyBorder="1" applyAlignment="1" applyProtection="1">
      <alignment vertical="top" wrapText="1"/>
    </xf>
    <xf numFmtId="49" fontId="14" fillId="7" borderId="1" xfId="0" applyNumberFormat="1" applyFont="1" applyFill="1" applyBorder="1" applyAlignment="1" applyProtection="1">
      <alignment horizontal="center" vertical="center" wrapText="1"/>
    </xf>
    <xf numFmtId="0" fontId="15" fillId="0" borderId="1" xfId="0" applyFont="1" applyBorder="1" applyAlignment="1">
      <alignment horizontal="center" vertical="top" wrapText="1"/>
    </xf>
    <xf numFmtId="0" fontId="15" fillId="0" borderId="1" xfId="0" applyFont="1" applyBorder="1" applyAlignment="1">
      <alignment vertical="top"/>
    </xf>
    <xf numFmtId="1" fontId="15" fillId="0" borderId="1" xfId="0" applyNumberFormat="1" applyFont="1" applyBorder="1"/>
    <xf numFmtId="1" fontId="15" fillId="0" borderId="1" xfId="0" applyNumberFormat="1" applyFont="1" applyFill="1" applyBorder="1"/>
    <xf numFmtId="14" fontId="15" fillId="0" borderId="1" xfId="0" applyNumberFormat="1" applyFont="1" applyFill="1" applyBorder="1" applyAlignment="1" applyProtection="1">
      <alignment vertical="center"/>
    </xf>
    <xf numFmtId="0" fontId="0" fillId="0" borderId="0" xfId="0" pivotButton="1"/>
    <xf numFmtId="0" fontId="0" fillId="0" borderId="0" xfId="0" applyAlignment="1">
      <alignment horizontal="left"/>
    </xf>
    <xf numFmtId="0" fontId="0" fillId="0" borderId="0" xfId="0" applyNumberFormat="1"/>
    <xf numFmtId="0" fontId="11" fillId="0" borderId="3" xfId="0" applyFont="1" applyBorder="1" applyAlignment="1">
      <alignment horizontal="center"/>
    </xf>
    <xf numFmtId="0" fontId="9" fillId="3" borderId="18" xfId="0" applyFont="1" applyFill="1" applyBorder="1" applyAlignment="1">
      <alignment horizontal="center"/>
    </xf>
    <xf numFmtId="43" fontId="3" fillId="3" borderId="14" xfId="1" applyFont="1" applyFill="1" applyBorder="1" applyAlignment="1">
      <alignment horizontal="center"/>
    </xf>
    <xf numFmtId="43" fontId="11" fillId="4" borderId="6" xfId="0" applyNumberFormat="1" applyFont="1" applyFill="1" applyBorder="1" applyAlignment="1">
      <alignment horizontal="center"/>
    </xf>
    <xf numFmtId="0" fontId="0" fillId="0" borderId="4" xfId="0" applyBorder="1"/>
    <xf numFmtId="0" fontId="3" fillId="3" borderId="21" xfId="0" applyFont="1" applyFill="1" applyBorder="1" applyAlignment="1">
      <alignment horizontal="left" vertical="center" wrapText="1"/>
    </xf>
    <xf numFmtId="0" fontId="12" fillId="5" borderId="2" xfId="0" applyFont="1" applyFill="1" applyBorder="1" applyAlignment="1"/>
    <xf numFmtId="0" fontId="13" fillId="2" borderId="22" xfId="0" applyFont="1" applyFill="1" applyBorder="1"/>
    <xf numFmtId="0" fontId="13" fillId="2" borderId="13" xfId="0" applyFont="1" applyFill="1" applyBorder="1"/>
    <xf numFmtId="0" fontId="13" fillId="2" borderId="15" xfId="0" applyFont="1" applyFill="1" applyBorder="1"/>
    <xf numFmtId="0" fontId="13" fillId="2" borderId="23" xfId="0" applyFont="1" applyFill="1" applyBorder="1"/>
    <xf numFmtId="0" fontId="13" fillId="2" borderId="24" xfId="0" applyFont="1" applyFill="1" applyBorder="1"/>
    <xf numFmtId="0" fontId="0" fillId="0" borderId="25" xfId="0" applyBorder="1"/>
    <xf numFmtId="0" fontId="17" fillId="0" borderId="19" xfId="0" applyFont="1" applyBorder="1" applyAlignment="1">
      <alignment horizontal="center"/>
    </xf>
    <xf numFmtId="0" fontId="17" fillId="0" borderId="27" xfId="0" applyFont="1" applyBorder="1" applyAlignment="1">
      <alignment horizontal="center"/>
    </xf>
    <xf numFmtId="0" fontId="0" fillId="0" borderId="19" xfId="0" applyBorder="1"/>
    <xf numFmtId="0" fontId="0" fillId="0" borderId="19" xfId="0" applyBorder="1" applyAlignment="1"/>
    <xf numFmtId="0" fontId="0" fillId="0" borderId="18" xfId="0" applyBorder="1"/>
    <xf numFmtId="0" fontId="0" fillId="0" borderId="18" xfId="0" applyBorder="1" applyAlignment="1"/>
    <xf numFmtId="0" fontId="0" fillId="0" borderId="18" xfId="0" applyFill="1" applyBorder="1" applyAlignment="1"/>
    <xf numFmtId="0" fontId="0" fillId="0" borderId="20" xfId="0" applyBorder="1"/>
    <xf numFmtId="0" fontId="0" fillId="0" borderId="18" xfId="0" applyFill="1" applyBorder="1"/>
    <xf numFmtId="0" fontId="0" fillId="0" borderId="28" xfId="0" applyBorder="1"/>
    <xf numFmtId="0" fontId="0" fillId="0" borderId="28" xfId="0" applyFill="1" applyBorder="1"/>
    <xf numFmtId="0" fontId="0" fillId="0" borderId="29" xfId="0" applyBorder="1"/>
    <xf numFmtId="0" fontId="0" fillId="0" borderId="29" xfId="0" applyBorder="1" applyAlignment="1">
      <alignment horizontal="left"/>
    </xf>
    <xf numFmtId="0" fontId="0" fillId="0" borderId="29" xfId="0" applyNumberFormat="1" applyBorder="1"/>
    <xf numFmtId="0" fontId="17" fillId="8" borderId="25" xfId="0" applyNumberFormat="1" applyFont="1" applyFill="1" applyBorder="1"/>
    <xf numFmtId="0" fontId="12" fillId="5" borderId="19" xfId="0" applyFont="1" applyFill="1" applyBorder="1" applyAlignment="1">
      <alignment horizontal="center"/>
    </xf>
    <xf numFmtId="0" fontId="0" fillId="0" borderId="30" xfId="0" applyBorder="1"/>
    <xf numFmtId="0" fontId="0" fillId="0" borderId="30" xfId="0" applyBorder="1" applyAlignment="1">
      <alignment horizontal="left"/>
    </xf>
    <xf numFmtId="0" fontId="15" fillId="0" borderId="1" xfId="0" applyFont="1" applyBorder="1" applyAlignment="1">
      <alignment horizontal="left" wrapText="1"/>
    </xf>
    <xf numFmtId="0" fontId="15" fillId="0" borderId="28" xfId="0" applyFont="1" applyBorder="1"/>
    <xf numFmtId="0" fontId="19" fillId="0" borderId="28" xfId="0" applyFont="1" applyFill="1" applyBorder="1" applyAlignment="1" applyProtection="1">
      <alignment vertical="center" wrapText="1"/>
    </xf>
    <xf numFmtId="0" fontId="19" fillId="0" borderId="28" xfId="0" applyFont="1" applyFill="1" applyBorder="1" applyAlignment="1" applyProtection="1">
      <alignment horizontal="center" vertical="center" wrapText="1"/>
    </xf>
    <xf numFmtId="15" fontId="19" fillId="6" borderId="28" xfId="0" applyNumberFormat="1" applyFont="1" applyFill="1" applyBorder="1" applyAlignment="1" applyProtection="1">
      <alignment horizontal="right" vertical="center" wrapText="1"/>
    </xf>
    <xf numFmtId="49" fontId="19" fillId="0" borderId="28" xfId="0" applyNumberFormat="1" applyFont="1" applyFill="1" applyBorder="1" applyAlignment="1" applyProtection="1">
      <alignment vertical="top" wrapText="1"/>
    </xf>
    <xf numFmtId="0" fontId="19" fillId="0" borderId="28" xfId="0" applyFont="1" applyFill="1" applyBorder="1" applyAlignment="1" applyProtection="1">
      <alignment horizontal="right" vertical="center" wrapText="1"/>
    </xf>
    <xf numFmtId="15" fontId="19" fillId="0" borderId="28" xfId="0" applyNumberFormat="1" applyFont="1" applyFill="1" applyBorder="1" applyAlignment="1" applyProtection="1">
      <alignment horizontal="right" vertical="center" wrapText="1"/>
    </xf>
    <xf numFmtId="0" fontId="15" fillId="0" borderId="28" xfId="0" applyFont="1" applyBorder="1" applyAlignment="1">
      <alignment horizontal="left" vertical="top" wrapText="1"/>
    </xf>
    <xf numFmtId="14" fontId="0" fillId="0" borderId="28" xfId="0" applyNumberFormat="1" applyBorder="1"/>
    <xf numFmtId="15" fontId="20" fillId="0" borderId="28" xfId="0" applyNumberFormat="1" applyFont="1" applyFill="1" applyBorder="1" applyAlignment="1">
      <alignment horizontal="right" wrapText="1"/>
    </xf>
    <xf numFmtId="0" fontId="20" fillId="0" borderId="28" xfId="0" applyFont="1" applyFill="1" applyBorder="1" applyAlignment="1">
      <alignment wrapText="1"/>
    </xf>
    <xf numFmtId="0" fontId="20" fillId="0" borderId="28" xfId="0" applyFont="1" applyFill="1" applyBorder="1" applyAlignment="1">
      <alignment horizontal="center" wrapText="1"/>
    </xf>
    <xf numFmtId="15" fontId="20" fillId="6" borderId="28" xfId="0" applyNumberFormat="1" applyFont="1" applyFill="1" applyBorder="1" applyAlignment="1">
      <alignment horizontal="right" wrapText="1"/>
    </xf>
    <xf numFmtId="0" fontId="20" fillId="0" borderId="28" xfId="0" applyFont="1" applyFill="1" applyBorder="1" applyAlignment="1">
      <alignment horizontal="right" wrapText="1"/>
    </xf>
    <xf numFmtId="0" fontId="20" fillId="0" borderId="28" xfId="0" applyFont="1" applyFill="1" applyBorder="1" applyAlignment="1">
      <alignment vertical="top" wrapText="1"/>
    </xf>
    <xf numFmtId="0" fontId="21" fillId="0" borderId="28" xfId="0" applyFont="1" applyFill="1" applyBorder="1" applyAlignment="1" applyProtection="1">
      <alignment vertical="center" wrapText="1"/>
    </xf>
    <xf numFmtId="0" fontId="22" fillId="0" borderId="28" xfId="0" applyFont="1" applyFill="1" applyBorder="1" applyAlignment="1" applyProtection="1">
      <alignment vertical="center" wrapText="1"/>
    </xf>
    <xf numFmtId="0" fontId="23" fillId="0" borderId="28" xfId="0" applyFont="1" applyFill="1" applyBorder="1" applyAlignment="1">
      <alignment wrapText="1"/>
    </xf>
    <xf numFmtId="0" fontId="1" fillId="0" borderId="17" xfId="0" applyFont="1" applyBorder="1" applyAlignment="1">
      <alignment horizontal="center" wrapText="1"/>
    </xf>
    <xf numFmtId="0" fontId="1" fillId="0" borderId="2" xfId="0" applyFont="1" applyBorder="1" applyAlignment="1">
      <alignment horizontal="center"/>
    </xf>
    <xf numFmtId="0" fontId="1" fillId="0" borderId="3" xfId="0" applyFont="1" applyBorder="1" applyAlignment="1">
      <alignment horizontal="center"/>
    </xf>
    <xf numFmtId="0" fontId="17" fillId="0" borderId="2" xfId="0" applyFont="1" applyBorder="1" applyAlignment="1">
      <alignment horizontal="center" vertical="top" wrapText="1"/>
    </xf>
    <xf numFmtId="0" fontId="17" fillId="0" borderId="5" xfId="0" applyFont="1" applyBorder="1" applyAlignment="1">
      <alignment horizontal="center" vertical="top" wrapText="1"/>
    </xf>
    <xf numFmtId="0" fontId="17" fillId="0" borderId="3" xfId="0" applyFont="1" applyBorder="1" applyAlignment="1">
      <alignment horizontal="center" vertical="top" wrapText="1"/>
    </xf>
    <xf numFmtId="0" fontId="6" fillId="0" borderId="2" xfId="0" applyFont="1" applyBorder="1" applyAlignment="1">
      <alignment horizontal="center" wrapText="1"/>
    </xf>
    <xf numFmtId="0" fontId="6" fillId="0" borderId="5" xfId="0" applyFont="1" applyBorder="1" applyAlignment="1">
      <alignment horizontal="center" wrapText="1"/>
    </xf>
    <xf numFmtId="0" fontId="6" fillId="0" borderId="3" xfId="0" applyFont="1" applyBorder="1" applyAlignment="1">
      <alignment horizontal="center" wrapText="1"/>
    </xf>
    <xf numFmtId="0" fontId="12" fillId="0" borderId="2" xfId="0" applyFont="1" applyBorder="1" applyAlignment="1">
      <alignment horizontal="right"/>
    </xf>
    <xf numFmtId="0" fontId="12" fillId="0" borderId="3" xfId="0" applyFont="1" applyBorder="1" applyAlignment="1">
      <alignment horizontal="right"/>
    </xf>
    <xf numFmtId="0" fontId="17" fillId="8" borderId="2" xfId="0" applyFont="1" applyFill="1" applyBorder="1" applyAlignment="1">
      <alignment horizontal="center"/>
    </xf>
    <xf numFmtId="0" fontId="17" fillId="8" borderId="3" xfId="0" applyFont="1" applyFill="1" applyBorder="1" applyAlignment="1">
      <alignment horizontal="center"/>
    </xf>
    <xf numFmtId="0" fontId="17" fillId="0" borderId="2" xfId="0" applyFont="1" applyBorder="1" applyAlignment="1">
      <alignment horizontal="center"/>
    </xf>
    <xf numFmtId="0" fontId="17" fillId="0" borderId="5" xfId="0" applyFont="1" applyBorder="1" applyAlignment="1">
      <alignment horizontal="center"/>
    </xf>
    <xf numFmtId="0" fontId="17" fillId="0" borderId="3" xfId="0" applyFont="1" applyBorder="1" applyAlignment="1">
      <alignment horizontal="center"/>
    </xf>
    <xf numFmtId="49" fontId="0" fillId="0" borderId="2" xfId="0" applyNumberFormat="1" applyBorder="1" applyAlignment="1">
      <alignment vertical="top" wrapText="1"/>
    </xf>
    <xf numFmtId="49" fontId="0" fillId="0" borderId="5" xfId="0" applyNumberFormat="1" applyBorder="1" applyAlignment="1">
      <alignment vertical="top" wrapText="1"/>
    </xf>
    <xf numFmtId="49" fontId="0" fillId="0" borderId="3" xfId="0" applyNumberFormat="1" applyBorder="1" applyAlignment="1">
      <alignment vertical="top" wrapText="1"/>
    </xf>
    <xf numFmtId="0" fontId="11" fillId="0" borderId="2" xfId="0" applyFont="1" applyBorder="1" applyAlignment="1">
      <alignment horizontal="center"/>
    </xf>
    <xf numFmtId="0" fontId="11" fillId="0" borderId="3" xfId="0" applyFont="1" applyBorder="1" applyAlignment="1">
      <alignment horizontal="center"/>
    </xf>
    <xf numFmtId="0" fontId="9" fillId="3" borderId="19" xfId="0" applyFont="1" applyFill="1" applyBorder="1" applyAlignment="1">
      <alignment horizontal="center" vertical="center"/>
    </xf>
    <xf numFmtId="0" fontId="9" fillId="3" borderId="20" xfId="0" applyFont="1" applyFill="1" applyBorder="1" applyAlignment="1">
      <alignment horizontal="center" vertical="center"/>
    </xf>
    <xf numFmtId="0" fontId="18" fillId="0" borderId="26" xfId="0" applyFont="1" applyBorder="1" applyAlignment="1">
      <alignment horizontal="center"/>
    </xf>
    <xf numFmtId="0" fontId="0" fillId="0" borderId="4" xfId="0" applyBorder="1" applyAlignment="1">
      <alignment horizontal="center"/>
    </xf>
  </cellXfs>
  <cellStyles count="2">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ustomXml" Target="../customXml/item1.xml"/></Relationships>
</file>

<file path=xl/charts/_rels/chart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view3D>
    <c:floor>
      <c:thickness val="0"/>
    </c:floor>
    <c:sideWall>
      <c:thickness val="0"/>
    </c:sideWall>
    <c:backWall>
      <c:thickness val="0"/>
    </c:backWall>
    <c:plotArea>
      <c:layout/>
      <c:pie3DChart>
        <c:varyColors val="1"/>
        <c:ser>
          <c:idx val="0"/>
          <c:order val="0"/>
          <c:explosion val="25"/>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'Estadisticas '!$B$2:$B$11</c:f>
              <c:strCache>
                <c:ptCount val="10"/>
                <c:pt idx="0">
                  <c:v>PQR - 2015 PRIMER SEMESTRE </c:v>
                </c:pt>
                <c:pt idx="1">
                  <c:v>Vicepresidencia de Contratos de Hidrocarburos </c:v>
                </c:pt>
                <c:pt idx="2">
                  <c:v>Vicepresidencia de Administrativa y Financiera </c:v>
                </c:pt>
                <c:pt idx="3">
                  <c:v>Vicepresidencia Técnica</c:v>
                </c:pt>
                <c:pt idx="4">
                  <c:v>Vicepresidencia de Operaciones y Regalias </c:v>
                </c:pt>
                <c:pt idx="5">
                  <c:v>Oficina Asesora Jurídica</c:v>
                </c:pt>
                <c:pt idx="6">
                  <c:v>Vicepresidencia de Promoción y Asignación de Areas</c:v>
                </c:pt>
                <c:pt idx="7">
                  <c:v>Presidencia </c:v>
                </c:pt>
                <c:pt idx="8">
                  <c:v>OTI</c:v>
                </c:pt>
                <c:pt idx="9">
                  <c:v>Pendientes</c:v>
                </c:pt>
              </c:strCache>
            </c:strRef>
          </c:cat>
          <c:val>
            <c:numRef>
              <c:f>'Estadisticas '!$C$2:$C$11</c:f>
              <c:numCache>
                <c:formatCode>General</c:formatCode>
                <c:ptCount val="10"/>
                <c:pt idx="1">
                  <c:v>223</c:v>
                </c:pt>
                <c:pt idx="2">
                  <c:v>127</c:v>
                </c:pt>
                <c:pt idx="3">
                  <c:v>94</c:v>
                </c:pt>
                <c:pt idx="4">
                  <c:v>143</c:v>
                </c:pt>
                <c:pt idx="5">
                  <c:v>53</c:v>
                </c:pt>
                <c:pt idx="6">
                  <c:v>59</c:v>
                </c:pt>
                <c:pt idx="7">
                  <c:v>10</c:v>
                </c:pt>
                <c:pt idx="8">
                  <c:v>1</c:v>
                </c:pt>
                <c:pt idx="9">
                  <c:v>67</c:v>
                </c:pt>
              </c:numCache>
            </c:numRef>
          </c:val>
        </c:ser>
        <c:dLbls>
          <c:showLegendKey val="0"/>
          <c:showVal val="0"/>
          <c:showCatName val="0"/>
          <c:showSerName val="0"/>
          <c:showPercent val="0"/>
          <c:showBubbleSize val="0"/>
          <c:showLeaderLines val="1"/>
        </c:dLbls>
      </c:pie3DChart>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'Estadisticas I'!$C$2:$C$3</c:f>
              <c:strCache>
                <c:ptCount val="2"/>
                <c:pt idx="0">
                  <c:v>PQRS primer semestre 2015</c:v>
                </c:pt>
                <c:pt idx="1">
                  <c:v>No.</c:v>
                </c:pt>
              </c:strCache>
            </c:strRef>
          </c:tx>
          <c:dLbls>
            <c:spPr>
              <a:noFill/>
              <a:ln>
                <a:noFill/>
              </a:ln>
              <a:effectLst/>
            </c:spPr>
            <c:showLegendKey val="0"/>
            <c:showVal val="1"/>
            <c:showCatName val="0"/>
            <c:showSerName val="0"/>
            <c:showPercent val="1"/>
            <c:showBubbleSize val="0"/>
            <c:showLeaderLines val="1"/>
            <c:extLst>
              <c:ext xmlns:c15="http://schemas.microsoft.com/office/drawing/2012/chart" uri="{CE6537A1-D6FC-4f65-9D91-7224C49458BB}"/>
            </c:extLst>
          </c:dLbls>
          <c:cat>
            <c:strRef>
              <c:f>'Estadisticas I'!$B$4:$B$8</c:f>
              <c:strCache>
                <c:ptCount val="5"/>
                <c:pt idx="0">
                  <c:v>Derecho de Petición</c:v>
                </c:pt>
                <c:pt idx="1">
                  <c:v>Solicitud de información </c:v>
                </c:pt>
                <c:pt idx="2">
                  <c:v>Reclamo Terceros </c:v>
                </c:pt>
                <c:pt idx="3">
                  <c:v>Copias y certificaciones </c:v>
                </c:pt>
                <c:pt idx="4">
                  <c:v>Queja</c:v>
                </c:pt>
              </c:strCache>
            </c:strRef>
          </c:cat>
          <c:val>
            <c:numRef>
              <c:f>'Estadisticas I'!$C$4:$C$8</c:f>
              <c:numCache>
                <c:formatCode>General</c:formatCode>
                <c:ptCount val="5"/>
                <c:pt idx="0">
                  <c:v>349</c:v>
                </c:pt>
                <c:pt idx="1">
                  <c:v>389</c:v>
                </c:pt>
                <c:pt idx="2">
                  <c:v>22</c:v>
                </c:pt>
                <c:pt idx="3">
                  <c:v>14</c:v>
                </c:pt>
                <c:pt idx="4">
                  <c:v>3</c:v>
                </c:pt>
              </c:numCache>
            </c:numRef>
          </c:val>
        </c:ser>
        <c:ser>
          <c:idx val="1"/>
          <c:order val="1"/>
          <c:tx>
            <c:strRef>
              <c:f>'Estadisticas I'!$D$2:$D$3</c:f>
              <c:strCache>
                <c:ptCount val="2"/>
                <c:pt idx="0">
                  <c:v>PQRS primer semestre 2015</c:v>
                </c:pt>
                <c:pt idx="1">
                  <c:v>%</c:v>
                </c:pt>
              </c:strCache>
            </c:strRef>
          </c:tx>
          <c:cat>
            <c:strRef>
              <c:f>'Estadisticas I'!$B$4:$B$8</c:f>
              <c:strCache>
                <c:ptCount val="5"/>
                <c:pt idx="0">
                  <c:v>Derecho de Petición</c:v>
                </c:pt>
                <c:pt idx="1">
                  <c:v>Solicitud de información </c:v>
                </c:pt>
                <c:pt idx="2">
                  <c:v>Reclamo Terceros </c:v>
                </c:pt>
                <c:pt idx="3">
                  <c:v>Copias y certificaciones </c:v>
                </c:pt>
                <c:pt idx="4">
                  <c:v>Queja</c:v>
                </c:pt>
              </c:strCache>
            </c:strRef>
          </c:cat>
          <c:val>
            <c:numRef>
              <c:f>'Estadisticas I'!$D$4:$D$8</c:f>
              <c:numCache>
                <c:formatCode>0%</c:formatCode>
                <c:ptCount val="5"/>
                <c:pt idx="0">
                  <c:v>0.45</c:v>
                </c:pt>
                <c:pt idx="1">
                  <c:v>0.5</c:v>
                </c:pt>
                <c:pt idx="2">
                  <c:v>0.03</c:v>
                </c:pt>
                <c:pt idx="3">
                  <c:v>0.02</c:v>
                </c:pt>
                <c:pt idx="4">
                  <c:v>0</c:v>
                </c:pt>
              </c:numCache>
            </c:numRef>
          </c:val>
        </c:ser>
        <c:dLbls>
          <c:showLegendKey val="0"/>
          <c:showVal val="0"/>
          <c:showCatName val="0"/>
          <c:showSerName val="0"/>
          <c:showPercent val="0"/>
          <c:showBubbleSize val="0"/>
          <c:showLeaderLines val="1"/>
        </c:dLbls>
      </c:pie3DChart>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Canales</a:t>
            </a:r>
            <a:r>
              <a:rPr lang="es-CO" baseline="0"/>
              <a:t> de Atención</a:t>
            </a:r>
            <a:r>
              <a:rPr lang="es-CO"/>
              <a:t> </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'Estadisticas I'!$C$13</c:f>
              <c:strCache>
                <c:ptCount val="1"/>
                <c:pt idx="0">
                  <c:v>No. </c:v>
                </c:pt>
              </c:strCache>
            </c:strRef>
          </c:tx>
          <c:dLbls>
            <c:dLbl>
              <c:idx val="0"/>
              <c:showLegendKey val="0"/>
              <c:showVal val="1"/>
              <c:showCatName val="0"/>
              <c:showSerName val="0"/>
              <c:showPercent val="1"/>
              <c:showBubbleSize val="0"/>
              <c:extLst>
                <c:ext xmlns:c15="http://schemas.microsoft.com/office/drawing/2012/chart" uri="{CE6537A1-D6FC-4f65-9D91-7224C49458BB}"/>
              </c:extLst>
            </c:dLbl>
            <c:dLbl>
              <c:idx val="1"/>
              <c:showLegendKey val="0"/>
              <c:showVal val="1"/>
              <c:showCatName val="0"/>
              <c:showSerName val="0"/>
              <c:showPercent val="1"/>
              <c:showBubbleSize val="0"/>
              <c:extLs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'Estadisticas I'!$B$14:$B$15</c:f>
              <c:strCache>
                <c:ptCount val="2"/>
                <c:pt idx="0">
                  <c:v>Correspondencia </c:v>
                </c:pt>
                <c:pt idx="1">
                  <c:v>Electrónica </c:v>
                </c:pt>
              </c:strCache>
            </c:strRef>
          </c:cat>
          <c:val>
            <c:numRef>
              <c:f>'Estadisticas I'!$C$14:$C$15</c:f>
              <c:numCache>
                <c:formatCode>General</c:formatCode>
                <c:ptCount val="2"/>
                <c:pt idx="0">
                  <c:v>529</c:v>
                </c:pt>
                <c:pt idx="1">
                  <c:v>248</c:v>
                </c:pt>
              </c:numCache>
            </c:numRef>
          </c:val>
        </c:ser>
        <c:dLbls>
          <c:showLegendKey val="0"/>
          <c:showVal val="0"/>
          <c:showCatName val="0"/>
          <c:showSerName val="0"/>
          <c:showPercent val="0"/>
          <c:showBubbleSize val="0"/>
          <c:showLeaderLines val="1"/>
        </c:dLbls>
      </c:pie3DChart>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lineChart>
        <c:grouping val="standard"/>
        <c:varyColors val="0"/>
        <c:ser>
          <c:idx val="0"/>
          <c:order val="0"/>
          <c:tx>
            <c:strRef>
              <c:f>Dpto!$C$2</c:f>
              <c:strCache>
                <c:ptCount val="1"/>
                <c:pt idx="0">
                  <c:v>Número </c:v>
                </c:pt>
              </c:strCache>
            </c:strRef>
          </c:tx>
          <c:marker>
            <c:symbol val="none"/>
          </c:marker>
          <c:cat>
            <c:strRef>
              <c:f>Dpto!$B$3:$B$30</c:f>
              <c:strCache>
                <c:ptCount val="28"/>
                <c:pt idx="0">
                  <c:v>Cundinamarca </c:v>
                </c:pt>
                <c:pt idx="1">
                  <c:v>Casanare</c:v>
                </c:pt>
                <c:pt idx="2">
                  <c:v>Meta </c:v>
                </c:pt>
                <c:pt idx="3">
                  <c:v>Santander</c:v>
                </c:pt>
                <c:pt idx="4">
                  <c:v>Boyaca</c:v>
                </c:pt>
                <c:pt idx="5">
                  <c:v>Putumayo</c:v>
                </c:pt>
                <c:pt idx="6">
                  <c:v>Tolima </c:v>
                </c:pt>
                <c:pt idx="7">
                  <c:v>Sucre</c:v>
                </c:pt>
                <c:pt idx="8">
                  <c:v>Antioquia</c:v>
                </c:pt>
                <c:pt idx="9">
                  <c:v>Cesar</c:v>
                </c:pt>
                <c:pt idx="10">
                  <c:v>Bolivar </c:v>
                </c:pt>
                <c:pt idx="11">
                  <c:v>Choco</c:v>
                </c:pt>
                <c:pt idx="12">
                  <c:v>Cordoba</c:v>
                </c:pt>
                <c:pt idx="13">
                  <c:v>Valle del Cauca</c:v>
                </c:pt>
                <c:pt idx="14">
                  <c:v>Magdalena</c:v>
                </c:pt>
                <c:pt idx="15">
                  <c:v>Huila </c:v>
                </c:pt>
                <c:pt idx="16">
                  <c:v>Amazonas</c:v>
                </c:pt>
                <c:pt idx="17">
                  <c:v>Arauca </c:v>
                </c:pt>
                <c:pt idx="18">
                  <c:v>Caqueta</c:v>
                </c:pt>
                <c:pt idx="19">
                  <c:v>Atlantico</c:v>
                </c:pt>
                <c:pt idx="20">
                  <c:v>Nariño</c:v>
                </c:pt>
                <c:pt idx="21">
                  <c:v>Norte de Santander</c:v>
                </c:pt>
                <c:pt idx="22">
                  <c:v>Caldas</c:v>
                </c:pt>
                <c:pt idx="23">
                  <c:v>Quindio</c:v>
                </c:pt>
                <c:pt idx="24">
                  <c:v>Cauca</c:v>
                </c:pt>
                <c:pt idx="25">
                  <c:v>Guajira</c:v>
                </c:pt>
                <c:pt idx="26">
                  <c:v>Guaviares</c:v>
                </c:pt>
                <c:pt idx="27">
                  <c:v>Vichada </c:v>
                </c:pt>
              </c:strCache>
            </c:strRef>
          </c:cat>
          <c:val>
            <c:numRef>
              <c:f>Dpto!$C$3:$C$30</c:f>
              <c:numCache>
                <c:formatCode>General</c:formatCode>
                <c:ptCount val="28"/>
                <c:pt idx="0">
                  <c:v>486</c:v>
                </c:pt>
                <c:pt idx="1">
                  <c:v>51</c:v>
                </c:pt>
                <c:pt idx="2">
                  <c:v>48</c:v>
                </c:pt>
                <c:pt idx="3">
                  <c:v>24</c:v>
                </c:pt>
                <c:pt idx="4">
                  <c:v>15</c:v>
                </c:pt>
                <c:pt idx="5">
                  <c:v>21</c:v>
                </c:pt>
                <c:pt idx="6">
                  <c:v>10</c:v>
                </c:pt>
                <c:pt idx="7">
                  <c:v>10</c:v>
                </c:pt>
                <c:pt idx="8">
                  <c:v>17</c:v>
                </c:pt>
                <c:pt idx="9">
                  <c:v>9</c:v>
                </c:pt>
                <c:pt idx="10">
                  <c:v>6</c:v>
                </c:pt>
                <c:pt idx="11">
                  <c:v>4</c:v>
                </c:pt>
                <c:pt idx="12">
                  <c:v>14</c:v>
                </c:pt>
                <c:pt idx="13">
                  <c:v>4</c:v>
                </c:pt>
                <c:pt idx="14">
                  <c:v>9</c:v>
                </c:pt>
                <c:pt idx="15">
                  <c:v>10</c:v>
                </c:pt>
                <c:pt idx="16">
                  <c:v>3</c:v>
                </c:pt>
                <c:pt idx="17">
                  <c:v>6</c:v>
                </c:pt>
                <c:pt idx="18">
                  <c:v>5</c:v>
                </c:pt>
                <c:pt idx="19">
                  <c:v>2</c:v>
                </c:pt>
                <c:pt idx="20">
                  <c:v>2</c:v>
                </c:pt>
                <c:pt idx="21">
                  <c:v>5</c:v>
                </c:pt>
                <c:pt idx="22">
                  <c:v>3</c:v>
                </c:pt>
                <c:pt idx="23">
                  <c:v>2</c:v>
                </c:pt>
                <c:pt idx="24">
                  <c:v>1</c:v>
                </c:pt>
                <c:pt idx="25">
                  <c:v>4</c:v>
                </c:pt>
                <c:pt idx="26">
                  <c:v>1</c:v>
                </c:pt>
                <c:pt idx="27">
                  <c:v>4</c:v>
                </c:pt>
              </c:numCache>
            </c:numRef>
          </c:val>
          <c:smooth val="0"/>
        </c:ser>
        <c:dLbls>
          <c:showLegendKey val="0"/>
          <c:showVal val="0"/>
          <c:showCatName val="0"/>
          <c:showSerName val="0"/>
          <c:showPercent val="0"/>
          <c:showBubbleSize val="0"/>
        </c:dLbls>
        <c:smooth val="0"/>
        <c:axId val="202801208"/>
        <c:axId val="202801600"/>
      </c:lineChart>
      <c:catAx>
        <c:axId val="202801208"/>
        <c:scaling>
          <c:orientation val="minMax"/>
        </c:scaling>
        <c:delete val="0"/>
        <c:axPos val="b"/>
        <c:numFmt formatCode="General" sourceLinked="0"/>
        <c:majorTickMark val="out"/>
        <c:minorTickMark val="none"/>
        <c:tickLblPos val="nextTo"/>
        <c:crossAx val="202801600"/>
        <c:crosses val="autoZero"/>
        <c:auto val="1"/>
        <c:lblAlgn val="ctr"/>
        <c:lblOffset val="100"/>
        <c:noMultiLvlLbl val="0"/>
      </c:catAx>
      <c:valAx>
        <c:axId val="202801600"/>
        <c:scaling>
          <c:orientation val="minMax"/>
        </c:scaling>
        <c:delete val="0"/>
        <c:axPos val="l"/>
        <c:majorGridlines/>
        <c:numFmt formatCode="General" sourceLinked="1"/>
        <c:majorTickMark val="out"/>
        <c:minorTickMark val="none"/>
        <c:tickLblPos val="nextTo"/>
        <c:crossAx val="20280120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'Ind. Felicitaciones'!$C$8</c:f>
              <c:strCache>
                <c:ptCount val="1"/>
                <c:pt idx="0">
                  <c:v>Electrónica </c:v>
                </c:pt>
              </c:strCache>
            </c:strRef>
          </c:tx>
          <c:dPt>
            <c:idx val="0"/>
            <c:bubble3D val="0"/>
            <c:spPr>
              <a:solidFill>
                <a:schemeClr val="accent1"/>
              </a:solidFill>
              <a:ln w="25400">
                <a:solidFill>
                  <a:schemeClr val="lt1"/>
                </a:solidFill>
              </a:ln>
              <a:effectLst/>
              <a:sp3d contourW="25400">
                <a:contourClr>
                  <a:schemeClr val="lt1"/>
                </a:contourClr>
              </a:sp3d>
            </c:spPr>
          </c:dPt>
          <c:dPt>
            <c:idx val="1"/>
            <c:bubble3D val="0"/>
            <c:spPr>
              <a:solidFill>
                <a:schemeClr val="accent2"/>
              </a:solidFill>
              <a:ln w="25400">
                <a:solidFill>
                  <a:schemeClr val="lt1"/>
                </a:solidFill>
              </a:ln>
              <a:effectLst/>
              <a:sp3d contourW="25400">
                <a:contourClr>
                  <a:schemeClr val="lt1"/>
                </a:contourClr>
              </a:sp3d>
            </c:spPr>
          </c:dPt>
          <c:dPt>
            <c:idx val="2"/>
            <c:bubble3D val="0"/>
            <c:spPr>
              <a:solidFill>
                <a:schemeClr val="accent3"/>
              </a:solidFill>
              <a:ln w="25400">
                <a:solidFill>
                  <a:schemeClr val="lt1"/>
                </a:solidFill>
              </a:ln>
              <a:effectLst/>
              <a:sp3d contourW="25400">
                <a:contourClr>
                  <a:schemeClr val="lt1"/>
                </a:contourClr>
              </a:sp3d>
            </c:spPr>
          </c:dPt>
          <c:dLbls>
            <c:dLbl>
              <c:idx val="0"/>
              <c:tx>
                <c:rich>
                  <a:bodyPr/>
                  <a:lstStyle/>
                  <a:p>
                    <a:r>
                      <a:rPr lang="en-US"/>
                      <a:t>Electrónica; 248 </a:t>
                    </a:r>
                  </a:p>
                </c:rich>
              </c:tx>
              <c:showLegendKey val="0"/>
              <c:showVal val="1"/>
              <c:showCatName val="0"/>
              <c:showSerName val="0"/>
              <c:showPercent val="0"/>
              <c:showBubbleSize val="0"/>
              <c:extLst>
                <c:ext xmlns:c15="http://schemas.microsoft.com/office/drawing/2012/chart" uri="{CE6537A1-D6FC-4f65-9D91-7224C49458BB}"/>
              </c:extLst>
            </c:dLbl>
            <c:dLbl>
              <c:idx val="1"/>
              <c:tx>
                <c:rich>
                  <a:bodyPr/>
                  <a:lstStyle/>
                  <a:p>
                    <a:r>
                      <a:rPr lang="en-US"/>
                      <a:t>Felicitaciones; 39</a:t>
                    </a:r>
                  </a:p>
                </c:rich>
              </c:tx>
              <c:showLegendKey val="0"/>
              <c:showVal val="1"/>
              <c:showCatName val="0"/>
              <c:showSerName val="0"/>
              <c:showPercent val="0"/>
              <c:showBubbleSize val="0"/>
              <c:extLst>
                <c:ext xmlns:c15="http://schemas.microsoft.com/office/drawing/2012/chart" uri="{CE6537A1-D6FC-4f65-9D91-7224C49458BB}"/>
              </c:extLst>
            </c:dLbl>
            <c:dLbl>
              <c:idx val="2"/>
              <c:layout>
                <c:manualLayout>
                  <c:x val="5.7201006124234524E-2"/>
                  <c:y val="7.103638086905803E-2"/>
                </c:manualLayout>
              </c:layout>
              <c:tx>
                <c:rich>
                  <a:bodyPr/>
                  <a:lstStyle/>
                  <a:p>
                    <a:r>
                      <a:rPr lang="en-US"/>
                      <a:t>Porcentaje  15,73</a:t>
                    </a:r>
                  </a:p>
                </c:rich>
              </c:tx>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'Ind. Felicitaciones'!$D$7:$G$7</c:f>
              <c:strCache>
                <c:ptCount val="3"/>
                <c:pt idx="0">
                  <c:v>No. </c:v>
                </c:pt>
                <c:pt idx="1">
                  <c:v>Felicitaciones </c:v>
                </c:pt>
                <c:pt idx="2">
                  <c:v>%</c:v>
                </c:pt>
              </c:strCache>
            </c:strRef>
          </c:cat>
          <c:val>
            <c:numRef>
              <c:f>'Ind. Felicitaciones'!$D$8:$G$8</c:f>
              <c:numCache>
                <c:formatCode>General</c:formatCode>
                <c:ptCount val="3"/>
                <c:pt idx="0">
                  <c:v>248</c:v>
                </c:pt>
                <c:pt idx="1">
                  <c:v>39</c:v>
                </c:pt>
                <c:pt idx="2" formatCode="_(* #,##0.00_);_(* \(#,##0.00\);_(* &quot;-&quot;??_);_(@_)">
                  <c:v>15.725806451612904</c:v>
                </c:pt>
              </c:numCache>
            </c:numRef>
          </c:val>
        </c:ser>
        <c:ser>
          <c:idx val="1"/>
          <c:order val="1"/>
          <c:tx>
            <c:strRef>
              <c:f>'Ind. Felicitaciones'!$C$9</c:f>
              <c:strCache>
                <c:ptCount val="1"/>
                <c:pt idx="0">
                  <c:v>Totales</c:v>
                </c:pt>
              </c:strCache>
            </c:strRef>
          </c:tx>
          <c:dPt>
            <c:idx val="0"/>
            <c:bubble3D val="0"/>
            <c:spPr>
              <a:solidFill>
                <a:schemeClr val="accent1"/>
              </a:solidFill>
              <a:ln w="25400">
                <a:solidFill>
                  <a:schemeClr val="lt1"/>
                </a:solidFill>
              </a:ln>
              <a:effectLst/>
              <a:sp3d contourW="25400">
                <a:contourClr>
                  <a:schemeClr val="lt1"/>
                </a:contourClr>
              </a:sp3d>
            </c:spPr>
          </c:dPt>
          <c:dPt>
            <c:idx val="1"/>
            <c:bubble3D val="0"/>
            <c:spPr>
              <a:solidFill>
                <a:schemeClr val="accent2"/>
              </a:solidFill>
              <a:ln w="25400">
                <a:solidFill>
                  <a:schemeClr val="lt1"/>
                </a:solidFill>
              </a:ln>
              <a:effectLst/>
              <a:sp3d contourW="25400">
                <a:contourClr>
                  <a:schemeClr val="lt1"/>
                </a:contourClr>
              </a:sp3d>
            </c:spPr>
          </c:dPt>
          <c:dPt>
            <c:idx val="2"/>
            <c:bubble3D val="0"/>
            <c:spPr>
              <a:solidFill>
                <a:schemeClr val="accent3"/>
              </a:solidFill>
              <a:ln w="25400">
                <a:solidFill>
                  <a:schemeClr val="lt1"/>
                </a:solidFill>
              </a:ln>
              <a:effectLst/>
              <a:sp3d contourW="25400">
                <a:contourClr>
                  <a:schemeClr val="lt1"/>
                </a:contourClr>
              </a:sp3d>
            </c:spPr>
          </c:dPt>
          <c:cat>
            <c:strRef>
              <c:f>'Ind. Felicitaciones'!$D$7:$G$7</c:f>
              <c:strCache>
                <c:ptCount val="3"/>
                <c:pt idx="0">
                  <c:v>No. </c:v>
                </c:pt>
                <c:pt idx="1">
                  <c:v>Felicitaciones </c:v>
                </c:pt>
                <c:pt idx="2">
                  <c:v>%</c:v>
                </c:pt>
              </c:strCache>
            </c:strRef>
          </c:cat>
          <c:val>
            <c:numRef>
              <c:f>'Ind. Felicitaciones'!$D$9:$G$9</c:f>
              <c:numCache>
                <c:formatCode>General</c:formatCode>
                <c:ptCount val="3"/>
                <c:pt idx="0">
                  <c:v>248</c:v>
                </c:pt>
                <c:pt idx="1">
                  <c:v>39</c:v>
                </c:pt>
                <c:pt idx="2" formatCode="_(* #,##0.00_);_(* \(#,##0.00\);_(* &quot;-&quot;??_);_(@_)">
                  <c:v>15.725806451612904</c:v>
                </c:pt>
              </c:numCache>
            </c:numRef>
          </c:val>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view3D>
    <c:floor>
      <c:thickness val="0"/>
    </c:floor>
    <c:sideWall>
      <c:thickness val="0"/>
    </c:sideWall>
    <c:backWall>
      <c:thickness val="0"/>
    </c:backWall>
    <c:plotArea>
      <c:layout/>
      <c:pie3DChart>
        <c:varyColors val="1"/>
        <c:ser>
          <c:idx val="0"/>
          <c:order val="0"/>
          <c:dLbls>
            <c:spPr>
              <a:noFill/>
              <a:ln>
                <a:noFill/>
              </a:ln>
              <a:effectLst/>
            </c:spPr>
            <c:showLegendKey val="0"/>
            <c:showVal val="1"/>
            <c:showCatName val="0"/>
            <c:showSerName val="0"/>
            <c:showPercent val="1"/>
            <c:showBubbleSize val="0"/>
            <c:showLeaderLines val="1"/>
            <c:extLst>
              <c:ext xmlns:c15="http://schemas.microsoft.com/office/drawing/2012/chart" uri="{CE6537A1-D6FC-4f65-9D91-7224C49458BB}"/>
            </c:extLst>
          </c:dLbls>
          <c:cat>
            <c:strRef>
              <c:f>Congreso!$G$4:$G$8</c:f>
              <c:strCache>
                <c:ptCount val="5"/>
                <c:pt idx="0">
                  <c:v>MME</c:v>
                </c:pt>
                <c:pt idx="1">
                  <c:v>SENADORES</c:v>
                </c:pt>
                <c:pt idx="2">
                  <c:v>OTROS MINISTERIOS</c:v>
                </c:pt>
                <c:pt idx="3">
                  <c:v>BANREP</c:v>
                </c:pt>
                <c:pt idx="4">
                  <c:v>CONGRESO</c:v>
                </c:pt>
              </c:strCache>
            </c:strRef>
          </c:cat>
          <c:val>
            <c:numRef>
              <c:f>Congreso!$H$4:$H$8</c:f>
              <c:numCache>
                <c:formatCode>General</c:formatCode>
                <c:ptCount val="5"/>
                <c:pt idx="0">
                  <c:v>68</c:v>
                </c:pt>
                <c:pt idx="1">
                  <c:v>13</c:v>
                </c:pt>
                <c:pt idx="2">
                  <c:v>3</c:v>
                </c:pt>
                <c:pt idx="3">
                  <c:v>2</c:v>
                </c:pt>
                <c:pt idx="4">
                  <c:v>10</c:v>
                </c:pt>
              </c:numCache>
            </c:numRef>
          </c:val>
        </c:ser>
        <c:dLbls>
          <c:showLegendKey val="0"/>
          <c:showVal val="0"/>
          <c:showCatName val="0"/>
          <c:showSerName val="0"/>
          <c:showPercent val="0"/>
          <c:showBubbleSize val="0"/>
          <c:showLeaderLines val="1"/>
        </c:dLbls>
      </c:pie3DChart>
    </c:plotArea>
    <c:legend>
      <c:legendPos val="r"/>
      <c:overlay val="0"/>
    </c:legend>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3</xdr:col>
      <xdr:colOff>157162</xdr:colOff>
      <xdr:row>1</xdr:row>
      <xdr:rowOff>0</xdr:rowOff>
    </xdr:from>
    <xdr:to>
      <xdr:col>9</xdr:col>
      <xdr:colOff>157162</xdr:colOff>
      <xdr:row>11</xdr:row>
      <xdr:rowOff>147637</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428624</xdr:colOff>
      <xdr:row>0</xdr:row>
      <xdr:rowOff>176211</xdr:rowOff>
    </xdr:from>
    <xdr:to>
      <xdr:col>10</xdr:col>
      <xdr:colOff>742949</xdr:colOff>
      <xdr:row>15</xdr:row>
      <xdr:rowOff>200024</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17</xdr:row>
      <xdr:rowOff>23812</xdr:rowOff>
    </xdr:from>
    <xdr:to>
      <xdr:col>5</xdr:col>
      <xdr:colOff>504825</xdr:colOff>
      <xdr:row>31</xdr:row>
      <xdr:rowOff>100012</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109537</xdr:colOff>
      <xdr:row>1</xdr:row>
      <xdr:rowOff>4762</xdr:rowOff>
    </xdr:from>
    <xdr:to>
      <xdr:col>10</xdr:col>
      <xdr:colOff>657225</xdr:colOff>
      <xdr:row>16</xdr:row>
      <xdr:rowOff>123825</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600075</xdr:colOff>
      <xdr:row>9</xdr:row>
      <xdr:rowOff>157162</xdr:rowOff>
    </xdr:from>
    <xdr:to>
      <xdr:col>7</xdr:col>
      <xdr:colOff>361950</xdr:colOff>
      <xdr:row>27</xdr:row>
      <xdr:rowOff>57150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76200</xdr:colOff>
      <xdr:row>8</xdr:row>
      <xdr:rowOff>133350</xdr:rowOff>
    </xdr:from>
    <xdr:to>
      <xdr:col>10</xdr:col>
      <xdr:colOff>333375</xdr:colOff>
      <xdr:row>23</xdr:row>
      <xdr:rowOff>80962</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Jose Elias Escorcia Pertuz" refreshedDate="42193.712289351854" createdVersion="4" refreshedVersion="4" minRefreshableVersion="3" recordCount="778">
  <cacheSource type="worksheet">
    <worksheetSource ref="A2:W1048576" sheet="PARTICIPACION_CIUDADANA"/>
  </cacheSource>
  <cacheFields count="23">
    <cacheField name="ID" numFmtId="0">
      <sharedItems containsString="0" containsBlank="1" containsNumber="1" containsInteger="1" minValue="1" maxValue="777"/>
    </cacheField>
    <cacheField name="ESTADO" numFmtId="0">
      <sharedItems containsBlank="1"/>
    </cacheField>
    <cacheField name="MES" numFmtId="0">
      <sharedItems containsBlank="1"/>
    </cacheField>
    <cacheField name="VIA" numFmtId="0">
      <sharedItems containsBlank="1"/>
    </cacheField>
    <cacheField name="ENTRANTE" numFmtId="0">
      <sharedItems containsBlank="1" containsMixedTypes="1" containsNumber="1" containsInteger="1" minValue="20156240011252" maxValue="20156240092682"/>
    </cacheField>
    <cacheField name="FECHA RADICADO" numFmtId="0">
      <sharedItems containsNonDate="0" containsDate="1" containsString="0" containsBlank="1" minDate="2015-01-02T00:00:00" maxDate="2015-07-31T00:00:00"/>
    </cacheField>
    <cacheField name="CLASE" numFmtId="0">
      <sharedItems containsBlank="1"/>
    </cacheField>
    <cacheField name="REMITENTE" numFmtId="0">
      <sharedItems containsBlank="1"/>
    </cacheField>
    <cacheField name="ENTIDAD" numFmtId="0">
      <sharedItems containsBlank="1"/>
    </cacheField>
    <cacheField name="DATOS PERSONALES" numFmtId="0">
      <sharedItems containsBlank="1"/>
    </cacheField>
    <cacheField name="ASUNTO" numFmtId="0">
      <sharedItems containsBlank="1" longText="1"/>
    </cacheField>
    <cacheField name="DIAS VENCIMIENTO" numFmtId="0">
      <sharedItems containsString="0" containsBlank="1" containsNumber="1" containsInteger="1" minValue="0" maxValue="58"/>
    </cacheField>
    <cacheField name="VENCIMIENTO" numFmtId="0">
      <sharedItems containsNonDate="0" containsString="0" containsBlank="1"/>
    </cacheField>
    <cacheField name="OBSERVACIONES" numFmtId="0">
      <sharedItems containsBlank="1" longText="1"/>
    </cacheField>
    <cacheField name="REMITIDO A" numFmtId="0">
      <sharedItems containsBlank="1"/>
    </cacheField>
    <cacheField name="FECHA REMISION" numFmtId="0">
      <sharedItems containsNonDate="0" containsDate="1" containsString="0" containsBlank="1" minDate="2014-12-30T00:00:00" maxDate="2015-04-01T00:00:00"/>
    </cacheField>
    <cacheField name="RADICADO RESPUESTA" numFmtId="0">
      <sharedItems containsBlank="1"/>
    </cacheField>
    <cacheField name="FECHA RADICADO RESP" numFmtId="0">
      <sharedItems containsNonDate="0" containsDate="1" containsString="0" containsBlank="1" minDate="2015-01-06T00:00:00" maxDate="2015-07-31T00:00:00"/>
    </cacheField>
    <cacheField name="RESPUESTA" numFmtId="0">
      <sharedItems containsBlank="1" longText="1"/>
    </cacheField>
    <cacheField name="FIRMADO POR" numFmtId="0">
      <sharedItems containsBlank="1"/>
    </cacheField>
    <cacheField name="DEPENDENCIA" numFmtId="0">
      <sharedItems containsBlank="1"/>
    </cacheField>
    <cacheField name="Depto" numFmtId="0">
      <sharedItems containsBlank="1"/>
    </cacheField>
    <cacheField name="Subtem" numFmtId="0">
      <sharedItems containsBlank="1" count="106">
        <s v="Solicitud de información sobre aportes al SGSS: AFP, FNA, ARP"/>
        <s v="Información y aclaración procesos contractuales, términos de referencia, plazos, pólizas"/>
        <s v="Competencia Ecopetrol"/>
        <s v="Información y aclaración sobre los TEAs, E&amp;P, Bloques"/>
        <s v="Cartografía zonas Petrolera"/>
        <s v="Actividad Hidrocarburífera en regiones del país"/>
        <s v="Certificaciones: Regalías, Giros de regalías y embargos de las mismas"/>
        <s v="Rondas Colombia"/>
        <s v="Impacto y planes de manejo ambiental: Licencias, compromisos E&amp;P normatividad, contaminación"/>
        <s v="Competencia Ministerio del Interior"/>
        <s v="Informes sobres Consultas previas"/>
        <s v="Reservas probadas ó estimadas de Hidrocarburos en Colombia"/>
        <s v="Inconformidad por desarrollo irregular de proyecto"/>
        <s v="Certificado estado de pozos"/>
        <s v="Información proyectos de perforación y profundidad"/>
        <s v="Asesoría para negociar predio con evidencia de existencia de petróleo"/>
        <s v="Intervención por no pago a subcontratistas por parte de Operadoras"/>
        <s v="Exploración yacimientos y títulos míneros"/>
        <s v="Acompañamiento a comunidad en desarrollo de proyecto (ambiental, social)"/>
        <s v="Fracking"/>
        <s v="Planes de manejo ambiental: Licencias, compromisos E&amp;P, normatividad contaminación"/>
        <s v="Plan de Enajenación de Acciones 2015"/>
        <s v="Copias de contratos (E&amp;P, TEAS y Administrativos)"/>
        <s v="Revisión y análisis comparativo de políticas, marcos legales y procesos de consulta con los pueblos indígenas"/>
        <s v="Cifras oficiales de producción en el país (producción, precio, demanda, Columnas Estratigráficas"/>
        <s v="Planes y proyectos de exploración y expansión de hidrocarburos"/>
        <s v="Concepto Jurídico sobre hidrocarburos"/>
        <s v="Proyección Exploración y Producción de Petróleo en Colombia"/>
        <s v="Información en formato shapefile acerca de las reservas naturales, humedales y comunidades"/>
        <s v="Normatividad sobre exploración, regulación y producción de Hidrocarburos"/>
        <s v="Información de Operadores en Colombia"/>
        <s v="Competencia del Ministerio de Minas y Energía"/>
        <s v="Coordenadas de los vértices que limitan bloques"/>
        <s v="Requisitos para inscripción y acreditación de una compañía extranjera o nacional como operador petrolero en Colombia"/>
        <s v="Recursos contra acto administrativo (Reposición, Apelación y Queja)"/>
        <s v="Audiencia Pública"/>
        <s v="Beneficio de población y sus comunidades por actividad petrolera"/>
        <s v="Certificación laboral Colaborador (funcionario o contratista)"/>
        <s v="Estudios geofísicos y de sísmica"/>
        <s v="Impuestos y seguros ANH"/>
        <s v="Información con fines Académicos (tesis de pregrado y postgrado)"/>
        <s v="Información Institucional: Transformación de Ecopetrol en ANH, misión, visión, funciones y objetivos"/>
        <s v="Recursos de regalías girados por municipio y departamentos"/>
        <s v="FAEP montos girados"/>
        <s v="Intervención para que operador vincule personal"/>
        <s v="inversión en los proyectos del municipio"/>
        <s v="Fiscalización"/>
        <s v="Producción de agua en pozos petroleros"/>
        <s v="Precios Altos"/>
        <s v="Certificación de ejecución presupuestal"/>
        <s v="Empresas con pozos en producción o exploración"/>
        <s v="Geología de Cuencas"/>
        <s v="Reliquidación de regalías"/>
        <s v="Intervención para que compañía pague daños causados o tomar correctivos"/>
        <s v="Inversión extranjera en Colombia"/>
        <s v="Derechos particulares sobre el subsuelo"/>
        <s v="Diligenciamiento Formato de Registro Recaudo Pro-Universidades Estatales"/>
        <s v="Régimen fiscal para sector petrólero"/>
        <s v="Rentas de dominio público"/>
        <s v="Proyecciones del país en pozos y sísmica"/>
        <s v="Estado actual de Pozos"/>
        <s v="Competencia Agencia Nacional de Minería"/>
        <s v="Avalúo de las servidumbres petroleras"/>
        <s v="Asistencia a mesas de trabajo"/>
        <s v="Información del trámite o proceso para pago de regalías"/>
        <s v="Información a inversionistas"/>
        <s v="Estado de contrato de asociación"/>
        <s v="Áreas Asignadas, Áreas libres, reglamentación especial, requisitos y criterios para su asignación"/>
        <s v="Cuencas sedimentarias"/>
        <s v="Políticas previstas en el PNUD"/>
        <s v="Suspensión de trabajos de exploración y explotación sismica"/>
        <s v="Licencias Ambientales"/>
        <s v="Muestras de Pozos"/>
        <s v="Otros"/>
        <s v="Concepto sobre el artículo 27"/>
        <s v="Concepto Proyecto de Ley Prevención de Graves violaciones"/>
        <s v="Investigacion DIAN"/>
        <s v="Propuesta declaratoria del área regional"/>
        <s v="Indicadores de Gestión y estadísticas"/>
        <s v="INTEROPERABILIDAD Y ARTICULACIÓN CON LA RED NACIONAL DE_x000d__x000a_Interoperabilidad y articulación con la red Nacional de información del sistema para la atención y reparación integral a las víctimas."/>
        <s v="Comprobantes y Soportes de Consignación"/>
        <s v="Avance de convenios relacionados con E&amp;P Yacimientos"/>
        <s v="Cerficación existencia de contratos"/>
        <s v="Estados Financieros"/>
        <s v="Epis"/>
        <s v="TRM pago de regalías"/>
        <s v="Probable existencia de yacimiento Petrolero"/>
        <s v="Excedentes del Fideicomiso"/>
        <s v="Excedente del Fideicomiso"/>
        <s v="Expedicion del Fideicomiso"/>
        <s v="Mapa de Geoquímica"/>
        <s v="Cumplimiento con lo ordenado en la ley 1712 de 2014,"/>
        <s v="Congreso de la República y Senado"/>
        <s v="Existencia yacimiento de Petróleo"/>
        <s v="Proyecto de Ley 228"/>
        <s v="Plan Anticorrupción"/>
        <s v="Restitucion de Tierras"/>
        <s v="Información Evaluaciones de Desempeño"/>
        <s v="Polizas de cumplimiento en los contratos"/>
        <s v="Revocatoria de Poliza"/>
        <s v="Requisitos Licitatorios"/>
        <s v="Profesion de Geofisico"/>
        <s v="incumplimiento de Contrato 315 de 2012"/>
        <s v="COTIZACION MEMORIAS USB"/>
        <s v="Competencia de la Creg"/>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78">
  <r>
    <n v="1"/>
    <s v="OK"/>
    <s v="Enero"/>
    <s v="CIA "/>
    <s v="20156240019502"/>
    <d v="2015-01-29T00:00:00"/>
    <s v="DP"/>
    <s v="Augusto Raposo Abreu Lima"/>
    <s v="TC"/>
    <s v="Autonorte KM 19 Costado oriental Chia  - 6671444"/>
    <s v="1. El 8 de octubre de 2004, PEI y TC celebraron el acuerdo de unián temporal con el cual se conf ormó la UTOE, cuyo fin era lo celebración y ejecución del Contrato. (Adjunto copio del documento)._x000d__x000a_2. El 8 de noviembre de 2004 se celebró el Contrato entre la Agencia Nacional de Hidrocarburos (“ANH”) y la UTOE. (Adjunto copia del documento). 3. En el parágrafo primero de la cláusua 25 del Contrato se estableciá lo siguiente:_x000d__x000a_‘Parágrafo 1: Cuando las cesiones se den a favor de compañías que controlan o dirigen a EL CONTRATISTA, o a una cualquiera de las compañías que la integran o las filiales o subsidiarias de éstas, o entre compañías que conforman un mismo grupo económico, si a ANH no da respuesta en el plazo establecido [60 días hábiles desde el recibo de la solicitud de cesión], se entenderá que la respectiva cesión ha sido autorizada”. (Subrayado fuera del texto)._x000d__x000a_4. El 11 de mayo de 2012,TC solicitá autorización ala ANH para ceder a PEI el 100% de los derechos, intereses y obligaciones que tenía como integrante de la UTOE en el Contrato. (Adjunto copia del documento)._x000d__x000a_5. La ANH tenía hasta el 13 de agosto de 2012 (60 días hábiles) para analizar la información presentada y pronunciorse sobre la solicitud de cesión, derecho que no ejerció._x000d__x000a_6. Teniendo en cuenta que PH hace parte de la UTQE (contratista), la cesión se entiende autorizada por la ANH y TC ya no tiene intereses, derechos u obligaciones en el Contrato."/>
    <n v="20"/>
    <m/>
    <s v="Se remite Asignacion de áreas Dolly Fajardo"/>
    <s v="Asignación de Áreas"/>
    <d v="2015-01-30T00:00:00"/>
    <s v="20153110019071"/>
    <d v="2015-02-18T00:00:00"/>
    <s v="Sustenta su petición, en razón a que considera que la solicitud de cesión presentada el 11 de mayo de 2012, mediante la cual TECNICONTROL, integrante de la unión temporal contratista, cedía su porcentaje de participación a favor de Petroleum Equipament lnterntarional Ltda. (PEI), fue aprobada en virtud de lo dispuesto en el parágrafo 1 de la Cláusula 25 del Contrato de Exploración y Explotación Buenavista, esto es, al no haberse dado el pronunciamiento de la_x000d__x000a_ANH._x000d__x000a_Al respecto nos permitimos efectuar las siguientes precisiones:_x000d__x000a_1. El silencio positivo contenido en el parágrafo 1 de la cláusula 25 — Derechos de Cesión del Contrato de Exploración y Explotación Buenavista, opera transcurridos 60 días hábiles desde el momento en que se presente la solicitud completa y cobija única y exclusivamente a aquellas cesiones que se presenten a favor de compañias que controlen yío dirijan al contratista o, aquellas que integren su matriz o controlante, sus filiales o subsidiarias y las que conformen un mismo grupo empresarial._x000d__x000a_El aparte de la cláusula en cuestión “... o a una cualquiera de las compañía que la integran , no se refiere a aquellas personas que integren un contratista plural, claramente se aprecia que hace mención a las sociedades o compañías que integren la matriz o controlante del contratista singular o plural (Unión Temporal o Consorcio)_x000d__x000a_Es claro que, tal previsión no es aplicable a las solicitudes de modificación de los porcentajes de participación de los integrantes de un contratista plural. 2. Mediante comunicación 20133110010081 deI 13 de febrero de 2013, la ANH dio por terminado el proceso de cesión de su interés y solicitó la presentación nuevamente de_x000d__x000a_los documentos soportes, en consideración a la notificación del proceso de fusión abreviada entre PETROLELJM EQUIPMENT INTERNATIONAL SAS. (ABSORBIDA) y_x000d__x000a_NIKOIL ENERGY CORP. (ABSORBENTE)._x000d__x000a_3. Con posterioridad PEI hoy NIKOIL ENERGY CORP, ha reiterado la solicitud de cesión sin que a la fecha haya sido aprobada. Actualmente estamos analizado una nueva_x000d__x000a_petición en este mismo sentido, presentada el 10 de octubre de 2014, en la que se solicita a la ANH reconsiderar la actuación hasta ahora surtida."/>
    <s v="Nicolas Mejia"/>
    <s v="Vicepresidencia Promoción y Asignación Areas"/>
    <s v="Cundinamarca"/>
    <x v="0"/>
  </r>
  <r>
    <n v="2"/>
    <s v="OK"/>
    <s v="Enero"/>
    <s v="CIA "/>
    <s v="20156240005682"/>
    <d v="2015-01-09T00:00:00"/>
    <s v="COPIAS"/>
    <s v="Ruben Dario Yunda Espejo"/>
    <s v="ITS Soluciones"/>
    <s v="Calle 77 No.16A - 38 Oficina 405"/>
    <s v="Yo RUBÉN DARÍO YUNDA ESPEJO ciudadano colombiano identificado con cédula de ciudadanía número 80,425039 de Bogotá, actuando en Nombre y Representación Legal de ITS SOLUCIONES STRATÉGICAS SAS — NIT 830.085.746-1, en ejercido del derecho de petición consagrado en el articulo 23 de la Constitución Politica de Colombia y con el lleno de los requisitos del articulo 5 del código contencioso Administrativo, respetuosamente me dirijo a su despacho wn el fin de solicitarla la expedición del certificado de ejecución del Contrato No 215 de 2012 celebrado entre la AGENCIA NACIONAL DE HIDROCARBUROS ANH e ITS SOLUCIONES ESTRATÉGICAS SAS el cual sugerimos contenga la siguiente información la cual fue tomada del contrato No 215 de 2012 (nos basamos en la iriformadán mínima exiQida por las Entidades Estatales que deben contener los certificados para ooder Darticipar en un proceso de contratación):"/>
    <n v="14"/>
    <m/>
    <s v="Enviada a Andrey Franco"/>
    <s v="Gestión Contractual y Jurídica"/>
    <d v="2015-01-09T00:00:00"/>
    <s v="20151400001221"/>
    <d v="2015-01-23T00:00:00"/>
    <s v="se remite certificación del contrato número 215 de 2012"/>
    <s v="Nicolas Zapata"/>
    <s v="OAJ"/>
    <s v="Cundinamarca"/>
    <x v="1"/>
  </r>
  <r>
    <n v="3"/>
    <s v="OK"/>
    <s v="Enero"/>
    <s v="CIA "/>
    <s v="20156240007482"/>
    <d v="2015-01-13T00:00:00"/>
    <s v="SI"/>
    <s v="Maria Elena Rosas Gutierrez"/>
    <s v="Psicóloga Social Comunitaria"/>
    <s v="mariae20101@hotmail.com"/>
    <s v="Agradeciendo su comprensión y en espera de la información, que a continuación menciono:_x000a__x000a_1.- Total de pozos que Ecopetrol tiene a la fecha en producción, en el Municipio de Acacias, con la siguiente información: Nombre del Proyecto y bloque al que pertenece, Cantidad de Cluster con el Numero de Pozos cada uno, nombre de la vereda y si es posible con sus respectivas coordenadas._x000a__x000a_2.-  Numero total de pozos disposal con la misma  información  del primer punto._x000a__x000a_3.- Numero total de pozos de inyección y de reinyecciòn de aguas de producción con la  misma información del primer punto._x000a__x000a_4.- Si es posible un mapa de cada uno de los bloquees (Cubarral y CPO-09 ), con su área total, si tienen la relación de los municipios y veredas que cobijan cada uno y también conocer las coordenadas de cada uno._x000a__x000a_5.- Informarnos si estos dos bloques tienen alguna autorización por la ANH, para realizar la actividad de Combustión In Situ y la de Fracturamiento Hidráulico. o solamente están autorizados para perforación de los convencionales."/>
    <n v="3"/>
    <m/>
    <s v="Enviada a Juan Fernando"/>
    <s v="Gestión del Conocimiento"/>
    <d v="2015-01-13T00:00:00"/>
    <s v="Electrónica"/>
    <d v="2015-01-16T00:00:00"/>
    <s v="Con correo electrónico del día 16 de enero se envia esta comunicación 20145110137531 mediante la cual Ricardo Ramirez ya habia dado respuesta a todas sus inquietudes."/>
    <s v="Luis Orlando Forero"/>
    <s v="Vicepresidencia de Contratos de hidrocarburos "/>
    <s v="Cundinamarca"/>
    <x v="2"/>
  </r>
  <r>
    <n v="4"/>
    <s v="OK"/>
    <s v="Enero"/>
    <s v="CIA "/>
    <s v="20156240007472"/>
    <d v="2015-01-13T00:00:00"/>
    <s v="SI"/>
    <s v="Natalia Arbelaez Ulloa"/>
    <s v="PNUD"/>
    <s v="natalia.arbelaez@undp.org"/>
    <s v="Como es de su conocimiento, la Agencia Nacional de Hidrocarburos (ANH) y el Programa de las Naciones Unidas para el Desarrollo (PNUD) en el marco del convenio “Estrategia Territorial para la Gestión Sostenible y Equitativa del Sector Hidrocarburos” está ampliando su presencia territorial también al departamento de Córdoba. Razón por la cual amablemente me permito solicitar nuevamente su colaboración con el propósito de conocer la actividad del sector de hidrocarburos que se realiza en dicho territorio. Puntualmente, la información es:_x000a_-Operadora_x000a_-Contrato_x000a_-Tipo de contrato_x000a_-Cuenca_x000a_-Departamento_x000a_-Municipios_x000a_-Fase del contrato_x000a_- Estado en el que se encuentra: consulta previa, sísmica, licenciamiento ambiental, perforación exploratoria, pruebas cortas, pruebas largas, producción, etc. _x000a__x000a_Esta comunicación da alcance a la respuesta que ustedes previamente nos remitieron para los departamentos de: Casanare, Arauca, Meta, Sucre, Putumayo, La Guajira, Norte de Santander, Huila, Tolima, Caquetá y la región del Magdalena Medio. _x000a_ _x000a_Quedo atenta frente a cualquier duda o comentario."/>
    <n v="10"/>
    <m/>
    <s v="Enviada a Boris"/>
    <s v="Comunidades"/>
    <d v="2015-01-13T00:00:00"/>
    <s v="Electronica"/>
    <d v="2015-01-23T00:00:00"/>
    <s v="Buenos días Natalia: Me permito informar que el área competente para suministrar la información solicitada es la Vicepresidencia de Promoción y Asignación de Áreas a través de la Dra. Maria del Pilar Uribe, a quien copio este correo; una vez  la Vicepresidencia de Contratos cuente con la información,  el Dr. Luis Orlando Forero, quien en adelante se encarga de las peticiones de competencia de la Gerencia de Exploración, podrá complementar con la información que deben suministrar las Gerencias SCYMA y de Producción, lo relativo a: _x000a__x000a_- Fase del contrato_x000a_- Estado en el que se encuentra: consulta previa, sísmica, licenciamiento ambiental, perforación exploratoria, pruebas cortas, pruebas largas, producción, etc. _x000a__x000a_Estaremos atentos para que una vez Asignación de Areas remita la información al Dr. Luis Orlando Forero, ésta se complemente con las otras gerencias y así atender de manera amplia y oportuna su petición. RESPONDIDA POR LUIS ORLANDO FORERO QUIEN A TRAVES DE CORREO SE ENVIO LA INFORMACION A LA PETICIONARIA 23-01-2015"/>
    <s v="Luis Orlando Forero"/>
    <s v="Vicepresidencia de Contratos de hidrocarburos "/>
    <s v="Cundinamarca"/>
    <x v="3"/>
  </r>
  <r>
    <n v="5"/>
    <s v="OK"/>
    <s v="Enero"/>
    <s v="CIA "/>
    <s v="20156240005912"/>
    <d v="2015-01-09T00:00:00"/>
    <s v="DP"/>
    <s v="Maria Camila Barrera"/>
    <s v="Ambiental Consultores Colombia"/>
    <s v="Carrera 47 No.91-92"/>
    <s v="Información de la vía: Vía Barranca de Upía — Casetabla (municipios: Cabuyaro, Barranca de Upía y Puerto López), esta vía contemplan las siguientes intervenciones: mejoramiento de la vía que va de Barranca de Upía a Cabuyaro, construcción de la variante de Barranca de Upía, construcción de la variante de Cabuyaro (incluyendo un puente de 300 metros aproximadamente) y mejoramiento de la vía existente Cabuyaro — Casetabla. Solicita se certifique existencia y localización areas de exploración y explotación de hidrocarburos."/>
    <n v="10"/>
    <m/>
    <s v="Enviada a Garcia y Ricardo y Sandra Montoya"/>
    <s v="Producción y Reservas"/>
    <d v="2015-01-13T00:00:00"/>
    <s v="Electrónica"/>
    <d v="2015-01-19T00:00:00"/>
    <s v="En atención a la solicitud, se anexa mapa donde se localiza el área de estudio de Barranca de Upía – Casetabla, sobre los bloques del mapa de Tierras._x000a__x000a_Adicionalmente se adjuntan shapefiles de los bloques que se interceptan con el área intervenida por el consorcio vial; dichos bloques son los siguientes:"/>
    <s v="Carlos Garcia"/>
    <s v="Vicepresidencia Técnica"/>
    <s v="Cundinamarca"/>
    <x v="4"/>
  </r>
  <r>
    <n v="6"/>
    <s v="OK"/>
    <s v="Enero"/>
    <s v="CIA "/>
    <s v="20156240006642"/>
    <d v="2015-01-13T00:00:00"/>
    <s v="SI"/>
    <s v="Maria Camila Fajardo"/>
    <s v="Carrera 13A No.30-61 Sur"/>
    <s v="3112119366"/>
    <s v="Solicita información sobre estratificación del campo Castilla y toda la información pertinente."/>
    <n v="6"/>
    <m/>
    <s v="Enviada a Sandra Santos, la tiene EPIS, la EPIS le solicito informacion especifica al peticionario S.S."/>
    <s v="Gestión Información"/>
    <d v="2015-01-13T00:00:00"/>
    <s v="Electrónica"/>
    <d v="2015-01-19T00:00:00"/>
    <s v="La información fue entregada por el Epis al peticionario. Buenas tardes,_x000a__x000a_Adjunto catalogo y cotización de la información solicitada, si está de acuerdo con la cotización por favor enviar respuesta a través de este correo autorizando la generación de la orden de suministro, además adjuntar los siguientes datos:_x000a__x000a_-      Copia del RUT o NIT, a quien se le elaborara la factura._x000a_-      Nombre del contacto, dirección, número telefónico y correo electrónico._x000a_  _x000a_Quedamos atentos por si se requiere información de pozos, sísmica 2D o 3D._x000a__x000a_Henry Fernando Monroy Herrera_x000a_Ingeniero Geólogo/suministro EPIS"/>
    <s v="Sergio Lopez"/>
    <s v="Vicepresidencia Técnica"/>
    <s v="Cundinamarca"/>
    <x v="5"/>
  </r>
  <r>
    <n v="7"/>
    <s v="OK"/>
    <s v="Enero"/>
    <s v="CIA "/>
    <s v="20156240007442"/>
    <d v="2015-01-14T00:00:00"/>
    <s v="DP"/>
    <s v="Maria Isabel Correa"/>
    <s v="Particular"/>
    <s v="mariacorrea_73@hotmail.com"/>
    <s v="En uso del Derecho de Petición solicito de la manera mas respetuosa,  en medio magnético copia de la siguiente información:_x000a_ _x000a_1. documentos aportados por Canacol para la autorización de la ANH de la cesión del contrato VMM2 en el Magdalena medio a ExxonMobil. Cesión que se hizo en el 2012, esto es la documentación que acreditó a ExxonMobil como empresa Óptima de estar acreditada para ser cesionaria, entiendo que debió cumplir con unos requisitos, de los cuales solicito copia. Quisiera hacer enfásis en que la información que solicito son los documentos que presentaron para acreditar a EXXON MOBILE como empresa Cesorionaria._x000a_ _x000a_2. documentos aportados por Patriot Energy Sucursal Colombia para la autorización  de la ANH de la cesión del contrato VMM-37 en el Magdalena medio a ExxonMobil. Cesión que se hizo en el 2014. Esto es la documentación que acreditó a ExxonMobil como empresa óptima de estar acreditada para ser cesionaria, entiendo que debió cumplir con unos requisitos, de los cuales solicito copia. Quisiera hacer enfásis en que la información que solicito son los documentos que presentaron para acreditar a EXXON MOBILE como empresa Cesorionaria._x000a_ _x000a_lo anterior se solicita con fines académicos._x000a_ _x000a_de ante mano mil gracias."/>
    <n v="20"/>
    <m/>
    <s v="Enviada a Luis Orlando, Maria del Pilar"/>
    <s v="Asignación de Áreas"/>
    <d v="2015-01-13T00:00:00"/>
    <s v="20153600001861"/>
    <d v="2015-02-03T00:00:00"/>
    <s v="Se entregan copias de contratos (17/02/20145). De manera atenta nos permitimos informarle que la Gerencia de Promoción y Asignación de Áreas se encuentra consolidando la respuesta a su solicitud, el próximo 9 de febrero estaremos comunicando por este mismo medio cuanto es el valor a consignar y los datos requeridos para la respectiva consignación.  Una vez usted efectué la consignación estaremos entregando las copias solicitadas. El 9 de febrero se envia la respuesta:Nos referimos a la comunicación No. 20156240007442 del 14 de enero de 2015, mediante la cual solicita a la ANH la siguiente información:_x000a__x000a_“1. documentos aportados por Canacol para la autorización de la ANH de la cesión del contrato VMM2 en el Magdalena medio a ExxonMobil. Cesión que se hizo en el 2012, esto es la documentación que acreditó a ExxonMobil como empresa Óptima de estar acreditada para ser cesionaria, entiendo que debió cumplir con unos requisitos) de los cuales solicito copia. Quisiera hacer énfasis en que la información que solicito son los documentos que presentaron para acreditar a EXXON MOBILE como empresa Cesionaria._x000a__x000a_2. documentos aportados por Patriot Energy Sucursal Colombia para la autorización de la ANH de la cesión del contrato VMM-37 en el Magdalena medio a ExxonMobil. Cesión que se hizo en el 2014. Esto es la documentación que acreditó a ExxonMobil como empresa óptima de estar acreditada para ser cesionaria, entiendo que debió cumplir con unos requisitos, de los cuales solicito copia. Quisiera hacer énfasis en que la información que solicito son los documentos que presentaron para acreditar a EXXON MOBILE como empresa Cesionaria._x000a__x000a_Sobre el particular, nos permitimos informarles que a efectos de entregarle la información solicitada es necesario que consigne el valor de las respectivas copias así."/>
    <s v="Maria del Pilar Uribe"/>
    <s v="Vicepresidencia Promoción y Asignación Areas"/>
    <s v="Cundinamarca"/>
    <x v="1"/>
  </r>
  <r>
    <n v="8"/>
    <s v="OK"/>
    <s v="Enero"/>
    <s v="CIA "/>
    <s v="20156240007462"/>
    <d v="2015-01-14T00:00:00"/>
    <s v="SI"/>
    <s v="Shirley De La Ossa Castellar"/>
    <s v="Particular"/>
    <s v="delaossa_21@hotmail.com"/>
    <s v="El motivo de este mail es para hacer una consulta académica referente a la distribución de las regalías de los hidrocarburos toda vez que la información que encuentro en internet es la distribución de las regalías de todos los recursos naturales no renovables en general._x000a_Mi consulta son las siguientes preguntas:_x000a__x000a_1. Cómo se distribuyen las regalías obtenidas de los hidrocarburos?_x000a_2. Cómo funcionan las asignaciones de las mismas?_x000a__x000a__x000a_Agradezco la atención prestada y espero su pronta y oportuna respuesta para la consecución de mis fines."/>
    <n v="2"/>
    <m/>
    <s v="Enviada a Consuelo y Trias"/>
    <s v="Regalías"/>
    <d v="2015-01-13T00:00:00"/>
    <s v="20155210004751"/>
    <d v="2015-01-16T00:00:00"/>
    <s v="Teniendo en cuenta que los ingresos de las regalías por la explotación de los hidrocarburos hacen parte del sistema General de Regalia, su distribución es la prevista en los articulos 361 del Acto legislativo"/>
    <s v="Jorge Alirio Ortiz"/>
    <s v="Vicepresidencia Operaciones y Regalias"/>
    <s v="Cundinamarca"/>
    <x v="6"/>
  </r>
  <r>
    <n v="9"/>
    <s v="OK"/>
    <s v="Enero"/>
    <s v="CIA "/>
    <s v="20156240007432"/>
    <d v="2015-01-13T00:00:00"/>
    <s v="SI"/>
    <s v="Lain Henrys"/>
    <s v="Principal Consultant (Exploration"/>
    <s v="Iain@fwsconsultants.com"/>
    <s v="Me gustaría hacer una consulta con respecto a la Ronda Colombia 2014 y las licencias No Convencionales y CBM las cual se declararon desiertas (por Resolución No. 866 del 19 de Agosto de 2014) después DEL Procedimiento Competitivo Ronda Colombia 2014._x000a__x000a_Nuestra empresa, FWS Consultants Ltd es una empresa de consultoría geológica y minera con sede en el Reino Unido. Actualmente estamos revisando oportunidades internacionales de Shale Gas y CBM por unos clientes y estamos muy interesados en la revisión de las áreas de licencia No Convencional y CBM que no se tuvieron durante la Ronda Colombia 2014._x000a__x000a_He revisado un gran parte de la información proporcionada en el sitio web de la ANH._x000a__x000a_Me gustaría saber si todavía es posible para empresas a presentar solicitudes / ofertas para las áreas que no se tuvieron durante la Ronda Colombia 2014 o si será necesario esperar hasta que se anuncie la próxima ronda? Si ese es el caso, cuando estará la próxima ronda?_x000a__x000a_Por favor, me puede avisar quien tengo que contactar en la ANH para conversar y recibir más información por las licencias No convencionales y CBM (libres / desiertas)?"/>
    <n v="1"/>
    <m/>
    <s v="Enviada a Juan Carlos Castro"/>
    <s v="Promoción y Mercadeo"/>
    <d v="2015-01-14T00:00:00"/>
    <s v="Electrónica"/>
    <d v="2015-01-14T00:00:00"/>
    <s v="En atención a su solicitud recibida en la ANH el día de ayer, de manera atenta me permito informarle que actualmente los bloques se adjudican a través del procesos competitivos denominados como Rondas; la adjudicación de los Bloques disponibles que quedaron de la pasada ronda 2014 seran objeto de ser ofertados en la próxima ronda cuando la Agencia decida iniciar su próximo procesod e adjudicación, entre tanto los Bloques no serán objeto de adjudicación"/>
    <s v="Juan Carlos Castro"/>
    <s v="Vicepresidencia Promoción y Asignación Areas"/>
    <s v="Cundinamarca"/>
    <x v="7"/>
  </r>
  <r>
    <n v="10"/>
    <s v="OK"/>
    <s v="Enero"/>
    <s v="CIA "/>
    <s v="20156240"/>
    <d v="2015-01-14T00:00:00"/>
    <s v="SI"/>
    <s v="Lorena Linares Munar"/>
    <s v="Colmundo Radio"/>
    <s v="linaloremun28@gmail.com"/>
    <s v="Soy Lorena Linares Munar Periodista de Colmundo Radio encargada de la produccion del  noticiero y de algunos programas de franja nacional, quisiera saber como pueden incluir a colmundo en sus eventos y como hacer para poder cubrir cada uno de los eventos de ustedes y los boletines de prensa ;  mil bendiciones , adjunto mis datos personales._x000a__x000a_Lorena Esmeralda Linares Munar _x000a_314-467-1954_x000a_Periodista:_x000a_ Cadena Colmundo Radio"/>
    <n v="0"/>
    <m/>
    <s v="Enviada a Juan Carlos"/>
    <s v="Promoción y Mercadeo"/>
    <d v="2015-01-14T00:00:00"/>
    <s v="Electrónica"/>
    <d v="2015-01-14T00:00:00"/>
    <s v="En atención a su solicitud, de manera atenta informamos que estaremos enviando su solicitud a la Agencia de Comunicaciones con la que trabajaremos este año, con el fin de que tengan en cuenta para todo lo concerniente a temas periodísticos relacionados con la ANH."/>
    <s v="Juan Carlos Castro"/>
    <s v="Vicepresidencia Promoción y Asignación Areas"/>
    <s v="Cundinamarca"/>
    <x v="5"/>
  </r>
  <r>
    <n v="11"/>
    <s v="OK"/>
    <s v="Enero"/>
    <s v="CIA "/>
    <s v="20156240007162"/>
    <d v="2015-01-14T00:00:00"/>
    <s v="DP"/>
    <s v="Yaneth Esther Cortes"/>
    <s v="Alcalde Cantagallo"/>
    <s v="Calle 1 No.4-50"/>
    <s v="Presentar RECURSOS DE REPOSICION sobre las liquidaciones de regalías de por la explotación de hidrocarburos de los cuatro trimestres de los años 2012 y 2013, del campo Yarigui-Cantagallo que se encuentra en jurisdicción de los municipios de Cantagallo en el Departamento de Bolívar y Puerto Wilches en el Departamento de Santander. Anotándole que las liquidaciones que estoy recurriendo están pendientes de notificar al municipio de Cantagallo._x000a_Que la Agencia Nacional de Hidrocarburos, efectué una reliquidación de los recursos que a titulo de regalías a favor del municipio de Cantagallo en el Departamento de Bolívar por asignaciones directas por la explotación de hidrocarburos para los años 2012 y 2013. En este orden de ideas después de revisar las liquidaciones correspondientes al año 2014, vemos que la Agencia Nacional de Hidrocarburos aplico una mala interpretación del decreto 3229 de 2003 para los anteriores por lo que señalamos que deben ser corregidos los porcentajes del año 2012 y 2013, cuando un yacimiento se encuentran en más de un municJpio como es el caso Cantagallo y Puerto W]lches del campo Yarigui Cantagallo al momento de aplicar los porcentajes de regalías de acuerdo al volumen de producción."/>
    <n v="58"/>
    <m/>
    <s v="Enviada a Daisy Recurso de Resposición"/>
    <s v="Regalías"/>
    <d v="2015-01-14T00:00:00"/>
    <s v="20155010038601"/>
    <d v="2015-03-13T00:00:00"/>
    <s v="Al respecto! le informo lo siguiente:_x000d__x000a_1. Las liquidaciones de distribución de las regalías que en su escrito refiere y que corresponden a los años 2012 y 2013, tal y como usted lo afirma no han sido notificadas a los entes territoriales beneficiarios de asignaciones directas, por lo que tampoco cabe recurso sobre las mismas._x000d__x000a_2. Estas liquidaciones no han sido notificadas en cuanto a que las liquidaciones efectuadas a los operadores por dichos periodos son objeto de reiquidación. Uno de los motivos de reliquidación es la revisión que usted solicita en cuanto a revisar la distribución de regalías cuando el yacimiento se encuentra en más de un municipio. Una vez se expidan las reliquidaciones correspondientes a los años 2012 y 2013, se estarán notificando las correspondientes liquidaciones de distribución a los entes territoriales y procederán os recursos de ley correspondientes._x000d__x000a_Lo anterior, con el fin de garantizar los derechos de las entidades territoriales en torno a notificarles un acto definitivo] una parte, y de otra, garantizar los términos procesales y"/>
    <s v="Jorge Trias"/>
    <s v="Vicepresidencia Operaciones y Regalias"/>
    <s v="Bolivar"/>
    <x v="6"/>
  </r>
  <r>
    <n v="12"/>
    <s v="OK"/>
    <s v="Enero"/>
    <s v="CIA "/>
    <s v="20156240007182"/>
    <d v="2015-01-14T00:00:00"/>
    <s v="DP"/>
    <s v="Teodomiro Hernandez"/>
    <s v="Chaparral Tolima Gobierno"/>
    <s v="gobierno@chaparral-tolima.gov.co"/>
    <s v="ASUNTO: INCUMPLIMIENTOS, PASIVOS. INCONFORMIDADES Y QUEJAS DE COMUNIDADES_x000a_CAMPESINAS E INDIGENAS DE CHAPARRAL TOLIMA. AFECTADAS POR LA EXPLOTACION_x000a_PETROLERA Y SISMICA EN EL MUNICIPIO DE CHAPARRAL, EMPRESA VETRA_x000a_EXPLORACION Y PRODUCCION DE COLOMBIA SAS, Y G2SEISMIC."/>
    <n v="20"/>
    <m/>
    <s v="Enviada a Patricia Justicicación en la respuesta fuera de terminos: Dorys, buenas tardes, Efectivamente tuvimos dificultades con la respuesta de estos requerimientos en los tiempos establecidos._x000d__x000a_Estamos tomando los correctivos para que esto no vuelva a suceder, teniendo en cuenta que venimos trabajando desde el 24 de diciembre con un equipo reducido ante la dificultad de hacer las contrataciones directas para cumplir con las funciones propias de la Gerencia._x000d__x000a_En enero y febrero logramos avanzar en el proceso de contratacion pero aun estamos trabajando con la mitad del equipo propuesto bajo la nueva coyuntura de precios, el cual fue planteado con una reducción del 20% respecto al equipo con el que veníamos trabajando._x000d__x000a_Copio a los Drs. Dávila y Mantilla porque estas situaciones soportan la urgencia que tiene la Gerencia de completar el equipo propuesto."/>
    <s v="Comunidades"/>
    <d v="2015-01-14T00:00:00"/>
    <s v="20154310011161"/>
    <d v="2015-02-03T00:00:00"/>
    <s v="Se dio frente a. Los compromiso de las compañias en PVC y se remitio a Ecopetrol por competencia. Se atendio definitivamente con la comunicación 20154310013201"/>
    <s v="Patricia Londoño"/>
    <s v="Vicepresidencia de Contratos de hidrocarburos "/>
    <s v="Tolima"/>
    <x v="8"/>
  </r>
  <r>
    <n v="13"/>
    <s v="OK"/>
    <s v="Enero"/>
    <s v="CIA "/>
    <s v="20156240007192"/>
    <d v="2015-01-14T00:00:00"/>
    <s v="SI"/>
    <s v="Leonardo Nuñez Ayala"/>
    <s v="Particular"/>
    <s v="Avda Carrera 30 No.22-55"/>
    <s v="Información relacionada con la seguridad y salud en el trabajo del sector, es decir indices de accidentalidad"/>
    <n v="0"/>
    <m/>
    <s v="Atendida y trasladada a Interior"/>
    <s v="Participación Ciudadana"/>
    <d v="2015-01-14T00:00:00"/>
    <s v="Electrónica"/>
    <d v="2015-01-14T00:00:00"/>
    <s v="De manera atenta me permito dar traslado de la solicitud del adjunto del señor Leonardo Nuñez con el fin de que se sirvan atender el primer punto de su solicitud el cual consideramos es competencia de su entidad.  De igual forma le informamos al señor Nuñez que con relación al segundo punto lo invitamos a consultar nuestra página web en www.anh.gov.co en el link de estadísticas donde la ANH publica toda la información de la cual es competente."/>
    <s v="Dorys Gómez"/>
    <s v="Vicepresidencia Administrativa y Financiera"/>
    <s v="Cundinamarca"/>
    <x v="9"/>
  </r>
  <r>
    <n v="14"/>
    <s v="OK"/>
    <s v="Enero"/>
    <s v="CIA "/>
    <s v="20156240007172"/>
    <d v="2015-01-14T00:00:00"/>
    <s v="DP"/>
    <s v="Jorge Armando Varela Sierra"/>
    <s v="Personero Municipal Carmen de Bolivar"/>
    <s v="personeriacarmenbol@yahoo.es"/>
    <s v="PRETENCIONES_x000a_PRIMERO: Que la compañía JJ CONSTRUCCIONES LTDA, le cancele a la comunidad de la vereda Santa Clara la suma de catorce millones de pesos $14.000.000, por concepto de permiso al ingreso como proveedor de confianza, ya que fue lo pactado verbalmente con su representante legal señor Jaime Rodriguez con la comunidad de Santa Clara, en un término no mayor a 48 horas._x000a_SEGUNDO: Que se llame solidariamente responsable a BAKER HUGHES DE COLOMBIA LTDA, contratista de HOCOL SA. para estudios investigación de hidrocarburos en la zona debido que estos son los directamente beneficiarios y responsables de las obras._x000a_TERCERO: Que se llame a las tres compañias, HOCOL SA,, BAKER HUGI-f ES DE COLOMBIA Y JJ CONSTRUCCIONES LTDA, para que reparen los daños causados a la vía SALAO — CANUTAL."/>
    <n v="21"/>
    <m/>
    <s v="Se remite a Patricia. Esta petición se atiende de forma extemporanea: Efectivamente tuvimos dificultades con la respuesta de estos requerimientos en los tiempos establecidos._x000d__x000a_Estamos tomando los correctivos para que esto no vuelva a suceder, teniendo en cuenta que venimos trabajando desde el 24 de diciembre con un equipo reducido ante la dificultad de hacer las contrataciones directas para cumplir con las funciones propias de la Gerencia._x000d__x000a_En enero y febrero logramos avanzar en el proceso de contratacion pero aun estamos trabajando con la mitad del equipo propuesto bajo la nueva coyuntura de precios, el cual fue planteado con una reducción del 20% respecto al equipo con el que veníamos trabajando._x000d__x000a_Copio a los Drs. Dávioa y Mantilla porque estas situaciones soportan la urgencia que tiene lamGerencia de completar el equipo propuesto."/>
    <s v="Comunidades"/>
    <d v="2015-01-14T00:00:00"/>
    <s v="20154310013211"/>
    <d v="2015-02-04T00:00:00"/>
    <s v="Sobre el particular advertimos que de conformidad con la información suministrada y la que reposa en esta entidad su solicitud versa sobre el contrato E&amp;P Bloque Saman suscrito entre la ANH y Hocol."/>
    <s v="Patricia Londoño"/>
    <s v="Vicepresidencia de Contratos de hidrocarburos "/>
    <s v="Bolivar"/>
    <x v="10"/>
  </r>
  <r>
    <n v="15"/>
    <s v="OK"/>
    <s v="Enero"/>
    <s v="CIA "/>
    <s v="20156240007532"/>
    <d v="2015-01-14T00:00:00"/>
    <s v="SI"/>
    <s v="Daniela Blandon Ramirez"/>
    <s v="Primerapagina.com"/>
    <s v="danielabramirez@gmail.com"/>
    <s v="Información sobre las reservas petroleras probadas, probables y posibles de la compañía Pacific Rubiales Energy Corp. registradas ante la Agencia Nacional de Hidrocarburos, tanto para el año 2013, como para la vigencia 2014."/>
    <n v="9"/>
    <m/>
    <s v="se remite a Ricardo Ramirez por ser de su competencia y a Juan Carlos Castro"/>
    <s v="Producción y Reservas"/>
    <d v="2015-01-14T00:00:00"/>
    <s v="20155110006631"/>
    <d v="2015-01-23T00:00:00"/>
    <s v="En atención a su solicitud radicada bajo el No. 20166240007532 el 14 de enero de 2015 en la Agencia Nacional de Hidrocarburos, mediante la cual solicita “información sobre las reservas petroleras probadas, probables y posibles de la compañía Pacific Rubiales Energy Corp. registradas ante la Agencia Nacional de Hidrocarb uros, tanto para el año 2013, como para la vigencia 2014”, le informamos que su solicitud ha sido negada teniendo en cuenta que:_x000a_(...) 1.- Los contratos suscritos con la Agencia Nacional de Hidrocarburos ofician en su CLÁUSULA 19- SUMINISTRO DE INFORMACIÓN Y CONFIDENCIALIDAD, lo siguiente:_x000a_19.2. Confidencialidad de la Información: Las Partes acuerdan que todos los datos e información producidos, obtenidos o desarrollados como resultado de las operaciones de este contrato se consideran estrictamente confidenciales durante los cinco (5) Años Calendario siguientes contados a partir de la finalización del Año calendario en el cual se hubieren producido, obtenido o desarrollado; o hasta la terminación del contrato; o al momento de la devolución parcial de área en cuanto a la información adquirida en las áreas devueltas, lo primero que ocurra. Para las interpretaciones basadas en los datos obtenidos como resultado de las operaciones de este contrato este plazo será de veinte (20) Años Calendario contados a partir de la fecha de la obligación de entrega a la ANH; o hasta la terminación del contrato o al momento de la devolución parcial de áreas en cuanto a la información adquirida en las áreas devueltas, lo primero que ocurra (...). La minuta completa del contrato puede ser consultada en la página web de la Agencia._x000a_Le sugerimos dirigirse directamente a la compañia o consultar la página Web de ésta, en la que puede encontrar publicada la información solicitada, teniendo en cuenta que la compañía cotiza en Bolsa de Valores."/>
    <s v="Jorge Alirio Ortiz"/>
    <s v="Vicepresidencia Operaciones y Regalias"/>
    <s v="Cundinamarca"/>
    <x v="11"/>
  </r>
  <r>
    <n v="16"/>
    <s v="OK"/>
    <s v="Enero"/>
    <s v="CIA "/>
    <s v="20156240020362"/>
    <d v="2015-01-15T00:00:00"/>
    <s v="COPIAS"/>
    <s v="Yuli Andrea Ovalle"/>
    <s v="Procalculo"/>
    <s v="yovalle@procalculo.com"/>
    <s v="El siguiente correo es para solicitar la colaboración con las certificaciones de contratos que se han Ejecutado  entre Procalculo y el la ANH._x000a_Contrato No. 226"/>
    <n v="12"/>
    <m/>
    <s v="Enviada a Andrey"/>
    <s v="Gestión Contractual y Jurídica"/>
    <d v="2015-01-15T00:00:00"/>
    <s v="Electrónica"/>
    <d v="2015-01-27T00:00:00"/>
    <s v="Respuesta enviada por Andrey Franco al peticionario por correo electrónico. Mediante el presente informo que la certificación solicitada será enviada por este medio electrónico."/>
    <s v="Andrey Franco"/>
    <s v="OAJ"/>
    <s v="Cundinamarca"/>
    <x v="1"/>
  </r>
  <r>
    <n v="17"/>
    <s v="OK"/>
    <s v="Enero"/>
    <s v="CIA "/>
    <s v="20156240008882"/>
    <d v="2015-01-15T00:00:00"/>
    <s v="DP"/>
    <s v="Rodolfo Vargas Rincon"/>
    <s v="Particular"/>
    <s v="Calle 12B No. 71D-31 T6 1203  Bogotá"/>
    <s v="2°.- En virtud de dicho contrato el 09 de octubre de 2014, suscribí con la referida (INGECONTROL)compañía el contrato individual de trabajo a término fijo, con una contraprestación de salario integral mensual por valor de $14 millones._x000a_Solicito me sea cancelado el valor adeudado por los servicios prestados en su compañla, con ocasión al Contrato de Consultoria No. 197 de 2014 suscrito por ustedes con la Agencia Nacional de Hidrocarburos correspondiente a la liquidación definitiva."/>
    <n v="21"/>
    <m/>
    <s v="Se remite a Delia Haya por tener algo de ingerencia en el tema., reasignado a Trias y Consuelo"/>
    <s v="Regalías"/>
    <d v="2015-01-15T00:00:00"/>
    <s v="Electronica"/>
    <d v="2015-02-05T00:00:00"/>
    <s v="Se trata de copia informativa no debe responderse. Se trató con el contratista el tema en reunión de seguimiento el 19 de enero de 2015, 8:00 AM."/>
    <s v="Javier Jimenez"/>
    <s v="Vicepresidencia Operaciones y Regalias"/>
    <s v="Cundinamarca"/>
    <x v="10"/>
  </r>
  <r>
    <n v="18"/>
    <s v="OK"/>
    <s v="Enero"/>
    <s v="CIA "/>
    <s v="20156240009212"/>
    <d v="2015-01-15T00:00:00"/>
    <s v="SI"/>
    <s v="Linderman Florez Hernandez"/>
    <s v="Procuraduría General"/>
    <s v="calle 38 No. 31-58. Piso sexto"/>
    <s v="De conformidad a la actividad preventiva que ejerce ésta Procuraduria Regional (Articulo 75 numerales 8 y 9 del Decreto 262 de 2000) y en atención a la queja presentada el día 26 de Diciembre de 2014, por el Señor GIOVANNY CERON ARIAS, me permito solicitarle informe sobre el pronunciamiento que se le ha dado al respecto._x000a_Valga resaltar que de acuerdo a los documentos obrantes, la queja registra envio el 26 de diciembre de 2014 al MaiI “info©anh.gov.co”"/>
    <n v="5"/>
    <m/>
    <s v="Enviada a Oscar (responder enviando la respuesta de Giovanny Ceron"/>
    <s v="Comunidades"/>
    <d v="2015-01-16T00:00:00"/>
    <s v="20153600001121"/>
    <d v="2015-01-20T00:00:00"/>
    <s v="Hacemos referencia a la comunicación del asunto mediante la cual solicita a la Agencia Nacional de Hidrocarburos – ANH, el pronunciamiento que se le ha dado el señor Giovanny Cerón Arias, al respecto remitimos copia de la comunicación de respuesta enviada al señor Cerón el 15 de enero de los corrientes la cual fue enviada a su correo electrónico."/>
    <s v="Patricia Londoño"/>
    <s v="Vicepresidencia de Contratos de hidrocarburos "/>
    <s v="Meta"/>
    <x v="12"/>
  </r>
  <r>
    <n v="19"/>
    <s v="OK"/>
    <s v="Enero"/>
    <s v="CIA "/>
    <s v="20156240010802"/>
    <d v="2015-01-19T00:00:00"/>
    <s v="SI"/>
    <s v="Gina Paola Montoya"/>
    <s v="Servicio Geologico Colombiano"/>
    <s v="jorgecasw6@yahoo.com"/>
    <s v="De conformidad al artículo 21 del Código de Procedimiento Administrativo y de lo Contencioso Administrativo, por ser objeto de su competencia, comedidamente me permito dar traslado al oficio 20152810002972, suscrito por Jorge Castellanos Moreno, referente al asunto: Informe perforaciones potencial de gas en Ümbita y Chinavita, Boyacá."/>
    <n v="0"/>
    <m/>
    <s v="Enviada a Ricardo, enviada a Carlos Osorio. Se envio correo al peticionario para que ampliara su solicitud"/>
    <s v="Producción y Reservas"/>
    <d v="2015-01-19T00:00:00"/>
    <s v="Electrónica"/>
    <d v="2015-01-19T00:00:00"/>
    <s v="Hemos recibido su solicitud en la Agencia Nacional de Hidrocarburos a través del Servicio Geológico Colombiano y sobre la misma le agradecemos nos concrete el objeto de su solicitud, lo anterior con el fin de atender de manera oportuna y precisa su solicitud. Esta información la puede hacer llegar a través de este mismo correo electrónico si así lo desea."/>
    <s v="Dorys Gómez"/>
    <s v="Vicepresidencia Administrativa y Financiera"/>
    <s v="Cundinamarca"/>
    <x v="13"/>
  </r>
  <r>
    <n v="20"/>
    <s v="OK"/>
    <s v="Enero"/>
    <s v="CIA "/>
    <s v="20156240000282"/>
    <d v="2015-01-02T00:00:00"/>
    <s v="SI"/>
    <s v="Fanny Alejandra Pardo Parra"/>
    <s v="Procuraduria Genaral de la Nacion"/>
    <s v="Cra 12 No. 21-15 Piso 3 Edif. Camol"/>
    <s v="Al despacho de la procuraduria. Judicial Agraria y Ambiental de Boyacá, se allega copia del derecho de petion presentando por el señor ORLANDO E. OROZCO LOZADA ante la AGENCIA NACIONAL DE HIDROCARBUROS con Fecha 09 de diciembre de 2014._x000a_Por lo antes mencionado, la Procunduria 52 Judicial Agraria y Ambiental, solicita a su despacho, se sirvan informar dentro de un término prudencial si se dio contestación al derecho de petición, debiendo allegar las correspondientes copias de la respuesta suministrada a esta Procuraduria. Igualmente se solicíta a la Agencia se sirva informar las acciones, actuaciones y decisiones que se han adoptado respecto a la problematica que se presenta en CAMPO VELAZQUEZ con MANZAROVAR ENERGY COMPANY debido a contaminaciones que afectan presuntamente la CIENAGA DE PALAGUA y propiedades aledañas jurisdicción de Puerto Boyaca. _x000a_Se hace imperioso informar a la AGENCIA NACIONAL DE HIDROCARBUROS el deber de responder las solicitudes de los órganos de control, caso contrario se dará aplicación del articulo 48 numeral 38 de la Ley 754/02, trasladando al despacho competente de la Procuraduria General de la Nación, para que ordene las investígaciones del caso por la omisión referida."/>
    <n v="7"/>
    <m/>
    <s v="Se remite a Patricia Londoño por ser de su competencia y ademas haber atendido ya la misma."/>
    <s v="Comunidades"/>
    <d v="2015-01-02T00:00:00"/>
    <s v="20153600000361"/>
    <d v="2015-01-09T00:00:00"/>
    <s v="Hacemos referencia a la comunicación del asunto, mediante la cual solicita a la Agencia Nacional de Hidrocarburos – ANH se informe si se dio contestación al derecho de petición interpuesto por el señor Jairo de Jesús  Hoyos Briñez, y remitir copia del mismo, al respecto le remitimos copia de la comunicación con radicado No.20144310177181 del 9 de diciembre de 2014 dirigida al señor Hoyos Briñez, mediante la cual atendimos su derecho de petición. _x000a__x000a_Igualmente le informamos que con relación a si la ANH ha adelantado o se encuentra adelantando actuaciones, acciones y decisiones adoptadas en torno al asunto precedente – contaminación en las fincas y zonas de influencia del Campo de Explotación de Hidrocarburos denominado Campo Palaguia y Caipal operado por la empresa Unión Temporal Ismocol Joshi Parko (UT-IJP) en la Vereda Palagua, al respecto le informamos que con comunicación No.20144310177231 del 9 de diciembre de 2014, se dio traslado a la Autoridad Nacional de Licencias Ambientales – ANLA por ser la entidad competente para atender esta inquietud, remitimos copia del mencionado traslado."/>
    <s v="Patricia Londoño"/>
    <s v="Vicepresidencia de Contratos de hidrocarburos "/>
    <s v="Cundinamarca"/>
    <x v="8"/>
  </r>
  <r>
    <n v="21"/>
    <s v="OK"/>
    <s v="Enero"/>
    <s v="CIA "/>
    <s v="20156240000062"/>
    <d v="2015-01-02T00:00:00"/>
    <s v="DP"/>
    <s v="Maria Victoria Reyes Mesa"/>
    <s v="Jefe Oficina de Asuntos Ambientales y Sociales"/>
    <s v="Calle 43 No. 57-31 CAN"/>
    <s v="El Ministerio de Minas y Energia, en su calidad de Miembro de la Comisión Colombiana del Océano — CGO, participó desde cada uno de los subsectores en la formulación del Plan de Acción de la Política Nacional del Océano y los Espacios Costeros — PNOEC, labor que concluyó e.n la consolidación de una matriz sectorial, contemplada dentro del Capítulo Desarrollo Económico de dicha politica pública._x000a_Considerando que la CCC, teniendo en cuenta el resultado preliminar de la auditoría de la Gontraloria General de la República, ha solicitado a todas sus entidades Miembro un informe sobre las acciones adelantadas durante las vigencias 2011, 2012, 2013 y 2014 en el marco del Plan de Acci6n de la PNOEC, Subtemas de Hidrocarburos y Gas, de manera atenta me permito enviar, para la información respectiva y conforme a su competencia, el oficio No. 606 CCO - SECCO — 3018.1 de fecha 15 de diciembre de 2014, suscrito por el Secretario Ejecutivo de la CCC, Contralmirante Juan Manuel Soltau Ospina._x000a_Es de advertir, que la información (indicadores) que se debe reportar es numérica_x000a_(indicando cantidad o porcentaje) con el fin de actualizar las casillas de los_x000a_indicadores establecidos en el Sistema Nacional de Información Oceánica y_x000a_Costera — SINOC._x000a_Agradezco muy amablemente su respuesta a más tardarrel 30 de enero de 2015, para poder enviar la información correspondiente al Sectdr Minero Energético, en forma consolidada dentro de los términos fijados."/>
    <n v="24"/>
    <m/>
    <s v="Para Patrica Londoño. Emilio"/>
    <s v="Comunidades"/>
    <d v="2015-01-02T00:00:00"/>
    <s v="20154310007491"/>
    <d v="2015-01-26T00:00:00"/>
    <s v="De acuerdo con su solicitud remitimos la información correspondiente al año 2014 relacionada con los pozos exploratorios, producción y sismica offshore, con el fin de que la misma sea incorporada en el respectivo Plan de Acción del Sector de Hidrocarbuos, perforación de pozos, producción de hidrocarburos y adquisición de sismica"/>
    <s v="Patricia Londoño"/>
    <s v="Vicepresidencia de Contratos de hidrocarburos "/>
    <s v="Cundinamarca"/>
    <x v="8"/>
  </r>
  <r>
    <n v="22"/>
    <s v="OK"/>
    <s v="Enero"/>
    <s v="CIA "/>
    <s v="20156240000142"/>
    <d v="2015-01-02T00:00:00"/>
    <s v="DP"/>
    <s v="Martha Elena Camacho Bellucci"/>
    <s v="Anla - Subdirectora de Evaliación y Seguimiento"/>
    <s v="Calle 37 No. 8-40"/>
    <s v="En atención al derecho de petición del asunto, mediante el cual manifiesta su inconformidad con la empresa CEPCOLSA por no haber cumplido con el mantenimiento de la via que va del sector del Totumo hacia el municipio de Paz de Ariporo, esta Autoridad informa que es importante clarificar lo siguiente: “Qué tipo de proyecto estaba ejecutando CEPCOLSA en la vereda y la fecha en que ocurrieron los hechos”._x000a_Esto con el fin de poder verificar si la Licencia Ambiental que esta Autoridad otorgo para el desarrollo del proyecto, tiene la obligación de adecuar la vía mencionada y así poder dar cumplimiento a lo establecido en el articulo 3 y 39 del Decreto 2820 de 2010 que dice:_x000a_dcorresponde a las autoridades ambientales hacer el seguimiento al cumplimiento especificado de los instrumentos de control, (Licencia Ambiental y Planes de Manejo Ambiental) las cuales a través de su cumplimiento, verificación de eficiencia y eficacia de las medidas de manejo ambiental implementadas por su titular para la mitigación, corrección y compensación de los impactos que se deriven de la actividad, entre las que se incluyen la autorización de construcción de vías de acceso, la obligación de mantenimiento de estas, así como constatar y exigir el cumplimiento de todos los términos, obligaciones y condiciones que se deriven de ros instrumentos de control otorgados”."/>
    <n v="18"/>
    <m/>
    <s v="Se remite a Patricia Londoño Medio Ambiente por ser de su competencia (El correo es enviado por Andrea Sanabria)"/>
    <s v="Comunidades"/>
    <d v="2015-01-02T00:00:00"/>
    <s v="Electrónica"/>
    <d v="2015-01-20T00:00:00"/>
    <s v="con relación a la comunicación con radicado No. 20156240000142 del 02 de Enero de 2015, se debe tener como informativa lo anterior, teniendo en cuenta que es la respuesta emitida por la Autoridad Nacional de Licencias Ambientales a un derecho de petición que fue trasladado por la ANH."/>
    <s v="Patricia Londoño"/>
    <s v="Vicepresidencia de Contratos de hidrocarburos "/>
    <s v="Cundinamarca"/>
    <x v="8"/>
  </r>
  <r>
    <n v="23"/>
    <s v="OK"/>
    <s v="Enero"/>
    <s v="ELEC"/>
    <s v="20156240000172"/>
    <d v="2015-01-05T00:00:00"/>
    <s v="SI"/>
    <s v="Diana Milena Abaunza Riaño"/>
    <s v="Petroleum Concrete sas. Cordiandora Comercial y Administrativa"/>
    <s v="diana.abaunza@petroleumconcrete.com"/>
    <s v="Buenos días, reciban un cordial saludo en nombre de Petroleum Concrete SAS. revisando su pagina web encontré este correo electrónico y quisiera saber si me ayudan con lo siguiente, nosotros somos una empresa que presta servicio a Petroleras, somos líder en el sector de la construcción, hacemos obras civiles, Mecánicas y eléctricas todas direccionadas al sector petrolero, quiero saber si existe alguna forma de vincularme con ustedes, es decir hay alguna forma de que ustedes nos mantengan informados de todo lo que hagan como Agencia y que nos involucre de cierta forma a nosotros?? adicionalmente si me pueden enviar información sobre nuevos proyectos en los que podamos participar y postulamos."/>
    <n v="4"/>
    <m/>
    <s v="Se envia a Delia Haya Gestión del conocimiento"/>
    <s v="Gestión del Conocimiento"/>
    <d v="2015-01-02T00:00:00"/>
    <s v="Electrónica"/>
    <d v="2015-01-09T00:00:00"/>
    <s v="En atención a su solicitud recibida en la ANH en días pasados, de manera atenta le sugerimos consultar nuestra página web www.anh.gov.co en licitaciones donde esta entidad pública siempre toda la información relacionada con los servicios que requiere."/>
    <s v="Dorys Gómez Silva"/>
    <s v="Vicepresidencia Administrativa y Financiera"/>
    <s v="Cundinamarca"/>
    <x v="10"/>
  </r>
  <r>
    <n v="24"/>
    <s v="OK"/>
    <s v="Enero"/>
    <s v="ELEC"/>
    <s v="20156240000262"/>
    <d v="2015-01-02T00:00:00"/>
    <s v="SI"/>
    <s v="Victor Salom"/>
    <s v="Particular"/>
    <s v="salomvictor@gmail.com"/>
    <s v="Atentamente les solicito me informen cuántos pozos han sido perforados a la fecha, al igual que sus nombres, en el Contrato E &amp; P VfvilvI 6 con Ecopetrol # 286 en el mapa de tierras."/>
    <n v="4"/>
    <m/>
    <s v="se remite a Exploracion por ser de su competencia"/>
    <s v="Exploración"/>
    <d v="2015-01-02T00:00:00"/>
    <s v="20154110000561"/>
    <d v="2015-01-06T00:00:00"/>
    <s v="Hacemos referencia a la comunicación del asunto, mediante la cual solicita a la Agencia Nacional de Hidrocarburos (en adelante, la ANH), información relacionada con pozos perforados dentro del contrato E&amp;P VMM-06._x000a__x000a_Al respecto, le informamos que en ejecución del contrato E&amp;P VMM-06, suscrito entre la ANH y ECOPETROL S.A., a la fecha no se ha perforada ningún pozo._x000a__x000a_Cualquier información adicional con gusto será atendida."/>
    <s v="Carlos Mantilla"/>
    <s v="Vicepresidencia de Contratos de hidrocarburos "/>
    <s v="Cundinamarca"/>
    <x v="14"/>
  </r>
  <r>
    <n v="25"/>
    <s v="OK"/>
    <s v="Enero"/>
    <s v="CIA "/>
    <s v="20156240000522"/>
    <d v="2015-01-02T00:00:00"/>
    <s v="DP"/>
    <s v="Maria Victoria Reyes Mesa"/>
    <s v="MME-Jefe Oficina de Asuntos Ambientales y Sociales"/>
    <s v="Calle 43 No. 57-31 CAN"/>
    <s v="Información sobre actividades en materia ambiental, social y proyectos asociados a estas temáticas que se estén desarrollando actualmente o se tengan previstas para realizar en jurisdicción de esa Corporación, específicamente en los municipios de Guaduas, Puerto salgar, Beltrán, Chaguaní, San Juan de Rio Seco, Pulí, Jerusalén, Guataquí, Girardot, Nariño y Quipíle, relacionadas con el Sector Minero Energético,_x000a_Considerando que la CAR está adelantando la actualización del Plan de Ordenación y Manejo de la Cuenca del Río Magdalena, de manera atenta me permito enviar para la información respectiva y conforme a su competencia, el derecho de petición de información radicado bajo el número 20142130632 de fecha 10 de noviembre de 2014."/>
    <n v="21"/>
    <m/>
    <s v="Se remite a Comunidades toda vez que es de su competencia. Emilio"/>
    <s v="Comunidades"/>
    <d v="2015-01-02T00:00:00"/>
    <s v="20152400001201"/>
    <d v="2015-01-23T00:00:00"/>
    <s v="Al respecto, comentamos de manera general a la Corporación que de acuerdo con la información que reposa en la Agencia para la cuenca Rio Seco actualmente se evidencian superposiciones con 11 áreas con contratos vigentes para la exploración y producción de hidrocarburos"/>
    <s v="Patricia Londoño"/>
    <s v="Vicepresidencia de Contratos de hidrocarburos "/>
    <s v="Cundinamarca"/>
    <x v="8"/>
  </r>
  <r>
    <n v="26"/>
    <s v="OK"/>
    <s v="Enero"/>
    <s v="CIA "/>
    <s v="20156240000972"/>
    <d v="2015-01-05T00:00:00"/>
    <s v="DP"/>
    <s v="Nancy Agudelo Corredor"/>
    <s v="Ecopetrol"/>
    <s v="Calle 37 No. 8-43 Bogotá"/>
    <s v="Jairo González Guevara solicita información sobre los Socios y Compañías Petroleras que están desarrollando operación en la Regional Orinoquia, esto con fines comerciales y estadísticos ya que estoy cértificado en calidad desarrollando trabajos en seiialización industrial y petrolera. Importante mencionar en que lugares están desarrollando operación estos Socios o Compañías Petroleras’ nos permitimos dar traslado de dicha comunicación con el fin que la ANH brinde al peticionario la respuesta correspondiente a las Compañías Petroleras que tienen operaciones en la Regional Orinoquía y en asociación con la ANH. -._x000a_Amablemente le solicitamos atender esta solicitud de información y enviar copia de_x000a_la respuesta correspondiente a esta Vicepresidencia."/>
    <n v="11"/>
    <m/>
    <s v="Se remite a Luis Orlando (Envia correo con la respuesta)"/>
    <s v="Exploración"/>
    <d v="2015-01-05T00:00:00"/>
    <s v="20153600000751"/>
    <d v="2015-01-16T00:00:00"/>
    <s v="Hacemos referencia a la comujicación del asunto mediante la cual informa a la Agencia Nacional de Hidrocarburos — ANFrI que el señor Jairo González Guevara solicita “Información sobre los Socios y Compañías Ptroleras que están desarrollando operación en la Regional Orinoquia, esto con fines comerciales y estadísticos ya que está certificado en calidad desarrollando trabajos en señalizkión industrial y petrolera, al respecto remitimos adjunto CD con información en Excel donde §e identifican los contratos de Exploración y Producción de Hidrocarburos, los de Evaluación Técnica los Convenios de Explotación y los de Asociación, que se encuentran vigentes y ubicados en el área de interés del peticionario."/>
    <s v="Luis Orlando Forero"/>
    <s v="Vicepresidencia de Contratos de hidrocarburos "/>
    <s v="Cundinamarca"/>
    <x v="3"/>
  </r>
  <r>
    <n v="27"/>
    <s v="OK"/>
    <s v="Enero"/>
    <s v="CIA "/>
    <s v="20156240001002"/>
    <d v="2015-01-05T00:00:00"/>
    <s v="RT"/>
    <s v="Ruth Abril"/>
    <s v="Particular"/>
    <s v="ruthyabril@hotmail.com"/>
    <s v="Leyendo la respuesta a la solicitud sobre la solcitud sobre inforamación del contrato en refencia y en mi calidad de Presidente de Junta de Acción Comunal de la Vereda Santa Marta que hace parte el area de influencia directa y Presidente E de Asojuntas Montañas del Totumo al que están afiliadas las otras veredas del area de influencia directa  de este proyecto le solicitio sean aclaradas las siguientes preguntas sobre las que he sido cuestionada:_x000a__x000a_1.  Al renunciar Advantage a la tercera fase de este contrato, esta area queda disponible y va a una nueva ronda cuando lo considere prudente la ANH?_x000a_2. Que pasa con los anticipos sobre servidumbres que han recibido las personas, ante un negocio que se planteaba como si fuera a ejecutarse algunas personas firmaron y recibieron anticipos que seguramente ya fueron invertidos o gastados? _x000a_3. Es obligación socializar esta situación de la misma manera como se socializó la entrada? Hay tiempos para esto?_x000a__x000a__x000a_Agradezco la colaboración y transparencia con la que siempre hemos contado a través de la ANH."/>
    <n v="4"/>
    <m/>
    <s v="Enviada a Luis Orlando (Luis envia la respuesta al primer punto y 2 y 3 CYMA)"/>
    <s v="Exploración"/>
    <d v="2015-01-06T00:00:00"/>
    <s v="20154310002551"/>
    <d v="2015-01-09T00:00:00"/>
    <s v="Efectivamente, el area del bloque de los contratos que renuncian, una vez surtido el trámite de devolución de áreas y liquidación, queda disponible en el mapa de tierras que maneja la ANH."/>
    <s v="Patricia Londoño"/>
    <s v="Vicepresidencia de Contratos de hidrocarburos "/>
    <s v="Casanare"/>
    <x v="15"/>
  </r>
  <r>
    <n v="28"/>
    <s v="OK"/>
    <s v="Enero"/>
    <s v="ELEC"/>
    <s v="electrónica"/>
    <d v="2015-01-05T00:00:00"/>
    <s v="DP"/>
    <s v="Corporacion Afrocolombiana"/>
    <s v="Corporacion Afrocolombiana"/>
    <s v="Corporacion Afrocolombiana &lt;afrowilchescolombia@gmail.com&gt;"/>
    <s v="Señores ANH la presente es, para que nos orienten con respecto ha que las empresas no quieren reconocer la ley 1150 de 2007 ,la cual confirma el plan de desarrollo nacional el cual en inciso C ) POLITICAS DIFERENCIADAS PARA LA INCLUSION SOCIAL PG 463, PARTE 1) GRUPOS ETNICOS Y EL ARTICULO 12 DE LA LEY 1150 DEL 2007,    YA  QUE SOMOS  UNA ORGANIZACION LEGALMENTE Constituidos"/>
    <n v="22"/>
    <m/>
    <s v="Enviada a Patricia (estas respuestas salieron cuando estaba Adriana Carolina alfrente de CYMA y no habia personal contratado para las respuestas)"/>
    <s v="Comunidades"/>
    <d v="2015-01-06T00:00:00"/>
    <s v="20154310008721"/>
    <d v="2015-01-27T00:00:00"/>
    <s v="Sobre el particular advertimos en primer lugar que la Ley 1150 de 2007 tiene por objeto introducir medidas para la eficiencia y la transparencia en la ley 80 de 1993 y disposiciones generales sobre la contratación con recursos públicos, razón por la cual no contempla asuntos relacionados con politicas diferenciadas de inclusión social."/>
    <s v="Patricia Londoño"/>
    <s v="Vicepresidencia de Contratos de hidrocarburos "/>
    <s v="Santander"/>
    <x v="15"/>
  </r>
  <r>
    <n v="29"/>
    <s v="OK"/>
    <s v="Enero"/>
    <s v="CIA "/>
    <s v="20156240001022"/>
    <d v="2015-01-05T00:00:00"/>
    <s v="SI"/>
    <s v="Adiela Rocio Botia"/>
    <s v="Incoder"/>
    <s v="Calle 43 No.57-31"/>
    <s v="Para el caso en particular le solicitamos comedidamente a la Agencia Nacional de Hidrocarburos se sirvan informar y certificar al Instituto de Desarrollo Rural Incoder -Dirección Territorial de Cundinamarca si para los años 2009, 2010, 2011 el pozo en referencia se encontraba activo y en producción._x000a_Lo anterior para que obre como prueba dentro del trámite de revocatorias directas iniciadas por la Dirección Territorial de Cundinamarca de tas resoluciones de adjudicación efectuadas en las vigencias 2009 al 2011, en la vereda La Reines del Municipio de Puerto Salgar Cundinamarca."/>
    <n v="11"/>
    <m/>
    <s v="Enviada a Sergio, reenviada a Sandra y Carlos"/>
    <s v="Producción y Reservas"/>
    <d v="2015-01-06T00:00:00"/>
    <s v="20155110004321"/>
    <d v="2015-01-16T00:00:00"/>
    <s v="En respuesta a su petición mediante la cual Incoder solicita a la AH informar y certificar si para los años 2009, 2010 y 2011 el pozo Torcaz se encontraba activo y en producción, le informamos que de acuerdo a la declaración de producción hecha en SUIME, se encontró que el campo Torcaz, estaba activo y registró producción de crudo en el periodo comprendido entre 2009 y 2011."/>
    <s v="Jorge Alirio Ortiz"/>
    <s v="Vicepresidencia Operaciones y Regalias"/>
    <s v="Cundinamarca"/>
    <x v="13"/>
  </r>
  <r>
    <n v="30"/>
    <s v="OK"/>
    <s v="Enero"/>
    <s v="CIA "/>
    <s v="20156240001612"/>
    <d v="2015-01-06T00:00:00"/>
    <s v="RT"/>
    <s v="Sandra Milena Hernandez"/>
    <s v="Ecopetrol"/>
    <s v="Calle 37 No.8-43"/>
    <s v="Por tratarse de un asunto de su competencia y de conformidad con lo previsto en el artículo 21 de la Ley 1437 de 2011, nos permitimos dar traslado cJe la petición del asunto presentada por el señor JUSCELINO BADILLO LUNA, Representante Legal de la Cooperativa de Servicios Petroleros JS- Ltda., relacionada con el atraso en el pago de facturas por eF alquiler de equipos a la empresa Girem Ingenieria ltda., entre octubre de 2011 y febrero de 2013 y en la cual solicita se le “informe que compoñía “operadora” tiene asignado lo operación de los pozas “coño sur” ubicado en Sarovena (A rauca), “Pozo Piatanillo ” y “Pozo Platanillo 9” ubicados en Puerto Asís (Putumayo)”. entre otras solicitudes."/>
    <n v="0"/>
    <m/>
    <s v="Enivada a Patricia (Juscelino Bobadillo Luna llego tambien directamente del señor 20146240284772) con comunicación 20154310014541 se envia otra respuesta al señor y se corre traslado a Ecopetrol"/>
    <s v="Comunidades"/>
    <d v="2015-01-06T00:00:00"/>
    <s v="20154110000591"/>
    <d v="2015-01-06T00:00:00"/>
    <s v="Hacemos referencia a la comunicación del asunto, trasladada por Ecopetrol a la Agencia Nacional de Hidrocarburos (en adelante, ANH), mediante la cual solicita información sobre las compañías operadoras de los pozos “caño sur” ubicado en el municipio de Saravena - Arauca, “platanillo” y “platanillo 9” ubicados en Puerto Asís – Putumayo, entre otras._x000a__x000a_Al respecto, le informamos que, de acuerdo con la información que reposa en esta Agencia, no existe ningún pozo registrado con el nombre de “caño sur” en el municipio de Saravena – Arauca._x000a__x000a_En cuanto a los pozos “Platanillo-1” y “Platanillo-9”, le informamos que los mismos se encuentran localizados dentro del área del Contrato E&amp;P PLATANILLO, el cual fue suscrito entre la ANH y AMERISUR EXPLORACION COLOMBIA LIMITADA, quien es la operadora del mismo._x000a__x000a_En lo referente a sus peticiones tercera, cuarta y quinta, damos traslado de los mismos a  la empresa AMERISUR EXPLORACION COLOMBIA LIMITADA, para su información y trámite pertinente, respecto a lo atinente a los pozos “Platanillo-1” y “Platinillo-9”, de acuerdo a lo establecido en el artículo 21 de la ley 1437 de 2011."/>
    <s v="Carlos Mantilla"/>
    <s v="Vicepresidencia de Contratos de hidrocarburos "/>
    <s v="Santander"/>
    <x v="16"/>
  </r>
  <r>
    <n v="31"/>
    <s v="OK"/>
    <s v="Enero"/>
    <s v="CIA "/>
    <s v="20156240001632"/>
    <d v="2015-01-06T00:00:00"/>
    <s v="SI"/>
    <s v="José Antonio Romero"/>
    <s v="Particular"/>
    <s v="Calle 98 No.22-64"/>
    <s v="En uso del derecho consagrado en el artículo 23 de nuestra constitución Política, ruego me indiquen qué definiciones, y el soporte jurídico (norma donde está contenida), que tienen los siguientes términos en materia de hidrocarburos:_x000a_1. Evaluación técnica de hidrocarburos_x000a_2. Exploración de hidrocarburos_x000a_3. producción de hidrocarburos_x000a_4. Logística de hidrocarburos_x000a_5. Compresión de gas_x000a_6. Transformación de gas_x000a_7. Licuefacción de gas_x000a_8. Actividad relacionada con el sector de hidrocarburos_x000a_9. Operador de un contrato suscrito con la Agencia Nacional de Hidrocarburos"/>
    <n v="15"/>
    <m/>
    <s v="Enviada a José Elias, reenviada a Jurídica, VoBo de Nicolas Zapata"/>
    <s v="Gestión Contractual y Jurídica"/>
    <d v="2015-01-06T00:00:00"/>
    <s v="20153600001131"/>
    <d v="2015-01-21T00:00:00"/>
    <s v="Hacemos referencia a la comunicación del asunto mediante la cual solicita a la Agencia Na-cional de Hidrocarburos – ANH, se indiquen las definiciones del sector de Hidrocarburos con-tenida en los nueve puntos expuestos en su oficio, al respecto, le informamos que las defini-ciones presentadas en el mismo las puede encontrar en las siguientes Resoluciones, Decretos y Acuerdos:_x000a__x000a_1._x0009_Resolución 18 1495 Septiembre del 2009_x000a_2._x0009_Decreto 1895 Septiembre de 1973_x000a_3._x0009_Acuerdo ANH 4 de 2012 y Acuerdo ANH 3 de 2014_x000a_4._x0009_Decreto 2100 Junio del 2011 _x000a_5._x0009_Decreto 2014 Julio de 2003 y _x000a_6._x0009_Resoluciones CREG"/>
    <s v="Javier Restrepo"/>
    <s v="Vicepresidencia Administrativa y Financiera"/>
    <s v="Cundinamarca"/>
    <x v="5"/>
  </r>
  <r>
    <n v="32"/>
    <s v="OK"/>
    <s v="Enero"/>
    <s v="CIA "/>
    <s v="20156240001722"/>
    <d v="2015-01-06T00:00:00"/>
    <s v="DP"/>
    <s v="Patricia Luna Paredes"/>
    <s v="Defensoria del Pueblo"/>
    <s v="Calle 55 No. 10-32"/>
    <s v="Solicitud de cartografia e información alfanumérica de títulos y solicitudes exploración y explotación de hidrocarburos vigente y en trámite. (San Onofre Sucre, Rio Yurumanqui Buenaventura Valle, Zona Norte Cartagena Bolivar y Tibú Norte de Santander)"/>
    <n v="8"/>
    <m/>
    <s v="Se reasigna a Sergio"/>
    <s v="Gestión Información"/>
    <d v="2015-01-06T00:00:00"/>
    <s v="20153600000441"/>
    <d v="2015-01-14T00:00:00"/>
    <s v="Hacemos referencia a la comunicación del asunto mediante la cual solicita a la Agencia Nacional de Hidrocarburos – ANH información documental y cartográfica de títulos y solicitudes de exploración y explotación de hidrocarburos vigentes y en trámite del Municipio de San Onofre, Buenaventura, Norte de Cartagena y Tibú con sus veredas, al respecto adjuntamos cuatro (4) mapas y cuatro (4) shapefiles con la información correspondiente a la última versión del mapa de Tierras (Diciembre 29 de 2014) para cada una de las zonas solicitadas las cuales corresponden a los siguientes bloques de Hidrocarburos."/>
    <s v="Carlos Ernesto Garcia"/>
    <s v="Vicepresidencia Técnica"/>
    <s v="Cundinamarca"/>
    <x v="17"/>
  </r>
  <r>
    <n v="33"/>
    <s v="OK"/>
    <s v="Enero"/>
    <s v="CIA "/>
    <s v="20156240001632"/>
    <d v="2015-01-06T00:00:00"/>
    <s v="DP"/>
    <s v="José Antonio Romero Bracho"/>
    <s v="Particular"/>
    <s v="Calle 98 No. 22-64 oficina 910 Bogotá"/>
    <s v="En uso del derecho consagrado en el artículo 23 de nuestra constitución Política, ruego me indiquen qué definiciones, y el soporte jurídico (norma donde está contenida), que tienen los siguientes términos en materia de hidrocarburos:_x000a_1. Evaluación técnica de hidrocarburos_x000a_2. Exploración de hidrocarburos_x000a_3. producción de hidrocarburos_x000a_4. Logística de hidrocarburos_x000a_5. Compresión de gas_x000a_6. Transformación de gas_x000a_7. Licuefacción de gas_x000a_8. Actividad relacionada con el sector de hidrocarburos_x000a_9. Operador de un contrato suscrito con la Agencia Nacional de Hidrocarburos"/>
    <n v="15"/>
    <m/>
    <s v="Enviada a Jurídica"/>
    <s v="Gestión Contractual y Jurídica"/>
    <d v="2015-01-06T00:00:00"/>
    <s v="20153600001131"/>
    <d v="2015-01-21T00:00:00"/>
    <s v="Hacemos referencia a la comunicación del asunto mediante la cual solicita a la Agencia Na-cional de Hidrocarburos – ANH, definiciones del sector contenida en los nueve puntos allí ex-puestos, al respecto remitimos adjunto la Resolución No.181495 del 2 de septiembre de 2009, por la cual se establecen medidas en materia de exploración y explotación de hidrocarburos, Decreto 1895 -1973-1 mediante la cual se dictan normas sobre exploración y explotación de petróleos y gas y adicionalmente lo invitamos a consultar en la página web de la ANH el Modelo de Contrato E&amp;P donde encontrará también algunas definiciones"/>
    <s v="Javier Restrepo"/>
    <s v="Vicepresidencia Administrativa y Financiera"/>
    <s v="Cundinamarca"/>
    <x v="10"/>
  </r>
  <r>
    <n v="34"/>
    <s v="OK"/>
    <s v="Enero"/>
    <s v="CIA "/>
    <s v="20156240006632"/>
    <d v="2015-01-13T00:00:00"/>
    <s v="RT"/>
    <s v="Alberto Contreras"/>
    <s v="Veedor Ciudadano"/>
    <s v="veedurialaboralpuertogaitan@gmail.com"/>
    <s v="El siguiente derecho de petición y la ley 1712 del aseso ala informaron es para pedirle que me digan cuantas entidades an podido hablar para aser la audiencia publica que le solicitamos para el municipio de puerto gaitan ya que las operadoras  y sus contratistas nos estan haciendo muchos daños ambientales en nuestro fuente hidrica que tenemos en el municipio ya que ustedes junto con el anla y el gobierno son responsable de lo que estas operadoras agan en nuestro municipio porque nadien de ustedes les esta aciendo control y vijilancia a estos contratos y daños ambientales poreso les pido su colaboracion _x000a__x000a_2)les boy a enviar unas fotos que la operadora pacific esta enterando una tuberia de mas homenos de 97 pulgaas de diametros usted sabe cuanta agua puede chupar esa tuberia agua y la contratista es moterra"/>
    <n v="21"/>
    <m/>
    <s v="Enviada a Patricia"/>
    <s v="Comunidades"/>
    <d v="2015-01-07T00:00:00"/>
    <s v="20164310010501"/>
    <d v="2015-02-03T00:00:00"/>
    <s v="Se dio infomación respecto de la solicitud de audiencia publica solicitada en reunión del 19/12/2014."/>
    <s v="Patricia Londoño"/>
    <s v="Vicepresidencia de Contratos de hidrocarburos "/>
    <s v="Casanare"/>
    <x v="18"/>
  </r>
  <r>
    <n v="35"/>
    <s v="OK"/>
    <s v="Enero"/>
    <s v="CIA "/>
    <s v="20156240006622"/>
    <d v="2015-01-13T00:00:00"/>
    <s v="RT"/>
    <s v="Alberto Contreras"/>
    <s v="Veedor Ciudadano"/>
    <s v="veedurias1a@gmail.com"/>
    <s v="1) Favor indicarnos los datos y el plan de acción - y el plan de trabajo, mes a mes de los asesores del PNUD; - ANH con los que se acordó en dias pasado - en reunión en la AHH coordinar la audiencia publica, en puerto gaitan- _x000a__x000a_2) Como de forma reiterada a las quejas o inquietudes relacionadas con Campo rubiales presentadas en la AUDIENCIA PUBLICA de rendición de cuentas, USTEDES;: pidieron relacionarse con ECOPETROL , y de forma especifica, a la pregunta sobre   la terminación del contrato de asociación de riesgo compartido, con Pacific Rubiales, pedimos Por Favor  por medio de la ANH, conocer como avanza el Cronograma de entrega de Campo Rubiales, y- Campo Quifa y Piriri a ECOPETROL y que funciones adelanta por su parte y en sus competencias la  ANH, el ministerio del minas , el ministerio de hacienda y la DIAN ?"/>
    <n v="21"/>
    <m/>
    <s v="Enviada a Patricia (Tambien se responde con la comunicación 20154310013151"/>
    <s v="Comunidades"/>
    <d v="2015-01-07T00:00:00"/>
    <s v="20154310010671"/>
    <d v="2015-02-03T00:00:00"/>
    <s v="Nos referimos a la comunicación del asunto, mediante la cual solicitó lo siguiente:_x000a__x000a_“1) Favor indicarnos los datos y el plan de acción – y el plan de trabajo, mes a mes de los asesores del PNUD;  - ANH con los que se acordó en días pasado – en reunión en la ANH coordinar la audiencia púbica, en Puerto Gaitán-_x000a__x000a_2) Como de forma reiterada a las quejas o inquietudes relacionadas con Campo rubiales presentadas en la AUDIENCIA PÚBLICA de rendición de cuentas, USTEDES; pidieron relacionarse con ECOPETROL, y de forma específica, a la pregunta sobre la terminación del contrato de asociación de riesgo compartido, con Pacific Rubiales, pedimos Por Favor por medio de la ANH, conocer cómo avanza el Cronograma de entrega de Campo Rubiales, y – Campo Quifa y Piriri a ECOPETROL y que funciones adelanta por su parte y en sus competencias la ANH, el ministerio de minas, el ministerio de hacienda y la DIAN?” (Sic)_x000a__x000a_En primer lugar, es pertinente aclarar que la Agencia Nacional de Hidrocarburos en adelante “ANH” es una Entidad del sector descentralizado de la Rama Ejecutiva Nacional, que tiene a su cargo, entre otras funciones, la administración integral de la reserva hidrocarburífera de propiedad de la Nación, en virtud de la cual realiza seguimiento a las obligaciones que se derivan de los Contratos de Evaluación Técnica Especial TEA (en adelante “Contratos TEA”), y los Contratos de Exploración y Producción de Hidrocarburos (en adelante “Contratos de E&amp;P”) que se suscriben dentro de las competencias de Ley ._x000a__x000a_En relación con su solicitud, la ANH considera importante indicar que en reunión llevada a cabo el pasado 19 de diciembre de 2014 con los representantes de la comunidad peticionaria se dio respuesta en el sentido de sustituir la práctica de una Audiencia Pública a través de la ejecución de un plan de acción concebido mediante la Estrategia PNUD, mediante la programación y práctica de sesiones de trabajo piloto a partir de la segunda semana de enero de 2015, con las autoridades y con presencia de la comunidad para tratar los temas solicitados._x000a__x000a_En ese sentido y atendiendo a los compromisos adquiridos en dicha sesión, desde el pasado 15 de enero de 2015 se han venido desarrollando reuniones de coordinación en compañía del PNUD, dentro del marco de planificación de la Estrategia Territorial para la Gestión Equitativa y Sostenible del Sector Hidrocarburos, donde se ha venido priorizando y programando las actividades para 2015. En este orden de ideas, se ha priorizado  el municipio de Puerto Gaitán como objetivo para instalar todos los actores de la Estrategia ANH-PNUD en este primer semestre de 2015. _x000a__x000a_Como es de entender, estas reuniones de planificación conllevan un proceso de concertación con los diferentes actores y entidades que en la reunión del 19 de diciembre de 2014 se solicitaron que hicieran presencia en el municipio de Puerto Gaitán, razón por la cual a través del PNUD se hará la convocatoria y coordinación de agendas interinstitucionales, de tal manera que en cuanto PNUD realice la entrega oficial de una propuesta de programación, poder acudir a Puerto Gaitán y coordinarla con las comunidades solicitantes, las fechas en que podamos convocar a las comunidades y presentar el Plan de Trabajo de la Estrategia en Puerto Gaitán. _x000a__x000a_Igualmente, se ha venido coordinando a través del PNUD, priorizar con los diferentes entes de derechos humanos que están solicitando, su presencia en las reuniones piloto con las comunidades de Puerto Gaitán. _x000a__x000a_Ahora bien, en la misma reunión del 19 de diciembre de 2014, el Dr. Boris Navarro, explicó la forma como opera la Estrategia Territorial, con recursos de la ANH, y ejecutada en estos momentos a través del PNUD de Naciones Unidas. Sin embargo, la política de la ANH es llegar a las regiones y en sus planes se contempla poder establecer una oficina territorial de la ANH en el Departamento del Meta. Por el momento cuenta con un Profesional de Enlace para el Meta, a través de la Estrategia"/>
    <s v="Patricia Londoño"/>
    <s v="Vicepresidencia de Contratos de hidrocarburos "/>
    <s v="Casanare"/>
    <x v="18"/>
  </r>
  <r>
    <n v="36"/>
    <s v="OK"/>
    <s v="Enero"/>
    <s v="CIA "/>
    <s v="20156240006612"/>
    <d v="2015-01-13T00:00:00"/>
    <s v="RT"/>
    <s v="Miguel Andres Salazar"/>
    <s v="Municipio de Iquira"/>
    <s v="VEREDA EL JAHO VALENCIA DE LA PAZ IQUIRA HUILA."/>
    <s v="Soy Miguel Andres Salazar integrante de la vereda el Jaho del municipio de Iquira Huila, y quiero colocar una queja contra el señor Oscar Velandia quien cumple la función de social para el proyecto a realizarse en los municipios de TERUEL, IQUIRA Y YAGUARA, cuando el pasado 12 de diciembre del año 2014 en reunión en la escuela de la vereda el Jaho me trato de una forma grosera y agresiva verbalmente tan pronto desendio de su vehículo al llegar a la reunión acompañado del señor Bruce Sisneros y personal de Bioparques. La agresión de este señor se debe por inquietudes que tenemos como comunidad y que las hemos manifestado sin tener respuestas. ¿ Acaso no podemos tener inquietudes y querer tener respuestas? Para que nos reúnen para este tipo de espectáculos por parte de personas de TELPICO y cual función es ser social, que para nada la es. En esta reunión le fue llamada la atención a este señor social por parte del presidente de la junta el señor Pedro Vargas y el vice presidente señor Nolberto Yucuma y también de la comunidad del Jaho al ver que el señor Velandia actuaba de esta forma en nuestra comunidad._x000a_Unas de las muchas inquietudes es para que nos socializan y nos dan a conocer parámetros ambientales si no nos van a dar participación laboral en este proyecto?. Yo quisiera saber que experiencia tiene el señor Velandia como social para este tipo de proyectos tan importantes y de mucho manejo con comunidades._x000a_Espero alguna respuestas ya que en nuestra vereda el señor Velandia a dejado una muy mala imagen de TELPICO y no estaríamos dispuestos a volverlo a atender, no estamos en contra del proyecto pero si de personas que no hacen bien y con decencia su trabajo. Esta queja también la dirigiré a la personería de nuestro municipio."/>
    <n v="21"/>
    <m/>
    <s v="Enviada a Patricia"/>
    <s v="Comunidades"/>
    <d v="2015-01-07T00:00:00"/>
    <s v="20154310010551"/>
    <d v="2015-02-03T00:00:00"/>
    <s v="Nos referimos a la comunicación del asunto, mediante la cual puso en conocimiento de la Agencia Nacional de Hidrocarburos (en adelante ANH) la situación presentada con el señor Oscar Velandia, quien según su escrito se desempeña como Gestor Social en los proyectos que se adelantan en los municipios de TERUEL, IQUIRA Y YAGUARA; y el presunto mal trato del que fue objeto al manifestar las inquietudes frente a los proyectos en lo relativo a socializaciones y contratación de mano de obra._x000a__x000a_Sobre el particular, advertimos que de conformidad con la información suministrada y la que reposa en esta Entidad, su solicitud versa sobre el contrato de Exploración y Producción de Hidrocarburos VSM-22, suscrito el 10 de marzo de 2011 entre la ANH y TELPICO. _x000a__x000a_En primer lugar, es pertinente aclarar que la ANH es una Entidad del sector descentralizado de la Rama Ejecutiva Nacional, que tiene a su cargo, entre otras funciones, la administración integral de la reserva hidrocarburífera de propiedad de la Nación, en virtud de la cual realiza seguimiento a las obligaciones que se derivan de los Contratos de Evaluación Técnica Especial TEA (en adelante “Contratos TEA”), y los Contratos de Exploración y Producción de Hidrocarburos (en adelante “Contratos de E&amp;P”) que se suscriben dentro de las competencias de Ley ."/>
    <s v="Patricia Londoño"/>
    <s v="Vicepresidencia de Contratos de hidrocarburos "/>
    <s v="Tolima"/>
    <x v="12"/>
  </r>
  <r>
    <n v="37"/>
    <s v="OK"/>
    <s v="Enero"/>
    <s v="CIA "/>
    <s v="20156240002892"/>
    <d v="2015-01-07T00:00:00"/>
    <s v="DP"/>
    <s v="Manuel Luis Ricardo Cotilla"/>
    <s v="Particular"/>
    <s v="Pueblo Nuevo"/>
    <s v="En calidad de ciudadano colombiano y con las facultades institucional que se me faculta de acuerdo a la constitución política de colombio y mi derecho a un ambiente sano, a la vida, y a la de la libre expresión , mediante este comunicado hago llegar a ustedes, mi total desacuerdo por parte del ministerío de aprobar en Colombia este tipo de métodos de obtención de gas natural y la metodologia de fracturación hidráulica, ya que este método es muy peligrosos para el medio ambiente y también para las personas de las distintas comunidades en donde se emplea, teniendo como evidencia los paises en los cuales su implementación ha sido prohibida, totalmente por la contaminación y por los problemas ambientales que ocasiona, en la salud de las personas que se rodean de este tipo de explotación, sé que están realizando unos estudios, cerca del municipio en donde yo resido en la comunidad de pueblo nuevo, córdoba, Colombia, ya que esta zona, es hidríca y se podría ocasionar un tipo de contaminación ambiental de tipo de radiación por los distintos componentes toxico que contienen estos liquidos empleados es esta actividad, esto puede causar la muerte de muchas especies en vía de extinción el zona aledaña, también de mucho niños de las distintas comunidades que conviven, quiero que tengan muy en cuenta que optado por quejarme ante ustedes, pero luego será ante el senado, y la presidencia, gobernación y alcaldías municipales, u concejos municipales, para que tengan en cuanta este tema a tan importante."/>
    <n v="19"/>
    <m/>
    <s v="Enviada a Patricia"/>
    <s v="Comunidades"/>
    <d v="2015-01-08T00:00:00"/>
    <s v="20154310007481"/>
    <d v="2015-01-26T00:00:00"/>
    <s v="Sea lo primero indicar que la ANH, es la Entidad perteneciente al sector descentralizado de la Rama Ejecutiva Nacional, que tiene a su cargo, entre otras funciones, la administración integral de la reserva hidrocarburífera de propiedad de la Nación y el seguimiento al cumplimiento de las obligaciones que se derivan de los contratos de Evaluación Técnica Especial TEA, y los contratos de Exploración y Producción E&amp;P que se suscriben dentro de las competencias de Ley’._x000a_Ahora bien, el Plan de Desarrollo 2010-2014 impuso como meta para el Estado, aprovechar de manera responsable la riqueza nacional en materia de recursos del sector minero- energético, con el fin de generar crecimiento sostenible y mayor equidad social, regional e intergeneracional._x000a_Precisamente entre los lineamientos estratégicos para impulsar el crecimiento económico sostenible y generar empleo, el Plan Nacional de Desarrollo se propuso identificar y materializar el potencial del País en materia de Yacimientos No Convencionales (en adelante “YNC”) de Hidrocarburos, con el fin de que la identificación de nuevos yacimientos, permitiera. No obstante lo anterior, la implementación de la tecnologia de estimulación hidráulica en el territorio nacional se encuentra sujeta a la obtención de distintos permisos y/o autorizaciones para su ejecución, entre estas la aprobación por parte de las Autoridades Ambientales de las Licencias Ambientales que sean requeridas de conformidad con lo establecido en el Decreto 2041 de 2014."/>
    <s v="Patricia Londoño"/>
    <s v="Vicepresidencia de Contratos de hidrocarburos "/>
    <s v="Córdoba"/>
    <x v="19"/>
  </r>
  <r>
    <n v="38"/>
    <s v="OK"/>
    <s v="Enero"/>
    <s v="CIA "/>
    <s v="20156240003702"/>
    <d v="2015-01-08T00:00:00"/>
    <s v="SI"/>
    <s v="Natalia Gutierrez Garrido"/>
    <s v="Particular"/>
    <s v="Macias Abogados Asociados"/>
    <s v="1. De manera respetuosa solicito me informe si con ocasión de la instalación de poliductos, oleoductos, gasoductos, entre otros, existe la obligación de dejar una franja de protección o un área de aislamiento para la infraestructura._x000a_2. En caso de ser afirmativa la respuesta, comedidamente re,rwiero me sea indicada la norma en la cual se determina lo anterior."/>
    <n v="0"/>
    <m/>
    <s v="Trasladada a Ecopetrol"/>
    <s v="Participación Ciudadana"/>
    <d v="2015-01-08T00:00:00"/>
    <s v="Electrónica"/>
    <d v="2015-01-08T00:00:00"/>
    <s v="De manera atenta me permito dar traslado de la presente solicitud del adjunto de la señora Natalia Gutierrez donde solicita información relacionada con la instalación de poliductos, oleoductos, gasoductos entre otros, lo anterior por ser ustedes las entidades competentes para atender la presente solicitud."/>
    <s v="Dorys Gómez"/>
    <s v="Vicepresidencia Administrativa y Financiera"/>
    <s v="Cundinamarca"/>
    <x v="2"/>
  </r>
  <r>
    <n v="39"/>
    <s v="OK"/>
    <s v="Enero"/>
    <s v="CIA "/>
    <s v="20156240004822"/>
    <d v="2015-01-08T00:00:00"/>
    <s v="DP"/>
    <s v="Laura Victoria Villa Escobar"/>
    <s v="MME"/>
    <s v="Asesora Can"/>
    <s v="De manera atenta, y con el fin de que se sirva atender el presente asunto, adjunto oficio suscrito por el Director de Políticas y Consolidación de la Seguridad CN (RA) Jairo Iván Ariza Cruz, a través del cual traslada comunicación enviada por el Director General de Vetra Exploración y Producción Colombia SAS., relacionada con el desarrollo de operaciones de exploración y producción de petróleo en el Departamento del Putumayo._x000a_Como es de su conocimiento producto del levantamiento del Bloqueo a vías públicas que se presentó durante los meses de Julio, Agosto y Septiembre de 2014, en el área de influencia de nuestras operaciones en el Municipio de Puerto Asís, se firmó un Acta con participación del Gobierno Nacional en la cual, entre otras aspectos se acordé el nombramento de una comisión gubernamental con el propósito de realizar visitas al Bloque Suroriente para revisar en sitio el cumplimiento por parte del CCE de los compromisos adquiridos en la Resolución 1930 de 2010, expedida por la Autoridad Nacional de Licencias Ambientales— ANLA. Como es de su conocimiento producto del levantamiento del Bloqueo a vías públicas que se presentó durante los meses de Julio, Agosto y Septiembre de 2014, en el área de influencia de nuestras operaciones en el Municipio de Puerto Asís, se firmó un Acta con participación del Gobierno Nacional en la cual, entre otras aspectos se acordé el nombramento de una comisión gubernamental con el propósito de realizar visitas al Bloque Suroriente para revisar en sitio el cumplimiento por parte del CCE de los compromisos adquiridos en la Resolución 1930 de 2010, expedida por la Autoridad Nacional de Licencias Ambientales— ANLA."/>
    <n v="22"/>
    <m/>
    <s v="Enviada a Mantilla, reasignado a Patricia"/>
    <s v="Comunidades"/>
    <d v="2015-01-09T00:00:00"/>
    <s v="20154310009151"/>
    <d v="2015-01-30T00:00:00"/>
    <s v="Con esta comunicación estan trasladando la misma a Vetra Exploration: Nos referimos a la comunicación del asunto, mediante la cual Laura Victoria Villa, Asesora del Ministerio de Minas y Energía trasladó la solicitud que a su vez había sido remitida a dicha entidad por el Director de Políticas y Consolidación de la Seguridad CN (RA) Jairo Iván Ariza Cruz, a través de la cual puso en conocimiento su petición, relacionada con el desarrollo de operaciones de exploración y producción de petróleo en el Departamento del Putumayo y a su vez solicitó acompañamiento de la Agencia Nacional de Hidrocarburos (en adelante “ANH) para garantizar la continuidad de las operaciones en el Departamento de Putumayo asociadas al Convenio denominado Área Suroriente. _x000a__x000a_Sobre el particular, advertimos que de conformidad con la información suministrada y la que reposa en esta Entidad, su solicitud versa sobre el Convenio de Explotación de Hidrocarburos – Área De Operación Directa Suroriente suscrito entre la Agencia Nacional de Hidrocarburos y ECOPETROL S.A., el 11 de octubre de 2007."/>
    <s v="Patricia Londoño"/>
    <s v="Vicepresidencia de Contratos de hidrocarburos "/>
    <s v="Cundinamarca"/>
    <x v="20"/>
  </r>
  <r>
    <n v="40"/>
    <s v="OK"/>
    <s v="Enero"/>
    <s v="CIA "/>
    <s v="20156240011582"/>
    <d v="2015-01-19T00:00:00"/>
    <s v="SI"/>
    <s v="Daira de Jesús Galvis Mendez"/>
    <s v="Senadora de la Republica"/>
    <s v="Calle 7 No.6-32"/>
    <s v="1 ¿Qué medidas ha tomado el Gobierno en materia presupuestal y de las hacienda pública frente a la Baja de precios del Petróleo?_x000a__x000a_2) ¿Debido a que la Compañía Pacific Rubiales Corp. ha bajado en su precio de acción casi 90% desde su cotización más alta en el año 2011, y en virtud que  gran parte fondos de pensiones colombianos tienen inversiones en acciones,  bonos de deuda y distintos títulos valores. Qué  determinaciones  ha tomado la ANH, el Ministerio de  Minas, la Superintendencia de Sociedades, El Ministerio de Hacienda,  Superintendencia de Financiera y demás entidades del estado frente a una posible situación de insolvencia o quiebra de Pacific Rubiales Corp. o alguna de las compañías integrantes de este grupo empresarial?_x000a__x000a_3) Que informe la ANH a la infrascrita y a nuestra Comisión V, sobre los trámites de cesión,  de participación de derechos, intereses y obligaciones  en los distintos Contratos de Exploración y Producción y/o Contratos de Exploración o Explotación  solicitados por Pacific Rubiales Corp. o las compañías integrantes de su grupo empresarial (sea matriz, subsidiaria, controladas o con participación accionaria)"/>
    <n v="7"/>
    <m/>
    <s v="3.            Promoción y Asignación de Áreas_x000a_4.            Promoción y Asignación de Áreas_x000a_6.            Promoción y Asignación de Áreas_x000a_8.            Promoción y Asignación de Áreas_x000a_9.            Promoción y Asignación de Áreas_x000a_10.          Promoción y"/>
    <s v="Participación Ciudadana"/>
    <d v="2015-01-19T00:00:00"/>
    <s v="20153600001261"/>
    <d v="2015-01-26T00:00:00"/>
    <s v="Para atender los interrogantes planteados en las preguntas Nros. 3), 8 ), 9) y 10) se elaboró el Cuadro identificado como Anexo 1, en el que encontrará los contratos en los que actualmente tiene participación Pacific Rubiales a través de sus filiales, subsidiarias o contraladas._x000a__x000a_Igualmente allí encontrará, registrado el trámite de cesión que se ha dado en cada uno de ellos, la identificación del operador y de las personas jurídicas que integran el contratista en el caso de contratistas plurales._x000a__x000a_4) ¿Dentro de las solicitudes de Cesión anteriormente descritas cuales han sido aprobadas o rechazadas por la ANH desde el mes de marzo de 2014 y qué criterios de adopción fueron los asumidos para la aprobación o rechazo y/o tenidos en cuenta?_x000a__x000a_RESPUESTA ANH:_x000a__x000a_En el cuadro identificado como Anexo 2, encontrará las cesiones aprobadas en el período de su interés, así como las solicitudes de cesión actualmente en trámite._x000a__x000a_Igualmente acompañamos los actos administrativos de aprobación en medio digital._x000a__x000a_Adicionalmente y en consideración al objetivo planteado en su averiguación, adjuntamos en Anexo 3, el listado de contratos suscritos con la sociedad ALANGE ENERGY CORP SUCURSAL COLOMBIA. Dicha compañía fue adquirida por PACIFIC RUBIALES ENERGY CORP., el 27 de julio de 2012 y vendidas la totalidad de sus acciones a METALS TRADERS S.A., el 16 de mayo de 2014, según consta en la comunicación 20146240101452 del 21 de mayo de 2012, cuya copia se adjunta."/>
    <s v="Nicolas Mejia"/>
    <s v="Vicepresidencia Promoción y Asignación Areas"/>
    <s v="Cundinamarca"/>
    <x v="5"/>
  </r>
  <r>
    <n v="41"/>
    <s v="OK"/>
    <s v="Enero"/>
    <s v="CIA "/>
    <s v="20156240010942"/>
    <d v="2015-01-19T00:00:00"/>
    <s v="COPIAS"/>
    <s v="Ivan Prada Gómez"/>
    <s v="Particular"/>
    <s v="CAF - SGI"/>
    <s v="Por medio de la presente solicitamos su colaboración con la emisión una certificación contractual que refleje el porcentaje de ejecución del contrato N° 270 de 2012 suscito entre la Agencia Nacional de Hidrocarburos ANH y la Unión Temporal CAF-SGI, cuyo objeto es “Contratar la prestación de servicios profesionales para apoyar a la ANH en el seguimiento de las obligaciones ambientales, de seguridad industial y salud ocupacional en la ejecución de los contratos de exploración y producción de hidrocarburos y Tas y de los convenios de exploración y/o producción de hidrocarburos”."/>
    <n v="14"/>
    <m/>
    <s v="Enviada a Andrey"/>
    <s v="Gestión Contractual y Jurídica"/>
    <d v="2015-01-19T00:00:00"/>
    <s v="Electronica"/>
    <d v="2015-02-02T00:00:00"/>
    <s v="Mediante el presente, me permito informar que la certificación solicitada mediante el memorando del asunto puede ser recogida a partir del día de mañana en las instalaciones de la ANH."/>
    <s v="Andrey Franco"/>
    <s v="OAJ"/>
    <s v="Cundinamarca"/>
    <x v="1"/>
  </r>
  <r>
    <n v="42"/>
    <s v="OK"/>
    <s v="Enero"/>
    <s v="CIA "/>
    <s v="20156240011592"/>
    <d v="2015-01-19T00:00:00"/>
    <s v="DP"/>
    <s v="Mario Alberto Carreño Cifuentes"/>
    <s v="Particular"/>
    <s v="marioalbertocarreno@gmail.com"/>
    <s v="1.    Sea investigadas la causas por las cuales se Revocó el proceso de contratación Concurso de Méritos No. ANH 017- CM 2014 adelantado por la Agencia Nacional de Hidrocarburos –ANH  en el mes de diciembre de 2014, el cual pretendía contratar la empresa encargada de la supervisión en materia ambiental y social y de seguridad en el trabajo de los contratos de Exploración y Producción, Contrato de Evaluación Técnica y Convenios de Exploración y Producción para la Vicepresidencia de Contratos de Hidrocarburos._x000a_ _x000a_2.    Sea investigado el procedimiento interno y funcionarios que estuvieron a cargo del Concurso de Méritos Revocado  y las medidas adoptadas por la entidad para subsanar las posibles irregularidades de dicho proceso._x000a_ _x000a_3.    Sea investigado si el Consejo Colombiano de Seguridad obtuvo información privilegiada de los Términos y Condiciones del Concurso de Méritos  o si participó en el sondeo mercado permitiéndosele conocer los términos y condiciones previo a la publicación del mismo, vulnerándose los principios de igualdad y transparencia, al igual si la empresa Gestión y Auditoría Especializada GAE fue beneficiada para ganar el proceso adelantado en las Gerencias de Exploración y producción._x000a_ _x000a_4.    Sea investigado el proceso realizado por la Agencia Nacional de Hidrocarburos-ANH para contratar el personal que realizará las labores de seguimiento a los contratos de Exploración y Producción, Contrato de Evaluación Técnica y Convenios de Exploración y Producción para la Vicepresidencia de Contratos de Hidrocarburos, teniendo en cuenta que el 24 de diciembre de 2014, finalizaron los contrato Nos. 270 y 272 de 2012 suscritos con la Unión Temporal CAF-SGI y CIS-ANH, las cuales tenían un aproximado de 70 personas contratadas._x000a_ _x000a_Igualmente que sean investigados los funcionarios que están a cargo del proceso de selección y los perfiles que se están evaluando para la contratación directa de los cargos de supervisión referidos, teniendo en cuenta la antigüedad y experiencia del personal seleccionado, como también la consistencia con los pretendidos perfiles de cargos del proceso de contratación ANH 017- CM 2014 revocado ._x000a_ _x000a_5.    Sean investigados los funcionarios de  planta de la Gerencia de Seguridad, Comunidades y Medio Ambiente, en cuanto a sus perfiles laborales, conocimiento en el sector y posibles investigaciones o procesos disciplinarios con otras entidades y el proceso de contratación para ocupar sus actuales cargos (gerente, abogado, expertos y demás). _x000a_ _x000a_6.    Sea investigado el personal Provisional de esta misma gerencia, en cuanto a sus perfiles laborales, proceso de contratación para ocupar  sus actuales cargos y posibles investigaciones o procesos disciplinarios con otras entidades en especial a Annie Castillo contratada directamente y para las gerencias de Exploración y Producción sea investigado Sebastian Cabrales y el proceso de selección, perfil y contratación de Andrea Katerine Ruiz Cucaita cuyo perfil fue objetado por varias empresas en el proceso adelantado para estas gerencias."/>
    <n v="16"/>
    <m/>
    <s v="Enviada a Mireya y Marleny copia a Mantilla y Nicolas y Patricia (Marleny el 4 de febrero le envia correo electrónico al señor). Con comunicación 22542 Transparencia envia la misma solicitud la cual es atendida con el número 20153600001581 del 9 de febrero"/>
    <s v="Gestión Contractual y Jurídica"/>
    <d v="2015-01-19T00:00:00"/>
    <s v="Electrónica"/>
    <d v="2015-02-04T00:00:00"/>
    <s v="A la  Oficina de Control Interno Disciplinario  nos han dado traslado de dos derechos de petición  incoados por usted a través de correo electrónico  de fecha 19 de enero de 2015 y a través de oficio radicado 2015624001452 calendado el 22 de enero de  2015, los dos con el mismo contenido,  solicitando sean investigados  asuntos que a su criterio se configuran en posibles irregularidades,  relacionadas  con la  “revocatoria del concurso  de méritos No ANH-017-CM-2014 , adjudicación de un proceso  contractual  beneficiando a la empresa   Gestión y Auditoria Especializada GAE   e investigación de perfiles de profesionales contratados”_x000a__x000a_Al respecto le informo que esta Oficina  una vez obtenga el resultado de lo actuado se lo estará notificando."/>
    <s v="Marleny Clavijo"/>
    <s v="Vicepresidencia Administrativa y Financiera"/>
    <s v="Cundinamarca"/>
    <x v="1"/>
  </r>
  <r>
    <n v="43"/>
    <s v="OK"/>
    <s v="Enero"/>
    <s v="CIA "/>
    <n v="20156240011252"/>
    <d v="2015-01-19T00:00:00"/>
    <s v="SI"/>
    <s v="German Eduardo Quintero Rojas"/>
    <s v="MME"/>
    <s v="Calle 43 No.57-31"/>
    <s v="De acuerdo con la instrucción de la doctora Angela Maria Cáceres Duarte, Subdirectora de Banca de Inversión del Ministerio de Hacienda y Crédito Público y dando cumplimiento al articulo 8 de a Ley 226, para su conocimiento y pronta respuesta a este Despacho antes del 26 de enerQ de 2015, de manera atenta remito copia del oficio 2-2014-104244, mediante el cual solicita el plan de enajenación de aciones para la vigencia 2015 con avaluos preliminares."/>
    <n v="1"/>
    <m/>
    <s v="Enviada a Franklin"/>
    <s v="Gestión Estratégica - Planeación"/>
    <d v="2015-01-19T00:00:00"/>
    <s v="20153600001091"/>
    <d v="2015-01-20T00:00:00"/>
    <s v="En atención a su solicitud mediante la cual da traslado de la instrucción de la doctora Angela María Caceres, Subdirectora de Banca de Inversión del Ministerio de Hacienda y Crédito Público donde solicita el plan de enajenación de acciones para la vigencia 2015 con avalúos preliminares, al respecto le informamos que la Agencia Nacional de Hidrocarburos – ANH no cuenta con bienes inmuebles que sean objeto de enajenación._x000a__x000a_Cualquier inquietud al respecto con gusto será atendida."/>
    <s v="Javier Restrepo"/>
    <s v="Vicepresidencia Administrativa y Financiera"/>
    <s v="Cundinamarca"/>
    <x v="21"/>
  </r>
  <r>
    <n v="44"/>
    <s v="OK"/>
    <s v="Enero"/>
    <s v="CIA "/>
    <s v="20156240011642"/>
    <d v="2015-01-20T00:00:00"/>
    <s v="SI"/>
    <s v="Edwin Sanchez"/>
    <s v="Particular"/>
    <s v="co.solicitudesarchiv@geo-park.com"/>
    <s v="De manera atenta solicitamos de su colaboracion enviandonos una copia digital (PDF) de las siguientes comunicaciones._x000a_- Comunicacion del 16 de Dicembre de 2011. Referencia: Autorizacion para ceder el diez (10%) de los derechos iriterteses y obligaciones de Ranishorn a Pl Energy Sigma Corp del Contrato E&amp;P Llanos 34._x000a_- Comunicacion deI 31 de Agosto de 2012. Referencia: Aceptacion la cesion deI 5% a favor de Geo- Park._x000a_- Comunicacion del 6 de septiembre de 2012. Numero cJe radicado ANH 20141410075661."/>
    <n v="13"/>
    <m/>
    <s v="Enviada a Asignación de Áreas Dolly"/>
    <s v="Asignación de Áreas"/>
    <d v="2015-01-20T00:00:00"/>
    <s v="Electrónica"/>
    <d v="2015-02-02T00:00:00"/>
    <s v="En atención a su solicitud de expedición de copia digital de algunas comunicaciones relacionadas con la ejecución del contrato LLA-34 ( Rad. 20156240011642), de manera atenta adjuntamos  copia de los siguientes documentos:_x000a__x000a_1._x0009_Comunicación del 16 de diciembre de 2011, Radicado ANH-0012-013803 -2011-E, mediante la cual se solicita la autorización para la cesión del diez  por ciento (10%) de los derechos y obligaciones del contrato  de E&amp;P LLA-34  a favor de P1 ENERGY SIGNA CORP._x000a_2._x0009_Comunicación del 31 de agosto de 2012, Rad. 20121410073771,   mediante la cual se autoriza la modificación de los porcentajes de participación de la UT contratista, en el contrato de E&amp;P LLA-34._x000a_3._x0009_Comunicación  No. 20121410075661 del 6 de septiembre de 2012, mediante el cual se informa que el potencial cesionario cumple con los requisitos para la cesión y solicita para efectos de la formalización la constitución de la sucursal en Colombia. Cabe precisar que en su solicitud se hace alusión a la fecha de expedición del documento pero se numera con el consecutivo de 2014. Por el tema descrito entendimos que el documento que se adjunta es el que requiere. _x000a__x000a_Le agradezco confirmar el recibio de la información de su interés."/>
    <s v="Dolly Fajardo"/>
    <s v="Vicepresidencia Promoción y Asignación Areas"/>
    <s v="Cundinamarca"/>
    <x v="22"/>
  </r>
  <r>
    <n v="45"/>
    <s v="OK"/>
    <s v="Enero"/>
    <s v="CIA "/>
    <s v="20156240011652"/>
    <d v="2015-01-20T00:00:00"/>
    <s v="DP"/>
    <s v="German Andres Franco Aguirre"/>
    <s v="NDT Integral Solutions"/>
    <s v="solucionesndt@hotmail.com"/>
    <s v="Solicita información los aforos que se le realizan a los carro tanques, tanques, frack tank y gate tank."/>
    <n v="1"/>
    <m/>
    <s v="Enviado por correo a Mary luz Florian, correo a Yesid Sanabria"/>
    <s v="Fiscalización"/>
    <d v="2015-01-20T00:00:00"/>
    <s v="Electrónica"/>
    <d v="2015-01-21T00:00:00"/>
    <s v="En atención a su solicitud recibida en la ANH en días pasados de acuerdo con la comunicación del adjunto, de manera atenta me permito remitir el concepto emitido por nuestro experto en Medición Ingeniero William R. Villanueva: _x000a__x000a_Los tanques de almacenamiento de las facilidades de producción deben calibrarse por cuanto algunos campos determinan la producción de hidrocarburos y las asociadas regalías a partir de mediciones basadas en estos tanques. El mandato reglamentario está contenido en el art.37 de la resolución 18 1495/2009 Por la cual se establecen medidas en materia de Exploración y Explotación de Hidrocarburos, expedida por el Ministerio de Minas y Energía, cuyo texto es el siguiente: _x000a__x000a_“Artículo 37. Inicio de Explotación. Para iniciar la explotación de un determinado campo, el contratista deberá presentar previamente el diseño de las facilidades de producción y obtener aprobación del Ministerio de Minas y Energía. Una vez estas se hallen instaladas se verificará si corresponden al diseño aprobado, de lo contrario, no se otorgará el inicio de explotación respectivo. _x000a__x000a_Además, se deberá aportar un análisis del riesgo operacional, la licencia global ambiental y copia de las autorizaciones o aprobaciones correspondientes, sin perjuicio de otros documentos o información que sean requeridos. _x000a_El aforo de los tanques, la calibración de los equipos de medición y el patronamiento de las cintas, termómetros y demás instrumentos y equipos de medición y de laboratorio deben estar certificados por las entidades competentes y verificados por el Ministerio de Minas y Energía. _x000a_Todos los requerimientos antes mencionados, son de estricto cumplimiento con el fin de proceder con el inicio de explotación respectivo.”"/>
    <s v="Ricardo Ramirez"/>
    <s v="Vicepresidencia Operaciones y Regalias"/>
    <s v="Cundinamarca"/>
    <x v="1"/>
  </r>
  <r>
    <n v="46"/>
    <s v="OK"/>
    <s v="Enero"/>
    <s v="ELEC"/>
    <s v="20156240013072"/>
    <d v="2015-01-20T00:00:00"/>
    <s v="DP"/>
    <s v="Adonai Colmerares Martinez"/>
    <s v="Particular"/>
    <s v="ado.colmenares67@hotmail.com"/>
    <s v="nosotros los terceros intervenientes de la resolución # 0435 del 06 de junio del 2012 del BLOQUE LLANOS 16 de exploracion y explotacion de hidrocarburos en los municipios de PAZ DE ARIPORO, PORE, TRINIDAD, SAN LUIS DE PALENQUE, NUNCHIA, DEL DEPARTAMENTO DE CASANARE, por la enpresa PAREX RESOURCE COLOMBIA LTDA SUCURSAL BIOLO EN TODO SENTIDO EL PLAN DE MANEJO AMBIENTAL CON GRANDES CONTAMINACIONES COMO LA DEL AUTO 3498 DEL 13 DE AGOSTO 2014 YLA MUERTE DE MAS DE 80 CAVEZAS DE GANADO POR ENCOXCICASION POR CONSUMU DE AGUA CONTAMINADA DE LOS FINQUEROS: CARMELIO RODRIGUEZ, CUPERTINO GOMEZ RIAÑO, CARMEN LA VERDE, ODDULIO RODRIGUEZ, MANUEL ROSILLO, JAIME CHAPARRO, GUSMAN GUALDRON. LES ENBIAMOS LA DENUNCIA POR INTERRAPIDICIMO EL 01 DENOBIENBRE DEL 2013 YASTA HOY NO CONTESTA NINGUNO CON SANCIONES Y QUE LA ENPRESA SALDE LOS DDAÑOS YPERFUICIOS A LOS CAMPECINOS MAS LO DEL REGUERO DE PETROLEO  POR LOS CONAS ESPERAMOS LEAN LA DENUNCIA  Y ACUDAN ALA CITA QUE CONBOCAMOS EN EL 2013. GRASIAS y manifestar nuestra boluntad de vincularnos aproceso del BLOQUE LLANOS 16 DEL NORTE DE CASANARE. ESPRAMOS HECHOS NO PALABRAS."/>
    <n v="21"/>
    <m/>
    <s v="Se envia Patricia Londoño"/>
    <s v="Comunidades"/>
    <d v="2015-01-20T00:00:00"/>
    <s v="20154310014401"/>
    <d v="2015-02-10T00:00:00"/>
    <s v="Al respecto, a través de la Resolución No. 0170 del 29 de enero de 2010 el Director (E) de Licencias, Permisos y Trámites Ambientales del Ministerio de Ambiente, Vivienda y Desarrollo Territorial otorgó la licencia ambiental para el proyecto denominado bloque de perforación exploratoria Llanos 16._x000d__x000a__x000d__x000a_La citada licencia ambiental fue modificada a través de las Resoluciones No. 812 del 29 de abril de 2010 del Ministerio de Ambiente, Vivienda y Desarrollo Territorial y No. 0435 del 5 de junio de 2012 de la ANLA._x000d__x000a__x000d__x000a_De acuerdo con lo previsto en el artículo 3, numeral 2 del Decreto 3573 del 27 de septiembre de 2011 la ANLA cumple entre otras funciones, la de “Realizar el seguimiento de las licencias, permisos y trámites ambientales.”  _x000d__x000a__x000d__x000a_Teniendo en cuenta las competencias legales atribuidas a la ANLA, es necesario que los informes y evidencias sobre el incumplimiento de los compromisos establecidos en la licencia ambiental otorgada con la Resolución 0170 del 29 de enero de 2010 sean remitidos a la citada entidad, con el fin de que realice los análisis respectivos y tome las medidas correspondientes."/>
    <s v="PATRICIA LONDOÑO RIVERA"/>
    <s v="Vicepresidencia de Contratos de hidrocarburos "/>
    <s v="Cundinamarca"/>
    <x v="3"/>
  </r>
  <r>
    <n v="47"/>
    <s v="OK"/>
    <s v="Enero"/>
    <s v="CIA "/>
    <s v="201562400012252"/>
    <d v="2015-01-20T00:00:00"/>
    <s v="DP"/>
    <s v="Fredy Hernan Cruz Casalima"/>
    <s v="Fuerzas Militares de Colombia"/>
    <s v="Cra 50 No. 18-92 Entrada Brigada Logistica"/>
    <s v="Sirvase aclarar como se ha efectuado en los ultimos años la infraestructura minero energetica en la region del catatumbo a causas de las acciones de los grupos ilegales que allí operan."/>
    <n v="0"/>
    <m/>
    <s v="Se envio correo a J. Restrepo"/>
    <s v="Participación Ciudadana"/>
    <d v="2015-01-20T00:00:00"/>
    <s v="Electrónica"/>
    <d v="2015-01-20T00:00:00"/>
    <s v="Se toma como informativa de acuerdo a información del Auditor Ambiental "/>
    <s v="Dorys Gómez"/>
    <s v="Vicepresidencia Administrativa y Financiera"/>
    <s v="Cundinamarca"/>
    <x v="23"/>
  </r>
  <r>
    <n v="48"/>
    <s v="OK"/>
    <s v="Enero"/>
    <s v="CIA "/>
    <s v="20156240013062"/>
    <d v="2015-01-21T00:00:00"/>
    <s v="DP"/>
    <s v="Gloria Montes de Oca"/>
    <s v="IHS"/>
    <s v="Montes De Oca, Gloria &lt;Gloria.MontesDeOca@ihs.com&gt;"/>
    <s v="En el Ministerio de Energía y Minas me informaron que ahora es la Agencia Nacional de Hidrocarburos quien lleva la información estadística, pero revisando su Website no pude localizar lo siguiente:_x000a_ _x000a_- Producción fiscalizada por campo de 2014_x000a_- Producción bruta o a boca de pozo_x000a_- Estadísticas sobre venteo, quema, reinjección y otras pérdidas de gas_x000a_ _x000a_Y también lo que publicaba hasta 2013 el MINEM:_x000a_ _x000a_- Producción de gas por campo_x000a_- Producción de crudo por campo_x000a_- Balance de producción de gas_x000a_ _x000a_Agradeceré cualquier orientación que me puedan proporcionar sobre dónde localizar la información mencionada."/>
    <n v="13"/>
    <m/>
    <s v="Enviada a Sandra Montoya"/>
    <s v="Producción y Reservas"/>
    <d v="2015-01-20T00:00:00"/>
    <s v="20155010010651"/>
    <d v="2015-02-03T00:00:00"/>
    <s v="Le comunicamos que la información de producción de crudo fiscalizada (producción bruta) de 2013 y 2014 la encuentra en el enlace que enviamos a su correo electrónico:_x000a_http://www.anh.Qov.co/Operaciones-Regalias-y-Participaciones/Sjstema-lntegrado-deOperaciones /Paginas/Estadisticas-de-Produccion.aspx"/>
    <s v="Ricardo Ramirez"/>
    <s v="Vicepresidencia Operaciones y Regalias"/>
    <s v="Cundinamarca"/>
    <x v="24"/>
  </r>
  <r>
    <n v="49"/>
    <s v="OK"/>
    <s v="Enero"/>
    <s v="CIA "/>
    <s v="20156240012392"/>
    <d v="2015-01-20T00:00:00"/>
    <s v="DP"/>
    <s v="Carlos David Beltran"/>
    <s v="MME"/>
    <s v="Calle 43 No.57-31"/>
    <s v="Teniendo en cuenta que la Agencia Nacional de Hidrocarburos (ANH), es la entidad encargada de supervisar las obligaciones de los contratos para exploración y explotación de hidrocarburos en Colombia, remitimos la comunicación de la Procuraduria General de la Nación relacionada con el derecho de petición de la veedora Carolina Carrizosa con relación a las obligaciones de la Compañia Drummond en el contrato La Loma. (...) con el fin de lograr su intervención directa respecto de posibles’ graves faltas incurridas por la ANH según se destaca dentro del derecho de petición radicado anta el Ministerio de Minas, copia adjunta, en la suscripción y manejo del contrato de exploración petrolera y gas natural La Loma celebrado entre la empresa Drummond, — dedicada a la explotación de carbón, y la Agencia Nacional de Hidrocarburos- ANH, el 12 de Noviembre de 2004, cuyo incumplimiento recahe por parte de la contratista, vulnera los intereses pecuniarios del País con detrimento patrimonial en materia grave, al no explorar ni permitir explorar un campo rico en petróleo por causa de lo establecido de manera irregular"/>
    <n v="2"/>
    <m/>
    <s v="Enviada a OAJ y copia a Patricia"/>
    <s v="Comunidades"/>
    <d v="2015-01-21T00:00:00"/>
    <s v="20153600001181"/>
    <d v="2015-01-22T00:00:00"/>
    <s v="Hacemos referencia a la comunicación del asunto mediante la cual da traslado de la comunicación de la Procuraduría General de la Nación de la doctora Carolina Carrizosa con relación a las obligaciones de la Compañía Drummond en el Contrato La Loma, al respecto remitimos adjunto copia de la comunicación No.20154210003941 del 15 de enero de los corrientes mediante la cual se atendió la misma petición."/>
    <s v="Javier Restrepo"/>
    <s v="Vicepresidencia Promoción y Asignación Areas"/>
    <s v="Cundinamarca"/>
    <x v="12"/>
  </r>
  <r>
    <n v="50"/>
    <s v="OK"/>
    <s v="Enero"/>
    <s v="CIA "/>
    <s v="20156240013052"/>
    <d v="2015-01-21T00:00:00"/>
    <s v="DP"/>
    <s v="Saul Antonio Urquijo Barragan"/>
    <s v="Particular"/>
    <s v="Carrera 3 No.10-37"/>
    <s v="Yo SAUL ANTONIO URQUIJO BANRAGAN identificado con la cedula cte ciudadania número 11.315618 de Girardot Cundinamarca muy comedidamente le solicito información de las exploraciones petroleras echas por su empresa en el predio casa de zinc del municipio Guataqui Cundinamarca vereda de macaridas, en el año 2.012 y 2.013 en especial la realiza con servidumbre otorgada por los propietario, como persona interesada quiero saber si los trabajos van a continuar o si se dieron por terminadas y las construcciones realizadas quedan en poder de quien y que uso se les dará._x000a_Adema quiero saber si se seguirá con las exploraciones o se procederá a la_x000a_-recuperación del-terreno con reforestación e implementación de nuevos proyectos afines -con los trabajos realizados."/>
    <n v="21"/>
    <m/>
    <s v="Enviada a Patricia Se da traslado a Ecopetrol con la comunicación 20154310014481"/>
    <s v="Comunidades"/>
    <d v="2015-01-21T00:00:00"/>
    <s v="20154310014471"/>
    <d v="2015-02-11T00:00:00"/>
    <s v="Sobre el particular, advertimos que de conformidad con la información suministrada en su petición y la que reposa en esta Entidad,  la solicitud versa sobre el Contrato de Exploración y Producción de Hidrocarburos No. 54 de 2012. Bloque VMM-29, suscrito entre la ANH y la UNIÓN TEMPORAL BLOQUE VMM-29 ECPEM, conformada por ECOPETROL S.A. y EXXON MOBIL, siendo operado por el primero._x000d__x000a__x000d__x000a_En primer lugar, es pertinente aclarar que la ANH es una Entidad del sector descentralizado de la Rama Ejecutiva Nacional, que tiene a su cargo, entre otras funciones, la administración integral de la reserva hidrocarburífera de propiedad de la Nación, en virtud de la cual realiza seguimiento a las obligaciones que se derivan de los Contratos de Evaluación Técnica Especial TEA (en adelante “Contratos TEA”), y los Contratos de Exploración y Producción de Hidrocarburos (en adelante “Contratos de E&amp;P”) que se suscriben dentro de las competencias de Ley ._x000d__x000a__x000d__x000a_Ahora bien, en relación con las consideraciones expuestas en el Derecho de Petición, resulta importante indicar que la ANH entre otros aspectos estableció dentro de los clausulados que integran el contrato arriba indicado, que “(…) EL CONTRATISTA, en ejercicio del derecho descrito en la Cláusula 1 del presente contrato, adelantará las actividades y operaciones materia objeto del mismo, en su nombre, y a su exclusivo costo y riesgo, proporcionando todos los recursos necesarios para proyectar, preparar y llevar a cabo las actividades"/>
    <s v="Patricia Londoño"/>
    <s v="Vicepresidencia de Contratos de hidrocarburos "/>
    <s v="Cundinamarca"/>
    <x v="25"/>
  </r>
  <r>
    <n v="51"/>
    <s v="OK"/>
    <s v="Enero"/>
    <s v="CIA "/>
    <s v="20156240013062"/>
    <d v="2015-01-21T00:00:00"/>
    <s v="DP"/>
    <s v="Gloria Montes de Occa"/>
    <s v="IHS"/>
    <s v="gloria.montesdeoca@ihs.com"/>
    <s v="En el Ministerio de Energía y Minas me informaron que ahora es la Agencia Nacional de Hidrocarburos quien lleva la información estadística, pero revisando su Website no pude localizar lo siguiente:_x000a_- Producción fiscalizada por campo de 2014_x000a_- Producción bruta o a boca de pozo_x000a_- Estadísticas sobre venteo, quema, reinjección y otras pérdidas de gas_x000a_Y también lo que publicaba hasta 2013 el MINEM:_x000a_- Producción de gas por campo_x000a_- Producción de crudo por campo_x000a_- Balance de producción de gas"/>
    <n v="13"/>
    <m/>
    <s v="Enviada a Ricardo"/>
    <s v="Producción y Reservas"/>
    <d v="2015-01-21T00:00:00"/>
    <s v="20155010010651"/>
    <d v="2015-02-03T00:00:00"/>
    <s v="Le comunicamos que la información de producción de crudo fiscalizada (producción bruta) de 2013 y 2014 la encuentra en el enlace que enviamos a su correo electrónico:_x000a_http://www.anh.Qov.co/Operaciones-Regalias-y-Participaciones/Sjstema-lntegrado-deOperaciones /Paginas/Estadisticas-de-Produccion.aspx"/>
    <s v="Ricardo Ramirez"/>
    <s v="Vicepresidencia Operaciones y Regalias"/>
    <s v="Cundinamarca"/>
    <x v="24"/>
  </r>
  <r>
    <n v="52"/>
    <s v="OK"/>
    <s v="Enero"/>
    <s v="CIA "/>
    <s v="20156240013232"/>
    <d v="2015-01-21T00:00:00"/>
    <s v="RT"/>
    <s v="Ernestina Gómez Murallas"/>
    <s v="Vereda Piletas"/>
    <s v="jar18_nov_2007@hotmail.com"/>
    <s v="Conocedores de las actividades que realiza la “Agencia Nacional de Hidrocarburos ANH, nos permitimos solicitar ante esta entidad la inclusión como área de Influencia directa del campo Bonanza bloque Exploratorio a la vereda Pilotas, corregimiento de la tigra ubicada en Jurisdicción de municipio de Rionegro Santander, por las siguientes razones:_x000a_En razón a Fo anterior solicitamos a esta instancia se revise lo expuesto y se realicen las gestiones pertinentes, considerando que de esta manera nuestra comunidad podría gozar de las mismas oportunidades laborales con las que cuenta el área de influencia actual estipulada en la licericia emitida por el ANLA."/>
    <n v="21"/>
    <m/>
    <s v="Enviada a Patricia"/>
    <s v="Comunidades"/>
    <d v="2015-01-21T00:00:00"/>
    <s v="20154310014441"/>
    <d v="2015-02-11T00:00:00"/>
    <s v="Sobre el particular, advertimos que de conformidad con la información suministrada y la que reposa en esta Entidad, su solicitud versa sobre el Convenio de Explotación de Hidrocarburos – Área de Operación Directa Provincia P Norte suscrito entre la ANH y ECOPETROL S.A. el 11 de octubre de 2007._x000d__x000a__x000d__x000a_En primer lugar, es pertinente aclarar que la ANH es una Entidad del sector descentralizado de la Rama Ejecutiva Nacional, que tiene a su cargo, entre otras funciones, la administración integral de la reserva hidrocarburífera de propiedad de la Nación, en virtud de la cual realiza seguimiento a las obligaciones que se derivan de los Contratos de Evaluación Técnica Especial TEA (en adelante “Contratos TEA”), y los Contratos de Exploración y Producción de Hidrocarburos (en adelante “Contratos de E&amp;P”) que se suscriben dentro de las competencias de Ley ._x000d__x000a__x000d__x000a_En relación con su solicitud, se considera necesario indicar que la ANH entre otros aspectos, estableció dentro de los clausulados que integran el Convenio de Explotación de Hidrocarburos – Área de Operación Provincia P Norte, que “(…) para llevar a cabo las operaciones materia de este Convenio EL TITULAR podrá, con observancia de la legislación colombiana, celebrar contratos, a su propio costo y riesgo, para la obtención de bienes y servicios, en el país o en el exterior. En los subcontratos, EL TITULAR incluirá estipulaciones que obliguen a los subcontratistas a someterse a  las estipulaciones de este Convenio."/>
    <s v="Patricia Londoño"/>
    <s v="Vicepresidencia de Contratos de hidrocarburos "/>
    <s v="Santander"/>
    <x v="12"/>
  </r>
  <r>
    <n v="53"/>
    <s v="OK"/>
    <s v="Enero"/>
    <s v="CIA "/>
    <s v="20156240013472"/>
    <d v="2015-01-21T00:00:00"/>
    <s v="SI"/>
    <s v="Juan José Malla Villalba"/>
    <s v="Abogado"/>
    <s v="Calle 36 No.22-09 en la ciudad de Barranquilla"/>
    <s v="Solicito se me certifique desde que año dejo de ser el Carbón un Hidrocarburo en nuestro teriltorio Colombiano y bajo que ordenamiento jurídico lo avalo."/>
    <n v="9"/>
    <m/>
    <s v="Enviada a Jurídica, reasignada a Juan Fernando, se envia al MME"/>
    <s v="Gestión del Conocimiento"/>
    <d v="2015-01-21T00:00:00"/>
    <s v="Electronica"/>
    <d v="2015-01-30T00:00:00"/>
    <s v="Se dio traslado al MME de acuerdo a instrucción de la VT en el Orfeo del 23 de enero"/>
    <s v="Dorys Gomez"/>
    <s v="Vicepresidencia Administrativa y Financiera"/>
    <s v="Atlantico"/>
    <x v="26"/>
  </r>
  <r>
    <n v="54"/>
    <s v="OK"/>
    <s v="Enero"/>
    <s v="CIA "/>
    <s v="20156240013692"/>
    <d v="2015-01-21T00:00:00"/>
    <s v="DP"/>
    <s v="Otto Copete Agualimpia"/>
    <s v="Particular - Poseedor Legitimo"/>
    <s v="ottoagualimpia@hotmail.com"/>
    <s v="Solicita saber la viabilidad del proyecto (ANH 1XP) Anima - Choco puesto que como dueño deseo saber el estado actual de dicho proyecto. Dado que desde el 2012 que se inicio la visita al predio, acompañada de la consulta previa no se tiene una respuesta  seria y concreta de parte de la ANH. Arcerojas"/>
    <n v="21"/>
    <m/>
    <s v="Se envia a la tecnica por ser de su competencia (German Orozco)"/>
    <s v="Gestión del Conocimiento"/>
    <d v="2015-01-21T00:00:00"/>
    <s v="20152110014511"/>
    <d v="2015-02-11T00:00:00"/>
    <s v="Señor Otto, como respuesta a su solicitud sobre el proyecto del pozo ANH-ANIMAS-1-X-P al que su comunicado hace referencia, la ANH adelanto todos los temas de orden técnico que dan la viabilidad social, técnica y ambiental al mismo como lo fueron : Estudios previos, elaboración de los Planes de Manejo social y ambiental  (PMA y PMS), Consulta Previa y concertación de la misma, todo esto permitió en una primera instancia hacer la valoración económica del proyecto como un todo, de igual forma se obtuvieron los diferentes permisos con el Ministerio de Ambiente y la Corporación Autónoma._x000d__x000a__x000d__x000a_La situación actual del proyecto pasa por un trámite administrativo que permita la ejecución de los recursos financieros calculados en las etapas previamente descritas, los cuales arrojaron el costo final del proyecto. Sí, éste trámite se surte satisfactoriamente y se tienen los avales de las entidades comprometidas, el proyecto se podría estar iniciando en el segundo semestre del año, de lo contrario es posible que el proyecto no se ejecute y se proceda hacer el cierre del mismo y de ser así se informará debidamente a la comunidad interesada._x000d__x000a__x000d__x000a_Por otra parte, la ANH espera que para mediados de Marzo los trámites administrativos de los que se haba en el párrafo anterior se hayan surtido favorablemente y en consecuencia se puedan ejecutar los recursos del proyecto para la perforación del pozo ANH-ANIMAS-1-X-P en el predio del cual Ud. es el legítimo poseedor, razón última por la cual le solicitamos un compás de espera de 30 días  antes que decida iniciar otra actividad de manejo y/o explotación del terreno como lo expresa en su comunicado."/>
    <s v="Juan Fernando Martinez Jaramillo"/>
    <s v="Vicepresidencia Técnica"/>
    <s v="Cundinamarca"/>
    <x v="13"/>
  </r>
  <r>
    <n v="55"/>
    <s v="OK"/>
    <s v="Enero"/>
    <s v="CIA "/>
    <s v="20156240014502"/>
    <d v="2015-01-22T00:00:00"/>
    <s v="DP"/>
    <s v="Mario Alberto Carreño Cifuentes"/>
    <s v="Particular"/>
    <s v="marioalbertocarreño@gmail.com"/>
    <s v="Solicita se investigue las presuntas irregularidades para el proceso de contratacion concurso por meritos No. ANH 017-CM-2014 adelantado por la ANH en le mes de diciembre del 2014. en el comunicado se exponen 6 puntos todos referentes a investigar."/>
    <n v="15"/>
    <m/>
    <s v="Se responde con el radicado 201562400011592 de 19-01-2015 se envia a Mireya, Mantilla y reasigna a Marleny. Marleny envia correo el 4 de febrero. OAJ responde directamente al señor el 6 de febrero"/>
    <s v="Control Disciplinario"/>
    <d v="2015-01-22T00:00:00"/>
    <s v="20151400001521"/>
    <d v="2015-02-06T00:00:00"/>
    <s v="En cuanto a las causas por las cuales se revoco la resolución No.1184 del 26 de noviembre de 2014, por medio de las cuales se ordeno la apertura de la modalidad de selección de concurso de meritos ANH- 017-CM -2014 cuyo objeto consistio: prestación de servicios profesionales especializados de apoyo a la gestión de la VCH en el seguimiento y control de las obligaciones contractuales que en materia social y ambiental y del sistema de gestión en seguridad y salud en el trabajo (SG-SST) se derivan de los contratos de E&amp;P, TEA, convenios de E&amp;P y convenios de Explotación de conformidad con la normatividad aplicable y a la politicia en materia de hidrocarburos del gobierno nacional."/>
    <s v="Nicolas Zapata"/>
    <s v="OAJ"/>
    <s v="Cundinamarca"/>
    <x v="1"/>
  </r>
  <r>
    <n v="56"/>
    <s v="OK"/>
    <s v="Enero"/>
    <s v="CIA "/>
    <s v="20156240014512"/>
    <d v="2015-01-22T00:00:00"/>
    <s v="SI"/>
    <s v="Luis Miguel Morelli Navia"/>
    <s v="Azabache Energy Inc"/>
    <s v="jarevalo@bdo.com.co - agarra@bdo.com.co - evergara@bdo.com.co"/>
    <s v="Solicita descripcion de la existencia de procesos que hubiesen incuplido en alguna de las etapas de cada uno de los contratos de exploracion y produccion de hidrocarburos de la sucursal. Si Azabache Energy Inc sucursal Colombia como parte de sus reponsabilidad social adelanto programas en beneficio de las comunidades ubicadas en las areas de influencia de los respectivos contratos."/>
    <n v="15"/>
    <m/>
    <s v="se remite a Luis orlando y se copia a comunidades, Oscar atiende"/>
    <s v="Exploración"/>
    <d v="2015-01-23T00:00:00"/>
    <s v="20154110011921"/>
    <d v="2015-02-06T00:00:00"/>
    <s v="1._x0009_Descripción de la existencia de procesos que se hubiesen incumplido en alguna de las etapas de cada uno de los contratos de exploración y producción de hidrocarburos de la sucursal._x000a__x000a_R/ta: De acuerdo con la información que reposa en las bases de datos de la ANH, el único contrato suscrito con AZABACHE es el E&amp;P LA MONA, del 29 de junio de 2010 y con fecha efectiva del 29 de diciembre de 2010. Mediante comunicación No. 20122000059751 del 6 de julio de 2012, la ANH notificó a AZABACHE acerca del inicio del Procedimiento de Incumplimiento del contrato E&amp;P LA MONA, debido a que no fue ejecutado el compromiso pactado en el programa exploratorio dentro del plazo de la primera fase, el cual corresponde a la perforación de un pozo exploratorio A3. _x000a__x000a_La ANH otorgó un plazo dentro del Procedimiento de Incumplimiento de 145 días calendario, a partir del primero (1) de abril de 2015, para cumplir con el compromiso del Programa Exploratorio. _x000a__x000a_2._x0009_Si ÁZABACHE ENERGY NC SUCURSÁL COLOMBIA, como parte de su responsabilidad social, adelantó programas en beneficio de las comunidades ubicadas en las áreas de influencia de los respectivos contratos._x000a__x000a_R/ta: Al respecto la ANH se permite aclarar que el Contrato operado por la Compañía AZABACHE ENERGY corresponde al Contrato de Exploración y Producción La Mona suscrito en la Ronda 2010. Dicho Contrato se encuentra en Fase 1 del Periodo Exploratorio, sin embargo, la Compañía desde el inicio de la Fase ha reportado la realización de trámites ambientales y de certificación de comunidades ante las autoridades competentes; es decir, que a la fecha Azabache Energy no ha adelantado actividades exploratorias dentro del área asignada."/>
    <s v="Javier Restrepo"/>
    <s v="Vicepresidencia Promoción y Asignación Areas"/>
    <s v="Cundinamarca"/>
    <x v="27"/>
  </r>
  <r>
    <n v="57"/>
    <s v="OK"/>
    <s v="Enero"/>
    <s v="CIA "/>
    <s v="20156240014772"/>
    <d v="2015-01-22T00:00:00"/>
    <s v="SI"/>
    <s v="Cesar leal Quiros"/>
    <s v="Union Temporal Omega Energy"/>
    <m/>
    <s v="Respuesta a la solicitud allegada a nuesta oficina de gestion social el 27 de nov de 2014. Omega Energy, el señor Carlos Alberto Mora da traslado de la respuesta enviada al señor Luis Ernesto Lopez de Corrales Boyaca. Donde se queria tener una reunion con la empresa para presentar una oferta de servicio y otrs intereses expresado en la comunicación."/>
    <n v="14"/>
    <m/>
    <s v="Se asigana a Patricia Londoño, quedamos pendientes de si SYMAG se va a pronunciar"/>
    <s v="Comunidades"/>
    <d v="2015-01-23T00:00:00"/>
    <s v="Electronica"/>
    <d v="2015-02-05T00:00:00"/>
    <s v="Ok, no la recordaba, pero ya la había revisado._x000a_Esta es una respuesta de la compañía al peticionario ante una comunicación en la cual se presentan amenazas por no querer fijar fecha de reunión; la compañía nos copia a manera informativa, sin embargo no tenemos nada para responder. Se debe tomar como informativo."/>
    <s v="Oscar Lozano Mantilla"/>
    <s v="Vicepresidencia de Contratos de hidrocarburos "/>
    <s v="Cundinamarca"/>
    <x v="18"/>
  </r>
  <r>
    <n v="58"/>
    <s v="OK"/>
    <s v="Enero"/>
    <s v="CIA "/>
    <s v="20156240015132"/>
    <d v="2015-01-23T00:00:00"/>
    <s v="DP"/>
    <s v="Natalia Succar Jaramillo"/>
    <s v="Asesora despacho Ministro (MME)"/>
    <s v="Calle 43 No. 57-31 CAN"/>
    <s v="Por tratarse de un asunto de su competencia, de manera atenta remito la ponencia para primer debate del proyecto de ley 24 de 2014 cámara: &quot;Mediante el cual se fortalecen las medidas para la proteccion de las aguas subterraneas."/>
    <n v="14"/>
    <m/>
    <s v="Se envia a Nicolas Zapata"/>
    <s v="Gestión Contractual y Jurídica"/>
    <d v="2015-01-23T00:00:00"/>
    <s v="20151400001531"/>
    <d v="2015-02-06T00:00:00"/>
    <s v="De manera atenta nos permitimos dar respuesta en torno a la solicitud de conceptos y comentarios de Proyecta de Ley mediante el cual se pretende fortalecer las medidas para la protección de aguas subterráneas._x000d__x000a_1. “Articulo e Objeto de le /ey: el objeto de la presente ley es el fortalecimiento de las medidas establecidas legalmente para evitarla contaminación de/as aguas subterráneas. Como el resultado de acciones generadas por el hombre, en el desarrollo de cualquier actividad de acuerdo con el proyecto de ley y los reglamentos. Puede producir deterioro grave a los recursos naturales renovables o el medio ambiente._x000d__x000a_Modificación: Artículo 1 ° Objeto de ley El objeto de la presente ley es el fortalecimiento de las medidas establecidas legalmente para evitar la contaminación de las aguas superficiales y subterráneas como resultado de acciones generadas por el hombre, en el desarrollo de cualquier actividad do acuerdo con el proyecto de ley y los reglamentos. Puede producir deterioro grave a los recursos naturales renovables o el medio ambiente”._x000d__x000a_it Consideraciones de la Agencia Nacional de Hidrocarburos respecto del Articulo Primero: la ANH de forma comedida y respetuosa se permite señalar la inconveniencia de la redacción del citado articulo y de Ja modificación presentada en la Comisión Quinta de la Cámara de Representantes._x000d__x000a_1.2. En primer término, considera la ANH el objeto que pretende proteger el citado proyecto de ley, que es la prevención de contaminación del recurso hídrico tanto superficial como subterráneo, se encuentra tutelado a la luz dele ley 99 de 1993 la cuai señala:_x000d__x000a_Artículo 31 Funciones. Adicionado por el art. 9, Decreto Nacional 141 de 2011. Las Corporaciones Autónomas Regionales ejercerán las siguientes funciones."/>
    <s v="Nicolas Zapata"/>
    <s v="OAJ"/>
    <s v="Cundinamarca"/>
    <x v="28"/>
  </r>
  <r>
    <n v="59"/>
    <s v="OK"/>
    <s v="Enero"/>
    <s v="CIA "/>
    <s v="20156240015382"/>
    <d v="2015-01-23T00:00:00"/>
    <s v="DP"/>
    <s v="Natalia Succar Jaramillo"/>
    <s v="Asesora Despacho Ministro (MME)"/>
    <s v="Calle 43 No. 57-31 CAN"/>
    <s v="Solicitud de concepto de la ponencia para primer debate del Proyecto de la ley 43 y 53 de 2014 (acumulado) senado"/>
    <n v="14"/>
    <m/>
    <s v="se envia a Nicolas Zapata - Jose Carlos"/>
    <s v="Gestión Contractual y Jurídica"/>
    <d v="2015-01-23T00:00:00"/>
    <s v="20151400001541"/>
    <d v="2015-02-06T00:00:00"/>
    <s v="De manera atenta nos permitimos dar respuesta en torno a la solicitud de conceptos y comentarios de Proyecto de Ley  43 y 53 de 2014 (Acumulados) Senado._x000d__x000a__x000d__x000a_1._x0009_“Artículo 1°. Objeto: La presente Ley tiene por objeto declarar Patrimonio Cultural de la Nación, del orden ambiental y ecológico, el ecosistema Lagunar del norte de Cundinamarca y occidente de Boyacá, comprendidos por las Lagunas de Fúquene, Cucunubá, Palacio, Suesca, Laguna Verde; Represas del Hato, Neusa, Sisga y nacimiento del río Bogotá; establecer el plan emergente y dictar las disposiciones para la recuperación, regulación, protección ambiental y conservación de la diversidad, la integridad, desarrollo sostenible y participación de la Comunidad para prevenir el deterioro ambiental en el área de influencia”._x000d__x000a__x000d__x000a_2._x0009_Artículo 2°. Declárase Patrimonio Cultural de la Nación del Orden Ambiental y Ecológico las Lagunas de Fúquene, Cucunubá, Palacio, Suesca y Laguna Verde; Represas del Hato, Neusa, Sisga y nacimiento del río Bogotá que hacen parte del ecosistema hídrico del norte de Cundinamarca y occidente de Boyacá, que por naturaleza su área de influencia históricamente han sido espejo lagunar y su recurso hídrico es vital para el sustento humano._x000d__x000a__x000d__x000a_2.1._x0009_Consideraciones de la Agencia Nacional de Hidrocarburos respecto de los artículos Primero y  segundo: La ANH se permite señalar la inconveniencia de los artículos primero y segundo del proyecto de ley por las razones que expondremos a continuación."/>
    <s v="Nicolas Zapata Tobon"/>
    <s v="OAJ"/>
    <s v="Cundinamarca"/>
    <x v="18"/>
  </r>
  <r>
    <n v="60"/>
    <s v="OK"/>
    <s v="Enero"/>
    <s v="CIA "/>
    <s v="20156240015492"/>
    <d v="2015-01-23T00:00:00"/>
    <s v="DP"/>
    <s v="Juan Pablo Lozada Gutierrez"/>
    <s v="Particular"/>
    <s v="Cra 13 No. 28-38 Oficina 258 Bogotá"/>
    <s v="Servase señalar que actividades de exploracion petrilera diferentes a las autorizadas por las resolucion 0715 de abril de 2010 Ministerio de Ambiente, Vivienda y Desarrollo territerial, son desarrolladas actualmente en el resguardo indigena Domo-Plana, ubicado en la jurisdiccion de Puerto Gaitan - Meta"/>
    <n v="6"/>
    <m/>
    <s v="Se remite a Luis Orlando Forero"/>
    <s v="Exploración"/>
    <d v="2015-01-23T00:00:00"/>
    <s v="20153600001331"/>
    <d v="2015-01-29T00:00:00"/>
    <s v="Hacemos referencia a la comunicación del asunto, mediante la cual solicita a la Agencia_x000a_Nacional de Hidrocarburos (en ade(ante, la ANH), información relacionada con las_x000a_actividades de exploración petrolera desarrolladas actualmente en el resguardo indígena_x000a_Domo-Planas, ubicado en la jurisdicción de Puerto Gaitán — Meta._x000a_Al respecto, manifestamos que no es posible suministrar información relacionada con el bloque o los bloques petroleros ubicados en el citado resguardo, por cuanto el Mapa de Tierras y el Sistema de Información Geográfica que maneja la AMI no cuentan con información espacial de verificación a nivel de corregimientos, veredas, o mediante descripciones geográficas; por lo tanto, para realizar esta localización, se requiere que el peticionario suministre la información del predio o zona de interés en coordenadas planas referidas al Datun, MAGNA-SIRGAS con origen central._x000a_Una vez se cuente con dicha información, la ANH atenderá la solicitud que se plantea en su petición."/>
    <s v="Javier Restrepo"/>
    <s v="Vicepresidencia Promoción y Asignación Areas"/>
    <s v="Cundinamarca"/>
    <x v="29"/>
  </r>
  <r>
    <n v="61"/>
    <s v="OK"/>
    <s v="Enero"/>
    <s v="CIA "/>
    <s v="20156240015502"/>
    <d v="2015-01-23T00:00:00"/>
    <s v="DP"/>
    <s v="Juan Pablo Lozada Gutierrez"/>
    <s v="Particular"/>
    <s v="Cra 13 No. 28-38 Oficina 258 Bogotá"/>
    <s v="Sirvase certificar cuales son las licencias ambientales en las que la compañía petrolera PLUSPETROL RESOURCES CORPORATION  sucursal Colombiana es beneficiaria en el país"/>
    <n v="20"/>
    <m/>
    <s v="Se envia a Comunidades por ser de su competencia (Se da traslado a ANLA)"/>
    <s v="Comunidades"/>
    <d v="2015-01-23T00:00:00"/>
    <s v="20154310014711"/>
    <d v="2015-02-12T00:00:00"/>
    <s v="Sobre el particular, advertimos que de conformidad con la información que reposa en esta Entidad, la compañía PLUSPETROL RESOURCES CORPORATION SUCURSAL COLOMBIANA es titular de las Licencias Ambientales que se relacionan a continuación:_x000d__x000a__x000d__x000a_•_x0009_Resolución No. 1334 del 01 de Julio de 2011 por medio de la cual se otorgó Licencia Ambiental para el proyecto denominado “Área de Perforación Exploratoria Bloque CPO-03._x000d__x000a__x000d__x000a_•_x0009_Resolución No. 886 del 03 de Septiembre de 2013 por medio de la cual se modificó el artículo primero de la Resolución 1334 del 1 de julio del 2007, en el sentido de autorizar la inclusión de coordenadas correspondiente al polígono del proyecto “Área de Perforación Exploratoria Campo CPO-03”._x000d__x000a__x000d__x000a_•_x0009_Resolución No. 2440 del 06 de diciembre de 2010 por medio del cual se otorgó Licencia Ambiental para la ejecución del proyecto denominado “Área de Interés de Perforación Exploratoria en el Bloque CPO-02”. _x000d__x000a__x000d__x000a_•_x0009_Resolución No. 1054 del 17 de Octubre de 2013 por medio del cual se modificó el artículo primero de la Resolución No. 2440 del 06 de diciembre de 2010, en relación a las coordenadas del Área de Interés de Perforación Exploratoria._x000d__x000a__x000d__x000a_Los actos administrativos relacionados de manera precedente corresponden a los instrumentos de control otorgados para el cumplimiento de las obligaciones que se derivaron de los contratos de Exploración y Producción E&amp;P suscritos con la ANH, sin embargo no se tiene la información de las licencias ambientales otorgadas en la ejecución de los contratos de asociación."/>
    <s v="PATRICIA LONDOÑO RIVERA"/>
    <s v="Vicepresidencia de Contratos de hidrocarburos "/>
    <s v="Cundinamarca"/>
    <x v="8"/>
  </r>
  <r>
    <n v="62"/>
    <s v="OK"/>
    <s v="Enero"/>
    <s v="CIA "/>
    <s v="20156240015962"/>
    <d v="2015-01-23T00:00:00"/>
    <s v="DP"/>
    <s v="Amparo García de Barragán"/>
    <s v="Particular"/>
    <s v="agarco2005@yahoo.com"/>
    <s v="PRIMERO: Emita una copia del contrato de  explorarador, expotador y  transporte de petrolero  suscrito por la Agencia Nacional de Hidrocarburos para el Bloque Llanos 23, e donde se e esta realizando el programa sismico Llanos 23  3D NW – 2014, ubicado en los municipios de Yopal, San Luis de Palenque y Orocué._x000a_SEGUNDO: Determine  cual es la empresa Operdara  Actual del Bloque Llanos 23 ubicados  en  los municipios de San Luis de Palenque, Yopal y Orocué._x000a_TERCERO: Determine cual es el Estatus de la empresa CNE Oil &amp; Gas  SAS."/>
    <n v="10"/>
    <m/>
    <s v="se envia a Luis Orlando Forrero"/>
    <s v="Exploración"/>
    <d v="2015-01-26T00:00:00"/>
    <s v="20153600001431"/>
    <d v="2015-02-02T00:00:00"/>
    <s v="En atención al radicado del asunto, en el cual solicita información relacionada con el contrato LLA-23, damos respuesta de la siguiente manera:_x000a__x000a_1._x0009_Respecto a su solicitud de copia del contrato, le informamos que debe consignar el valor como se refleja a continuación, allegando la consignación para su entrega: 6.500 para la entrega de las copias"/>
    <s v="Javier Restrepo"/>
    <s v="Vicepresidencia Promoción y Asignación Areas"/>
    <s v="Casanare"/>
    <x v="22"/>
  </r>
  <r>
    <n v="63"/>
    <s v="OK"/>
    <s v="Enero"/>
    <s v="ELEC"/>
    <s v="20156240015992"/>
    <d v="2015-01-22T00:00:00"/>
    <s v="SI"/>
    <s v="Andres Mauricio Lemus Remolina"/>
    <s v="NCT Energy Group"/>
    <s v="lemus@nctenergygroup.com"/>
    <s v="revisando la información relacionado con los pozos que proveen de manera gratuita en la pagina web solicitamos si es posible, una base de datos preferiblemente en excel donde se relacionen los pozos y la operadora por pozo"/>
    <n v="11"/>
    <m/>
    <s v="Se envia a Exploracion Luis Orlando Forero"/>
    <s v="Exploración"/>
    <d v="2015-01-26T00:00:00"/>
    <s v="20153600001351"/>
    <d v="2015-02-02T00:00:00"/>
    <s v="Hacemos referencia a la comunicación del asunto, mediante la cual solicita a la Agencia Nacional de Hidrocarburos (en adelante, la ANH), una base de datos en la que se relacionen los pozos y su operadora._x000a_Al respecto, con el presente escrito adjuntamos archivo en Excel en el cual se encuentra la información solicitada."/>
    <s v="Javier Restrepo"/>
    <s v="Vicepresidencia Promoción y Asignación Areas"/>
    <s v="Cundinamarca"/>
    <x v="5"/>
  </r>
  <r>
    <n v="64"/>
    <s v="OK"/>
    <s v="Enero"/>
    <s v="ELEC"/>
    <s v="20156240016022"/>
    <d v="2015-01-21T00:00:00"/>
    <s v="DP"/>
    <s v="Felipe Marquez"/>
    <s v="HKLAW"/>
    <s v="felipe.marquez@hklaw.com"/>
    <s v="Por medio de la presente quisiera pedirles a ustedes que me informaran cuales son los operadores de los contratos E&amp;P y TEAS vigentes. Lo anterior de debe a que en el cuadro que esta en la pagina web no dice cuales son los operadores."/>
    <n v="14"/>
    <m/>
    <s v="Se envio a Javier Restrepo para validar la solicitud. Reenviada a Javier Promoción, Pedro Rojas"/>
    <s v="Exploración"/>
    <d v="2015-01-26T00:00:00"/>
    <s v="20154110011151"/>
    <d v="2015-02-04T00:00:00"/>
    <s v="En atención al radicado del asunto, en el cual solicita información respecto a los operadores de los contratos E&amp;P y TEA’s vigentes, le informamos que estos datos pueden ser consultados en la página web de la entidad en el siguiente link:_x000a_http://www.anh.gov.co/Seguimiento-a-contratos/Exploracion/Paginas/Relacion-deContratos.aspx"/>
    <s v="Javier Restrepo"/>
    <s v="Vicepresidencia Promoción y Asignación Areas"/>
    <s v="Cundinamarca"/>
    <x v="30"/>
  </r>
  <r>
    <n v="65"/>
    <s v="OK"/>
    <s v="Enero"/>
    <s v="CIA "/>
    <s v="20156240016042"/>
    <d v="2015-01-26T00:00:00"/>
    <s v="SI"/>
    <s v="Eduardo Suarez Albarracin"/>
    <s v="Particular"/>
    <s v="eduasua50@gmail.com"/>
    <s v="informa los malos manejos de las regalias para la construcción vía Saldaña - Purificacion. Contrato 0608 de 2014 suscrito entre velnec y la gobernacion del Tolima"/>
    <n v="0"/>
    <m/>
    <s v="Se da traslado a MME por ser de su competencia. Con comunicación 20156240030292 el DNP responde al señor y copia a la ANH."/>
    <s v="Participación Ciudadana"/>
    <d v="2015-01-26T00:00:00"/>
    <s v="Electronica"/>
    <d v="2015-01-26T00:00:00"/>
    <s v="Con correo de hoy 26-01-2015 se dio traslado al DNP por ser el ente competente para atender la peticion."/>
    <s v="Dorys Gomez"/>
    <s v="Vicepresidencia Administrativa y Financiera"/>
    <s v="Tolima"/>
    <x v="31"/>
  </r>
  <r>
    <n v="66"/>
    <s v="OK"/>
    <s v="Enero"/>
    <s v="ELEC"/>
    <s v="20156240016162"/>
    <d v="2015-01-23T00:00:00"/>
    <s v="DP"/>
    <s v="Alberto Contreras"/>
    <s v="Red Veeduria"/>
    <s v="veedurias1a@gamil.com"/>
    <s v="Doctora Nancy agradecemos toda su colaboración, y compromiso, entendemos que varios servidores püblicos, estan en vacaciones, pero, el Ministerio del Interior afortunadamente no descansa, esta entusiasta al servicio Casi 24 Horas, de los ciudadanos y actores del control social._x000a_El diagnostico de los Derechos Humanos, y las garantias a la participación ciudadana, en PUERTO GAITAN. deben llevar a una especial reflexión y APOYO de varias entidades. Nacionales, Departamentales y Municipales, la VISION del Municipio petrolero, deja un imaginario confuso, y hace al lado otras dinamicas sociales, que demandan INCLUSION y por ello en el plan de acción 2015- se justifican acciones, de otros actores supremamente importantes, para el actual proceso de POTSCONFLICTO; por ello es que se requiere, TEJER de la mano del Ministerio, y aun de la Consejeria Presidencial de Derechos Humanos, y ademas consideramos se debe, crear esa linea base, de DERECHOS HUMANOS; sobre la cual se puedan proyectar y planear, acciones de inclusión social, de efectiva, realizacion de los Derechos Humanos, con amplia concepción de Derechos Sociales, Economicos, Laborales, Ambientales afortunadamente, la permanencia de personas del Ministerio como usted, comprometidas con la misión y objetivos del ente PROMOTOR o CANCILLERIA de asuntos internos, permitira estamos seguros agregar la diversidad de elementos y actores sociales, de paz- que se mueven en el Territorio,_x000a_Con iniciativa del Control Social y compromiso en solucionar, la problematica, se avanza en SOLUCIONES; paulatinas- como es el caso del asentamiento de Cuernavaca. km 103, via Pto Gaitan- rubiales- y que debe entrar seguramente en proceso de reparación, a partir de la reciente Sentencia de la corte Constitucional, donde se obliga a garantizar el derecho a la vivienda - parcela digna. a la seguridad alimentaria, y a los derechos de Niños y Adultos como la educación y la salud._x000a_Siendo l segundo Municipio mas grande del pais, y por la importancia estrategia del PETROLEO; sangre de la economia - PUERTO GAITAN merece mas presencia del ESTADO NACIONAL; mientras se logra la madurez. politica. ETICA; y aun de cullura ciudadana y cultura de la legalidad, para que la vida en sociedad, logre atenuar los conflictos o tramitarlos de forma pacificaNos preocupa como la ANH. no ha podido tener incidencia efectiva sobre el deber ser en Derechos Humanos, respeto pleno al medio ambiente, y derechos laborales, por varias operadoras, del sector de hidrocarburos, presentes en la región- y aun se debe mirar el desempeño en Derechos Humanos de empresas del Sector palmicultor y cauchero, obviamente para que la iniciativa privada, integre a sus programas económicos de FORMA REAL Y EFECTIVA- la cultura de los Derechos Humanos. - por ello, el DIALOGO del Ministerio del Interior con la POLICIA NACIONAL Y el EJERCITO es muy valioso en ellos, sectores rurales y urbanos encuentran loable trabajo, y soporte. para el desempeño de sus Actividades, pero el POTSCONFLICTO; menciona unos roles a la fuerza publica de MAYOR INTEGRACION, por ejemplo con las asociaciones de campesinos, que poco a poco se consolidan como la de PLANAS; TILLAVA; Mata Raton. Porvenir, Puente Arimena, Santa Helena. Bajo Yucao._x000a_Es muy precario o casi inexistente el apoyo al desarrollo de las diferentes expresiones comunitarias. muy. pero muy debil el CONSEJO MUNICIPAL DE DESARROLLO RURAL; para construir de forma parlicipativa, el desarrollo RURAL, con asociaciones de Campesinos, veedurias. ambientales, comunales,jovenes, mujeres- esa DIVERSIDAD; que tiene aun politicas, del orden nacional, y aun departamental. NO SE REALIZAN ,con efectividad, en la plancación participativa y menos en el presupuesto."/>
    <n v="21"/>
    <m/>
    <s v="Comunidades por ser de su competencia"/>
    <s v="Comunidades"/>
    <d v="2015-01-26T00:00:00"/>
    <s v="20154310015791"/>
    <d v="2015-02-13T00:00:00"/>
    <s v="En primer lugar, es pertinente aclarar que la ANH es una Entidad del sector descentralizado de la Rama Ejecutiva Nacional, que tiene a su cargo, entre otras funciones, la administración integral de la reserva hidrocarburífera de propiedad de la Nación, en virtud de la cual realiza seguimiento a las obligaciones que se derivan de los Contratos de Evaluación Técnica Especial TEA (en adelante “Contratos TEA”), y los Contratos de Exploración y Producción de Hidrocarburos (en adelante “Contratos de E&amp;P”) que se suscriben dentro de las competencias de Ley ._x000d__x000a__x000d__x000a_Ahora bien y con el fin de atender de manera integral las inquietudes que expone en su comunicación, la ANH considera pertinente indicar lo siguiente:_x000d__x000a__x000d__x000a_-En relación con la injerencia de la ANH en materia de Derechos Laborales._x000d__x000a__x000d__x000a_De acuerdo con las competencias funcionales que le han sido asignadas a esta Entidad, las empresas en el marco de los Contratos de Exploración y Producción de Hidrocarburos suscritos con la ANH gozan de autonomía para realizar la contratación de personal, bienes y servicios asociado al desarrollo de sus operaciones, bajo el cumplimiento de la normatividad nacional vigente y en observancia de las condiciones establecidas en el contrato en lo relacionado con procurar la preferencia de los oferentes nacionales."/>
    <s v="Patricia Londoño"/>
    <s v="Vicepresidencia de Contratos de hidrocarburos "/>
    <s v="Cundinamarca"/>
    <x v="8"/>
  </r>
  <r>
    <n v="67"/>
    <s v="OK"/>
    <s v="Enero"/>
    <s v="ELEC"/>
    <s v="20156240016172"/>
    <d v="2015-01-22T00:00:00"/>
    <s v="SI"/>
    <s v="Milena Rojas Merchan"/>
    <s v="SFA"/>
    <s v="Mrm@sfa.com.co"/>
    <s v="Teniendo en cuenta que el Decreto 2100 de 15 de junio de 2011 “Por el cual se establecen mecanismos para promover el aseguramiento del abastecimiento nacional de gas natural y se dictan otras disposiciones, proferido por el Ministerio de Minas y Energia, en su articulo 7° correspondiente a la Certificación y Publicación de Reservas, se refiere a que la ANH dictará los criterios y procedimientos para que los productores continúen presentando la certificación de sus reservas de Gas Natural, solicito de la manera más atenta, me informen cuales son los criterios y procedimientos dictados por la ANH para tal efecto, y que norma ampara dichos criterios y procedimientos."/>
    <n v="5"/>
    <m/>
    <s v="Se envia a Daisy"/>
    <s v="Regalías"/>
    <d v="2015-01-26T00:00:00"/>
    <s v="Electronica"/>
    <d v="2015-01-27T00:00:00"/>
    <s v="En respuesta a su consulta adjunto enviamos el Acuerdo 11 de 2008 donde se adopta la metodología de valoración de las reservas del país._x000a_En el mismo sentido, adjunto la resolución que desarrolla el Acuerdo y especifica los contenidos de información a entregar._x000a_Cualquier inquietud con gusto la atenderemos"/>
    <s v="Holman Dario Bustos"/>
    <s v="Vicepresidencia Operaciones y Regalias"/>
    <s v="Cundinamarca"/>
    <x v="29"/>
  </r>
  <r>
    <n v="68"/>
    <s v="OK"/>
    <s v="Enero"/>
    <s v="CIA "/>
    <s v="20156240016522"/>
    <d v="2015-01-26T00:00:00"/>
    <s v="DP"/>
    <s v="Natalia Succar Jaramillo"/>
    <s v="Asesora Despacho del Ministro (MME)"/>
    <s v="Calle 43 No. 57-31 CAN"/>
    <s v="Por tratarse de un asunto de su competencia, de manera atenta remito el texto original del Proyecto de Ley N° 157 de 2014 Cámara: “Por medio del cual se modifica el articulo 33 de la Ley 1530 del 17 de mayo de 2012 por la cual se regula el funcionamiento del Sistema General de Regalías”_x000a_Conforme a lo anterior y con el fin de consolidar el concepto, solicito remitir la información por escrito y al correo electrónico (nsuccar2minminas.gov.co), a la mayor brevedad a partir del recibo de esta comunicación."/>
    <n v="21"/>
    <m/>
    <s v="Se envia a Jurídica, reasignado a Trias, Javier Jimenez (Nicolas Zapata informa que esto lo debemos tomar como una consulta Jimenez luego envia para visto bueno a Trias"/>
    <s v="Gestión Contractual y Jurídica"/>
    <d v="2015-01-26T00:00:00"/>
    <s v="20151400002151"/>
    <d v="2015-02-16T00:00:00"/>
    <s v="1._x0009_“Artículo 1°. Objeto: Fondo de Desarrollo Regional. El fondo de Desarrollo Regional (FDR) tendrá por objeto mejorar la competitividad de la economía, así como promover el desarrollo social, económico, institucional y ambiental de las entidades territoriales. Mediante la financiación de proyectos de inversión regional, acordados entre el Gobierno Nacional y las entidades territoriales en el marco de los esquemas de asociación que se creen. _x000d__x000a__x000d__x000a_Los recursos del Fondo de Desarrollo Regional serán distribuidos entre los departamentos, para cada año, atendiendo los criterios que se señalan a continuación: _x000d__x000a__x000d__x000a_1.1 Para alcanzar el porcentaje establecidos en el inciso numero 2 parágrafo 2° transitorio del artículo 361 de la Constitución Política de Colombia  los recursos naturales se distribuirán de acuerdo a lo contenido en los numerales 1.2 y 1.3._x000d__x000a__x000d__x000a_1.2 EL 60% de acuerdo a la participación del departamento en la población total del país,, para lo cual se tomarán las proyecciones de poblaciones departamentales certificadas por el DANE para cada vigencia en que se realiza la distribución._x000d__x000a__x000d__x000a_1.3 el 40%  según la pobreza relativa, para lo cual se tomará el grado de pobreza de cada departamento, medido con el índice de Necesidades Básicas Insatisfechas  (NBI), dividido por el NBI nacional. El DANE certificara los valores del NBIa que se refiere este numeral para vigencia en que se realiza la distribución._x000d__x000a__x000d__x000a_Los criterios señalados en los numerales 1.1 y 1.2 de este artículo se aplicarán de la siguiente manera:_x000d__x000a__x000d__x000a_a) La participación de cada departamento en la población total del país se elevará al exponente 60%, obteniéndose el factor de población._x000d__x000a__x000d__x000a_b) El NBI de cada departamento dividido por el NBI nacional se elevará al exponente 40% para tener una medida del factor de pobreza."/>
    <s v="Nicolas Zapata"/>
    <s v="OAJ"/>
    <s v="Cundinamarca"/>
    <x v="1"/>
  </r>
  <r>
    <n v="69"/>
    <s v="OK"/>
    <s v="Enero"/>
    <s v="CIA "/>
    <s v="20156240016532"/>
    <d v="2015-01-26T00:00:00"/>
    <s v="SI"/>
    <s v="Armando Benedetti Villaneda"/>
    <s v="Senador de la Republica"/>
    <s v="Capitolio Nacional 2do piso"/>
    <s v="Por medio de la presente, en ejercicio de mi derecho fundamental de petición consagrado en el articulo 23 de la Constitución Política, en armonía con lo dispuesto en materia de términos para emitir respuesta a un requerimiento de esta clase, conforme lo establece el artículo 258 de la Ley 5 de 992, presento a Usted las siguientes inquietudes, para que sean respondidas de cuerdo al ámbito de sus competencias:_x000a_1. ¿Cuál fue el presupuesto de la entidad para el año 2014, precisando los montos correspondientes a funcionamiento e inversión?_x000a_2. ¿Cuál era el porcentaje de ejecución presupuestal a 15 de diciembre de 2014?_x000a_3. Cuántos contratos se celebraron, firmaron o adjudicaron por la entidad a su cargo entre el 15 y el_x000a_31 de diciembre de 2014?_x000a_Se pide informar el objeto del contrato, su valor, el término de duración, el nombre o razón sodai del contratísta (informando el NIT si se trata de personas jurídicas, consorcios o uniones temporales), la modalidad de selección o contratación indicando y discriminando (con fechas) las distintas fases desde el inicio hasta la firma del negocio jurídico si es del caso; el rubro presupuestal a ejecutar, las garantías exigidas al contratista y demás aspectos que se estimen relevantes._x000a_4. ¿Cuál fue el porcjaje de ejecución presupuestal a 31 de diciembre de 2014? Solicito tanto los contratos celebrados como la respuesta al presente derecho de petición se hagan llegar en forma digital _x000a_Solicito tanto formato"/>
    <n v="2"/>
    <m/>
    <s v="Se envio correo a Javier Restrepo, Merlano, Andrey y Luis Orlando"/>
    <s v="Participación Ciudadana"/>
    <d v="2015-01-26T00:00:00"/>
    <s v="20153600001301"/>
    <d v="2015-01-28T00:00:00"/>
    <s v="Hacemos referencia a la comunicación del asunto mediante la cual solicita a la Agencia Nacional de Hidrocarburos – ANH, información conforme lo establece el artículo 258 de la Ley 5 de 1992  para atender los 4 puntos expuestos en su oficio, al respecto, en su orden cronológico damos atención a lo solicitado._x000a__x000a_1._x0009_¿Cuál fue el presupuesto de la entidad para el año 2014, precisando los montos correspondientes a funcionamiento de inversión? _x000a__x000a_Respuesta: Se anexa cuadro en Excel con el presupuesto de la entidad para el año 2014, precisando los montos correspondientes a funcionamiento e inversión. _x000a__x000a_2._x0009_¿Cuál era el porcentaje de ejecución presupuestal a 15 de diciembre de 2014?_x000a__x000a_Respuesta: El porcentaje de ejecución presupuestal al 15 de diciembre de 2014 de compromisos y obligaciones fue de 62.05% y 41.75% respectivamente. Se anexa un cuadro en Excel con la ejecución presupuestal de funcionamiento e inversión."/>
    <s v="Alejandro Davila"/>
    <s v="Vicepresidencia Administrativa y Financiera"/>
    <s v="Cundinamarca"/>
    <x v="1"/>
  </r>
  <r>
    <n v="70"/>
    <s v="OK"/>
    <s v="Enero"/>
    <s v="CIA "/>
    <s v="20156240016612"/>
    <d v="2015-01-26T00:00:00"/>
    <s v="SI"/>
    <s v="Juan Pablo Lozada Gutierrez"/>
    <s v="Particular"/>
    <s v="Cra 13A No. 28-38 oficina 258 Bogotá"/>
    <s v="Juan Pablo Lozada Gutiérrez, mayor de edad, identificado con la cédula de ciudadanía No. 79.628.300 de Bogotá, muy atentamente solícito respetuosamente, y con fundamento en el artículo 23 de la Constitución Politica que consagra el derecho de petición, ¡o siguiente:_x000a_PETICION_x000a_1) Certificar a que distancia en metros, se encuentra el lindero más cercano del proyecto CPO- 2 al limite más próximo del Resguardo Corozal Tapaojo._x000a_2) certificar a que distancia en metros, se encuentra el lindero más cercano del proyecto CPO- 3 al limite más próximo del Resguardo Corozal Tapaojo."/>
    <n v="14"/>
    <m/>
    <s v="Se envia a Mapa de Tierra por ser de su competencia"/>
    <s v="Gestión Información"/>
    <d v="2015-01-27T00:00:00"/>
    <s v="20152210012461"/>
    <d v="2015-02-09T00:00:00"/>
    <s v="En respuesta a su comunicación radicada en la ANH como 20156240016612 el 26 de enero de 2015, me permito adjuntar el mapa con la localización y distancia de los bloques CPO-2 y CPO-3 con respecto a la información espacial disponible en la ANH del resguardo Corozal Tapaojo._x000a__x000a_Dicho resguardo se encuentra sobrepuesto con el bloque CPO-3 y con respecto al bloque CPO-2 se encuentra a una distancia aproximada de 11127,7729 metros."/>
    <s v="Juan Fernando Martínez Jaramillo"/>
    <s v="Vicepresidencia Técnica"/>
    <s v="Cundinamarca"/>
    <x v="32"/>
  </r>
  <r>
    <n v="71"/>
    <s v="OK"/>
    <s v="Enero"/>
    <s v="CIA "/>
    <s v="20156240017292"/>
    <d v="2015-01-27T00:00:00"/>
    <s v="DP"/>
    <s v="Jhon Fredy Criollo Arciniegas"/>
    <s v="Particular"/>
    <s v="jhonfca1982@gmail.com"/>
    <s v="Cuales son los requisitos para que una empresa y/o consorcio colombiano pueda ser operador de campos petroleros, y que requisitos se necesita para poder participar ante la ANH para un bloque "/>
    <n v="0"/>
    <m/>
    <s v="Se envia a P.C"/>
    <s v="Participación Ciudadana"/>
    <d v="2015-01-27T00:00:00"/>
    <s v="Electrónica"/>
    <d v="2015-01-28T00:00:00"/>
    <s v="Hacemos referencia a la comunicación del asunto mediante la cual solicita a la Agencia Nacional de Hidrocarburos – ANH, cuales son los requisitos para que una empresa y/o consorcio Colombiano pueda ser operador de campos petroleros, y que requisitos se necesitan para poder participar ente la ANH para un bloque, al respecto de lo peticionado le informamos lo siguiente:_x000a__x000a_¿Qué requisitos debe cumplir la compañía que desee acreditarse como operador?_x000a__x000a_Y si es extranjera hay requisitos adicionales? El proceso de acreditación de una compañía como operadora se surte de manera exclusiva en desarrollo de los procedimientos de asignación de áreas (contratación directa, contratación por proceso competitivo, nominación de áreas y solicitud de ofertas) para contratos de exploración y explotación descritos en el artículo 7 del Acuerdo 008 de 2004,_x000a__x000a_Los requisitos, términos y condiciones para tal fin se encuentran descritos en el Reglamento de Asignación de Áreas (Acuerdo 008 de 2004) ó en los términos de referencia del respectivo proceso de selección. _x000a__x000a_¿Cuáles son los criterios y requisitos para la asignación de áreas?_x000a__x000a_Esta información puede ser consultada en nuestra página Web: www.anh.gov.co en el link: trámites y servicios/ trámite/ asignación de áreas; donde encontrará las diferentes etapas del proceso._x000a_Los términos generales para la asignación de áreas se encuentran contenidos en el Acuerdo 008 de 2004, el cual establece los diferentes mecanismos con tal fin._x000a_Dicha norma, establece las modalidades de asignación de áreas, a saber:_x000a__x000a_- Contratación directa_x000a__x000a_- Contratación por proceso competitivo_x000a__x000a_- Contratación por solicitud de ofertas_x000a__x000a_- Nominación de áreas_x000a__x000a_La contratación directa se rige íntegramente por lo dispuesto en el Acuerdo 008 de 2004 y las normas que lo modifican. En cuanto a las demás formas de contratación, los términos y requisitos necesarios para la asignación de áreas se establecen en los términos de referencia del respectivo proceso._x000a__x000a_Esta información puede ser consultada en nuestra página Web: www.anh.gov.co en el link: trámites y servicios/ trámite/ asignación de áreas; donde encontrará las diferentes etapas del proceso de asignación directa. Es preciso anotar que el proceso de asignación directa de áreas se encuentra suspendido conforme a lo dispuesto en los Acuerdos 002 de 2010, y 004 de 2011."/>
    <s v="Dorys Gómez"/>
    <s v="Vicepresidencia Administrativa y Financiera"/>
    <s v="Cundinamarca"/>
    <x v="33"/>
  </r>
  <r>
    <n v="72"/>
    <s v="OK"/>
    <s v="Enero"/>
    <s v="CIA "/>
    <s v="20156240017302"/>
    <d v="2015-01-27T00:00:00"/>
    <s v="DP"/>
    <s v="Lyda Viviana Gonzalez Caro"/>
    <s v="Personeria Municipal de Corrales - Boyaca"/>
    <s v="personeriacorraies-boyaca.gov,co — personeriamcorralesgmail.com"/>
    <s v="Según Folio 19 Inciso 3 los peticionadas solicitan se entreguen Informes en el orden presupuestal, fiscal y administrativo en razón a lo expresado por los peticionarios para saber el cumplimiento de los parámetros y exigencias de orden ecológico ambiental y patrimonial, tanto público como privado” (Entre comillas contenido textual de Derecho de Petición)._x000a_Por lo expuesto solcito a la ANLA y ANH, que se remite a la mayor brevedad la información que corresponda de su competencia frente a las visitas técnicas de seguimiento que se hayan realizado dentro de la vigencia de los años 2012 a 2014, el estado actual de los requerimientos que se han realizado por parte de la ANLA y ANH a la empresa Omega Energy, si existen, en los temas relacionados con la verificación de cumplimiento de la Licencia 1156 de 2007. mediante la cual se estipula el Plan de manejo ambiental para la exploración y explotación de hidrocarburos para la empresa Omega Energy denominado proyecto Buena Vista y que tiene su explotación activa en éste Municipio."/>
    <n v="21"/>
    <m/>
    <s v="Se remite a Patricia londoño"/>
    <s v="Comunidades"/>
    <d v="2015-01-27T00:00:00"/>
    <s v="20154310017811"/>
    <d v="2015-02-17T00:00:00"/>
    <s v="En virtud de lo anterior, la ANH en materia del cumplimiento a la normatividad ambiental, ha establecido al interior de sus contratos obligaciones relacionadas con el cumplimiento de la misma y con ello la necesidad de las compañías operadoras de contar con los permisos y licencias ambientales que se requieran para dar cumplimiento a los compromisos exploratorios pactados en virtud del contrato E&amp;P – Bloque Buenavista, dado que corresponde a las autoridades ambientales el seguimiento al cumplimiento específico de los instrumentos de control , las cuales a través de su seguimiento, verifican la eficiencia y eficacia de las medidas de manejo ambiental implementadas por su titular para la mitigación, corrección y compensación de los impactos que se deriven de la actividad, así como constatar y exigir el cumplimiento de todos los términos, obligaciones y condiciones que se deriven de los instrumentos de control otorgados."/>
    <s v="Patricia Londoño"/>
    <s v="Vicepresidencia de Contratos de hidrocarburos "/>
    <s v="Boyacá"/>
    <x v="18"/>
  </r>
  <r>
    <n v="73"/>
    <s v="OK"/>
    <s v="Enero"/>
    <s v="CIA "/>
    <s v="20156240017722"/>
    <d v="2015-01-27T00:00:00"/>
    <s v="RT"/>
    <s v="Tirso Tafur Gómez"/>
    <s v="Particular"/>
    <s v="Carrera 5 # 35-26 oficina 401 de la ciudad de Ibagué"/>
    <s v="Tirso Tafur Gómez, mayor y vecino de la ciudad de Ibagué, identificado civil y profesionalmente como aparece al pie de mi firma, en calidad de representante legal de CONMANINDUSTRIAL S.A.S Nit. 900388026-1, empresa que funge como contratista de PETROLEOS SUDAMERICANOS SUCURSAL COLOMBIA Nit. 900.388.026-1, para la construcción, instrumentación e instalación sobre skid petrolero de un separador de producción y un separador de prueba, los cuales fueron entregados en el campo “El Difícil” entre las jurisdicciones municipales de Ariguaní y Sabanas del Ángel en el Departamento del Magdalena – Colombia, según lo pactado en el contrato PSA-CC-OPE-0514-02-065 suscrito con “el comprador” que en este caso es PETROSUD el día 20 de mayo de 2014.De antemano agradezco su atención y solicito muy amablemente su mediación pues PETROSUD, se ha negado a recibir las facturas, impidiendo que CONMANINDUSTRIAL S.A.S pueda cobrar normalmente el saldo pendiente por cancelar.  Manifiesto que Los campos son El Difícil (Convenio de Explotación El Difícil), localizado en la cuenca del Valle Inferior del Magdalena, Entrerrios (Convenio de Explotación Entrerrios) y Guarimena (Convenio de Explotación Río Meta), ubicados en los Llanos, están a cargo del comprador PETROLEOS SUD AMERICANOS SUCURSAL COLOMBIA el cual tiene sus oficinas en la Calle 94 No. 11-30 piso 11 Bogotá - Colombia teléfono (1) 744-2444."/>
    <n v="21"/>
    <m/>
    <s v="Enviada a Patricia (17732 tambien llego con este radicado) Se hace traslado a Ecopetrol"/>
    <s v="Comunidades"/>
    <d v="2015-01-28T00:00:00"/>
    <s v="20154310018001"/>
    <d v="2015-02-17T00:00:00"/>
    <s v="Sobre el particular, advertimos que de conformidad con la información suministrada en el contenido de su comunicación, la solicitud versa sobre los siguientes Contratos:_x000d__x000a__x000d__x000a_•_x0009_Convenio de Explotación de Hidrocarburos Área de Operación Directa El Difícil suscrito entre la ANH y ECOPETROL S.A., el 11 de octubre de 2007._x000d__x000a__x000d__x000a_•_x0009_Convenio de Explotación de Hidrocarburos Área de Operación Directa Entrerrrios suscrito entre la ANH y ECOPETROL S.A., el 11 de octubre de 2007._x000d__x000a__x000d__x000a_•_x0009_Convenio de Explotación de Hidrocarburos Área de Operación Directa Río Meta suscrito entre la ANH y ECOPETROL S.A., el 30 de junio de 2006._x000d__x000a__x000d__x000a_En primer lugar, es pertinente aclarar que la ANH es una Entidad del sector descentralizado de la Rama Ejecutiva Nacional, que tiene a su cargo, entre otras funciones, la administración integral de la reserva hidrocarburífera de propiedad de la Nación, en virtud de la cual realiza seguimiento a las obligaciones que se derivan de los Contratos de Evaluación Técnica Especial TEA (en adelante “Contratos TEA”), y los Contratos de Exploración y Producción de Hidrocarburos (en adelante “Contratos de E&amp;P”) que se suscriben dentro de las competencias de Ley ."/>
    <s v="Patricia Londoño"/>
    <s v="Vicepresidencia de Contratos de hidrocarburos "/>
    <s v="Tolima"/>
    <x v="16"/>
  </r>
  <r>
    <n v="74"/>
    <s v="OK"/>
    <s v="Enero"/>
    <s v="CIA "/>
    <s v="20156240017772"/>
    <d v="2015-01-28T00:00:00"/>
    <s v="DP"/>
    <s v="José Juan Rivera Parra"/>
    <s v="Ampet de Colombia"/>
    <s v="Calle 81 No.11-68 Oficina 514"/>
    <s v="Presentar RECURSOS DE REPOSICION sobre las Resoluciones 538 de julio 3 y Resolución 843 de septiembre 19 de 2013, Resolución 090del 22 de enero y 286 de marzo 28 de 2014, mediante la cual se liquidan las regalías por la explotación de hidrocarburos para el 10 Trimestre; 2°Trimestre; 30 Trimestre y 4°Trimestre de 2014 y las liquidaciones de regalías definitivas por la explotación de hidrocarburos de los diferentes bimestres de los años 2012 y 2013. Anotándole que las liquidaciones reairridas no han sido notificadas a los municipios de Aguazul y Tauramena ni al Departamento de Casanare."/>
    <n v="48"/>
    <m/>
    <s v="Enviada a Daisy y Jimenez con copia a Zapata, Javier Jimenez sera a tendida en 2 meses"/>
    <s v="Regalías"/>
    <d v="2015-01-28T00:00:00"/>
    <s v="20155010038611"/>
    <d v="2015-03-13T00:00:00"/>
    <s v="Le informo que las resoluciones que su escrito dice recurrir, es decir las números 538113, 8431131 90/14 y 286/14 corresponden a las expedidas por la ANH para 2013, las cuales fueron dirigidas a los operadores de campos productores de hidrocarburos. Tal y corro usted lo afirma no han sido notificadas a los entes territoriales beneficiarios de asignaciones directas, por lo que tampoco cabe recurso sobre las mismas,_x000d__x000a_A su vez! dado que usted no obra en representación legal de las entidades territoriales de Aguazul Taurarnena y Casanare por esta razón, tampoco es viable considerar que se esté resolviendo la interposición de recursos en vía gubernativa. Pero, su solicitud se analiza y se responde como petición, en el mismo orden en que se presentan sus solicitudes:"/>
    <s v="Jorge Trias"/>
    <s v="Vicepresidencia Operaciones y Regalias"/>
    <s v="Cundinamarca"/>
    <x v="34"/>
  </r>
  <r>
    <n v="75"/>
    <s v="OK"/>
    <s v="Enero"/>
    <s v="CIA "/>
    <s v="20156240017822"/>
    <d v="2015-01-28T00:00:00"/>
    <s v="SI"/>
    <s v="Antonio Lequerica"/>
    <s v="Particular"/>
    <s v="antols@gmail.com"/>
    <s v="Agradecería si por favor me pueden hacer llegar el archivo más actualizado que tengan respecto a la producción y reservas de crudo y gas para 2014 (parecido al que envío adjunto con datos de 2013)."/>
    <n v="13"/>
    <m/>
    <s v="Enviada a Sandra Montoya y Ricardo (reservas: Jorge Alirio y Producción: Sandra Montoya)"/>
    <s v="Producción y Reservas"/>
    <d v="2015-01-28T00:00:00"/>
    <s v="Electrónica"/>
    <d v="2015-02-10T00:00:00"/>
    <s v="En atención a su solicitud recibida en la ANH en días pasados, de manera atenta le informamos que la producción promedio de crudo pesado en Colombia para diciembre de 2014 fue de 322.505 BOPDC y en cuanto a la información sobre reservas a diciembre 31 de 2014 se publicará oficialmente en el mes de mayo de 2015."/>
    <s v="Sandra Montoya"/>
    <s v="Vicepresidencia Operaciones y Regalias"/>
    <s v="Cundinamarca"/>
    <x v="24"/>
  </r>
  <r>
    <n v="76"/>
    <s v="OK"/>
    <s v="Enero"/>
    <s v="CIA "/>
    <s v="20156240009432"/>
    <d v="2015-01-16T00:00:00"/>
    <s v="DP"/>
    <s v="Empresas proponentes inconformes"/>
    <s v="Particular"/>
    <s v="Particular"/>
    <s v="Querernos expresar nuestro inconformismo e inquietudes que se han presentado a raiz de las licitaciones convocadas por la Agencia en perforación de razos,  extrañamente siempre han sido asignados a una compañía que no tiene lo capacidad reol para ser el ganador en estos procesos, todo esto se ha hecho gracias a la corrupción al interior de la agencia en cabeza de sus vicepresidencias técnicas, juridicas y finanicieras orquestado por el respetable  Juan Fenmndo Martínez Jaramillo, nosotros hemos sido unas personas muy juiciosas e inquietas tratando de presentar los Licitaciones y siempre surge algo en el camino amañando pliegos para dicha empresa que se ha visto inmiscuida en problemas de narcotrafico y directivos mañosos. _x000a_Nos dimos a la tarea de indagar acerca de esta empresa (TGX Energy ), revisando los documentos presentados en cada licitación y nos encontramos con la sorpresa que la experiencia solicitada para el personal en la base de datos del sistema de seguridad social y no coinciden, en cuanto que hay experiencia de empresas."/>
    <n v="20"/>
    <m/>
    <s v="Enviada a Nicolas, Hector Galindo, reasignada con memorando a Marleny Clavijo, esta solicitud no tiene dirección ni telefono ni correo electrónico, se puede tomar como anonimo. Nuevamente llega con el radicado No.39562 y es informada verbalmente a Marleny quien responde el 23 de febrero que ella esta atendiendo este tipo de reclamaciones."/>
    <s v="Gestión Contractual y Jurídica"/>
    <d v="2015-01-20T00:00:00"/>
    <s v="Electronica"/>
    <d v="2015-02-05T00:00:00"/>
    <s v="De acuerdo con memorando interno enviado por Hector Galindo a Marleny es un tema diciplinario el cual será atendido por ella misma. Memorando interno enviado el 04-02-2015"/>
    <s v="Marleny Clavijo"/>
    <s v="Vicepresidencia Administrativa y Financiera"/>
    <s v="Cundinamarca"/>
    <x v="12"/>
  </r>
  <r>
    <n v="77"/>
    <s v="OK"/>
    <s v="Enero"/>
    <s v="CIA "/>
    <s v="20156240005472"/>
    <d v="2015-01-09T00:00:00"/>
    <s v="RT"/>
    <s v="Edwin Amed Avila Osorio"/>
    <s v="Particular"/>
    <s v="Calle 1OSB N°27-02 Bosques de la Alhambra, Manizales (Caldas)"/>
    <s v="1°- La Agencia Nacional de Hidrocarburos y la Empresa INGECONTROL que usted representa suscribió el contrato de consultoría No. 197 de 2014 para adelantar las obligaciones pactadas en la cláusula primera del mismo, hasta el 26 de diciembre de 2014._x000a_2°.- En virtud de dicho contrato el 23 de octubre de 2014, suscribí con la referida compañía el contrato individual de trabajo a término fijo, con una contraprestación de salario integral mensual por valor de $14 millones y no me han cancelado alguna parte de estos honorarios"/>
    <n v="24"/>
    <m/>
    <s v="Enviada a Javier Jimenez."/>
    <s v="Regalías"/>
    <d v="2015-01-28T00:00:00"/>
    <s v="Electronica"/>
    <d v="2015-02-02T00:00:00"/>
    <s v="Se trata de copia informativa no debe responderse. Se trató con el contratista el tema en reunión de seguimiento el 19 de enero de 2015, 8:00 AM."/>
    <s v="Javier Jimenez"/>
    <s v="Vicepresidencia Operaciones y Regalias"/>
    <s v="Cundinamarca"/>
    <x v="16"/>
  </r>
  <r>
    <n v="78"/>
    <s v="OK"/>
    <s v="Enero"/>
    <s v="CIA "/>
    <s v="20156240017852"/>
    <d v="2015-01-28T00:00:00"/>
    <s v="SI"/>
    <s v="Emmanuel Osorio"/>
    <s v="Equipment Manager Total"/>
    <s v="eosorio@tcce.biz"/>
    <s v="Un grupo de empresarios de origen Chino y yo estamos explorando la posibilidad de traer una compañía de exploración sismica a Colombia. Quisiera saber si ustedes me podrían ayudar a aprender sobre los procedimientos necesarios para contratar en este sector, así como oportunidades y retos._x000a_Si ustedes consideran que debería dirigirme a una persona más adecuada, agradecerla su colaboración si me brindara la información de contacto."/>
    <n v="12"/>
    <m/>
    <s v="Enviada a Javier Restrepo. Myriam (Roberto Mariño tambien atiende y envia correo el 25 de febrero y copia a la ACC"/>
    <s v="Promoción y Mercadeo"/>
    <d v="2015-01-28T00:00:00"/>
    <s v="Electronica"/>
    <d v="2015-02-09T00:00:00"/>
    <s v="De manera muy atenta y conforme a su solicitud, lo invitamos a entrar en nuestra página (http://www.anh.gov.co/Atencion-al-ciudadano/Paginas/Peticiones%2c-Quejas%2c-Reclamos-y-Solicitudes.aspx) e ingresar a la pestaña Seguimiento a Contratos, donde encontrará la minuta del contrato E&amp;P con todas sus condiciones y requisitos, información necesaria para validar lo requerido, así mismo, en la pestaña Atención al Ciudadano encontrará preguntas frecuentes que le ayudarán a despejar más sus inquietudes. Después de haber tenido en cuenta todas la instrucciones, tiene nuevas inquietudes por favor háganoslo saber, y con mucho gusto las atenderemos. ESTADO_x0009_REMITENTE_x0009_ENTIDAD_x0009_Texto81_x0009_Concepto_x0009_RAD ENTRANTE_x0009_FECHA ENTRA_x0009_Cuadro combinado86_x0009_Texto88_x0009_observaciones_x0009_SUPERVIS_x0009_fecha envio_x0009_Texto53_x0009_ID_x0009_Texto117_x0009_Texto123_x0009_Texto128_x0009_Cuadro combinado131_x0009_Cuadro_combinado133_x0009_Cuadro_combinado137_x000d__x000a_OK_x0009_Andres Felipe Rosas Fierro_x0009_Global Securieties S.A._x0009_andres.rosas@globalcdb.com_x0009_Electrónica_x0009_20156240020432_x0009_29-ene-15_x0009_Solicitud de informacion_x0009_&quot;Mi nombre es Andres Felipe Rosas, analista de Equity en la Comisionista de Bolsa Global Securities de Colombia. Envió este correo para solicitar claridad sobre la información estadística que la ANH tradicionalmente publica en su página de Internet,_x000a_Hemos notado que desde el mes de agosto no se publica la información de producción de petróleo y gas que se venía montando en el siguiente Link:&quot;_x0009_Se remite a Daisy y Ricardo_x0009_Producción y Reservas_x0009_30-ene-15_x0009_jueves, 12 de febrero de 2015_x0009_93_x0009_12-feb-15_x0009_0_x0009_14_x0009_Enero_x0009_Cundinamarca_x0009_Información con fines Académicos (tesis de pregrado y postgrado)"/>
    <s v="Dolly Fajardo"/>
    <s v="Vicepresidencia Promoción y Asignación Areas"/>
    <s v="Cundinamarca"/>
    <x v="33"/>
  </r>
  <r>
    <n v="79"/>
    <s v="OK"/>
    <s v="Enero"/>
    <s v="CIA "/>
    <s v="20156240018602"/>
    <d v="2015-01-28T00:00:00"/>
    <s v="RT"/>
    <s v="Juan Restrepo Garcia"/>
    <s v="Particular"/>
    <s v="Juancarlosregar@hotmail.co"/>
    <s v="La comunidad del toro y excluida del. Proyecto.pozo estratrigrafico plato exigimos un trato digno ya que somos zona de influencia y no nos incluyeron hubo omisión de ley por parte de todos los actores de este contrato. Ya colocamos queja vetbal ante el personero municipal._x000a_Segun certificado de planeacion estamos en zona del toro"/>
    <n v="15"/>
    <m/>
    <s v="Enviada a Patricia Aya y Londoño reasignada"/>
    <s v="Comunidades"/>
    <d v="2015-01-29T00:00:00"/>
    <s v="20154310015061"/>
    <d v="2015-02-12T00:00:00"/>
    <s v="Sobre el particular, le informamos que de acuerdo con el artículo 3 del Decreto 4137 de 2011, la Agencia Nacional de Hidrocarburos –ANH-, tiene como objetivo administrar integralmente las reservas y recursos hidrocarburíferos de propiedad de la Nación; promover el aprovechamiento óptimo y sostenible de los recursos hidrocarburíferos y contribuir a la seguridad energética nacional.  _x000d__x000a__x000d__x000a_En cumplimiento del objetivo misional de la ANH y de la función de identificar y evaluar el potencial hidrocarburífero del país, previsto en el numeral 1° del artículo 3 del Decreto 714 de 2012, esta entidad adelanta a través de la Financiera de Desarrollo Nacional –FDN- el proyecto de perforación de un pozo estratigráfico, ubicado en el municipio de Nueva Granada en el Departam+ento de Magdalena, para cuya ejecución se contrató inicialmente a la firma CPA Ingeniería Ltd., encargada de la elaboración del Plan de Manejo Ambiental y Plan de Manejo Social, a partir de los cuales se establecieron las acciones y medidas tendientes a prevenir, mitigar, controlar y compensar los efectos ambientales y sociales ocasionados por el proyecto._x000d__x000a__x000d__x000a_Para la ejecución del proyecto, la FDN contrató a la firma THX Energy, encargada de perforar el pozo estratigráfico y de ejecutar todas las acciones y obligaciones derivadas del Plan de Manejo Ambiental, Plan de Manejo Social y los Proyectos de Inversión Social en las áreas de influencia directa  (AID) e indirecta (AII) del mismo._x000d__x000a__x000d__x000a_Atendiendo a su comunicación, le informamos que efectivamente, la vereda El Toro hace parte del Área de Influencia Directa del proyecto, por lo cual la comunidad de esta vereda ha sido incluida en los diferentes espacios de socialización en los que se han privilegiado los intereses de la comunidad, como lo evidencia su participación en la selección del programa"/>
    <s v="Patricia Londoño"/>
    <s v="Vicepresidencia de Contratos de hidrocarburos "/>
    <s v="Magdalena"/>
    <x v="12"/>
  </r>
  <r>
    <n v="80"/>
    <s v="OK"/>
    <s v="Enero"/>
    <s v="CIA "/>
    <s v="20156240018182"/>
    <d v="2015-01-28T00:00:00"/>
    <s v="DP"/>
    <s v="Maria Helena Rosas Gutierrez"/>
    <s v="Municipio de Acacias"/>
    <s v="mariae20101@hotmail.com"/>
    <s v="En nombre de la mesa hidrica del piedemonte llanero y de parte mia como integrante del CAM del municipio de Acacias y como tercera interviniente del Proyecto Taray, ubicado en los municipios del Castillo, Granada y San Martin y como las comunidades estan muy asustadas por la entrada de este proyecto, porque el Ariari es el poco territorio que aun nos queda para proteger la seguridad alimentaria y para conservarlas fuentes hidricas y además estos municipios hacer parte del Area Especial de la Macarena. Las comunidades han solicitado una audiencia publica para exponer todos sus motivos y esta audiencia se llevará a cabo el dia 20 de febrero del 2015, en el municipio de san martin a partir de las 8.a.m y a nosotros nos gustaria contar con la presencia de la ANH y del Ministerio de Minas y Energia, lo Mismo que del Ministerio de Ambiente y del Ministerio de _Agricultura, para que entre todos construyamos un mejor pais en donde quepamos y podamos vivir armónicamente."/>
    <n v="20"/>
    <m/>
    <s v="Solicita audiencia para el 20 de febrero con la comunidad"/>
    <s v="Comunidades"/>
    <d v="2015-01-29T00:00:00"/>
    <s v="20154310017991"/>
    <d v="2015-02-17T00:00:00"/>
    <s v="Así las cosas, desde la segunda semana de enero del año 2015, la ANH ha venido desarrollando reuniones internas en compañía del PNUD, dentro del marco de planificación de la estrategia en mención, cuyo objeto es la priorización y programación de actividades para el año 2015 en las zonas de mayor conflictividad y en las que las comunidades han reportado inconvenientes con las operadoras. De tal suerte que en el momento en que la ANH y el PNUD obtengan un diagnóstico final de la situación analizada, las respectivas entidades harán la convocatoria y coordinación de agendas interinstitucionales que permitan acudir a diferentes municipios para socializar con las comunidades el Plan de Trabajo de la Estrategia. Pese a lo anterior, y atendiendo la naturaleza de su solicitud, nos permitimos informarle que no podremos asistir a la audiencia pública que cita en tu comunicación ya que, por compromisos previamente adquiridos, no contamos con el personal disponible para trasladarlo hasta el municipio de San Martín, Meta el 20 de febrero del año en curso. Sin embargo, de acuerdo con la Estrategia, podremos adelantar reuniones a futuro en su municipio."/>
    <s v="Patricia Londoño"/>
    <s v="Vicepresidencia de Contratos de hidrocarburos "/>
    <s v="Casanare"/>
    <x v="35"/>
  </r>
  <r>
    <n v="81"/>
    <s v="OK"/>
    <s v="Enero"/>
    <s v="CIA "/>
    <s v="20156240018862"/>
    <d v="2015-01-29T00:00:00"/>
    <s v="RT"/>
    <s v="Alba Luz Cuellar Salazar"/>
    <s v="Vereda Santa Barbara - Puerto Gaitan"/>
    <s v="albaluzaldia@hotmail.com"/>
    <s v="ALBA LUZ CUELLAR SALAZAR identificada como aparece al pie de la firma, residente en la EN LA VERAbA SANTA BARBARA GRANJA SAN CARLOS PARCELA CUATRO 4 de MUNICIPIO be PUERTO GAITAN META con teléfono 3115575071, en ejercicio del berecho de Petición consagrado en el art 23 de la Constitución Política de Colombia y con el lleno de los requisitos del art.5 del Código Contencioso Administrativo, respetuosamente me dirijo a su despacho, con fundamento en los siguiéntes: Solicito también copia de toda las INVERSIONES SOCIALES que han dado en los últimos 6 aflos de manera discriminada a la vereda santa bárbara por CEPCOLSA S.A"/>
    <n v="18"/>
    <m/>
    <s v="Enviada a Patricia Londoño Se hace traslado a Cepcolsa"/>
    <s v="Comunidades"/>
    <d v="2015-01-29T00:00:00"/>
    <s v="20154310017431"/>
    <d v="2015-02-16T00:00:00"/>
    <s v="Sobre el particular, advertimos que de conformidad con la información suministrada en su petición y que fuera ampliada telefónicamente, junto con la que reposa en esta Entidad, su solicitud versa sobre el Contrato de Asociación CARACARA suscrito por ECOPETROL S.A., ejecutado por CEPCOLSA S.A._x000d__x000a_ _x000d__x000a_En primer lugar, es pertinente aclarar que la ANH es una Entidad del sector descentralizado de la Rama Ejecutiva Nacional, que tiene a su cargo, entre otras funciones, la administración integral de la reserva hidrocarburífera de propiedad de la Nación, en virtud de la cual realiza seguimiento a las obligaciones que se derivan de los Contratos de Evaluación Técnica Especial TEA (en adelante “Contratos TEA”), y los Contratos de Exploración y Producción de Hidrocarburos (en adelante “Contratos de E&amp;P”) que se suscriben dentro de las competencias de Ley ._x000d__x000a__x000d__x000a_Ahora bien, en lo que respecta a la solicitud de la inversión social ejecutada en el Contrato de Asociación Caracara, la ANH debe indicar que teniendo como referente los actos regulatorios por medio de los cuales se han determinado las competencias a cargo de esta Entidad, no se estipula en ninguno de ellos, las funciones relacionadas con la evaluación y seguimiento a los Contratos de Asociación con Ecopetrol, los cuales, según lo dispuesto en el artículo 34 del Decreto 1760 de 2003, modificado por el Decreto 4137 de 2011, que a su vez fue modificado por el Decreto 714 de 2012 es competencia exclusiva de ECOPETROL S.A., a quien corresponde su administración y seguimiento"/>
    <s v="Patricia Londoño"/>
    <s v="Vicepresidencia de Contratos de hidrocarburos "/>
    <s v="Meta"/>
    <x v="36"/>
  </r>
  <r>
    <n v="82"/>
    <s v="OK"/>
    <s v="Enero"/>
    <s v="CIA "/>
    <s v="20156240019012"/>
    <d v="2015-01-29T00:00:00"/>
    <s v="SI"/>
    <s v="Orlando Navas Camacho"/>
    <s v="Consejo Profesional de Geologos"/>
    <s v="Diagonal 53 No.34-53"/>
    <s v="En cumplimiento de la Ley 9 de 1974, mediante la cual se reglamenta el ejercido de la profesión de Geólogo en Colombia, me permito solicitar la información de los geólogos, geofisicos y profesionales afines con la Geología, nacionales y extranjeros que laboran para su Instituto, en cualquier modalidad._x000a_Los geólogos nacionales deben poseer la Matrícula Profesional Definitiva y los extranjeros la Licencia Especiat Temporal. Sin este documento, el ejercicio profesional se ejerce de manera ilegal, con las consecuencias juridicas que implican, tanto para los profesionales como para los empleadores."/>
    <n v="5"/>
    <m/>
    <s v="Enviada a Luz Restrepo y Andrey"/>
    <s v="Participación Ciudadana"/>
    <d v="2015-01-29T00:00:00"/>
    <s v="20156310010421"/>
    <d v="2015-02-03T00:00:00"/>
    <s v="Se envia relación adjunta de todos los geologos que se encuentran vinculados a la ANH"/>
    <s v="Carlos Mantilla"/>
    <s v="Vicepresidencia de Contratos de hidrocarburos "/>
    <s v="Cundinamarca"/>
    <x v="37"/>
  </r>
  <r>
    <n v="83"/>
    <s v="OK"/>
    <s v="Enero"/>
    <s v="ELEC"/>
    <s v="20156240018902"/>
    <d v="2015-01-26T00:00:00"/>
    <s v="SI"/>
    <s v="Maria Claudia Diaz O."/>
    <s v="Infrastrategy"/>
    <s v="mcdiaz@infrastrategy.com"/>
    <s v="Atentamente solicito su colaboración para obtener la siguiente información acerca de los procesos de Randas. Acudimos a ustedes ya ésta no se encuentra en ninguno de las documentos, reportes o información de las páginas de la ANH o de las rondas. Favor ignorar la solicitud anterior y responder sobre esta._x000a_Ronda Caribe_x000a_• Número total de ofertas recibidas -_x000a_• Número de paquetes de información vendidos _x000a_Ronda de Crudos Pesados_x000a_• Número total de ofertas recibidas_x000a_• Número de empresas ofertantes_x000a_Ronda Colombia 2008_x000a_• Número de paquetes de información vendidos_x000a_• Número de empresas ofertantes_x000a_Mini Ronda 2008_x000a_• Número de paquetes de información vendidos_x000a_• Número de empresas ofertantes_x000a_Agradezco su amable colaboración,"/>
    <n v="10"/>
    <m/>
    <s v="Se remite a Javier Restrepo (Se informa que la respuesta se enviara el 17 de febrero) se envia correo para atender el proximo 03 de marzo del 2015"/>
    <s v="Asignación de Áreas"/>
    <d v="2015-01-29T00:00:00"/>
    <s v="Electrónica"/>
    <d v="2015-02-05T00:00:00"/>
    <s v="Confirmamos el recibido de su presente solicitud y sobre la misma le informamos que la Gerencia de Promoción y Asignación de Áreas se encuentra consolidando la información pertinente y la el próximo 17 de febrero del presente año estaremos atendiendo su solicitud. De otra parte le informamos que parte de la información solicitada la tenemos publicada en nuestra página web en el siguiente link http://www.anh.gov.co/Asignacion-de-areas/Procedimientos-de-Seleccion/Procesos%20Anteriores/Paginas/default.aspx. Se envia correo para atender el proximo 03 de marzo del 2015. Maria del Pilar responde el 3 de marzo Por medio de la presente nos permitimos dar respuesta a su comunicación No. 20156240018902 del 29 de enero de 2015, en los siguientes términos:_x000d__x000a__x000d__x000a_RONDA CARIBE_x000d__x000a__x000d__x000a_Número total de ofertas recibidas: 13_x000d__x000a_Número de empresas ofertantes: 10 compañías_x000d__x000a__x000d__x000a_MINI RONDA 2007_x000d__x000a__x000d__x000a_Numero de paquetes : 11_x000d__x000a__x000d__x000a_RONDA DE CRUDOS PESADOS_x000d__x000a__x000d__x000a_Número total de ofertas: 17 ofertas_x000d__x000a_Número total de empresas: 20 compañías_x000d__x000a__x000d__x000a_RONDA COLOMBIA 2008_x000d__x000a__x000d__x000a_Número de paquetes de información vendidos para Ronda y Minironda:127_x000d__x000a_Número de empresas ofertantes: 41 compañias_x000d__x000a__x000d__x000a_MINI RONDA 2008"/>
    <s v="Javier Restrepo"/>
    <s v="Vicepresidencia Promoción y Asignación Areas"/>
    <s v="Cundinamarca"/>
    <x v="7"/>
  </r>
  <r>
    <n v="84"/>
    <s v="OK"/>
    <s v="Enero"/>
    <s v="ELEC"/>
    <s v="20156240018912"/>
    <d v="2015-01-26T00:00:00"/>
    <s v="DP"/>
    <s v="Amparo Garcia Barragan"/>
    <s v="mineropetrolero@hotmail.com"/>
    <s v="leukar.0722@hotmail.com - mineropetrolero@hotmail.com"/>
    <s v="Referencia: Solicitud nos indiquen quien es el titular del contrato de exploración y producción No. 31 de 2009 Bloque Llanos 23. Derecho Petición._x000a__x000a_AMPARO GARCIA DE BARRAGÁN, mayor de edad, con domicilio en la ciudad de Yopal- Casanare, en mi condición de propietaria del predio LAS DELICIAS, ubicado en la vereda ALGODONALES del municipio San Luis de Palenque, identificado con folio de matricula inmobiliaria No. 475-2967, de la Oficina de Registro de Instrumentos Públicos de Paz de Ariporo- Casanare, comedidamente por medio del presente solicito:_x000a_1. Se me indique quien es el titular del contrato de exploración y producción No. 31 de 2009, Bloque Llanos 23, suscrito con la Agencia Nacional de Hidrocarburos, que adelantara el proyecto de adquisición sísmica 3D denominado Llanos 23 3D-2014."/>
    <n v="7"/>
    <m/>
    <s v="Se remite a Luis orlando Forrero envia la parte pertinente de ellos"/>
    <s v="Exploración"/>
    <d v="2015-01-29T00:00:00"/>
    <s v="20153600001431"/>
    <d v="2015-02-02T00:00:00"/>
    <s v="Respecto a su solicitud de copia del contrato, le informamos que debe consignar el valor como se refleja a continuación, allegando la consignación para su entrega:"/>
    <s v="Javier Restrepo"/>
    <s v="Vicepresidencia Promoción y Asignación Areas"/>
    <s v="Casanare"/>
    <x v="22"/>
  </r>
  <r>
    <n v="85"/>
    <s v="OK"/>
    <s v="Enero"/>
    <s v="CIA "/>
    <s v="20156240018922"/>
    <d v="2015-01-29T00:00:00"/>
    <s v="DP"/>
    <s v="Daniel Ricardo Cuevas Hernandez"/>
    <s v="Particular"/>
    <s v="drch.141086@gmail.com"/>
    <s v="solicita informacion sobre la biodiversidad marina en exploracion de bloques de hidricarburos. Como se ha venido desarrollando la biodiversidad marina en la exploracion de bloques de hicrocarburos en colombia. Que programas se han desarrollado. Que estrategias. Como se ha desarrollado el mapa.  Entre otras preguntas. Leer toda la comunicación."/>
    <n v="19"/>
    <m/>
    <s v="Se remite a Delia Aya, reasignada a Patricia de acuerdo a Orfeo enviado por Aya"/>
    <s v="Comunidades"/>
    <d v="2015-01-29T00:00:00"/>
    <s v="20154310017831"/>
    <d v="2015-02-17T00:00:00"/>
    <s v="Hacemos referencia a la comunicación del asunto, mediante la cual solicita a la Agencia Nacional de Hidrocarburos (en adelante ANH), información relacionada con la Biodiversidad Marina en la exploración de bloques de hidrocarburos. _x000d__x000a__x000d__x000a_Con el fin de dar respuesta a las inquietudes planteadas en su solicitud, nos referiremos a cada una de ellas en los siguientes términos:_x000d__x000a__x000d__x000a_1._x0009_¿Cómo ha venido desarrollándose la biodiversidad marina en la exploración de bloques de hidrocarburos en Colombia?_x000d__x000a_2._x0009_¿Qué programas se han desarrollado a lo largo de la historia?_x000d__x000a_Respuesta ANH: Sea lo primero establecer que, la ANH como administradora del recurso hidrocarburífero de la Nación, conforme a las funciones otorgadas a través del Decreto 1760 de 2003, modificado por el Decreto 4137 de 2011, que a su vez fue modificado por el Decreto 714 de 2012, tiene a su cargo, entre otras funciones, la administración integral de la reserva hidrocarburífera de propiedad de la Nación y el seguimiento al cumplimiento de las obligaciones que se derivan de los contratos de Evaluación Técnica Especial TEA, y los contratos de Exploración y Producción E&amp;P que se suscriben dentro de las competencias de Ley._x000d__x000a__x000d__x000a_La  ANH en desarrollo de la función de apoyar al Ministerio de Minas y Energía y demás autoridades competentes en los asuntos relacionados con las comunidades, el medio ambiente y la seguridad en las áreas de influencia de los proyectos hidrocarburíferos, ha desarrollado trabajos conjuntos a través de alianzas estratégicas en el marco de convenios interadministrativos a fin de contar con información ambiental, técnica y científica, no sólo en las áreas donde son asignados bloques de hidrocarburos sino que además ha incluido dentro de sus objetivos aquellas zonas en las que existe la necesidad de identificar variables ambientales buscando construir conocimiento útil para las autoridades ambientales e institutos de investigación."/>
    <s v="Patricia Londoño"/>
    <s v="Vicepresidencia de Contratos de hidrocarburos "/>
    <s v="Cundinamarca"/>
    <x v="38"/>
  </r>
  <r>
    <n v="86"/>
    <s v="OK"/>
    <s v="Enero"/>
    <s v="ELEC"/>
    <s v="20156240019212"/>
    <d v="2015-01-28T00:00:00"/>
    <s v="SI"/>
    <s v="Martha Cecilia Espinosa Otalora"/>
    <s v="Alcaldia de Aguazul"/>
    <s v="planeacion@aguazul.casanare.gov.co"/>
    <s v="Atento saludo Srs Agencia Nacional de Hidrocarburos, manifestamos de antemano nuestro pleno interés por la formulación y ejecución de proyectos en esta parte del departamento y en especial en lo que se relaciona territorialmente con el Municipio de Aguazul._x000a_Por lo anterior la alc&amp;dia municipal de Aguazul solicita a la Agencia Nacional de Hidrocarburos a que se realice entrega oficial de la información relacionada con los proyectos existentes y planteados en relación con et sector de los hidrocarburos en el Municipio de Aguazul Casanare._x000a_De igual manera esperamos que dicha entrega de información se realice a la mayor brevedad dado que en la actualidad estructuramos el plan básico de ordenamiento territorial y la información solicitada correspondiente a los proyectos resulta fundamental en la proyección del desarrolla urbanlstico del municipio, a fin de definir el contorno del área urbana, sus ejes estructurantes y la proyeccion del desarrollo municipal.                                                                                                                    adjunto solicitud de información sobre la solicitud de información de los proyectos existentes y por proyectar relacionados con la industria de los hidrocarburos_x000a_ref formulación del plan básico de ordenamiento territorial"/>
    <n v="14"/>
    <m/>
    <s v="se envia a Jorge Alirio ortiz envia la parte de el y se da tralado a Luis Orlando"/>
    <s v="Exploración"/>
    <d v="2015-01-29T00:00:00"/>
    <s v="20153600001621"/>
    <d v="2015-02-11T00:00:00"/>
    <s v="En respuesta a su solicitud y en consecuencia a lo peticionado relacionamos los cuadros correspondientes a la producción y exploración de campos en Aguazul – Casanare"/>
    <s v="Javier Restrepo"/>
    <s v="Vicepresidencia Promoción y Asignación Areas"/>
    <s v="Casanare"/>
    <x v="22"/>
  </r>
  <r>
    <n v="87"/>
    <s v="OK"/>
    <s v="Enero"/>
    <s v="CIA "/>
    <s v="20156240019222"/>
    <d v="2015-01-28T00:00:00"/>
    <s v="DP"/>
    <s v="Julian Otero Salazar"/>
    <s v="Particular"/>
    <s v="j.otero@granjardindelasierra.com"/>
    <s v="SEGUNDA SOLICITUD. CONSIGNADA ENEL NUMERAL fl.7._x000a_QUE NO SE VIOLEN LOS DERECHOS A LA HONRA A LA VIDA YA LOS BIENES._x000a_Que no se nos violen nuestros DERECHOS FUNDAMENTALES o la HONRA, VIDA Y BIENES, consagrados en lo CONSTITUCIÓN POLÍTICA DE lA REPÚBLICA DE COLOMBIA, generados por la INCURSIÓN DE PERSONAL DEL EJÉRCITO NACIONAL o de GRUPOS ARMADOS al margen de la ley’._x000a_Todos, absolutamente todos los derechos de los indígenas han sido violados._x000a_Me refiero a la HONRA, VIDA Y BIENES._x000a_La Honra, porque no se nos respetan nuestros usos y costumbres y se nos pasa por encima con el pretexto de un acompañamiento militararmado y de otros actores der conflicto._x000a_En todo este proceso, la pérdida de vidas humanas es incalculable._x000a_En cuento a los bienes, está en duda POR PARTE DEL GOBERNO NACIONAL nuestra legítima titulación, así como las mejoras yel aprovechamiento sostenible que se ha haga sobre la tierra._x000a_10.3. TERCERA SOLICITUD. CONSIGNADA EN EL NUMERAL 21.3._x000a_QUE SE NOS RECONOZCAN V ENTREGUEN LOS INGRESOS POR CONCEPTO DE REGALÍAS._x000a_“Que se nos RECONOZCAN Y ENTREGUEN LOS INGRESOS por concepto de la EXPLOTACIÓN MINERA que se viene haciendo en NUESTRO TERRITORIO INDÍGENA"/>
    <n v="7"/>
    <m/>
    <s v="se remite a Javier Restrepo"/>
    <s v="Participación Ciudadana"/>
    <d v="2015-01-29T00:00:00"/>
    <s v="Electrónica"/>
    <d v="2015-02-04T00:00:00"/>
    <s v="Esta comunicación es trasladada a la Presidencia del Senado de la Cámara y a Nathalia Succar por ser un tema de competencia de estas entidades, enviado por correo electrónico."/>
    <s v="Javier Restrepo"/>
    <s v="Vicepresidencia Administrativa y Financiera"/>
    <s v="Valle del Cauca"/>
    <x v="18"/>
  </r>
  <r>
    <n v="88"/>
    <s v="OK"/>
    <s v="Enero"/>
    <s v="CIA "/>
    <s v="20156240018502"/>
    <d v="2015-01-28T00:00:00"/>
    <s v="DP"/>
    <s v="Jaime Alberto Sepulveda Muñeton"/>
    <s v="Congreso de la republica"/>
    <s v="Congreso"/>
    <s v="Teniendo en cuenta que mediante Resolución MD No. 3275 del 10 de diciembre de 2014 fue aprobada por la Cámara de Representantes el proyecto de Resolución 001 de 2014_x000a_“POR MEDIO DE LA CUAL SE PROPONE A LA PLENARIA DE LA CÁMARA DE REPRESENTANTES, NO FENECER LA CUENTA GENERAL DEL PRESUPUESTO Y DEL TESORO Y EL BALANCE GENERAL DE LA NACION CORRESPONDIENTE A LA VIGENCIA FISCAL DE 2013”, me permito informarle que en el portal de esta Corporación se encuentra publicada en su totalidad la citada Resolución para su respectiva consulta, en los siguientes links:_x000a_Opción 1 para la consulta de la resolución No. 001 de 2014_x000a_httD ://www. cama ra .gov.co/ porta 12011/la-cama ra/publicaciones/fenecimiento_x000a_Opción 2 para la consulta de la resolución No, 001 de 2014_x000a_http://www.camara.gov.co/porta 12011/noticias-destacadas/328 /3977_x000a_Opción 3 para la consulta de la resolución No, 001 de 2014 http :/Iwww. imprenta gov.co/gacetap/Raceta.pota Is_x000a_-histórico de gacetas._x000a_-consultar por numero de la Gaceta_x000a_(Numero de la gaceta es la 721 de 2014)"/>
    <n v="2"/>
    <m/>
    <s v="Se remite a Carlos Merlano"/>
    <s v="Gestión Financiera"/>
    <d v="2015-01-29T00:00:00"/>
    <s v="Electronica"/>
    <d v="2015-01-30T00:00:00"/>
    <s v="Se le envia la comunicación a Carlos merlano aduciendo que es informativa para consultar en la Gaceta"/>
    <s v="Carlos merlano"/>
    <s v="Vicepresidencia Administrativa y Financiera"/>
    <s v="Cundinamarca"/>
    <x v="23"/>
  </r>
  <r>
    <n v="89"/>
    <s v="OK"/>
    <s v="Enero"/>
    <s v="CIA "/>
    <s v="20156240019422"/>
    <d v="2015-01-29T00:00:00"/>
    <s v="DP"/>
    <s v="Jose Fredy Duarte Barbosa"/>
    <s v="MCS Consultoria y Monitoria Ambiental"/>
    <s v="Cra 17 No. 166-72 Bogotá"/>
    <s v="En ejercido del derecho de petición consagrado en el Articulo 23 de la Constitución Político de Colombia y con el lleno de los requisitos del Articulo 5 del Código Contencioso Administrativo, respetuosamente me dirijo a su despacho con el fin de aclarar y definir los términos de reinyección, inyección y recobro, y cuando se solicita frente como una actividad de un proyecto de hidrocarburos o como permiso de vertimiento o disposición de aguas residuales. Lo anterior, debido a la importancia de dichos conceptos para la elaboración de estudios de impacto ambiental._x000a_Favor responderme dentro del término legal y al amparo del derecho_x000a_Constitucional invocado a la dirección Carrera 17 No. 166-72 (Bogotá D.C.). Telf._x000a_(571)6797855._x000a_Atentamente."/>
    <n v="21"/>
    <m/>
    <s v="Remitida a comunidades por ser de sus competencia"/>
    <s v="Comunidades"/>
    <d v="2015-01-29T00:00:00"/>
    <s v="20154310020641"/>
    <d v="2015-02-19T00:00:00"/>
    <s v="Al respecto, nos permitimos comunicarle que, de conformidad con el objeto de la solicitud las competencias otorgadas mediante el Decreto 1760 de 2003, modificado por el Decreto 4137 de 2011, que a su vez fue modificado por el Decreto 714 de 2012, esta Entidad tiene a su cargo, entre otras funciones, la administración integral de la reserva hidrocarburífera de propiedad de la Nación y el seguimiento  al Cumplimiento de las obligaciones que se derivan de los Contratos de Evaluación Técnica Especial TEA, los contratos de Exploración y Producción E&amp;P, Convenios de Explotación, entre otros, suscritos dentro de las competencias de Ley. _x000d__x000a__x000d__x000a_En virtud de lo anterior, la ANH no es la entidad competente para dar respuesta a su solicitud, sin embargo, y de acuerdo con el artículo 5 de la ley 99 de 1993 y el artículo 8 del Decreto 2041 de 2014, es la Autoridad Nacional de Licencias Ambientales – ANLA la competente para responder su solicitud._x000d__x000a__x000d__x000a_En ese orden de ideas, teniendo en cuenta que la naturaleza de la solicitud versa sobre temas objeto de su competencia, en virtud del artículo 21 de la Ley 1437 de 2011, nos permitimos dar  traslado de la solicitud indicada en el asunto y solicitamos a la compañía que usted preside, pronunciarse ante esta Entidad y el Peticionario frente a los hechos objeto de la solicitud."/>
    <s v="Patricia Londoño"/>
    <s v="Vicepresidencia de Contratos de hidrocarburos "/>
    <s v="Cundinamarca"/>
    <x v="39"/>
  </r>
  <r>
    <n v="90"/>
    <s v="OK"/>
    <s v="Enero"/>
    <s v="CIA "/>
    <s v="20156240018992"/>
    <d v="2015-01-29T00:00:00"/>
    <s v="DP"/>
    <s v="Baron Cristobal Majthenyi Rangel"/>
    <s v="Lima Transporte"/>
    <s v="Gerencia@limatransportes.com.co y/o administracion@limatransportes.com.co"/>
    <s v="Se investiguen a la empresa AMERISUR EXPLORACION COLOMBIA LTDA. quien contrato a la Empresa TRANSNACIONAL DE HIDROCARBUROS Y COMBUSTIBLES CARGO SAS NIT 900230.697_x000a_para que le realizara el, transporte de crudo, dicha empresa nos contrata a nosotros LIMA TRANSPORTES SA, hacemos todas las entregas a satisfacción, presentamos las facturas de dichos transportes y hasta el día de hoy no han sido cancelados."/>
    <n v="18"/>
    <m/>
    <s v="Se envia a Patricia Londoño (Se hace traslado a Amerisur)"/>
    <s v="Comunidades"/>
    <d v="2015-01-30T00:00:00"/>
    <s v="20154310017401"/>
    <d v="2015-02-16T00:00:00"/>
    <s v="Se le informa al peticionario que su solicitud se le dio traslado a Amerisur Exploracion"/>
    <s v="Patricia Londoño"/>
    <s v="Vicepresidencia de Contratos de hidrocarburos "/>
    <s v="Cundinamarca"/>
    <x v="16"/>
  </r>
  <r>
    <n v="91"/>
    <s v="OK"/>
    <s v="Enero"/>
    <s v="CIA "/>
    <s v="20156240020312"/>
    <d v="2015-01-30T00:00:00"/>
    <s v="SI"/>
    <s v="Natalia Succar Jaramillo"/>
    <s v="Asesora Despacho del ministro (MME)"/>
    <s v="Calle 43 No. 57-31 CAN"/>
    <s v="Por tratarse de un asunto de su competencia, de manera atenta remito el numeral 3 de la solicitud de información radicada por el Honorable Senador Ernesto Macias Tovar, relacionado con la producción de barriles de petróleo en la vigencia 2014."/>
    <n v="7"/>
    <m/>
    <s v="Se envia a Javier Restrepo, se envia a la VORP Y GSCYMA (1 y 2 VAF 3 y 4 VOR y 4 GYMA"/>
    <s v="Regalías"/>
    <d v="2015-01-30T00:00:00"/>
    <s v="20153600001551"/>
    <d v="2015-02-06T00:00:00"/>
    <s v="Hacemos referencia a la comunicación del asunto mediante la cual da traslado del oficio del Senador Ernesto Macías Tovar, donde solicita: _x000a__x000a_1._x0009_La ejecución presupuestal correspondiente a la vigencia 2014._x000a_Respuesta. El porcentaje de ejecución presupuestal al 31 de diciembre de 2014 de compromisos y obligaciones fue de 98% y 93% respectivamente. Se anexa un cuadro en Excel en medio magnético con la ejecución presupuestal de funcionamiento e inversión._x000a__x000a_2._x0009_Plan de acción del Ministerio Correspondiente a la vigencia 2014. Indicando su ejecución._x000a_Respuesta. Con comunicación adjunta damos traslado al Departamento Nacional de Planeacion por ser de su competencia. _x000a__x000a_3._x0009_Producción de barriles de petróleo mes por mes correspondientes a la vigencia 2014._x000a_Respuesta. Se anexa CD con la información requerida_x000a_ _x000a_4._x0009_Medidas adoptadas por parte del Ministerio para enfrentar el fenómeno del Niño. _x000a_Respuesta. Adjuntamos circular expedida por la Agencia Nacional de Hidrocarburos"/>
    <s v="Ricardo Ramirez"/>
    <s v="Vicepresidencia Operaciones y Regalias"/>
    <s v="Cundinamarca"/>
    <x v="27"/>
  </r>
  <r>
    <n v="92"/>
    <s v="OK"/>
    <s v="Enero"/>
    <s v="ELEC"/>
    <s v="20156240020402"/>
    <d v="2015-01-29T00:00:00"/>
    <s v="SI"/>
    <s v="Yesid Calvache Saavedra"/>
    <s v="Sintrapetroputumayo"/>
    <s v="yesid780409@hotmail.com"/>
    <s v="Anexo adjunto registro fotografico de la asambleadesarrollada por la mesa municipal prodefensa de los derechos del municipio de villagarzon, donde participaron aproximadamente 1000 personas y de la cual hace parte SINTRAPETROPUTUMAYO, donde una vez mas el gobierno y las multinacionales asisten pero con funcionarios sin capacidad de decision por lo que las comunidades integrantes de la mesa municipal deciden marchar de manera pacifica exigiendole al gobierno atienda los justos reclamos, ademas se definio como nueva fecha de dialogo el proximo miercoles 21 de enero de 2015 a las 9:00 am en las intalaciones del barrio dorado, para abordar la problematica laboral, social, ambiental y de derechos humanos que afronta el municipio de villagarzori, ademas las comunidades pertenecientes a la mesa municipal prodefensa de los derechos del municipio de villagarzon fueron claras al manifestar que si existe incumplimiento del gobierno y de las multinacionales para el proximo 21 de enero de 2015, se entraria de manera inmediata a una protesta pacifica al sector petrolero."/>
    <n v="11"/>
    <m/>
    <s v="Se envia a Boris Navarro y se informa a Patricia Londoño"/>
    <s v="Comunidades"/>
    <d v="2015-01-30T00:00:00"/>
    <s v="Electrónica"/>
    <d v="2015-02-09T00:00:00"/>
    <s v="De acuerdo a información de Sergio y Quintero se toma coma una comunicación informativa"/>
    <s v="Boris Navarro"/>
    <s v="Vicepresidencia de Contratos de hidrocarburos "/>
    <s v="Amazonas"/>
    <x v="18"/>
  </r>
  <r>
    <n v="93"/>
    <s v="OK"/>
    <s v="Enero"/>
    <s v="ELEC"/>
    <s v="20156240020412"/>
    <d v="2015-01-29T00:00:00"/>
    <s v="SI"/>
    <s v="Juan David Cardona R."/>
    <s v="Particular"/>
    <s v="jot1ca20@gmail.com"/>
    <s v="Soy Juan David Cardona R. Administrador Ambiental y actualmente estoy haciendo mi segundo año de maesiría en el país de Rumania gracias a una beca que me otorgaron. En este momento estoy haciendo mi tesis de maestría y en uno de los capítulos necesito poner información sobre los bloques que se han asignado para la extracción de hidrocarburos neconvencionales en nuestro país y he buscado pero no he encontrado información sobre estos bloques. No se si depronto usted me podría colaborar con esta información general sobre las áreas asignadas ubicación etc, es algo muy general -"/>
    <n v="13"/>
    <m/>
    <s v="Se envia a la Delia Aya, reasignada a Javier Restrepo AA y Contratos, reasignada a Carlos Garcia. Se envio otro correo complementando la informacion de no convencionales"/>
    <s v="Asignación de Áreas"/>
    <d v="2015-01-30T00:00:00"/>
    <s v="Electronica"/>
    <d v="2015-02-11T00:00:00"/>
    <s v="En atención a su solicitud recibida en la ANH, de manera atenta remitimos la relación de contratos suscritos como NO CONVENCIONALES. De igual forma se adjunta el mapa. De manera atenta, remitimos la información solicitada.  En nuestra página web http://www.anh.gov.co/Asignacion-de-areas/Documents/2m_tierras_291214.pdf, encontrará el detalle de la ubicación geográfica de las áreas asignadas de su interés."/>
    <s v="Carlos Garcia"/>
    <s v="Vicepresidencia Técnica"/>
    <s v="Cundinamarca"/>
    <x v="40"/>
  </r>
  <r>
    <n v="94"/>
    <s v="OK"/>
    <s v="Enero"/>
    <s v="ELEC"/>
    <s v="20156240020432"/>
    <d v="2015-01-29T00:00:00"/>
    <s v="SI"/>
    <s v="Andres Felipe Rosas Fierro"/>
    <s v="Global Securieties S.A."/>
    <s v="andres.rosas@globalcdb.com"/>
    <s v="Mi nombre es Andres Felipe Rosas, analista de Equity en la Comisionista de Bolsa Global Securities de Colombia. Envió este correo para solicitar claridad sobre la información estadística que la ANH tradicionalmente publica en su página de Internet,_x000a_Hemos notado que desde el mes de agosto no se publica la información de producción de petróleo y gas que se venía montando en el siguiente Link:"/>
    <n v="14"/>
    <m/>
    <s v="Se remite a Daisy y Ricardo"/>
    <s v="Producción y Reservas"/>
    <d v="2015-01-30T00:00:00"/>
    <s v="20155110014821"/>
    <d v="2015-02-12T00:00:00"/>
    <s v="Se envia enlace y/o link para consulta de la requerido."/>
    <s v="Sandra Montiya - Javier Restrepo"/>
    <s v="Vicepresidencia Operaciones y Regalias"/>
    <s v="Cundinamarca"/>
    <x v="40"/>
  </r>
  <r>
    <n v="95"/>
    <s v="OK"/>
    <s v="Enero"/>
    <s v="CIA "/>
    <s v="20156240020562"/>
    <d v="2015-01-30T00:00:00"/>
    <s v="SI"/>
    <s v="Carlos Eduardo Montoya Nuñez"/>
    <s v="Andean Geological Services"/>
    <s v="Carrera 37 No.25B-74"/>
    <s v="CORPOBOYACÁ a través del Contrato de Consultoría No CCC — 2014 - 002 de 2014 se encuentra realizando la formulación del Plan de Manejo Ambiental del Parque Natural Regional Serranía de Las Quinchas y la delimitación de su área con función amortiguadora, localizado en los municipios de Otanche y Puerto Boyacá en el departamento de Boyacá._x000a_Con el fin de contar con los soportes técnicos necesarIos para la formulación de este documento, cordIalmente solicitamos la información disponible por su entIdad sobre las solicitudes y otorgamiento de títulos mineros vigentes dentro del área de los polígonos de la citada área protegida, los cuales anexamos a la presente comunicación en formato shape file para los fines pertinentes."/>
    <n v="3"/>
    <m/>
    <s v="Enviada a Carlos Garcia (Se da traslado a la ANM) llega nueva solicitud con rad. 20156240023962 del 04/02/2015"/>
    <s v="Gestión Información"/>
    <d v="2014-12-30T00:00:00"/>
    <s v="Electrónica"/>
    <d v="2015-02-02T00:00:00"/>
    <s v="De manera atenta damos traslado de la presente solicitud del adjunto por ser un tema de competencia de su entidad."/>
    <s v="Carlos García"/>
    <s v="Vicepresidencia Técnica"/>
    <s v="Cundinamarca"/>
    <x v="4"/>
  </r>
  <r>
    <n v="96"/>
    <s v="OK"/>
    <s v="Enero"/>
    <s v="CIA "/>
    <s v="20156240021852"/>
    <d v="2015-01-30T00:00:00"/>
    <s v="SI"/>
    <s v="Andres Paez Ramirez"/>
    <s v="Procuraduria"/>
    <s v="cbejarano@procuraduria.gov.co"/>
    <s v="Una vez recibida la respuesta de la Agencia Nacional de Hidrocarburos – ANH con Radicado No. 10154310006181, referente al requerimiento efectuado el pasado 14 de Enero del año en curso, por parte de la Procuraduría General de la Nación en relación a los oficios que la ANH remitió a la Corporacion Autónoma Regional de Boyacá – Corpoboyaca, en el sentido que dicha autoridad ambiental evaluara y posteriormente emitiera sus consideraciones en lo ambiental, respecto del área donde se ubicaría el polígono del Bloque COR – 24. (previa determinación del polígono), este Organo de Control se permite informarle que dicho oficio, no da alcance a lo inicialmente requerido, ya que en el mismo, no se adjuntan los oficios enviados por parte de la ANH a Corpoboyaca, contrario se nos indica el marco normativo de Ley bajo el cual funciona dicha entidad (ANH)._x000a__x000a_Por lo anterior, la Procuraduría General de la Nación en desarrollo de directrices constitucionales y legales, (CP. Artículo 277 y Decreto 262 de 2000), y en el marco de la Ley 734 de 2002; Articulo 35, numeral 8, nuevamente le solicita de manera respetuosa dar respuesta de fondo y remitir los oficios enviados a Corpoboyaca por parte de la ANH. _x000a__x000a_Asi las cosas, se espera su respuesta sin dilación alguna el día 4 de Febrero de 2015. Esta información se recibirá en los correos electrónicos oficiales de la Procuraduría General de la Nación: apaez@procuraduria.gov.co y cbejarano@procuraduria.gov.co_x000a__x000a__x000a_Se agradece su atención y colaboración."/>
    <n v="0"/>
    <m/>
    <s v="Enviado directamente a Londoño (Patricia Londoño atiende directamente al correo el mismo día)"/>
    <s v="Comunidades"/>
    <d v="2015-02-02T00:00:00"/>
    <s v="Electrónica"/>
    <d v="2015-01-30T00:00:00"/>
    <s v="En atención al requerimiento realizado el día de hoy, y con el fin de dar respuesta de fondo a su solicitud, adjunto el oficio con radicado ANH-12-006760-2009-S con fecha agosto 12 de 2009, mediante el cual la ANH solicitó a la Corporación Autónoma Regional de Boyacá la siguiente información:_x000a__x000a_(…) “De otra otra parte, para evitar futuros inconvenientes de la misma índole, solicitamos su colaboración para que se allegue a esta entidad la información cartográfica y demás documentos soportes, sobre áreas protegidas que han sido declaradas por CORPOBOYACÁ y/o las proyectadas con este propósito, que impliquen restricciones para ejecutar actividades de exploración y explotación de hidrocarburos._x000a__x000a_Dada la urgencia que reviste la definición de este tema, agradecemos se de respuesta en el menor tiempo posible.” (…)"/>
    <s v="Patricia Londoño"/>
    <s v="Vicepresidencia de Contratos de hidrocarburos "/>
    <s v="Cundinamarca"/>
    <x v="8"/>
  </r>
  <r>
    <n v="97"/>
    <s v="OK"/>
    <s v="Enero"/>
    <s v="CIA "/>
    <s v="20156240005462"/>
    <d v="2015-01-09T00:00:00"/>
    <s v="RT"/>
    <s v="Yimy Alejandro Parra Rojas"/>
    <s v="Particular"/>
    <s v="Carrera 45 #45 71, interior 2, apartamento 303, Barrio Rafael Núñez, Bogotá D.C. Tel 446768 39; Cel. 3137329939"/>
    <s v="1°.- La Agencia Nacional de Hidrocarburos y la Empresa INGECONTROL que usted representa suscribió el contrato de consultaría No. 197 de 2014 para adelantar las obligaciones pactadas en la cláusula primera del mismo, hasta el 26 de diciembre de 2014._x000a_2°.- En virtud de dicho contrato el 09 de octubre de 2014, suscribí con la referida compañía el contrato individual de trabajo a término fijo, con una contraprestación de salario integral mensual por valor de $14 millones. PETICIÓN:_x000a_Por las anteriores consideraciones y fundamentos jurídicos, nuevamente y de manera respetuosa solicito me sea cancelado el valor adeudado por los servicios prestados en su compañia, con ocasión al Contrato de Consultoría No. 197 de 2014 suscrito por ustedes con la Agencia Nacional de Hidrocarburos, correspondiente a la liquidación definitiva."/>
    <n v="24"/>
    <m/>
    <s v="Enviada a Jimenez"/>
    <s v="Regalías"/>
    <d v="2015-02-04T00:00:00"/>
    <s v="Electronica"/>
    <d v="2015-02-02T00:00:00"/>
    <s v="Se trata de copia informativa no debe responderse. Se trató con el contratista el tema en reunión de seguimiento el 19 de enero de 2015, 8:00 AM."/>
    <s v="Javier Jimenez"/>
    <s v="Vicepresidencia Operaciones y Regalias"/>
    <s v="Cundinamarca"/>
    <x v="16"/>
  </r>
  <r>
    <n v="98"/>
    <s v="OK"/>
    <s v="Febrero"/>
    <s v="CIA "/>
    <s v="20156240030632"/>
    <d v="2015-02-11T00:00:00"/>
    <s v="DP"/>
    <s v="José E. Acosta"/>
    <s v="CNSC"/>
    <s v="Carrera 16 No.96-64"/>
    <s v="La Comisión Nacional del Servicio Civil, recibió por Remisión del Departamento Administrativo de la Función Publica, Derecho de Petición, instaurado por el Señor José Manuel Camacho Quiroz, quien, en calidad de proponente manifiesta inconformidad por los resultados de evaluación del Concurso de Méritos AHN-14-CM-2014 llevado por la Entidad. De ello solicita el inicio de actuaciones que no son por competencia de conocimiento de ésta Comisión, en el sentido que, las facultades asignadas por el artículo 130 de la Constitución Política y la Ley 909 de 2004, tiene a su cargo ejercer funciones como máximo organismo en la Administración y Vigilancia del Sistema General de Carrera y de los Sistemas Especiales y Específicos de Carrera Administrativa de Origen Legal._x000d__x000a_Por o anterior, se informa que de conformidad con las funciones y atribuciones asignadas por la Constitución y la Ley, la Comisión Nacional del Servicio Civil no es la entidad competente para pronunciarse sobre la inquietud planteada por el peticionario, razón por la cual, damos traslado de la consulta, a la Agencia Nacional de Hidrocarburos, para lo de su competencia, en los términos del artículo 21 del Código de Procedimiento Administrativo y de lo Contencioso Administrativo."/>
    <n v="20"/>
    <m/>
    <s v="Enviada por correo a Marleny, Pedro y Hector Rube tambien se copia a Mireya, German Vanegas"/>
    <s v="Exploración"/>
    <d v="2015-02-11T00:00:00"/>
    <s v="20151400002681"/>
    <d v="2015-03-03T00:00:00"/>
    <s v="Con el fin de dar respuesta a su solicitud, me permito hacer un breve recuento sobre_x000d__x000a_el proceso de selección CONCURSO DE MERITOS ABIERTO N° ANH-014-CM-2014_x000d__x000a_cuyo objeto correspondia a “PRESTACION DE SERVICIOS PROFESIONALES_x000d__x000a_ESPECIALIZADOS DE APOYO A LA GESTION DE LA VICEPRESIDENCIA DE_x000d__x000a_CONTRATOS DE HIDROCARBUROS EN EL SEGUIMIENTO, CONTROL_x000d__x000a_OPORTUNO, PROACTIVO Y CUALITATIVO DE LOS REQUERIMIENTOS_x000d__x000a_CONTRACTUALES DE LOS CONTRATOS DE E&amp;P, CONTRATOS DE_x000d__x000a_EVALUACIÓN TÉCNICA, CONVENIOS DE E&amp;P Y CONVENIOS DE_x000d__x000a_EXPLOTACIÓN, DE CONFORMIDAD CON LA NORMATIVIDAD QUE ES_x000d__x000a_APLICABLE Y LA POLÍTICA EN MATERIA DE HIDROCARBUROS DEL_x000d__x000a_GOBIERNO NACIONAL.” y cuyo Presupuesto Oficial ascendió a la suma de_x000d__x000a_VEINTICUATRO MIL NOVECIENTOS SETENTA Y OCHO MILLONES CIENTO_x000d__x000a_CUARENTA Y CUATRO MIL DOSCIENTOS DIEZ PESOS mlcte_x000d__x000a_($24.978.144.210,00), incluido IVA."/>
    <s v="Nicolas Zapata"/>
    <s v="OAJ"/>
    <s v="Cundinamarca"/>
    <x v="1"/>
  </r>
  <r>
    <n v="99"/>
    <s v="OK"/>
    <s v="Febrero"/>
    <s v="CIA "/>
    <s v="20156240030812"/>
    <d v="2015-02-12T00:00:00"/>
    <s v="SI"/>
    <s v="Alvaro Enrique Gonzalez"/>
    <s v="Ministerio de Trabajo"/>
    <s v="Carrera 14 No.99-33"/>
    <s v="En cumplimiento a lo establecido en la Ley 1562 de 2012 y el Decreto 034 de 2013, por medio de la cual, se otorga facuhades especiales al Viceministro de Relaciones Laborales e Inspección del Ministedo del Trabajo, para conceder la aplicación de la figura de control preferente, este Despacho viene conociendo actuaciones administrativas en el sector de la industria del petróleo por la presunta violación a normas laborales en materia de intermediación laboral._x000d__x000a_Es por ello que acudimos a su Entidad, con el fin se emita certificación en la cual se detalle que actividades propias de la industria del petróleo pueden ser consideradas como misionales._x000d__x000a_De igual forma, se indique si existe regulación normativa que permita a los operadores de a industria del petróleo, autoñzados por su Entidad1 que les permita acudir a la subcontratación de sus propios procesos productivos, tanto de procesos misionales como de apoyo, para el desarrollo de su misión._x000d__x000a_Finalmente, solicito se sirva indicarnos cuales son los fundamentos juridicos que ampara la respuesta emitida, a fin de esgrimir juicios de va!or basados en la normatividad aplicable al sector productivo."/>
    <n v="7"/>
    <m/>
    <s v="Enviada a Mantilla informativa y reasignada a OAJ, reasignada a Javier Restrepo, Carolina"/>
    <s v="Asignación de Áreas"/>
    <d v="2015-02-12T00:00:00"/>
    <s v="20154210020801"/>
    <d v="2015-02-19T00:00:00"/>
    <s v="Hacemos referencia a la comunicación del asunto, donde el peticionario manifiesta que acude a la Agencia Nacional de Hidrocarburos (en adelante ANH”): “(...) con el fin se emita certificación en la cual se detalle que actividades propias de la industria del petróleo pueden ser consideradas misionales._x000d__x000a_De igual forma, se indique si existe regulación normativa que permita a los operadores de la industria del petróleo autorizados por su entidad, que les permita acudir a la subcontratación de sus propios procesos productivos, tanta de procesos misionales cama de apoyo para el desarrollo de su misión. (.j”_x000d__x000a_Al respecto, le informamos lo siguiente:_x000d__x000a_1. Frente a su petición de que “se emita certificación en la cual se detalle que_x000d__x000a_actividades propias de la industria del petróleo pueden ser consideradas misionales”. Le_x000d__x000a_expresamos que el objetivo principal de la ANH fue asignado por los Decretos 1760 de 2003_x000d__x000a_y 4137 de 2011, en los siguientes términos: “administrar integralmente las reservas y_x000d__x000a_recursos hidrocarburíferos de propiedad de la Nación; promover el aprovechamiento óptimo_x000d__x000a_y sostenible de los recursos hidrocarburlferos y contribuir a la seguridad energética_x000d__x000a_nacionaL”_x000d__x000a_Además de las funciones otorgadas en las normas mencionadas, a través del Decreto 714 del 2012 se estableció la estructura de la ANH y se subrogaron y definieron como funciones principales de la ANH, entre otras, las descritas a continuación:_x000d__x000a_Artículo 3. Numeral. 3. “Diseñar, promover, negociar, celebrar y administrar los contratos y convenios de exploración y explotación de hidrocarburos de propiedad de la Nación, con excepción de los contratos de asociación que celebró Ecopetrol hasta el 31 de Diciembre de Al responder cite: Radicado 20154210020801_x000d__x000a_autonomía y en el régimen de responsabilidad del contrato, dependiendo de la minuta del contrato la siguiente es la redacción incluida en los contratos que responde a su interrogante:_x000d__x000a_Autonomía: EL CONTRATISTA tendré el control de todas las operaciones y actividades que considere necesarias para una técnica, eficiente y económica Exploración del Área Contratada y para la Evaluación y Explotación de los Hidrocarburos que se encuentren dentro de ésta. EL CONTRATISTA planeará, preparará, realizará y controlará todas las actividades con sus propios medios y con autonomía técnica y directiva, de conformidad con la legislación colombiana y obseivando las Buenas Prácticas de la Industria del Petróleo. EL CONTRATISTA desarrollará las actividades directamente o a través de subcontratistas._x000d__x000a_Responsabilidad: EL CONTRA TISTA llevará a cabo las operaciones materia de este contrato de manera diligente, responsable, eficiente y adecuada técnica y económicamente. Se asegurará de que todos sus subcontratistas cumplan los términos establecidos en este contrato y en las leyes colombianas. EL CONTRATISTA será el único responsable por los daños y pérdidas que cause con ocasión de las actividades y operaciones derivadas de este contrato, incluso aquellos causados por sus subcontratistas, quedando entendido que frente a la ANH en ningún momento será responsable por errores de criterio, o por pérdidas o daños que no fueren resultado de culpa grave o dolo. Cuando EL CONTRA TISTA subcontrate, las obras y setvicios subcontratados serán ejecutados a su nombre, en razón de lo cual EL CONTRATISTA mantendrá su responsabilidad directa por todas las obligaciones establecidas en el subcontrato y derivadas del mismo, de las cuales no podrá exonerarse en razón de las subcontrataciones. La ANH no asumirá responsabilidad alguna por daños y perjuicios causados a terceros por EL CONTRATISTA en desarrollo de las operaciones objeto de este contrato, por los contratos o subcontratos, ni aún a titulo de solidaridad._x000d__x000a_Obtención de permisos: EL CONTRATISTA está obligado a obtener, por su propia cuenta y riesgo, todas las licencias, autorizaciones, permisos y demás derechos procedentes conforme a la ley, necesarios para adelantar las operaciones objeto del presente contrato."/>
    <s v="Yasmin Ordoñez"/>
    <s v="Vicepresidencia de Contratos de hidrocarburos "/>
    <s v="Cundinamarca"/>
    <x v="41"/>
  </r>
  <r>
    <n v="100"/>
    <s v="OK"/>
    <s v="Febrero"/>
    <s v="CIA "/>
    <s v="20156240031002"/>
    <d v="2015-02-12T00:00:00"/>
    <s v="SI"/>
    <s v="Nathalia Succar"/>
    <s v="MME"/>
    <s v="Calle 43 No.57-31"/>
    <s v="Por tratarse de un asunto de su competencia, de manera atenta remito el numeral_x000d__x000a_3 de la solicitud de información radicada por el Honorable Senador Jorge Iván_x000d__x000a_Ospina Gómez, relacionada entre otros con el monto de las regalías que recibe el_x000d__x000a_pacifico colombiano por concepto de operaciones de explotación petrolera._x000d__x000a_Conforme a lo anterior y con el fin de consolidar la solicito remitir la información por escrito (nsuccar@minminas.gov.co), en el término de cinco recibo de esta comunicación._x000d__x000a_respuesta para el Congresista, y al correo electrónico (5) días contados a partir del_x000d__x000a_¿Cuánto es el monto de las regalías que recibe esta región por concepto de operaciones mineras y de explotación petrolera?"/>
    <n v="1"/>
    <m/>
    <s v="Enviada a Daisy"/>
    <s v="Regalías"/>
    <d v="2015-02-12T00:00:00"/>
    <s v="20155210015511"/>
    <d v="2015-02-13T00:00:00"/>
    <s v="Dando respuesta a su comunicación de la referencia, remitimos detalle de las Asignaciones Directas distribuidas en la vigencia 2014 a los Departamentos, Municipios y Corporacfón Regional, ubicadas en la región del Pacifico."/>
    <s v="Jorge Trias"/>
    <s v="Vicepresidencia Operaciones y Regalias"/>
    <s v="Cundinamarca"/>
    <x v="42"/>
  </r>
  <r>
    <n v="101"/>
    <s v="OK"/>
    <s v="Febrero"/>
    <s v="CIA "/>
    <s v="20156240030992"/>
    <d v="2015-02-12T00:00:00"/>
    <s v="DP"/>
    <s v="Acerias Paz del Rio"/>
    <s v="Acerias Paz del Rio"/>
    <s v="Calle 100 No. 13-21 Oficina 601 Bogotá - 6517300"/>
    <s v="PETICIONES_x000d__x000a_De acuerdo con los supuestos fácticos y jurídicos que se expondrán en los siguientes acápites del presente documento, de manera respetuosa solicito a la ANH como autoridad competente lo siguiente:_x000d__x000a_1. Informar a mi Representada si el proyecto que pretende adelantar la UTOE, a través de su representante NIKOIL ENERGY CORP SUCURSAL COLOMBIA (en adelante “NIKOIL”), está contemplado en el correspondiente Plan de Desarrollo establecido en el Capitulo III, Numeral 18 del contrato de exploración y explotación, y si la línea proyectada es una línea de flujo o transferencia de gas, o un gasoducto regido por las regulaciones de la Comisión de Regulación de Energía y Gas- CREG_x000d__x000a_2. Indicar a mi Representada en dónde se encuentra ubicado el Punto de Entrega y el Punto de Fiscalización de los hidrocarburos gaseosos de los campos comerciales del denominado bloque Buenavista._x000d__x000a_3. Indicar a mi Representada cuál es exactamente el Área Contratada del contrato de Exploración y Producción del bloque Buenavista._x000d__x000a_4, Adelantar los trámites internos para esclarecer la conducta de la contratista UTOE respecto de las obligaciones legales y contractuales emanadas del contrato de Exploración y Producción de hidrocarburos Bloque Buenavista suscrito con la ANH en el año 2004, en lo atinente al ejercicio de las servidumbres petroleras y de la licencia ambiental global._x000d__x000a_5. Informar ami Representada si la ANH ayala las actividades descritas, realizadas por su contratista UTOE, que interfieren con la ejecución de los contratos de concesión minera 289-15 y en el plan de aprovechamiento de escoria siderúrgica, y en consecuencia, si asume las indemnizaciones consecuentes."/>
    <n v="18"/>
    <m/>
    <s v="Enviada a OAJ y Daisy (Pregunta No.1 Traslado a MME, No.2 Ricardo Ramirez No.3 Mapa de tierras y 4 y 5 Cyma"/>
    <s v="Exploración"/>
    <d v="2015-02-12T00:00:00"/>
    <s v="20153600002591"/>
    <d v="2015-03-02T00:00:00"/>
    <s v="1._x0009_Informar a mi Representada si el proyecto que pretende adelantar la UTOE, a través de su representante NIKOIL ENERGY CORP SUCURSAL COLOMBIA (en adelante “NIKOIL”), está contemplado en el correspondiente Plan de Desarrollo establecido en el Capítulo III, Numeral 18 del contrato de exploración y explotación, y si la línea proyectada es una línea de flujo o transferencia de gas, o un gasoducto regido por las regulaciones de la Comisión de Regulación de Energía y Gas- CREG._x000d__x000a__x000d__x000a_Respuesta: Se entenderá que la expresión del Peticionario referida al “Plan de Desarrollo establecido en el Capítulo III, Numeral 18 del Contrato…”,  hace referencia al  Plan de Explotación establecido en la Cláusula 9, Numeral 9.1  del Contrato de Exploración y Explotación Buenavista suscrito entre la ANH y Unión Temporal Omega Energy, conformada por las compañías PETROLEUM EQUIPMENT INTERNATIONAL LTDA, y  TECNICONTROL S.A.,  el 8 de Noviembre de 2004, considerando esta precisión, se informa que en el Plan de Explotación 2014 para el área Bolívar y Corrales el Contratista no  contempló realizar ninguna actividad relacionada con la construcción de un gasoducto. _x000d__x000a__x000d__x000a__x000d__x000a_2._x0009_Indicar a mi Representada en dónde se encuentra ubicado el Punto de Entrega y el Punto de Fiscalización de los hidrocarburos gaseosos de los campos comerciales del denominado bloque Buenavista. 3._x0009_Indicar a mi Representada cuál es exactamente el Área Contratada del contrato de Exploración y Producción del bloque Buenavista._x000d__x000a__x000d__x000a_Respuesta: El área contratada corresponde actualmente a Área de Explotación en particular Bolí-var, extensión 1.953,5336 ha._x000d__x000a_             Área de Explotación e particular Corrales, extensión 3.532, 7697 ha._x000d__x000a_             Área de Evaluación Santander, extensión 1.828,4859 ha._x000d__x000a__x000d__x000a_4._x0009_Adelantar los trámites internos para esclarecer la conducta de la contratista UTOE respecto de las obligaciones legales y contractuales emanadas del contrato de Exploración y Producción de hidrocarburos Bloque Buenavista suscrito con la ANH en el año 2004, en lo atinente al ejercicio de las servidumbres petroleras y de la licencia ambiental global. (…)”_x000d__x000a__x000d__x000a_Respuesta. En primer lugar, es pertinente aclarar que la ANH es una Entidad del sector descentralizado de la Rama Ejecutiva Nacional, que tiene a su cargo, entre otras funciones, la administración integral de la reserva hidrocarburífera de propiedad de la Nación, en virtud de la cual realiza seguimiento a las obligaciones que se derivan de los Contratos de Evaluación Técnica Especial TEA (en adelante “Contratos TEA”), y los Contratos de Exploración y Producción de Hidrocarburos (en adelante “Contratos de E&amp;P”) que se suscriben dentro de las competencias de Ley ._x000d__x000a__x000d__x000a_1._x0009_Ejercicio de servidumbres petroleras:_x000d__x000a__x000d__x000a_Ahora bien, con respecto a la solicitud relacionada con las servidumbres petroleras, esta Entidad respetuosamente se permite precisar, que las mismas corresponden al ámbito de la autonomía de la voluntad privada, es decir, a acuerdos que deberán ser logrados entre usted y la compañía operadora que ostente la titularidad jurídica del contrato que autorice la actividad exploratoria o de explotación de hidrocarburos._x000d__x000a__x000d__x000a_No obstante lo anterior y frente a los tipos o formas de negociación para lograr la ocupación de predios o servidumbres, es indispensable señalar de manera previa, que el cumplimiento de las obligaciones derivadas de los Contratos de Exploración y Producción de Hidrocarburos (en cualquiera de las modalidades antedichas) -bajo el principio de autonomía técnica-, es responsabilidad del Contratista. Entre ellas, las obligaciones que adquiere con terceros para la ejecución del mismo, dentro de las que se encuentran los respectivos permisos de ocupación de predios o establecimiento de servidumbres petroleras ._x000d__x000a__x000d__x000a_De otra parte y tratándose de servidumbres de carácter administrativo (criterio aplicable a la servidumbre petrolera), tenemos que estas se constituyen en un derecho real en favor de la"/>
    <s v="Patricia Londoño"/>
    <s v="Vicepresidencia de Contratos de hidrocarburos "/>
    <s v="Cundinamarca"/>
    <x v="10"/>
  </r>
  <r>
    <n v="102"/>
    <s v="OK"/>
    <s v="Febrero"/>
    <s v="CIA "/>
    <s v="20156240031102"/>
    <d v="2015-02-12T00:00:00"/>
    <s v="SI"/>
    <s v="Oscar Sebastian Rincon Camargo"/>
    <s v="Particular"/>
    <s v="Cra 25 No. 27-26 sur apto 303 - Tel. 3006201581"/>
    <s v="información sobre las rondas realizadas por la ANH en los últimos años sobre todo lo relacionado con descubrimientos de nuevos yacimientos gracias a estas rondas, pozos perforados que hayan resultados productores y temas de interes con el fin de realizar la tesis"/>
    <n v="1"/>
    <m/>
    <s v="Enviada a PC"/>
    <s v="Participación Ciudadana"/>
    <d v="2015-02-12T00:00:00"/>
    <s v="Electronica"/>
    <d v="2015-02-13T00:00:00"/>
    <s v="En atención a su solicitud recibida en la ANH en días pasados, de manera atenta me permito sugerirle consultar nuestra página web en el siguiente link http://www.anh.gov.co/Asignacion-de-areas/Procedimientos-de-Seleccion/Procesos%20Anteriores/Paginas/default.aspx que aparece al final del correo y allí encontrará toda la información solicitada con relación a las Rondas que ha llevado a cabo la ANH."/>
    <s v="Dorys Gomez"/>
    <s v="Vicepresidencia Administrativa y Financiera"/>
    <s v="Cundinamarca"/>
    <x v="40"/>
  </r>
  <r>
    <n v="103"/>
    <s v="OK"/>
    <s v="Febrero"/>
    <s v="CIA "/>
    <s v="20156240031112"/>
    <d v="2015-02-12T00:00:00"/>
    <s v="SI"/>
    <s v="Alvaro Manuel Vanegas"/>
    <s v="Alcalde Municipal Majagual - Sucre"/>
    <s v="Calle 5 No. 22-05 Principal - Tel. 2871545"/>
    <s v="Solicitud de información, saldo fondo ahorro de estabilización petrolera municipio de Majagual - Sucre a corte de 31 de diciembre de 2014._x000d__x000a_Con el propósito de conocer el saldo actual de los recursos ahorrados en el fondo de estabilización petrolera del municipio de Majagual—Sucre, con el objeto de presentar proyectos en el sectorvías que serán financiado ciento por ciento con estos recursos. Además describirnos los pasos y soportes necesarios para que el municipio pueda acceder a estos recursos."/>
    <n v="7"/>
    <m/>
    <s v="Enviada Consuelo Bejarano"/>
    <s v="Regalías"/>
    <d v="2015-02-12T00:00:00"/>
    <s v="Electronica - 20155210006911"/>
    <d v="2015-02-19T00:00:00"/>
    <s v="Respuesta remitida por correo electrónico a identica solicitud.                                    En cumplimiento de lo dispuesto en el inciso tercero del Articulo 5° del Decreto 1849 de 2013, que establece el procedimiento de giro de los recursos del Fondo de Ahorro y_x000d__x000a_Estabilización Petrolera —FAEP-, comunicamos a usted que el cupo máximo de desahorro_x000d__x000a_a que tiene derecho para la vigencia 2015, según lo establecido en el artículo 150 de la Ley_x000d__x000a_1530 de 2012, es de (USD$ 165592), según detalle anexo._x000d__x000a_Es de precisar que para atender la solicitud de desahorro de estos recursos debe dar cumplimiento a la regla de priorizacián prevista en el Artículo 2° del Decreto 1849 cte 2013 y acreditarse el cumplimiento de los requisitos previstos en la normatividad vigente._x000d__x000a_Dado que la solicitud de recursos del FAEP y la responsabilidad sobre su destinacián es del Representante Legal, debe anexar a su solicitud el ada de posesián que le acredite como titular del cargo."/>
    <s v="Jorge Trias"/>
    <s v="Vicepresidencia Operaciones y Regalias"/>
    <s v="Sucre"/>
    <x v="43"/>
  </r>
  <r>
    <n v="104"/>
    <s v="OK"/>
    <s v="Febrero"/>
    <s v="ELEC"/>
    <s v="20156240031142"/>
    <d v="2015-02-11T00:00:00"/>
    <s v="SI"/>
    <s v="Abel Moreno Segura"/>
    <s v="Presidente JAC vereda La palmira"/>
    <s v="abelmoreno029@gmail.com"/>
    <s v="Nos permitimos convocarlos o una reunión el día miércoles 18 de Febrero a las_x000d__x000a_10:00 am en las instalaciones del salón comunal de la Vareda con el fin de que nos lnformen y socialicen los avances del proyecto de pavimentación de la via YE — Horizonte y a la vez revisar el cumplimiento a los compromisos pactados en reuniones anteriores y en las acta firmadas por usted y por la comunidad a finales del mes de Octubre del 2014."/>
    <n v="9"/>
    <m/>
    <s v="Enviada a Patricia Londoño"/>
    <s v="Comunidades"/>
    <d v="2015-02-12T00:00:00"/>
    <s v="20154310021401"/>
    <d v="2015-02-20T00:00:00"/>
    <s v="Nos referimos a la comunicación del asunto, mediante la cual el Presidente de la Junta de Acción Comunal de la Vereda La Palmita, convocó a PETROMINERALES COLOMBIA LTD. (En adelante “PETROMINERALES”) a una reunión prevista para el 18 de febrero del año en curso, con el propósito de realizar la socialización del Proyecto de Pavimentación de la Vía Ye-Horizonte y adicionalmente hacer seguimiento al cumplimiento de los compromisos asumidos por la compañía._x000d__x000a_Teniendo en cuenta lo anterior, y que por cuestiones de compromisos previamente adquiridos por la Entidad no nos fue posible acompañar la reunión, ¡es agradecemos a ustedes nos brinden una retroalimentación indicando los principales aspectos y compromisos en relación con cada uno de los puntos de la agenda propuesta con el fin de poder realizar sobre los mismos un adecuado seguimiento."/>
    <s v="Patricia Londoño"/>
    <s v="Vicepresidencia de Contratos de hidrocarburos "/>
    <s v="Casanare"/>
    <x v="8"/>
  </r>
  <r>
    <n v="105"/>
    <s v="OK"/>
    <s v="Febrero"/>
    <s v="ELEC"/>
    <s v="20156240031152"/>
    <d v="2015-02-10T00:00:00"/>
    <s v="SI"/>
    <s v="Emy Junca Rodriguez"/>
    <s v="Schrader Camargo"/>
    <s v="ejunca@schradercamargo.com.co"/>
    <s v="Solicito amablemente de su colaboración, actuálmente nos encontramos en un proceso de precaliflcación y nos solicitan una certificación en la cual se indique cual es la equivalencia o factor de conversión de unidades para convertir 85.000 BARRILES POR DÍA (BPD) a MILLONES DE PIES CÚBICOS POR DÍA (MPCD)."/>
    <n v="1"/>
    <m/>
    <s v="Enviada a Jorge Alirio"/>
    <s v="Producción y Reservas"/>
    <d v="2015-02-12T00:00:00"/>
    <s v="20153600001651"/>
    <d v="2015-02-11T00:00:00"/>
    <s v="_x000d__x000a_De manera muy atenta le informamos que en la industria del petróleo comúnmente se utiliza la conversión de pies cúbicos a barriles equivalentes mediante el uso del factor 5700 pc/bl , el cual se basa en el poder calorífico. En el mismo sentido, la ANH no tiene el alcance correspondiente para certificar dicho factor de conversión."/>
    <s v="Javier Restrepo - Jorge Alirio Ortiz"/>
    <s v="Vicepresidencia Técnica"/>
    <s v="Cundinamarca"/>
    <x v="28"/>
  </r>
  <r>
    <n v="106"/>
    <s v="OK"/>
    <s v="Febrero"/>
    <s v="ELEC"/>
    <s v="20156240031162"/>
    <d v="2015-02-11T00:00:00"/>
    <s v="SI"/>
    <s v="Rene Alejandro Benitez Camacho"/>
    <s v="Banco AV Villas"/>
    <s v="BenitezRA@bancoavvillas.com.co - TEL 7450394"/>
    <s v="De acuerdo con nuestra conversación telefónica de la mañana de hoy, solicitamos de su valiosa ayuda a fin de poder obtener una mayor información; (Copia del contrato de asignación, condiciones generales, resolución, etc.) sobre la asignación del bloque de exploración COP5 ubicado en Cabuyero Meta._x000d__x000a_Requerimos de esta información con el fin de poder conocer de primera mano las condiciones generales. Nuevamente gracias por su ayuda."/>
    <n v="1"/>
    <m/>
    <s v="Envia a Luis orlando Forero"/>
    <s v="Exploración"/>
    <d v="2015-02-12T00:00:00"/>
    <s v="Electronica"/>
    <d v="2015-02-12T00:00:00"/>
    <s v="De acuerdo con su instrucciones, adjunto encontrara archivo PDF que contiene consignación por valor de $ 7.700.oo realizada el día de hoy en efectivo en el Banco Davivienda en a cuenta de ahorros 00690002608-6 de Auros Copias S.A.   Agradezco de antemano me puedas enviar el contrato citado por este mismo medio._x000d__x000a_ _x000d__x000a_Por favor me confirmas si recibiste este correo. Gracias, se entrego en la instalaciones de la ANH al señor Rene Alejandro Benitez, copia del contrato solicitado en medio fisico y magnetico."/>
    <s v="Luis Orlando Forero"/>
    <s v="Vicepresidencia Técnica"/>
    <s v="Cundinamarca"/>
    <x v="22"/>
  </r>
  <r>
    <n v="107"/>
    <s v="OK"/>
    <s v="Febrero"/>
    <s v="CIA "/>
    <s v="20156240031252"/>
    <d v="2015-02-12T00:00:00"/>
    <s v="RT"/>
    <s v="Jhonny Javier Florez"/>
    <s v="ACIPEP"/>
    <s v="acipep.contratista@yahoo.es"/>
    <s v="1. Se sirva ordenar a quien corresponda manifestar de forma escilta, poiqué Ecopetrol SA este suspendiendo as actvdades de los contratos en eecuci6n veitalmente a os ernpresaños locales. Igualmente requerNnos dento d nuestro mayor respeto, se nos Informe cuales kieron la mecdas adoptadas y cuales sus resultados. 2. E,dgimos: que las actividades a ejeaitar, sean prestadas exclusivamente por contratistas locales: que se dé prioridad a estos y que se terminen los contratas maGro._x000d__x000a_3. Que se nos otorgue una solución opoiluna e inmediata ya que de la pob,eza estamos pasando a la miseria."/>
    <n v="14"/>
    <m/>
    <s v="Enviada a Patrcia Londoño"/>
    <s v="Comunidades"/>
    <d v="2015-02-12T00:00:00"/>
    <s v="Electrónica"/>
    <d v="2015-02-26T00:00:00"/>
    <s v="La abogada Margarita Nieves, dice lo siguiente por correo electrónico del 26 de febrero: Atentamente les informamos que las siguientes comunicaciones tienen el carácter de informativas"/>
    <s v="Patricia Londoño"/>
    <s v="Vicepresidencia de Contratos de hidrocarburos "/>
    <s v="Cundinamarca"/>
    <x v="18"/>
  </r>
  <r>
    <n v="108"/>
    <s v="OK"/>
    <s v="Febrero"/>
    <s v="CIA "/>
    <s v="20156240030792"/>
    <d v="2015-02-11T00:00:00"/>
    <s v="DP"/>
    <s v="Blanca Liliana Acevedo"/>
    <s v="Procuraduria General de la Nación"/>
    <s v="Carrera 5 No.15-80"/>
    <s v="En virtud de lo anterior, de manera respetuosa, se le solícita remitir copia de a siguiente documentación a la Procuraduría Delegada para la Moralidad Pública ubicada en la carrera 5 No. 15-80 piso 24 en un término no superior a treinta (30) días:_x000d__x000a_1. Copia del contrato de prestación de servicios No. 205 del 10 de octubre de 2013 y de sus respectivos otrosi o prórrogas si existieren._x000d__x000a_2. Copia del primero y último informe suscrito por la supervisora del contrato de prestación de servicios No. 205 de 2013. Solicitar a la oficina de Recursos Humanos de la Agencia Nacional de Hidrocarburos, copia de la hoja de vida de los servidores públicos investigados Juan Fernando Martinez Jaramillo y María Rosa Cerón Gil, certificado laboral de tiempo de servicios, sueldo devengado y última dirección registrada."/>
    <n v="21"/>
    <m/>
    <s v="Enviada a Juan Fernando, Delia, Luz Restrepo y Sergio con copia a Santos. Maria Rosa atiende"/>
    <s v="Gestión del Conocimiento"/>
    <d v="2015-02-12T00:00:00"/>
    <s v="20153600004501-20153600005121"/>
    <d v="2015-03-04T00:00:00"/>
    <s v="RESPUESTA A LA PROCURADURIA SOBRE EL CONTRATO No. 205 DE 2013, CELEBRADO ENTRE LA AGENCIA NACIONAL DE HIDROCARBUROS -ANH- Y CONSULTORÍA Y SERVICIOS INTEGRADOS DE INGENIERIA – CSI LTDA. Hago alusión al Auto del 30 de enero de 2015, proferido por la Procuraduría Delegada para la Moralidad Pública, donde se dispuso ordenar la apertura de indagación preliminar de Juan Fernando Martínez en su condición de Vicepresidente Técnico de la Agencia Nacional de_x000d__x000a_Hidrocarburos y Maria Rosa Cerón Gil supervisora técnica de la misma entidad, por presuntas irregularidades en la ejecución del contrato No 2015 de 2013."/>
    <s v="Carlos Mantilla"/>
    <s v="Presidencia"/>
    <s v="Cundinamarca"/>
    <x v="22"/>
  </r>
  <r>
    <n v="109"/>
    <s v="OK"/>
    <s v="Febrero"/>
    <s v="CIA "/>
    <s v="20156240031092"/>
    <d v="2015-02-12T00:00:00"/>
    <s v="DP"/>
    <s v="Jhon Jairo Gonzalez"/>
    <s v="Particular"/>
    <s v="john.jgs@hotmail.com"/>
    <s v="Información concerniente a proyectos marinos en plataforma continental y offshore para exploración y explotación de hidrocarburos"/>
    <n v="12"/>
    <m/>
    <s v="Enviada a Delia y Restrepo. ANLA respondio al peticionario con radicado No. 2015010496 del 20 de marzo 2015"/>
    <s v="Gestión del Conocimiento"/>
    <d v="2015-02-12T00:00:00"/>
    <s v="Electronica"/>
    <d v="2015-02-24T00:00:00"/>
    <s v="Señores:_x000d__x000a_Invemar   _x000d__x000a__x000d__x000a_Respetados Señores._x000d__x000a__x000d__x000a_Por tratarse de un asunto de su competencia y de conformidad con lo previsto en el artículo 21 de la Ley 1437 de 2011, de manera atenta, nos permitimos dar traslado de a la peticiona presentada por el señor John Jairo González, presentada ante la ANH el pasado 12 de febrero del corriente, sin embargo, esta no es competencia de la ANH, por tal razón damos traslado para su conocimiento y fines pertinentes. _x000d__x000a__x000d__x000a_Petición._x000d__x000a__x000d__x000a_“Se solicita información concerniente a proyectos marinos en plataforma continental y offshore para exploración y explotación de Hidrocarburos. Especialmente, los informes tanto de caracterizaciones como de sísmica, que se han generado en la parte biótica y con los deservadores de fauna marina la información se solicita como base para la implementación de un programa de observadores de fauna marina.”_x000d__x000a__x000d__x000a_Pedimos el favor de atender la petición, asimismo, informamos que el peticionario ha sido notificado de este traslado, para que gestione ante ustedes la respuesta de la misma. _x000d__x000a_ _x000d__x000a_Favor notificar al área de atención Ciudadano y Comunicaciones de la ANH la respuesta dada al señor González."/>
    <s v="Participación Ciudadana"/>
    <s v="Vicepresidencia Administrativa y Financiera"/>
    <s v="Cundinamarca"/>
    <x v="38"/>
  </r>
  <r>
    <n v="110"/>
    <s v="OK"/>
    <s v="Febrero"/>
    <s v="CIA "/>
    <s v="20156240031132"/>
    <d v="2015-02-12T00:00:00"/>
    <s v="DP"/>
    <s v="Luis Miguel Tellez Neira"/>
    <s v="CIDER - Uniandes"/>
    <s v="im.tellez438@uniandes.edu.co"/>
    <s v="Actualmente como estudiante de maestría del Centro Interdisciplinario de Estudios sobre Desarrollo —CIDER( www.cideruniandesedu.co) de la Universidad de los Andes, estoy realizando un proyecto de investigación que analiza las relaciones entre las empresas petroleras y las comunidades locales. El proyecto ya recibió la aprobación del diseño de investigación, razón por la cual en este momento es necesario analizar información del sector petrolero en Colombia._x000d__x000a_Teniendo en cuenta que la Agencia Nacional de Hidrocarburos es la entidad encargada de gestionar el aprovechamiento óptimo de los recursos hidrocarburiferos, me comunico con ustedes para pedirles cordialmente información fundamental para el desarrollo de este proyecto. De manera concreta, solicito la siguiente información sobre todas las empresas (idealmente un listado) que en este momento tienen actividades de exploración y explotación en Puerto Gaitán, departamento del Meta:_x000d__x000a_1. Nombre o razón social_x000d__x000a_2. Actividades que realizan en este momento (exploración, explotación o ambas);0]_x000d__x000a_3. De las empresas que realizan explotación, nombre de los campos que operan_x000d__x000a_4. Niveles históricos mensuales de producción de crudo (especialmente del año 2011)_x000d__x000a_5. Niveles históricos de crudo que se dejaron de producir en Puerto Gaitán por conflictos con comunidades, atentados terroristas y otras razones. Esta información es muy importante en virtud de lo afirmado en junio de 2014"/>
    <n v="12"/>
    <m/>
    <s v="Enviada a Luis Orlando y Montoya y Patricia"/>
    <s v="Producción y Reservas"/>
    <d v="2015-02-12T00:00:00"/>
    <s v="20155110028291"/>
    <d v="2015-02-24T00:00:00"/>
    <s v="Se envia en cuadros la información pertinente sobre las actividades de exploración y explotación en el Municipio de Puerto Gaitan"/>
    <s v="Ricardo Ramirez"/>
    <s v="Vicepresidencia Operaciones y Regalias"/>
    <s v="Cundinamarca"/>
    <x v="24"/>
  </r>
  <r>
    <n v="111"/>
    <s v="OK"/>
    <s v="Febrero"/>
    <s v="CIA "/>
    <s v="20156240031252"/>
    <d v="2015-02-12T00:00:00"/>
    <s v="DP"/>
    <s v="Jhony Javier Florez"/>
    <s v="Representante Legal Acipet"/>
    <s v="Calle 5 No.12-64"/>
    <s v="1. Se sirva ordenar a quien corresponda manifestar de forma escilta, poiqué Ecopetrol SA este suspendiendo as actvdades de los contratos en eecuci6n veitalmente a os ernpresaños locales. Igualmente requerNnos dento d nuestro mayor respeto, se nos Informe cuales fieron la mecdas adoptadas y cuales sus resultados."/>
    <n v="14"/>
    <m/>
    <s v="Enviada a Patricia"/>
    <s v="Comunidades"/>
    <d v="2015-02-12T00:00:00"/>
    <s v="Electronica"/>
    <d v="2015-02-26T00:00:00"/>
    <s v="Informa la abogada Margarita Nieves que no habrá pronunciamiento toda vez que es informativa"/>
    <s v="Patricia Londoño"/>
    <s v="Vicepresidencia de Contratos de hidrocarburos "/>
    <s v="Putumayo"/>
    <x v="44"/>
  </r>
  <r>
    <n v="112"/>
    <s v="OK"/>
    <s v="Febrero"/>
    <s v="CIA "/>
    <s v="20156240031782"/>
    <d v="2015-02-12T00:00:00"/>
    <s v="SI"/>
    <s v="Maria Victoria Reyes Mesa"/>
    <s v="MME"/>
    <s v="Calle 43 No.57-31"/>
    <s v="Por medio de la presente, en el marco del deber de colaboración entre entidades del Estado establecida en el artículo 34 de la Ley 685 de 2001 y con el propósito de preparar la respuesta del Ministerio de Minas y Energía respecto al proceso de la referencia, comedidamente se solicita el concepto de la ANH en relación con proyectos o inversiones previstas del sector minero energético u otros asuntos que su despacho considere de importancia resaltar en la zona de interés por parte de CORMACARENA. Para los efectos se adjuntan las coordenadas y los archivos shape del área propuesta._x000d__x000a_De la manera más atenta solicitamos que esta información sea enviada a más tardar en dos semanas a partir del momento de entrega de esta comunicación."/>
    <n v="13"/>
    <m/>
    <s v="La respuesta es en dos semanas"/>
    <s v="Exploración"/>
    <d v="2015-02-12T00:00:00"/>
    <s v="20154310028911"/>
    <d v="2015-02-25T00:00:00"/>
    <s v="Hacemos referencia a la comunicación con radicado No. 20156240031782 del 12 de febrero de 2015, mediante la cual solicitó a la Agencia Nacional de Hidrocarburos - ANH, concepto en relación con proyectos o inversiones previstas en la zona de interés por parte de Cormacarena en el área de Quebrada Honda y ecosistemas adyacentes en los municipios de Villavicencio y el Calvario, Meta._x000d__x000a_Sobre el particular le informamos, que de acuerdo con la información que reposa en esta Entidad, para las coordenadas suministradas por ustedes actualmente se evidencia traslape con la siguiente área disponible1, la cual no tiene asignada a la fecha contrato para la exploración y producción de hidrocarburos (Ver Tabla 1 y Figura 1):"/>
    <s v="Edgar Rodriguez"/>
    <s v="Vicepresidencia de Contratos de hidrocarburos "/>
    <s v="Cundinamarca"/>
    <x v="45"/>
  </r>
  <r>
    <n v="113"/>
    <s v="OK"/>
    <s v="Febrero"/>
    <s v="CIA "/>
    <s v="20156240032132"/>
    <d v="2015-02-12T00:00:00"/>
    <s v="DP"/>
    <s v="María Paola Villamizar Londoño"/>
    <s v="Uniandes"/>
    <s v="mpvillamizar155@uniandes.edu.co"/>
    <s v="En materia de hidrocarburos se estableció una regla especial, la cual definió que la regalía por la explotación de estos recursos se aplica sobre el valor de la producción en boca de pozo y que la misma dependerá de la escala señalada en la Ley. Sobre el particular la el artículo 16° de la Ley 756 de 2002 señala:_x000d__x000a_Copia de los contratos. convenios o cn general. cualquier tipo de acuerdos suscritos por esta Agencia para el recaudo, transporte. comercialización o cualquier otra. Fórmula para la determinación y liquidación del valor final de venta del crudo de regalías recaudado en especie por la Agencia Nacional de Hidrocarburos, con indicación de los costos y gastos imputables a dicho valor de venta. De igual forma, la fórmula y costos aplicables para gas._x000d__x000a_Indicación de destinario final o comprador del crudo recaudado en especie a título de regalías, durante el período comprendido entre la creación de la Agencia Nacional de Hidrocarburos y la fcha de presentación de este derecho de petición."/>
    <n v="21"/>
    <m/>
    <s v="Enviada a Daisy Consuelo Bejarano"/>
    <s v="Regalías"/>
    <d v="2015-02-12T00:00:00"/>
    <s v="20155210033571"/>
    <d v="2015-03-05T00:00:00"/>
    <s v="Antes de dar respuesta puntualmente a cada uno de sus requerimientos de su comunicación del asunto, hacemos las siguientes precisiones de orden legal y reglamentario:_x000d__x000a__x000d__x000a_El carácter jurídico asignado a la Agencia Nacional de Hidrocarburos como Agencia Estatal, flexibiliza su capacidad de decisión sobre los recursos asignados y le otorga un nivel de autonomía en su funcionamiento, que son las premisas necesarias para que se le pueda exigir una responsabilidad efectiva sobre el cumplimiento de los objetivos que tiene encomendados._x000d__x000a__x000d__x000a_El Numeral 10 del Artículo 4 del Decreto 4137 de 2011  faculta a la Agencia Nacional de Hidrocarburos para celebrar contratos de cualquier naturaleza para administrar los recursos a favor del Estado y dado que esta entidad no está llamada a realizar actividades de almacenamiento, operación y transporte de las regalías, en los casos en donde el recaudo se realice en especie, la comercialización es necesaria toda vez que la transferencia de los recursos al Sistema General de Regalías debe efectuarse en moneda legal."/>
    <s v="Jorge Trias"/>
    <s v="Vicepresidencia Operaciones y Regalias"/>
    <s v="Cundinamarca"/>
    <x v="6"/>
  </r>
  <r>
    <n v="114"/>
    <s v="OK"/>
    <s v="Febrero"/>
    <s v="CIA "/>
    <s v="20156240030992"/>
    <d v="2015-02-12T00:00:00"/>
    <s v="DP"/>
    <s v="Fabio Hernando Galan Sanchez"/>
    <s v="Acerias Paz del Rio"/>
    <s v="Calle 100 No.13-21"/>
    <s v="De acuerdo con los supuestos fácticos y jurídicos que se expondrán en los siguientes acápites del presente documento, de manera respetuosa solicito a la ANH como autoridad competente lo siguiente:_x000d__x000a_1. Informar a mi Representada si el proyecto que pretende adelantar la UTOE, a través de su representante NIKOIL ENERGY CORP SUCURSAL COLOMBIA (en adelante “NIKOIL”), está contemplado en el correspondiente Plan de Desarrollo establecido en el Capitulo III, Numeral 18 del contrato de exploración y explotación, y si la línea proyectada es una línea de flujo o transferencia de gas, o un gasoducto regido por las regulaciones de la Comisión de Regulación de Energía y Gas- CREG_x000d__x000a_2. Indicar a mi Representada en dónde se encuentra ubicado el Punto de Entrega y el Punto de Fiscalización de los hidrocarburos gaseosos de los campos comerciales del denominado bloque Buenavista._x000d__x000a_3. Indicar a mi Representada cuál es exactamente el Área Contratada del contrato de Exploración y Producción del bloque Buenavista."/>
    <n v="18"/>
    <m/>
    <s v="Enviada a Carlos Garcia, Jorge Alirio y Nicolas Zapata"/>
    <s v="Regalías"/>
    <d v="2015-02-12T00:00:00"/>
    <s v="20153600002591"/>
    <d v="2015-03-02T00:00:00"/>
    <s v="1._x0009_Informar a mi Representada si el proyecto que pretende adelantar la UTOE, a través de su representante NIKOIL ENERGY CORP SUCURSAL COLOMBIA (en adelante “NIKOIL”), está contemplado en el correspondiente Plan de Desarrollo establecido en el Capítulo III, Numeral 18 del contrato de exploración y explotación, y si la línea proyectada es una línea de flujo o transferencia de gas, o un gasoducto regido por las regulaciones de la Comisión de Regulación de Energía y Gas- CREG._x000d__x000a__x000d__x000a_Respuesta: Se entenderá que la expresión del Peticionario referida al “Plan de Desarrollo establecido en el Capítulo III, Numeral 18 del Contrato…”,  hace referencia al  Plan de Explotación establecido en la Cláusula 9, Numeral 9.1  del Contrato de Exploración y Explotación Buenavista suscrito entre la ANH y Unión Temporal Omega Energy, conformada por las compañías PETROLEUM EQUIPMENT INTERNATIONAL LTDA, y  TECNICONTROL S.A.,  el 8 de Noviembre de 2004, considerando esta precisión, se informa que en el Plan de Explotación 2014 para el área Bolívar y Corrales el Contratista no  contempló realizar ninguna actividad relacionada con la construcción de un gasoducto. 3._x0009_Indicar a mi Representada cuál es exactamente el Área Contratada del contrato de Exploración y Producción del bloque Buenavista._x000d__x000a__x000d__x000a_Respuesta: El área contratada corresponde actualmente a Área de Explotación en particular Bolí-var, extensión 1.953,5336 ha._x000d__x000a_             Área de Explotación e particular Corrales, extensión 3.532, 7697 ha._x000d__x000a_             Área de Evaluación Santander, extensión 1.828,4859 ha._x000d__x000a__x000d__x000a_4._x0009_Adelantar los trámites internos para esclarecer la conducta de la contratista UTOE respecto de las obligaciones legales y contractuales emanadas del contrato de Exploración y Producción de hidrocarburos Bloque Buenavista suscrito con la ANH en el año 2004, en lo atinente al ejercicio de las servidumbres petroleras y de la licencia ambiental global. (…)”_x000d__x000a__x000d__x000a_Respuesta. En primer lugar, es pertinente aclarar que la ANH es una Entidad del sector descentralizado de la Rama Ejecutiva Nacional, que tiene a su cargo, entre otras funciones, la administración integral de la reserva hidrocarburífera de propiedad de la Nación, en virtud de la cual realiza seguimiento a las obligaciones que se derivan de los Contratos de Evaluación Técnica Especial TEA (en adelante “Contratos TEA”), y los Contratos de Exploración y Producción de Hidrocarburos (en adelante “Contratos de E&amp;P”) que se suscriben dentro de las competencias de Ley ._x000d__x000a__x000d__x000a_1._x0009_Ejercicio de servidumbres petroleras:_x000d__x000a__x000d__x000a_Ahora bien, con respecto a la solicitud relacionada con las servidumbres petroleras, esta Entidad respetuosamente se permite precisar, que las mismas corresponden al ámbito de la autonomía de la voluntad privada, es decir, a acuerdos que deberán ser logrados entre usted y la compañía operadora que ostente la titularidad jurídica del contrato que autorice la actividad exploratoria o de explotación de hidrocarburos._x000d__x000a__x000d__x000a_No obstante lo anterior y frente a los tipos o formas de negociación para lograr la ocupación de predios o servidumbres, es indispensable señalar de manera previa, que el cumplimiento de las obligaciones derivadas de los Contratos de Exploración y Producción de Hidrocarburos (en cualquiera de las modalidades antedichas) -bajo el principio de autonomía técnica-, es responsabilidad del Contratista. Entre ellas, las obligaciones que adquiere con terceros para la ejecución del mismo, dentro de las que se encuentran los respectivos permisos de ocupación de predios o establecimiento de servidumbres petroleras ."/>
    <s v="Patricia Londoño"/>
    <s v="Vicepresidencia de Contratos de hidrocarburos "/>
    <s v="Cundinamarca"/>
    <x v="46"/>
  </r>
  <r>
    <n v="115"/>
    <s v="OK"/>
    <s v="Febrero"/>
    <s v="CIA "/>
    <s v="20156240032892"/>
    <d v="2015-02-13T00:00:00"/>
    <s v="QUEJA"/>
    <s v="Camilo Perez Alvarez"/>
    <s v="Particular"/>
    <s v="cperez3@bancodebogota.com.co"/>
    <s v="La información de la página de internet está desactualizada y en el archivo &quot;Histórico&quot; solo se incluyen datos hasta 2012._x000d__x000a_http://www.anh.gov.co/ANH-en- datos/Cifras%20y%20Estadsticas/Hist%C3%B3rico.xls_x000d__x000a_Por diversos medios intentamos contactar a la ANH sin éxito (telefónicamente,_x000d__x000a_&quot;contáctenos&quot;"/>
    <n v="21"/>
    <m/>
    <s v="Enviada a Pedro y Peña, Luis Orlando  repsonde"/>
    <s v="Exploración"/>
    <d v="2015-02-13T00:00:00"/>
    <s v="Electronica"/>
    <d v="2015-03-06T00:00:00"/>
    <s v="De manera atenta y de acuerdo con su requerimiento, adjuntamos la información requerida actualizada, para su trámite y fin pertinente."/>
    <s v="Carolina Rojas Pinzon"/>
    <s v="Vicepresidencia Promoción y Asignación Areas"/>
    <s v="Cundinamarca"/>
    <x v="24"/>
  </r>
  <r>
    <n v="116"/>
    <s v="OK"/>
    <s v="Febrero"/>
    <s v="CIA "/>
    <s v="20156240033312"/>
    <d v="2015-02-13T00:00:00"/>
    <s v="DP"/>
    <s v="Diana Victoria Carvajal Arroyave"/>
    <s v="Particular"/>
    <s v="diana.carvajal@grupocivis.org"/>
    <s v="1. Relación de contratos de evaluación técnica, exploración y producción petrolera que hayan sido suspendidos o cancelados en el país durante los años 2012, 2013, 2014 y lo que vade 2015, indicando el nombre del bloque, el operador, la causa de la suspensión o cancelación y el monto aproximado dei contrato._x000d__x000a_2. Número de bloqueos e incidentes sociales registrados durante 2012, 2013, 2014 y toque vade 2015, con indicación de ¿os bloques que los hayan sufrido."/>
    <n v="21"/>
    <m/>
    <s v="Enviada a Luis Orlando y Patricia Londoño se envia a Adriana el proyecto de respuesta de Luis Orlando con la información de Exploración"/>
    <s v="Comunidades"/>
    <d v="2015-02-13T00:00:00"/>
    <s v="20154310036171"/>
    <d v="2015-03-06T00:00:00"/>
    <s v="Ahora bien, en relación con el objeto de su solicitud, la ANH se permite detallar la información solicitada en el siguiente cuadro, mediante el cual son relacionados los Contratos E&amp;P y TEA suspendidos, terminados o renunciados: Los contratos hidrocarburíferos anteriormente relacionados, se encuentran suspendidos desde el año indicado y el monto total del contrato no corresponde a la inversión pendiente de ejecutar, debido a que varios de los contratos que hacen parte del listado ejecutaron compromisos y por lo tanto el valor dejado de invertir es menor."/>
    <s v="patricia Londoño"/>
    <s v="Vicepresidencia de Contratos de hidrocarburos "/>
    <s v="Cundinamarca"/>
    <x v="22"/>
  </r>
  <r>
    <n v="117"/>
    <s v="OK"/>
    <s v="Febrero"/>
    <s v="CIA "/>
    <s v="20156240033502"/>
    <d v="2015-02-13T00:00:00"/>
    <s v="SI"/>
    <s v="Jhon Jairo Ramirez"/>
    <s v="Grupo Energía Bogotá"/>
    <s v="jjramirez@eeb.com.co"/>
    <s v="1. Localización de los Campos de producción de gas (Georefenciación de os puntos)_x000d__x000a_2. caracterización de los Campos de producción de gas (Capacidad; Estado: Producción, Exploración)"/>
    <n v="14"/>
    <m/>
    <s v="Envaida a Sandra Montoya"/>
    <s v="Producción y Reservas"/>
    <d v="2015-02-13T00:00:00"/>
    <s v="Electronica"/>
    <d v="2015-02-27T00:00:00"/>
    <s v="Asunto: Respuesta solicitud de información – Lista de Producción de gas. Radicado No. 20156240033502 _x000d__x000a_ _x000d__x000a_ _x000d__x000a_Así mismo, le comunicamos que la información de la ubicación de los campos de producción de gas, la encuentra en el siguiente enlace: _x000d__x000a_ _x000d__x000a_http://www.anh.gov.co/Operaciones-Regalias-y-Participaciones/Sistema-Integrado-de-Operaciones/Paginas/Estadisticas-de-Produccion.aspx"/>
    <s v="Sandra Montoya"/>
    <s v="Vicepresidencia Operaciones y Regalias"/>
    <s v="Cundinamarca"/>
    <x v="24"/>
  </r>
  <r>
    <n v="118"/>
    <s v="OK"/>
    <s v="Febrero"/>
    <s v="CIA "/>
    <s v="20156240033512"/>
    <d v="2015-02-13T00:00:00"/>
    <s v="SI"/>
    <s v="Angela González"/>
    <s v="Banco Bogotá"/>
    <s v="AGONZ12@bancodebogota.com.co"/>
    <s v="El presente correo es para solicitar las cifras de sismica y pozos para el año 2014 y 2013_x000d__x000a_La información actualmente se encuentra desactualizada en la página (http://www,anh.ov.co/Seguimiento-a_x000d__x000a_contratos/Exp loracio n/Sism ica%20y%2øPozos/Fo rm s/Disp Fo rm a spx?lO= 1)"/>
    <n v="3"/>
    <m/>
    <s v="Enviada a Pedro"/>
    <s v="Exploración"/>
    <d v="2015-02-13T00:00:00"/>
    <s v="Electrónica"/>
    <d v="2015-02-16T00:00:00"/>
    <s v="En atención al comunicado del asunto, en el cual solicita las cifras de sísmica y pozos de los años 2013 y 2014, le informamos que las mismas pueden ser consultadas en la página web de la entidad, en el siguiente link:_x000d__x000a__x000d__x000a_http://www.anh.gov.co/ANH-en-Datos/Paginas/Cifras-y-Estad%C3%ADsticas.aspx _x000d__x000a__x000d__x000a_Cualquier información adicional con gusto será atendida."/>
    <s v="Luis Orlando Forero"/>
    <s v="Vicepresidencia de Contratos de hidrocarburos "/>
    <s v="Cundinamarca"/>
    <x v="24"/>
  </r>
  <r>
    <n v="119"/>
    <s v="OK"/>
    <s v="Febrero"/>
    <s v="CIA "/>
    <s v="20156240033532"/>
    <d v="2015-02-13T00:00:00"/>
    <s v="SI"/>
    <s v="Joaquin Emilio Paredes"/>
    <s v="Banco de la Republica"/>
    <s v="jparedve@banrep.gov.co"/>
    <s v="Mediante este correo deseo, muy respetuosamente, recordarles nuestra solicitud del correo adjunto, relacionada con las estadísticas de producción de petróleo por campos y departamentos al cierre de diciembre de 2014."/>
    <n v="4"/>
    <m/>
    <s v="Enviada a Sandra Montoya"/>
    <s v="Producción y Reservas"/>
    <d v="2015-02-13T00:00:00"/>
    <s v="Electronica"/>
    <d v="2015-02-17T00:00:00"/>
    <s v="Buenas tardes Doctor Joaquín_x000d__x000a__x000d__x000a__x000d__x000a_Sugiero que para el correcto funcionamiento del enlace, acceda a él a través de otro navegador: Mozilla Firefox. http://www.anh.gov.co/Operaciones-Regalias-y-Participaciones/Sistema-Integrado-de-Operaciones/Paginas/Estadisticas-de-Produccion.aspx._x000d__x000a__x000d__x000a__x000d__x000a_En la parte inferior de la página, encontrará las estadísticas de producción, archivos de Excel a los que puede acceder haciendo clic sobre ellos:"/>
    <s v="Sandra Montoya"/>
    <s v="Vicepresidencia Operaciones y Regalias"/>
    <s v="Cundinamarca"/>
    <x v="24"/>
  </r>
  <r>
    <n v="120"/>
    <s v="OK"/>
    <s v="Febrero"/>
    <s v="CIA "/>
    <s v="20156240033522"/>
    <d v="2015-02-13T00:00:00"/>
    <s v="SI"/>
    <s v="Alejandro Luna Monroy"/>
    <s v="ACP"/>
    <s v="aluna@acp.com.co"/>
    <s v="En días anteriores solicite información sobre la producción fiscalizada de gas durante el año 2014, y con especial amabilidad me fue suministrada._x000d__x000a_El día de hoy quisiera saber si es posible conseguir la información de producción GRAVADA de gas durante 2014. Esta información es utilizada en el informe estadístico petrolero de la ACP."/>
    <n v="12"/>
    <m/>
    <s v="Enviada a Sandra Montoya tambien llega con la 39552 pozos perforados y productores"/>
    <s v="Producción y Reservas"/>
    <d v="2015-02-13T00:00:00"/>
    <s v="Electrónica"/>
    <d v="2015-02-25T00:00:00"/>
    <s v="En respuesta a su solicitud del día 12 de febrero de 2015, sobre información de la producción gravada de gas del año 2014, le comunicamos que el archivo se encuentra en el siguiente enlace, en la parte inferior: _x000d__x000a__x000d__x000a_http://www.anh.gov.co/Operaciones-Regalias-y-Participaciones/Sistema-Integrado-de-Operaciones/Paginas/Estadisticas-de-Produccion.aspx"/>
    <s v="Sandra Montoya"/>
    <s v="Vicepresidencia Operaciones y Regalias"/>
    <s v="Cundinamarca"/>
    <x v="24"/>
  </r>
  <r>
    <n v="121"/>
    <s v="OK"/>
    <s v="Febrero"/>
    <s v="CIA "/>
    <s v="20156240033602"/>
    <d v="2015-02-13T00:00:00"/>
    <s v="SI"/>
    <s v="Felipe Humberto Corredor Calderon"/>
    <s v="Independiente"/>
    <s v="felipe.ex.91@hotmail.com"/>
    <s v="Información relacionada con la producción de agua en pozos petroleros, si existe la forma 9 de reportes oficiales de hidrocarburos en la cual se tratan informes de producción"/>
    <n v="12"/>
    <m/>
    <s v="Enviada a Jorge Alirio"/>
    <s v="Regalías"/>
    <d v="2015-02-16T00:00:00"/>
    <s v="Electrónica"/>
    <d v="2015-02-25T00:00:00"/>
    <s v="En atención a su solicitud de manera atenta le informamos: _x000d__x000a__x000d__x000a_1._x0009_Información relacionada con la producción de agua en  pozos petroleros: Se adjunta archivo con esta información para los campos petroleros del 1 al 31 de enero de 2015._x000d__x000a_2._x0009_La información de la producción de agua asociada a la producción se reporta en la forma 9SH “Informe mensual de producción” donde también está incluida la información de producción de crudo y gas._x000d__x000a__x000d__x000a_Cordialmente"/>
    <s v="Sandra Montoya"/>
    <s v="Vicepresidencia Operaciones y Regalias"/>
    <s v="Cundinamarca"/>
    <x v="47"/>
  </r>
  <r>
    <n v="122"/>
    <s v="OK"/>
    <s v="Febrero"/>
    <s v="CIA "/>
    <s v="20156240033622"/>
    <d v="2015-02-13T00:00:00"/>
    <s v="DP"/>
    <s v="Mateo Velez"/>
    <s v="ITG Investment"/>
    <s v="mateo.velez@itg.com"/>
    <s v="Estoy buscando la producción fiscalizada de crudos y gas en el pais de los últimos cinco años por pozo, envés de por campo. Agradecería cualquier ayuda que me pudieran dar en conseguir esta información. Muchas gracias por su atención y que tenga un muy buen día."/>
    <n v="20"/>
    <m/>
    <s v="Enviada a Sandra Montoya"/>
    <s v="Regalías"/>
    <d v="2015-02-16T00:00:00"/>
    <s v="Electronica"/>
    <d v="2015-03-05T00:00:00"/>
    <s v="En respuesta a la solicitud, informamos que no disponemos de la información solicitada, la información de producción fiscalizada de crudo y producción fiscalizada y gravable de gas por campo, la encuentra en el siguiente enlace: _x000d__x000a__x000d__x000a_http://www.anh.gov.co/Operaciones-Regalias-y-Participaciones/Sistema-Integrado-de-Operaciones/Paginas/Estadisticas-de-Produccion.aspx"/>
    <s v="Sandra Montoya"/>
    <s v="Vicepresidencia Operaciones y Regalias"/>
    <s v="Cundinamarca"/>
    <x v="24"/>
  </r>
  <r>
    <n v="123"/>
    <s v="OK"/>
    <s v="Febrero"/>
    <s v="CIA "/>
    <s v="20156240034032"/>
    <d v="2015-02-16T00:00:00"/>
    <s v="DP"/>
    <s v="Victor Alberto Torres Agamez"/>
    <s v="Particular"/>
    <s v="Manzana J Lote 5 casa 3 urbanización La Granja del municipio de Turbaco Bolivar."/>
    <s v="1. Como quiera la Unión Temporal ELEKTRORAZVEDKA, prestaba sus servicios a favor de la AGENCIA NACIONAL DE HIDROCARBUROS, pretendo a través del presente derecho de petición, logra el reconocimiento y pago, de las sumas adeudadas, sea directamente por parte de la mencionada Unión Temporal, o a través de la agencia, por ser ésta eventualmente solidaria, por beneficiaria de la obra. adeudadas, sea directamente por parte de la mencionada Unión Temporal, o a través de la agencia, por ser ésta eventualmente solidaria, por beneficiaria de la obra._x000d__x000a_2. Expedir copias del contrato suscrito entre la Unión Temporal_x000d__x000a_ELEKTRORAZVEDKA, y la AGENCIA NACIONAL DE HIDROCARBUROS._x000d__x000a_3. Así mismo, los documentos de constitución de dicha unión temporal."/>
    <n v="17"/>
    <m/>
    <s v="Enviada a Mantilla, copia a Patricia, reasignada a Sergio y copia a Rey y Panesso"/>
    <s v="Gestión del Conocimiento"/>
    <d v="2015-02-16T00:00:00"/>
    <s v="20152110033141"/>
    <d v="2015-03-05T00:00:00"/>
    <s v="Teniendo en cuenta lo estipulado con la Unión Temporal, es menester indicarle que no tenemos responsabilidad alguna con los supuestos incumplimientos aducidos, pues es evidente que no existe vinculación alguna con los dependientes que tuvo nuestro contratista."/>
    <s v="Jairo Alonso Osorio"/>
    <s v="Vicepresidencia Técnica"/>
    <s v="Bolivar"/>
    <x v="22"/>
  </r>
  <r>
    <n v="124"/>
    <s v="OK"/>
    <s v="Febrero"/>
    <s v="CIA "/>
    <s v="20156240034592"/>
    <d v="2015-02-16T00:00:00"/>
    <s v="SI"/>
    <s v="Hernando Andres Enriquez"/>
    <s v="Unidad Restitución de Tierras"/>
    <s v="Territorial Nariño - Tumaco"/>
    <s v="1.- Información documental si los hubiere, de los procesos de diseño, evaluación, promoción e inversión para actividades de exploración y explotación de recursos hidrocarburíferos que tengan lugar en el Consejo Comunitario Unión Rio Caunapi, las veredas que lo integran del municipio de Tumaco._x000d__x000a_2.- Información documental si los hubiere, de los diferentes trámites administrativos, estudios de impacto ambiental, e nvestigaciones en las áreas de geologia y geofisica adelantados en el municipio de Tumaco, que tengan lugar en el Consejo Comunitario Unión Rio Caunapi, las veredas que lo integran del municipio de Tumaco."/>
    <n v="7"/>
    <m/>
    <s v="Enviada a Patricia, Yasmin y Luis Orlando, Jimenez y Sergio"/>
    <s v="Exploración"/>
    <d v="2015-02-17T00:00:00"/>
    <s v="20153600002291"/>
    <d v="2015-02-23T00:00:00"/>
    <s v="Conforme a lo requerido se informar que NO existe contrato alguno dentro del municipio de Tumaco. A continuación se muestra el listado de las AREAS DISPONIBLES y las AREAS RESERVADAS. Adicionalmente adjunto el mapa de Tierras del Municipio de Tumaco con información de las Comunidades Negras, para su conocimiento y fines pertinentes."/>
    <s v="carlos Garcia"/>
    <s v="Vicepresidencia Técnica"/>
    <s v="Nariño"/>
    <x v="5"/>
  </r>
  <r>
    <n v="125"/>
    <s v="OK"/>
    <s v="Febrero"/>
    <s v="CIA "/>
    <s v="20156240028182"/>
    <d v="2015-02-09T00:00:00"/>
    <s v="COPIAS"/>
    <s v="Carlos Alberto Murcia Castañeda"/>
    <s v="Particular"/>
    <s v="Parque Central Localidad las Animas"/>
    <s v="Señores AGENCIA NACIONAL DE HIDROCARBUROS (ANH), solicito a ustedes Respetuosamente se me informe cual fue la compañía o empresa a la que se le adjudicó el contrato de exploración y producción de hidrocarburos (E&amp;P) para el Bloque CHOCO 1, específicamente para el proyecto tentativo “POZO ESTRATIGRAFICO ANH-ANIMAS-1-X-P”. Lo anterior, en vista de gue estoy supremamente interesado en entablar relaciones directas con la empresa o compañía a la cual se le haya adjudicado dicho contrato de exploración y producción de hidrocarburos (E&amp;P); esto con el fin de YO tener PLENO conocimiento del contenido del PLAN DE MANEJO AMB?ENTAL (PMA), formulado para el desarrollo del mencionado proyecto. En caso tal, que dicho PMA, no me sea facilitado por la empresa a la que se le haya adjudicado el contrato en cuestión, solicito a ustedes el favor de hacerme copias"/>
    <n v="14"/>
    <m/>
    <s v="Enviada a Delia y reasignada a German Orozco (Robinson Murcia), la vice responde un dia despues de vencimiento por la calamidad del señor juan fernando"/>
    <s v="Participación Ciudadana"/>
    <d v="2015-02-10T00:00:00"/>
    <s v="20152110028151"/>
    <d v="2015-02-23T00:00:00"/>
    <s v="Señor Murcia, como respuesta a su petición “…solicito a ustedes respetuosamente se me informe cual fue la compañía o empresa a la que se le adjudicó el contrato de exploración y producción de hidrocarburos (E&amp;P) para el Bloque CHOCO 1…” a este respecto la ANH manifiesta que el Bloque Chocó 1 no fue adjudicado a empresa alguna en el proceso de Ronda 2014._x000d__x000a__x000d__x000a_Así las cosas, la respuesta presentada por CleanEnergy Resources S.A. (adjuntada por Ud.) se ajusta a los hechos allí expresados, en congruencia con lo anterior no se elaboró un PMA para el proyecto como lo plantea en su escrito, de igual forma no se adelantará o ejecutará ningún tipo de estudio por parte de la empresa antes mencionada ya que el Bloque Chocó 1 no se adjudicó en la pasada Ronda 2014. Lo anterior da respuesta a su segunda petición “… me suministre el nombre completo y datos para contaco de la empresa o compañía a la cual se le adjudicó el contrato de exploración y producción de hidrocarburos (E&amp;P) para el Bloque CHOCO 1…” _x000d__x000a__x000d__x000a_De otra parte en su texto menciona repetidamente el proyecto del pozo estratigráfico ANH-ANIMAS-I-X-P el cual nada tiene que ver con la empresa CleanEnergy Resources S.A. Este proyecto en particular atañe exclusivamente a la ANH. A la fecha la Agencia Nacional de Hidrocarburos ANH no ha adelantado ningún proceso precontractual para la adjudicación del proyecto de perforación estratigráfica  ANH-ANIMAS-I-X-P."/>
    <s v="Juan Fernando Martinez Jaramillo"/>
    <s v="Vicepresidencia Técnica"/>
    <s v="Chocó"/>
    <x v="22"/>
  </r>
  <r>
    <n v="126"/>
    <s v="OK"/>
    <s v="Febrero"/>
    <s v="CIA "/>
    <s v="20156240029072"/>
    <d v="2015-02-10T00:00:00"/>
    <s v="DP"/>
    <s v="Natalia Succar Jaramillo"/>
    <s v="Asesora Despacho del Ministro (MME)"/>
    <s v="Calle 43 No. 57-31 CAN"/>
    <s v="37. En el año 2016 vencen los contratos Rubiales y Pirrí suscritas con !a empresa Meta Petrolum. ¿El Gobierno Nacional ya tomó la decisión de recuperar (a tota 1/dad de las áreas cubiertas por estos contratos a está considerando renegacíarlas? Favor expIicar’ 39. Qué expectativas de producción e hidrocarburos tiene la Nación para el corto y mediano plazo? Remita las estadísticas correspondientes._x000d__x000a_40. Remita la serie estadística de producción de petróleo en el país desde el año 2000 a la fecha actual, desagregada por departamento, cuenca y pozos._x000d__x000a_41. ¿Cuál es el estado actual de las reservas petroleras del país?_x000d__x000a_42. ¿Cuál es la estrategia de exploración del gobierno nacional para garantizar la autosuficiencia energética?"/>
    <n v="20"/>
    <m/>
    <s v="Se remite a Carlos Garcia P.C Javier Restrepo (Javier habla con Succar e informa que la respuesta se enviará el 20 de febrero)Restrepo solicita a Succar telefonicamente tiempo para responder el 3 marzo"/>
    <s v="Participación Ciudadana"/>
    <d v="2015-02-10T00:00:00"/>
    <s v="´20153600002641"/>
    <d v="2015-03-02T00:00:00"/>
    <s v="Hacemos referencia a la comunicación del asunto, mediante la cual remite a la Agencia Nacional de Hidrocarburos — ANI-I las preguntas No. 37, 39, 40, 41 y 42, deI debate de Control Político del Honorable Senador Luis Fernando Velasco, relacionado con el precio de los combustibles y biocombustibles del país, al respecto informamos:_x000a_37. En el año 2016 vencen los contratos Rubiales y Pirrí suscritos con la empresa Meta Petrolum. ¿El Gobierno Nacional yo tomó la decisión de recuperar la totalidad de las áreas cubiertas por estos contratos o está considerando reneqociarlos? Favor explicar’_x000a_Respuesta: Con comunicación No.20153600001721 del 16 de febrero seda traslado a Ecopetrol por ser la entidad competente para atender este numeraL_x000a_39. Qué expectativas de producción e hidrocarburos tiene la Nación para el corto y mediano plazo? Remito las estadísticas correspondientes._x000a_Respuesta: El pronóstico de producción para el periodo 2015-2018 está planteado en el marco fiscal de mediano plazo, el cual se realizó con base en los informes de recursos y reservas presentados por las compañías que desarrollan actividades de exploración y producción en los diferentes contratos"/>
    <s v="Carlos Mantilla "/>
    <s v="Vicepresidencia de Contratos de hidrocarburos "/>
    <s v="Cundinamarca"/>
    <x v="27"/>
  </r>
  <r>
    <n v="127"/>
    <s v="OK"/>
    <s v="Febrero"/>
    <s v="CIA "/>
    <s v="20156240028762"/>
    <d v="2015-02-10T00:00:00"/>
    <s v="DP"/>
    <s v="Ruben Dario Materon Muñoz"/>
    <s v="Corporación Autonoma del Valle del Cauca"/>
    <s v="direccioncorpocuencas@gmail.com - 8899407"/>
    <s v="En atención a lo dispuesto en el artÍculo 41 deI Decreto 2372 de 2010, comedidamente le solicitamos la información de proyectos de exploración o explotación que se estén adelantando en la zona de estudio relacionada con el proceso de HOMOLOGACION DE LA RESERVA NATURAL LAGUNA DE SONSO, actividad que se está desarrollando en el marco del convenio 080-2013 suscrito entre la CVC y CORPOCUENCAS. Las coordenadas del área en mención son las siguientes:"/>
    <n v="9"/>
    <m/>
    <s v="Se envia Ricardo Ramirez e informadas a Carlos Garcia, reasignada a Carlos"/>
    <s v="Gestión Información"/>
    <d v="2015-02-10T00:00:00"/>
    <s v="Electrónica"/>
    <d v="2015-02-19T00:00:00"/>
    <s v="En atención a sus solicitudes recibidas en la ANH de acuerdo con las comunicaciones del adjunto, de manera atenta me permito remitir los mapas con las áreas solicitadas; así mismo dar respuesta de la siguiente manera: _x000d__x000a__x000d__x000a_1._x0009_Radicado 20156240028762, AREA_ESTUDIO_PREDIO_MATEGUADUA_TULUA:_x000d__x000a__x000d__x000a_El área solicitada  se encuentra ubicada en el bloque: Cauca 2 Area disponible"/>
    <s v="Carlos Garcia"/>
    <s v="Vicepresidencia Técnica"/>
    <s v="Valle del Cauca"/>
    <x v="8"/>
  </r>
  <r>
    <n v="128"/>
    <s v="OK"/>
    <s v="Febrero"/>
    <s v="CIA "/>
    <s v="20156240028752"/>
    <d v="2015-02-10T00:00:00"/>
    <s v="DP"/>
    <s v="Ruben Dario Materon Muñoz"/>
    <s v="Corporacion Autonoma Regional del Valle del Cauca"/>
    <s v="direccioncorpocuencas@gmail.com"/>
    <s v="En atención a lo dispuesto en el articulo 41 deI Decreto 2372 de 2010, comedidamente le solicitamos la información de proyectos de exploración o explotación que se estén adelantando en la zona de estudio relacionada con el proceso de RUTA PARA LA DECLARATORIA DE UN AREA PROTEGIDA EN LA SERRAÑIA DE LOS PARAGUAS, actividad que se está desarrollando en el marco del convenio 080-2013 suscrito entre la CVC y CORPOCUENCAS. Las coordenadas del área en mención son [ts siguientes:"/>
    <n v="9"/>
    <m/>
    <s v="Se envia Ricardo Ramirez e informadas a Carlos Garcia (Tambien se da respuesta con la comunicación 2015410028931)"/>
    <s v="Regalías"/>
    <d v="2015-02-10T00:00:00"/>
    <s v="Electrónica"/>
    <d v="2015-02-19T00:00:00"/>
    <s v="En atención a sus solicitudes recibidas en la ANH de acuerdo con las comunicaciones del adjunto, de manera atenta me permito remitir los mapas con las áreas solicitadas; así mismo dar respuesta de la siguiente manera: 2._x0009_Radicado 20156240028752-1, AREA_ESTUDIO_SERRANIA_PARAGUAS_x000d__x000a__x000d__x000a__x000d__x000a_El área solicitada no se encuentra dentro de ningún bloque de Explotación o Exploración de Hidrocarburos."/>
    <s v="Carlos Garcia"/>
    <s v="Vicepresidencia Técnica"/>
    <s v="Valle del Cauca"/>
    <x v="8"/>
  </r>
  <r>
    <n v="129"/>
    <s v="OK"/>
    <s v="Febrero"/>
    <s v="CIA "/>
    <s v="20156240028742"/>
    <d v="2015-02-10T00:00:00"/>
    <s v="DP"/>
    <s v="Ruben Dario Materon Muñoz"/>
    <s v="Corporacion Autonoma Regional del Valle del Cauca"/>
    <s v="direccioncorpocuencas@gmail.com"/>
    <s v="En atención a lo dispuesto en el articulo 41 del Decreto 2372 de 2010, comedidamente le solicitamos la información de proyectos de exploración o explotación que se estén adelantando en la zona de estudio relacionada con el proceso de RUTA PARA LA DECLARATORIA DE UN AREA PROTEGIDA EN EL JARDIN BOTANICO MATEGUADUA, actividad que se está desarrollando en el marco del convenio 080-2013 suscrito entre la CVC y CORPOCUENCAS. Las coordenadas del área en mención son ras siguientes:"/>
    <n v="9"/>
    <m/>
    <s v="Se envia Ricardo Ramirez e informadas a Carlos Garcia"/>
    <s v="Regalías"/>
    <d v="2015-02-10T00:00:00"/>
    <s v="Electrónica"/>
    <d v="2015-02-19T00:00:00"/>
    <s v="En atención a sus solicitudes recibidas en la ANH de acuerdo con las comunicaciones del adjunto, de manera atenta me permito remitir los mapas con las áreas solicitadas; así mismo dar respuesta de la siguiente manera: _x000d__x000a__x000d__x000a_1._x0009_Radicado 20156240028742, AREA_ESTUDIO_PREDIO_MATEGUADUA_TULUA:_x000d__x000a__x000d__x000a_El área solicitada  se encuentra ubicada en el bloque: Cauca 2 Area disponible"/>
    <s v="Carlos Garcia"/>
    <s v="Vicepresidencia Técnica"/>
    <s v="Valle del Cauca"/>
    <x v="8"/>
  </r>
  <r>
    <n v="130"/>
    <s v="OK"/>
    <s v="Febrero"/>
    <s v="CIA "/>
    <s v="20156240029672"/>
    <d v="2015-02-11T00:00:00"/>
    <s v="SI"/>
    <s v="Juan Francisco Martinez Roa"/>
    <s v="DANE"/>
    <s v="Carrera 59 No.26-70"/>
    <s v="La entidad agradece la contribución de sus colaboradores en la cuenta para el recurso petróleo en años anteriores, y con el propósito de continuar con nuestra labor, me permito solicitarle de forma atenta se sirva suministrarnos la información del recurso petróleo correspondiente a los años 2013 y 2014 (en caso de no contar con el dato 2014 nos sería de gran utilidad obtener datos provisionales) la cual se solicita a continuación, a la mayor brevedad posible. Esto con el fin de darle continuidad al cálculo de la cuenta de activos de los recursos mineros y energéticos, el cual se realiza utilizando la información suministrada por su organización._x000d__x000a_1 Petróleo (barriles)_x000d__x000a_• Reservas probadas de petróleo, año 2013 y 2014_x000d__x000a_• Descubrimientos probados de petróleo, año 2013 y 2014_x000d__x000a_• Revaluaciones probadas de petróleo, año 2013 y 2014_x000d__x000a_2. Gas Natural, desagregada por meses (MPCPDC)_x000d__x000a_• Total producción fiscalizada, año 2014_x000d__x000a_• Total de gas natural destinado a gas lift, año 2014"/>
    <n v="13"/>
    <m/>
    <s v="Enviada a Daisy"/>
    <s v="Regalías"/>
    <d v="2015-02-11T00:00:00"/>
    <s v="20155110028241"/>
    <d v="2015-02-24T00:00:00"/>
    <s v="En respuesta a su solicitud referenciada en el asunto, para el punto uno, le informamos que los volúmenes de reservas de hidrocarburos reportados para 2013 en la comunicación con radicado ANH No. 20145110075541, no varían. Los valores de reservas para gas y petróleo con corte a 31 de diciembre de 2014, se publican en mayo de 2015. Para le punto dos, en cuanto a producción 2014, se brindan cifras que están en proceso de validación, así:"/>
    <s v="Jorge Alirio Ortiz"/>
    <s v="Vicepresidencia Operaciones y Regalias"/>
    <s v="Cundinamarca"/>
    <x v="24"/>
  </r>
  <r>
    <n v="131"/>
    <s v="OK"/>
    <s v="Febrero"/>
    <s v="ELEC"/>
    <s v="20156240029712"/>
    <d v="2015-02-10T00:00:00"/>
    <s v="SI"/>
    <s v="Claudia Lopez"/>
    <s v="Senadora"/>
    <s v="clopezsenado10@gmail.com"/>
    <s v="1) Sírvase informar: ¿cómo funciona el Fondo de Estabilización Precio de Combustibles? Favor mencionar su estructura orgánica._x000d__x000a_2) Sírvase informar sí el Fondo de Estabilización de Precios de combustibles es auto sostenible o sí por el contrario recibe recursos de alguna entidad estatal._x000d__x000a_3) Sírvase informar el ingreso y los egresos de los últimos 8 años del Fondo de Estabilización de Precios de Combustibles_x000d__x000a_4) Sírvase informar: ¿en qué se han invertido los ahorros de dicho fondo? Favor discriminar por tipo de inversión_x000d__x000a_5) Sirvase informar del estado financiero actual del Fondo de Estabilización Precios de Combustibles. Favor discriminar ingresos y egresos Además, el último balance contable."/>
    <n v="1"/>
    <m/>
    <s v="Se da traslado al MME por ser de su competencia"/>
    <s v="Participación Ciudadana"/>
    <d v="2015-02-11T00:00:00"/>
    <s v="Electronica"/>
    <d v="2015-02-11T00:00:00"/>
    <s v="Se da traslado al MME por ser de su competencia"/>
    <s v="Dorys Gomez"/>
    <s v="Vicepresidencia Administrativa y Financiera"/>
    <s v="Cundinamarca"/>
    <x v="48"/>
  </r>
  <r>
    <n v="132"/>
    <s v="OK"/>
    <s v="Febrero"/>
    <s v="CIA "/>
    <s v="20156240035192"/>
    <d v="2015-02-17T00:00:00"/>
    <s v="COPIAS"/>
    <s v="Juan Carlos Giraldo Vergara"/>
    <s v="Particular"/>
    <s v="gerencia@movitransportes.co"/>
    <s v="Copia del contrato, anexos y modificaciones de la Unión Temporal Omega Energy (UTOE) a quienes les fue asignado el contrato E&amp;P del bloque Buenavista._x000d__x000a_PD: Anexo archivo CONTRATO DE TRANSPORTE UNION TEMPORA OMEGA ENERGY.p"/>
    <n v="1"/>
    <m/>
    <s v="Enviada a Luis Orlando (con comunicación 42582 llega nuevamente la solicitud y se contesta por correo el 26 de febrero. Llega nuevamente con el número 52962 y lo tiene Dolly lo atiende el 12 de marzo con 10 días"/>
    <s v="Exploración"/>
    <d v="2015-02-17T00:00:00"/>
    <s v="Electrónica"/>
    <d v="2015-02-18T00:00:00"/>
    <s v="En atención al comunicado del asunto, en el cual solicita copia del contrato de Exploración y Producción BUENAVISTA, le informamos que debe consignar el valor como se refleja a continuación, allegando la consignación para su entrega, son 5.900 Una vez realice la respectiva consignación, favor enviar a la Agencia Nacional de Hidrocarburos, a nuestra dirección física Avda. Calle 26 No.59-65 primer piso, una comunicación con copia de la consignación, informando el pago de las respectivas copias y con gusto Atención al Ciudadano y Comunicaciones le hará la entrega. Conforme a su solicitud se adjunta la información solicitada correspondiente Remisión Acuerdo de Unión Temporal._x000d__x000a__x000d__x000a_Esperamos haber atendido adecuadamente su solicitud"/>
    <s v="Luis Orlando Forero - Dolly Fajardo"/>
    <s v="Vicepresidencia de Contratos de hidrocarburos "/>
    <s v="Cundinamarca"/>
    <x v="22"/>
  </r>
  <r>
    <n v="133"/>
    <s v="OK"/>
    <s v="Febrero"/>
    <s v="CIA "/>
    <s v="20156240036442"/>
    <d v="2015-02-18T00:00:00"/>
    <s v="SI"/>
    <s v="Jose Mauricio Cuesta Gomez"/>
    <s v="Director de Invesiones y Finanzas Publicas (MME)"/>
    <s v="Calle 26 No. 13-19 Btá - 3815000"/>
    <s v="En aplicación dé as disposiciones trascritas, le solicitamos remitir a la Dirección General del Presupuesto Público Nacional del Ministerio de Hacienda y Crédito Público y a la Dirección de Inversiones y Finanzas Públicas del Departamento Nacional de Píaneación, conforme a lo establecido en el Plan General de Contabilidad Pública y con especial observancia de lo dispuesto por la Resolución 189 de 2010 de la Contaduría General de la Nación Balance General  Estado de actividad financiera, económica, social y ambiental, Estado de cambios en el patrimonio._x000d__x000a_&gt; Notas a los estados contables básicos, incluyendo las explicaciones de las principales cuentas del acUvo, pasivo, patrimonio y del Estado de Resultados. Adicionalmente en las cuentas contables por fuente de financiación entre recursos Nación y propios."/>
    <n v="5"/>
    <m/>
    <s v="Se envia a la VAF Carlos Merlano"/>
    <s v="Gestión Financiera"/>
    <d v="2015-02-18T00:00:00"/>
    <s v="Electronica"/>
    <d v="2015-02-23T00:00:00"/>
    <s v="Con el fin de agilizar el proceso de liquidación de excedentes financieros, de manera atenta enviamos una copia de los Estados Financieros con corte a 31 de dic de 2014 de la Agencia Nacional de Hidrocarburos."/>
    <s v="Leda Hernandez"/>
    <s v="Vicepresidencia Administrativa y Financiera"/>
    <s v="Cundinamarca"/>
    <x v="49"/>
  </r>
  <r>
    <n v="134"/>
    <s v="OK"/>
    <s v="Febrero"/>
    <s v="CIA "/>
    <s v="20156240036782"/>
    <d v="2015-02-18T00:00:00"/>
    <s v="SI"/>
    <s v="María Carolina Rojas Charrys"/>
    <s v="Asesora Secretaria Privada (PR)"/>
    <s v="Calle 7 No. 6-54 Bogotá"/>
    <s v="El doctor Diego Andres Vargas, Gerente de Equipos de perforación y de Workover, solicitó una audiencia con el Presidente de la República, para el CEO del Grupo Kerui, con el fin de tratar temas sobre alianza de cooperación con el Gobierno; el Primer Mandatario no podrá atenderle._x000d__x000a_Respetuosamente, le solicitamos encargarse del particular e informar a esta Secretaria Privada sobre las gestiones adelantadas."/>
    <n v="6"/>
    <m/>
    <s v="Se envio a Javier Restrepo Carlos Mantilla y se informa a Daysi Cerquera"/>
    <s v="Asignación de Áreas"/>
    <d v="2015-02-18T00:00:00"/>
    <s v="Electrónica"/>
    <d v="2015-02-24T00:00:00"/>
    <s v="Jose, archívala como informativa, ya mantilla esta atendiéndola. Es una solicitud de cita"/>
    <s v="Javier Restrepo"/>
    <s v="Vicepresidencia Administrativa y Financiera"/>
    <s v="Cundinamarca"/>
    <x v="10"/>
  </r>
  <r>
    <n v="135"/>
    <s v="OK"/>
    <s v="Febrero"/>
    <s v="CIA "/>
    <s v="20156240036802"/>
    <d v="2015-02-18T00:00:00"/>
    <s v="SI"/>
    <s v="Jose Maria Neira Pinto"/>
    <s v="Jefe Oficina de Participación Ciudadana Ecopetrol"/>
    <s v="calle 37 No. 8-43 Edi. Colgas Piso 1"/>
    <s v="RESPETADOS SEÑORES; MI NOMBRE ES MIGUEL ANTONIO GAITAN ORTIZ _x000d__x000a_IDENTIFICADO CON C.C. N74.8S8.180 EXPEDIDA EN YOPAL CASANARE DE PROFESIÓN ADMINISTRADOR DE EMPRESAS Y NEGOCIOS INTERNACIONALES,_x000d__x000a_ACTUALMENTE SOY FUNCIONARIO POR ORDEN DE PRESTACIÓN DE SERVICIOS_x000d__x000a_PROFESIONALES EN LA GOBERNACIÓN DE CASANARE DEPENDENCIA PLANEACION Y_x000d__x000a_ME CORRESPONDE CONSULTAR DE FUENTES REALES Y CON CREDIBILIDAD DATOS_x000d__x000a_ESTADÍSTICOS A LO CONCERNIENTE A TODO EL TEMA PETROLERO RAZÓN POR LA_x000d__x000a_CUAL ACUDO A NUESTRA ESTATAL COMO ES ECOPETROL, LO ANTERIOR CON EL_x000d__x000a_FIN DE SER ANEXADO AL BOLETÍN ESTADÍSTICO QUE EL DEPARTAMENTO_x000d__x000a_PUBLICARA EN TODOS LOS TEMAS Y SECTORES, A LO CONCERNIENTE A:_x000d__x000a_EMPRESAS QUE LABORAN EN CASANARE ACTUALES, POZOS EN PRODUCCIÓN,_x000d__x000a_TALADROS LABORANDO, BARRILES DIARIOS, APORTES ECONÓMICOS QUE HAN_x000d__x000a_GENERADO PARA EL DEPARTAMENTO, OBRAS QUE HAN REALIZADO PARA BENEFICIO_x000d__x000a_DE LA COMUNIDAD, VÍAS REALIZADAS POR USTEDES O SUS EMPRESAS, EMPRESAS_x000d__x000a_O POZOS QUE SUMINISTRAN GAS, OBRAS SOCIALES, FOTOGRAFÍAS Y TODO LO_x000d__x000a_CONCERNIENTE A LA PRODUCTIVIDAD Y AL TRABAJO QUE USTEDES_x000d__x000a_REALIZAN,OLEODUCTOS,CPF, EPF, REFINERIAS LO ANTERIOR SERA DE MUCHA_x000d__x000a_IMPORTANCIA Y QUE QUEDARA PUBLICADO EN EL BOLETtN ESTADISTICO_x000d__x000a_CASANARE 2010-2014."/>
    <n v="13"/>
    <m/>
    <s v="se remite a Patricia Londoño, se envia correo a Emilio, Luis Orlando, Sandra Montoya para consolidar en P.C (La respuesta se envia por correo al señor Miguel Antonio Gaitan"/>
    <s v="Comunidades"/>
    <d v="2015-02-18T00:00:00"/>
    <s v="Electrónica"/>
    <d v="2015-03-03T00:00:00"/>
    <s v="En atención a su solicitud radicada en Ecopetrol y que esta entidad dio traslado a la ANH, de manera atenta me permito informar lo siguiente: _x000d__x000a__x000d__x000a_1._x0009_En el marco de sus funciones legales y reglamentarias, la Agencia Nacional de Hidrocarburos (en adelante la “ANH”) realiza seguimiento a las obligaciones que se derivan de los Contratos de Evaluación Técnica Especial TEA (en adelante “Contratos TEA”), y de los Contratos de Exploración y Producción de Hidrocarburos (en adelante “Contratos E&amp;P”) que se suscriben dentro de las competencias de Ley[1]. Esta labor de seguimiento a las obligaciones contenidas en los contratos antedichos, comprende aspectos sociales derivados de las cláusulas, que en esta materia, consagran diferentes obligaciones a cargo de las compañías contratistas, entre ellas y cuando resulta aplicable, los relacionados con los Programas en Beneficio de las Comunidades[2] (en adelante PBC). Adicionalmente es necesario señalar que de conformidad con lo previsto en el numeral 7º del artículo 3 del Decreto 714 de 2012, que subrogó el artículo 4 del Decreto 4137 de 2011, que a su vez subrogó el artículo 5 del decreto 1760 de 2003, es función de la ANH: “Convenir, en los contratos de exploración y explotación, los términos y condiciones con sujeción a los cuales las compañías contratistas adelantarán programas en beneficio de las comunidades ubicadas en las áreas de influencia de los correspondientes contratos.”_x000d__x000a__x000d__x000a_2._x0009_Así las cosas, para el cumplimiento de las anteriores disposiciones legales y reglamentarias, se hizo necesario el establecimiento de los parámetros que se debían tener en cuenta en la implementación de los PBC, ubicados en el área de influencia de los contratos petroleros y de acuerdo con tales parámetros, en el marco de los Contratos TEA y E&amp;P que suscribe la ANH, la entidad debe convenir con los contratistas los términos y condiciones bajo los cuales se adelantarán los PBC que deben ser coherentes con la naturaleza y duración de la respectiva fase o etapa del proyecto. Los mimos propician la adopción de buenas prácticas sociales por parte de las compañías, impulsando altos estándares, así como la relación armónica entre los intereses de las empresas y los objetivos de desarrollo de las regiones donde operan."/>
    <s v="Patricia Londoño"/>
    <s v="Vicepresidencia de Contratos de hidrocarburos "/>
    <s v="Casanare"/>
    <x v="18"/>
  </r>
  <r>
    <n v="136"/>
    <s v="OK"/>
    <s v="Febrero"/>
    <s v="CIA "/>
    <s v="20156240036642"/>
    <d v="2015-02-18T00:00:00"/>
    <s v="SI"/>
    <s v="Natalia Gutierrez Jaramillo"/>
    <s v="ANM"/>
    <s v="Calle 26 No.59-51"/>
    <s v="De manera atenta, y por ser un tema de competencia de la Agencia Nacional de Hidrocarburos, remito para su consideración y efectos pertinentes la solicitud elevada a este Despacho por parte del Honorable Senador de la República doctor Ernesto Macías Tovar._x000d__x000a_Indicar la producción promedio diaria depetróleo y gas natural durante los años 2010 a_x000d__x000a_2914._x000d__x000a_Indicar el número de nuevos pozos exploratorios perforados durante los años 2010, 2011, 2012, 2013, 2014._x000d__x000a_informar los contratos E&amp;P Y TEA de exploración y explotación petrolera, suscritos durante las vigencias 2010-2014, indicando e! contratista y el objeto._x000d__x000a_¿Cuál fue el comportamiento de las exportaciones de gas naturaltrealizados durante las vigencias 2010 a 2014?_x000d__x000a_Informar el porcentaje de ejecución, inversión y estado actual de los siguientes proyectos: oleoducto OCENSA, BICENTENARIO DE COLOMBIA OBC, OLEODUCTO DE COLOMBIA ODC, OLEODUCTO TRASANDINO? En caso que estén al 100% ejecutados informar si ya entraron en funcionamiento en caso negativo informar las razones."/>
    <n v="7"/>
    <m/>
    <s v="Enviada a Restrepo Contratos, Regalias y traslados (Se proyecta traslado a MME y a Ecopetrol) Se envia la comunicación con radicado a Ricardo y Dolly (Ricardo es el responsable y solicita a Natalia Gutierrez que la respuesta se enviara el 6 de marzo)"/>
    <s v="Participación Ciudadana"/>
    <d v="2015-02-18T00:00:00"/>
    <s v="20153600004651"/>
    <d v="2015-02-25T00:00:00"/>
    <s v="Hacemos referencia a la comunicación del asunto mediante la cual solicita a la Agencia Nacional de Hidrocarburos – ANH, atender los puntos expuesto en el oficio de la solicitud elevada al Despacho de la ANM por parte del Honorable Senador de la República doctor Ernesto Macías Tovar, en consecuencia a la misma, la ANH en el ejercicio de su oficio da respuesta a los siguientes puntos:_x000d__x000a__x000d__x000a_•_x0009_Indicar la producción promedio diaria de petróleo y gas natural durante los años 2010  a 2014._x000d__x000a_Respuesta._x000d__x000a_     _x000d__x000a_•_x0009_Indicar el número de nuevos pozos exploratorios perforados durante 2010 – 2014_x000d__x000a_Respuesta_x000d__x000a_                                     _x000d__x000a_•_x0009_Informar los contratos E&amp;P y TEA de exploración y explotación petrolera, suscritos durante las vigencias 2010 – 2014 indicando el contratista y el objeto_x000d__x000a_Respuesta _x000d__x000a__x000d__x000a_Así las cosas, la ANH de acuerdo con lo previsto en el artículo 21 de la Ley 1437 de 2011. Dio traslado al Ministerio de Minas y Energía los siguientes puntos bajo el Radicado No. 20153600002211 el 20 de febrero de 2015. _x000d__x000a__x000d__x000a_•_x0009_¿Cuál fue el comportamiento de las exportaciones de gas naturaltrealizados durante las vigencias 2010 a 2014?_x000d__x000a__x000d__x000a_•_x0009_Informar el porcentaje de ejecución, inversión y estado actual de los siguientes proyectos: oleoducto OCENSA, BICENTENARIO DE COLOMBIA OBC, OLEODUCTO DE COLOMBIA ODC, OLEODUCTO TRASANDINO? En caso que estén al 100% ejecutado informar si ya entraron en funcionamiento en caso negativo informar las razones._x000d__x000a__x000d__x000a_•_x0009_¿Cuál es la capacidad de transporte de gas natural en el país vigencias 2010, 2011, 2012, 2013 y 2014?      _x000d__x000a__x000d__x000a_De la misma forma dio traslado a Ecopetrol el siguiente punto con Radicado No. 20153600002251 el 20 de febrero de 2015. _x000d__x000a_ _x000d__x000a_•_x0009_¿Cuál es el Estado actual de las obras de la refinería de Cartagena y Barrancabermeja, indicando la inversión la inversión programada/inversión ejecutada, fecha programada para la entrega de las obras y fecha de posible entrada en funcionamiento, así como la capacidad de refinación esperada?"/>
    <s v="Ricardo Ramirez"/>
    <s v="Vicepresidencia Operaciones y Regalias"/>
    <s v="Cundinamarca"/>
    <x v="24"/>
  </r>
  <r>
    <n v="137"/>
    <s v="OK"/>
    <s v="Febrero"/>
    <s v="CIA "/>
    <s v="20156240037282"/>
    <d v="2015-02-18T00:00:00"/>
    <s v="SI"/>
    <s v="Franklin Patiño"/>
    <s v="Presidente Asojunta"/>
    <s v="Calle 7 No. 4-54 Barrio Centro"/>
    <s v="- Asigna las áreas para exploración y/o exptotación con sujeción a tas modalidades y tipos de contratación que la Agenda Nacional de Hidrocarburos ANH adopte para tal fin. Lo anterior porque Conocemos de esta normatividad por parte de ustedes como ANH, y requerimos respetuosamente si hay otra norma adicional por que la desconocemos donde conste qut los Programas en Beneficio &amp; Las Comunidades PBC. Las Compañías Operadoras, deban concertar estos PBC con la primer Autoridad del Municipio y que el mandatario de turno decida por encima de la comunidad en que se debe invertir los recursos. Algunas Operadoras le argumentan a la comunidad que salió una norma donde los alcaldes son los que manejan estos recursos, sin tener la participación en la toma de decisión por parte de la comunidad._x000d__x000a_Y si es cieno solicitamos a ustedes nos regalen el dreto, resolución o circular donde se retifique estas decisiones que vulneran la transparencia a los procesos comunitarios con las operadoras en la región, en la búsqueda de la buenas prácticas y relaciones de convivencia entre la industria y comunidad."/>
    <n v="14"/>
    <m/>
    <s v="Se envia a Patricia Londoño"/>
    <s v="Comunidades"/>
    <d v="2015-02-18T00:00:00"/>
    <s v="20154310032851"/>
    <d v="2015-03-04T00:00:00"/>
    <s v="Procedemos -dentro del término legalmente establecido- a dar respuesta al Derecho de Petición, precisando  lo siguiente:_x000d__x000a__x000d__x000a_En primer lugar, es pertinente aclarar que la ANH se encuentra en el sector descentralizado de la Rama Ejecutiva Nacional, que tiene a su cargo, entre otras funciones, la administración integral de la reserva hidrocarburífera de propiedad de la Nación, en virtud de la cual realiza seguimiento a las obligaciones que se derivan de los Contratos de Evaluación Técnica Especial TEA (en adelante “Contratos TEA”), y los Contratos de Exploración y Producción de Hidrocarburos (en adelante “Contratos E&amp;P”) que se suscriben dentro de las competencias de Ley . _x000d__x000a__x000d__x000a_Esta labor de seguimiento al cumplimiento de las obligaciones contenidas en los contratos antedichos, comprende aspectos sociales derivados de las cláusulas, que en esta materia, consagran compromisos a cargo de las compañías contratistas, entre ellos y cuando resulta aplicable, los relacionados con los Programas en Beneficio de las Comunidades  (en adelante PBC)._x000d__x000a__x000d__x000a_Por su parte y de conformidad con lo señalado en el numeral 7º del artículo 3 del Decreto 714 de 2012, que subrogó el artículo 4 del Decreto 4137 de 2011, que a su vez subrogó el artículo 5 del decreto 1760 de 2003, es función de la ANH: “Convenir, en los contratos de exploración y explotación, los términos y condiciones con sujeción a los cuales las compañías contratistas adelantarán programas en beneficio de las comunidades ubicadas en las áreas de influencia de los correspondientes contratos.”_x000d__x000a__x000d__x000a_Así las cosas, para el cumplimiento de las anteriores disposiciones legales y reglamentarias, se hizo necesario el establecimiento de los parámetros que se debían tener en cuenta en la implementación de los PBC, ubicados en el área de influencia de los contratos petroleros y de acuerdo con tales parámetros, en el marco de los Contratos E&amp;P y TEA  que suscribe la ANH, la entidad debe convenir con los contratistas los términos y condiciones bajo los cuales se adelantarán los PBC que deben ser coherentes con la naturaleza y duración de la respectiva fase o etapa del proyecto._x000d__x000a__x000d__x000a_Tales parámetros propician la adopción de buenas prácticas sociales por parte de las compañías, impulsando altos estándares, así como la relación armónica entre los intereses de las empresas y los objetivos de desarrollo de las regiones donde operan._x000d__x000a__x000d__x000a_Derivado de lo anterior, el marco normativo de los PBC se materializa, inicialmente, con la expedición del Acuerdo 005 de 2011 expedido por el Consejo Directivo de la ANH, el 23 de septiembre de 2011 (en adelante “El Acuerdo”). Mediante este Acuerdo fueron definidos los parámetros para la realización de los programas en beneficio de las comunidades ubicadas en las áreas de influencia de los contratos de exploración y producción de hidrocarburos. _x000d__x000a__x000d__x000a_Cabe mencionar que los parámetros para la realización de Programas en Beneficio de las Comunidades, en líneas generales comprenden:_x000d__x000a__x000d__x000a__x0009_El aseguramiento de la participación ciudadana, conforme a los preceptos constitucionales._x000d__x000a__x000d__x000a__x0009_La consideración de la caracterización integral del entorno social, cultural y económico de las áreas de influencia de los proyectos._x000d__x000a__x000d__x000a__x0009_Criterios de transparencia y respeto por los derechos humanos y los de las minorías reconocidas en las leyes y tratados internacionales, sobre la base de información clara y comunicación efectiva."/>
    <s v="Patricia Londoño"/>
    <s v="Vicepresidencia de Contratos de hidrocarburos "/>
    <s v="Casanare"/>
    <x v="22"/>
  </r>
  <r>
    <n v="138"/>
    <s v="OK"/>
    <s v="Febrero"/>
    <s v="ELEC"/>
    <s v="20156240037272"/>
    <d v="2015-02-18T00:00:00"/>
    <s v="SI"/>
    <s v="Cecilia Luna Enriquez"/>
    <s v="Secretaria de Hacienda Puerto Caicedo"/>
    <s v="mfjatru@gmail.com - 3103237206"/>
    <s v="Asunto. Sohcitud de relación deContratos y Empresas con Injerencia en eL Municipio de Puerto Caicedo Putumayo._x000d__x000a_Cordial Saludo,_x000d__x000a_Me permito solicitar de manera cordial, una relación que contenga los datos_x000d__x000a_correspondientes a las empresas contratadas para que realicen actividades o presten_x000d__x000a_sus servicios dentro del Municipio de Puerto Caicedo Putumayo; con el fin de consolidar_x000d__x000a_y realizar gestiones de cobro de ICA y Retenciones de lOA desde la vigencia 2008 — 2015._x000d__x000a_De igual manera se ¡ecomienda solicitar Paz y Salvo por este conceptos ardes de canceLar los pagos finales o liquidaciones de contratos."/>
    <n v="2"/>
    <m/>
    <s v="se envia a Luis orlando Forero. Carlos envia la información a Forero de mapa de tierras. Llego misma solicitud 20156240040652 24/02/2015"/>
    <s v="Exploración"/>
    <d v="2015-02-18T00:00:00"/>
    <s v="20153600002201"/>
    <d v="2015-02-20T00:00:00"/>
    <s v="Hacemos referencia a la comunicación del asunto, mediante la cual solicita a la Agencia Nacional de Hidrocarburos (en adelante, la ANH), la relación de contratos que realicen actividades dentro del municipio de Puerto Caicedo – Putumayo._x000d__x000a__x000d__x000a_Al respecto, le informamos que los contratos para la exploración y explotación de hidrocarburos que se localizan en el Municipio de Puerto Caicedo, son los siguientes:"/>
    <s v="Luis Orlando Forero"/>
    <s v="Vicepresidencia de Contratos de hidrocarburos "/>
    <s v="Putumayo"/>
    <x v="29"/>
  </r>
  <r>
    <n v="139"/>
    <s v="OK"/>
    <s v="Febrero"/>
    <s v="ELEC"/>
    <s v="20156240037262"/>
    <d v="2015-02-18T00:00:00"/>
    <s v="SI"/>
    <s v="Daniel Hernandez"/>
    <s v="ttrecord"/>
    <s v="daniel.hernandez@ttrecord.com"/>
    <s v="Mi nombre es Daniel Hernández y trabajo para nR. Somos un servicio anIme de información financiera sobre fusiones y adquisiciones de empresas y mercado de capitales en Latinoamérica y la Península Ibérica, visible únicamente para suscriptores (principalmente abogados, asesores e inversores)._x000d__x000a_Les escribo con motivo de una operación cuyo cierre depende de la Agencia Nacional de Hidrocarburos. En concreto querría saber si la operación mediante la cual Statoil adquiere a Repsol el 10% de la licencia de explotación de gas y petróleo en aguas profundas en la zona colombiana de Tayrona se ha cerrado ya o si sigue en curso."/>
    <n v="2"/>
    <m/>
    <s v="Se envia a Sandra Montoya, reenviada por correo a Yasmin el 19 de febrero, reasignada a Dolly"/>
    <s v="Asignación de Áreas"/>
    <d v="2015-02-18T00:00:00"/>
    <s v="Electrónica"/>
    <d v="2015-02-20T00:00:00"/>
    <s v="En atención al radicado del asunto, en el cual solicita información si la operación mediante Statoil adquiere a Repsol el 10% de la licencia de explotación de gas y petróleo en aguas profundas en la zona colombiana de Tayrona se ha cerrado ya o sigue en curso, al respecto nos permitimos sugerirle consultar en la página web de la ANH en el link relacionado a continuación el listado de los operadores de los contratos E&amp;P y TEA’s vigentes, la cesión en  la cual usted tiene interés ya está reflejada en ese listado en el Contrato TAYRONA._x000d__x000a__x000d__x000a_http://www.anh.gov.co/Seguimiento-a-contratos/Exploracion/Paginas/Relacion-de-Contratos.aspx"/>
    <s v="Dolly Fajardo"/>
    <s v="Vicepresidencia Promoción y Asignación Areas"/>
    <s v="Magdalena"/>
    <x v="50"/>
  </r>
  <r>
    <n v="140"/>
    <s v="OK"/>
    <s v="Febrero"/>
    <s v="ELEC"/>
    <s v="20156240037252"/>
    <d v="2015-02-18T00:00:00"/>
    <s v="RT"/>
    <s v="Sandra Rincon Mantilla"/>
    <s v="Sismopetrol"/>
    <s v="sandrarincon@gmail.com"/>
    <s v="Hola buenos días envio este comunicado como prueba de que ECOPETROL ha estado dilatando el proceso de pago a proveedores de proyecto sísmico playon toca 3D."/>
    <n v="21"/>
    <m/>
    <s v="Se envia a Patricia Londoño (Ecopetrol responde a la señora Sandra y copia a la ANH"/>
    <s v="Comunidades"/>
    <d v="2015-02-18T00:00:00"/>
    <s v="20154310036221"/>
    <d v="2015-03-11T00:00:00"/>
    <s v="La ANH en virtud a las obligaciones de seguimiento al cumplimiento de las obligaciones contractuales y, atendiendo la solicitud presentada por usted nos permitimos informarle esta Entidad se encuentra adelantando gestiones para buscar salidas concertadas con el objeto de superar la situación y de verificar el cumplimiento de las obligaciones adquiridas por ECOPETROL, la ANH siguiendo el debido proceso, realizó dos reuniones en el mes de noviembre de 2014 con funcionarios de la compañía y envió comunicación de radicado No. 20144310162251 del 11 de noviembre de 2014 solicitando información sobre respuestas a derechos de petición, informe de reuniones adelantadas y las acciones proyectadas por ECOPETROL para mitigar los efectos generados como consecuencia de la liquidación de Sismopetrol S.A._x000d__x000a__x000d__x000a_ECOPETROL respondió a la solicitud descrita en el aparte anterior realizada por la ANH, mediante la comunicación de radicado No. 20146240254832 del 26 de noviembre de 2014 en la cual hizo un informe detallado de la gestión de la compañía para el pago de acreencias laborales pendientes de pago, sin embargo, no se informa sobre el estado de los pagos realizados a los subcontratistas._x000d__x000a__x000d__x000a_Una vez revisados los soportes presentados por ECOPETROL, la ANH envió la comunicación con radicado No. 20154310013921 del 10 de febrero de 2015 solicitando un informe del estado del pago a los  subcontratistas. ECOPETROL respondió mediante la comunicación con radicado No. 20156240045762 del 27 de febrero de 2015 en la que la compañía explica que no ha sido posible el pago a contratistas teniendo en cuenta que los fondos que se tenían destinados para ese concepto no pueden ser usados toda vez que Sismopetrol S.A. fue declarada en liquidación judicial por la Superintendencia de Sociedades, lo cual implica que ECOPETROL no pueda disponer de los fondos que se le adeudan a dicha sociedad."/>
    <s v="PATRICIA LONDOÑO RIVERA"/>
    <s v="Vicepresidencia de Contratos de hidrocarburos "/>
    <s v="Antioquia"/>
    <x v="12"/>
  </r>
  <r>
    <n v="141"/>
    <s v="OK"/>
    <s v="Febrero"/>
    <s v="ELEC"/>
    <s v="20156240037242"/>
    <d v="2015-02-17T00:00:00"/>
    <s v="SI"/>
    <s v="Marcos Ortegon Cervera"/>
    <s v="Geoatlas ISP"/>
    <s v="marcos.ortegon@geoatlasisp.com"/>
    <s v="En reiteradas ocasiones desde agosto del año 2014 nosotros hemos querido entregar unas muestras a la Agencia Nacional de Hidrocarburos en Santander conforme al procedimiento, pero no ha sido posible contactar efectharnente a alguien en la Agencia, se han enviado varias comunicaciones, las cuales no se ha recibido ninguna respuesta desde septiembre del 2014 donde al camión que enviamos con las muestras, no lo dejaron descargarlas, argumentando que estaban adecuando una bodegas de almacenamiento._x000d__x000a_Solicitamos muy respetuosamente, nos permitan entregarlas ya sea en Santander o aquí en Bogotá, dado que ya son bastantes, llevamos mucho tiempo con ellas y nos ha tocado pagar bodegaje adicional por mantenerlas mientras nos autorizan la entrega, la cual como argumente en el párrafo anterior, no nos han respondido ni autorizado la entrega."/>
    <n v="14"/>
    <m/>
    <s v="Se envia a Sergio Lopez"/>
    <s v="Gestión del Conocimiento"/>
    <d v="2015-02-18T00:00:00"/>
    <s v="Electronica"/>
    <d v="2015-03-03T00:00:00"/>
    <s v="En respuesta a su solicitud de información con Radicado No. 20156240037242 del 18 de febrero de 2015, comedidamente le informo que, a partir del miércoles 4 de marzo de 2015, se reanudarán los servicios de recepción y verificación en la Litoteca Nacional. Los demás servicios relacionados con información y muestreos permanecerán suspendidos temporalmente por adecuaciones._x000d__x000a__x000d__x000a_Toda la recepción se hará en las instalaciones de la Nueva Sede de la Litoteca Nacional, ubicada en el km 2 Vía El Refugio, Calle 8 Norte No. 3W-60, Guatiguará (Sede UIS Parque Tecnológico de Guatiguará), en Piedecuesta._x000d__x000a__x000d__x000a_Si requieren mayor información, pueden comunicarse con la ANH al (57)(1) 5931717, Ext. 2001, 2002 o 1527._x000d__x000a_Agradezco difundir este mensaje a todos los interesados."/>
    <s v="Sergio Lopez"/>
    <s v="Vicepresidencia Técnica"/>
    <s v="Santander"/>
    <x v="51"/>
  </r>
  <r>
    <n v="142"/>
    <s v="OK"/>
    <s v="Febrero"/>
    <s v="CIA "/>
    <s v="20156240037232"/>
    <d v="2015-02-18T00:00:00"/>
    <s v="SI"/>
    <s v="Tito Monzon"/>
    <s v="Instructor Sena"/>
    <s v="Carrera 105 No. 72A-09 Btá"/>
    <s v="Solicita charla sobra los hidrocarburos a estudiantes del Sena"/>
    <n v="14"/>
    <m/>
    <s v="Se envia a Sergio Lopez (Jairo Osorio)"/>
    <s v="Gestión del Conocimiento"/>
    <d v="2015-02-18T00:00:00"/>
    <s v="Electronica"/>
    <d v="2015-03-04T00:00:00"/>
    <s v="Cordial saludo… respondimos diciendo que no hay ningún problema que podemos disponer de un funcionario para colaborar con la actividad. Solicitamos nos digan una fecha, hora y temática que requieren y nosotros enviamos a un geólogo."/>
    <s v="Sergio Lopez"/>
    <s v="Vicepresidencia Técnica"/>
    <s v="Cundinamarca"/>
    <x v="40"/>
  </r>
  <r>
    <n v="143"/>
    <s v="OK"/>
    <s v="Febrero"/>
    <s v="CIA "/>
    <s v="20156240037082"/>
    <d v="2015-02-18T00:00:00"/>
    <s v="DP"/>
    <s v="Luz Yaneth Carrillo Avila"/>
    <s v="Cordinador de Gestion Tributaria Ecopetrol"/>
    <s v="Cra 7a No. 32-42 Piso 22"/>
    <s v="Reciba un cordial saludo y nuestros agradecimientos por la información remitida en el oficio 20155210004991. En el oficio en mención observamos que la información reportada corresponde a 10 meses del año 2014 (entendemos de enero a octubre) por algunos de los campos productores de Ecopetrol. Considerando que nuestro interés es Conocer la totalidad de las regalías pagadas por Ecopetrol por todos los campos productores agradecemos informar por los siguientes campos el valor de las regalías pagadas hasta el momento y enviar en posterior oficio el valor consolidado del año 2014 una vez la Agencia tenga las respectivas liquidaciones."/>
    <n v="21"/>
    <m/>
    <s v="Se envia a Regalias Consuelo Bejarano, Luis Alirio Perez"/>
    <s v="Regalías"/>
    <d v="2015-02-18T00:00:00"/>
    <s v="20155210036531"/>
    <d v="2015-03-11T00:00:00"/>
    <s v="En atención a su comunicación con radicado interno No. 20156240037082 de 18 de febrero de 2015, solicitando información de la totalidad de las regalías pagadas por Ecopetrol por todos los campos productores para el año 2014, le informamos que en el anexo encontrará la información consolidada para el año 2014."/>
    <s v="Jorge Trías Visbal"/>
    <s v="Vicepresidencia Operaciones y Regalias"/>
    <s v="Cundinamarca"/>
    <x v="52"/>
  </r>
  <r>
    <n v="144"/>
    <s v="OK"/>
    <s v="Febrero"/>
    <s v="CIA "/>
    <s v="20156240037222"/>
    <d v="2015-02-18T00:00:00"/>
    <s v="SI"/>
    <s v="Lilia Magaly Amaya"/>
    <s v="Dian"/>
    <s v="Oficina de Bogota"/>
    <s v="SEGUNDO: Se comisione con el fin de solicitar sobre el contrato de exploración y explotación Bloque CASABE la información referente a identificación de los contratistas y el periodo en que han estado activos dentro del contrato, en caso de haber existido cesiones y/o ventas se requiere el precio de venta y los operadores que han ejercido como, tal dentro del mencionado contrato, para lo cual el funcionario comisionado podrá solicitar, verWicar y obtener copia de los documentos que consideren necesarios._x000d__x000a_Lo anterior a fin que obre dentro del exped[ente P0201320150061 a nombre de M-l OVERSEAS LIMITED EN LIQUIDACION NIT. 800037.241"/>
    <n v="7"/>
    <m/>
    <s v="Enviada a Luis Orlando y Dolly Fajardo (El contrato es de Ecopetrol) llega otra solicitud con radicado 20156240038302 del 19/02/2015 responden las dos en uno solo."/>
    <s v="Asignación de Áreas"/>
    <d v="2015-02-18T00:00:00"/>
    <s v="20153600002431"/>
    <d v="2015-02-25T00:00:00"/>
    <s v="Hacemos referencia a la comunicación del asunto mediante la cual solicita anexar copia de la resolución de la ANH en las cuales autorice cesiones y/o ventas así como copia del contrato suscrito entre las partes, al respecto informamos que el área objeto de interés corresponde al Campo Casabe, ubicado en el convenio de Explotación de Hidrocarburos MAGDALENA MEDIO, suscrito entre la ANH y  ECOPETROL S.A. el 19 de agosto de 2009. No figuran en nuestro sistema cesiones de intereses, derechos y participaciones en este convenio. Adjunto copia del convenio."/>
    <s v="Javier Restrepo"/>
    <s v="Vicepresidencia Promoción y Asignación Areas"/>
    <s v="Cundinamarca"/>
    <x v="22"/>
  </r>
  <r>
    <n v="145"/>
    <s v="OK"/>
    <s v="Febrero"/>
    <s v="CIA "/>
    <s v="20156240037832"/>
    <d v="2015-02-19T00:00:00"/>
    <s v="SI"/>
    <s v="Ivan Mustafa Duran"/>
    <s v="Presidencia"/>
    <s v="seguimiento_acrp@presidencia.gov.co"/>
    <s v="Por solicitud del Director para las Regiones se requiere actualizar los reportes de avance de todas las acciones a cargo de su entidad en el marco de los eventos liderados por esta Dirección; esta contingencia corresponde a los Consejos de Gobierno por un Nuevo País a desarrollarse a partir del sábado 31 de enero, en la cual el señor Presidente de la República se dirigirá a cada una de las 6 regiones definidas dentro del marco de los OCAD; en esta ocasión les pedimos información de actualización de las acciones correspondientes a los departamentos de la Región Llanos._x000d__x000a__x000d__x000a_Por lo anterior, les solicitamos nos envíen los más pronto posible los reportes de seguimiento para las acciones desactualizadas o que estén por cumplir un mes desde su último reporte; adicionalmente, y hacemos especial énfasis en este punto, les pedimos que para esta ocasión y de aquí en adelante y para todos los sistemas de seguimiento de la Dirección Para Las Regiones, los reportes que nos envíen sean resumidos, de tal forma que faciliten la lectura para todos los interesados, y así transcribir estos a resúmenes ejecutivos; por otra parte y si desean enviarnos información muy completa en grandes reportes de avance, igualmente lo recibimos en conjunto y lo anexamos a la información de cada compromiso como soporte._x000d__x000a__x000d__x000a_Solicitamos que la información nos sea enviada a más tardar el próximo lunes 23 de Febrero a las 12:00 M, agradeciendo de antemano su atención."/>
    <n v="4"/>
    <m/>
    <s v="Enviado a Patricia Londoño respuesta se debe enviar el lunes 23"/>
    <s v="Comunidades"/>
    <d v="2015-02-19T00:00:00"/>
    <s v="Electrónica"/>
    <d v="2015-02-23T00:00:00"/>
    <s v="Nos permitimos informarle que el término de Responsabilidad Social Voluntaria referido agrupa varios términos que se desarrollan a continuación. Dentro del marco de la Responsabilidad Social cada empresa es autónoma para establecer sus políticas en las que incluye a los grupos sociales, especialmente aquellos en los que tiene más interés: empleados, consumidores o clientes, proveedores, acreedores. En la práctica, esto indica el deber de la empresa a contribuir en la solución de problemas sociales (desempleo, pobreza, entre otros). _x000d__x000a_La Inversión Social en el sector de hidrocarburos es el compromiso voluntario asumido por las empresas operadoras con las comunidades del Área de Influencia Directa de sus proyectos, para contribuir al fortalecimiento del entorno social, cultural y económico, y mejorar las condiciones de bienestar en los entornos de la actividad petrolífera. Este compromiso se materializa a través de programas y proyectos que elabora y ejecuta toda empresa operadora. Este tipo de inversiones debe reflejarse en erogaciones que beneficien directamente a las comunidades del Área de Influencia Directa, sin incluir los costos de personal, logísticos, administrativos u otros costos indirectos en que incurra la empresa operadora para adelantar las Inversiones Sociales. _x000d__x000a_Ahora bien, dentro del ordenamiento jurídico colombiano no existe norma que establezca un porcentaje específico de inversión social en las áreas donde se realizan los proyectos de exploración y explotación de hidrocarburiferos. _x000d__x000a_La ANH, de conformidad con el artículo 4 del Decreto 1760 de 2003, subrogado por Decreto 4137 de 2011, artículo 4, numeral JO (funciones de la ANH), debe convenir los términos y condiciones con sujeción a los cuales las compañías contratistas adelantarán los Programas en Beneficio de las Comunidades ubicadas en las áreas de influencia de los correspondientes contratos y convenios que se suscriban con esta entidad._x000d__x000a_En este sentido la ANH ha venido incluyendo dentro de sus contratos parámetros de Responsabilidad Social. En los Contratos suscritos entre 2004 y 2008 se establece que la compañía entregará con el Programa de Explotación los términos y condiciones conforme a los cuales desarrollará los programas en beneficio de las comunidades en las áreas de influencia del área de explotación. Sin embargo dichos contratos no imponen obligatoriedad para fijar un monto específico de inversión social en el marco de programas de beneficio a las comunidades._x000d__x000a__x000d__x000a_Posteriormente ANH expidió el Acuerdo No. 05 de 2011, el cual define de forma expresa los parámetros para la realización de los Programas en Beneficio de las Comunidades -PBC- ubicadas en las Áreas de Influencia de los Contratos y Convenios de exploración Y producción de hidrocarburos, buscando: i) Asegurar la participación ciudadana, 11). Definiendo Y planeando los PBC, iii) Buscando que los PBC estén enmarcados bajo criterios de transparencia y respeto por los Derechos humanos y iv) Buscando que los PBC estén en armonía con los Planes de Desarrollo Locales, POT y con el concepto del desarrollo sostenible frente a la utilización de los recursos naturales._x000d__x000a_Los PBCs establecen los compromisos que asume el contratista con las comunidades del área de influencia de sus proyectos, para contribuir al fortalecimiento del entorno social, cultural y económico de la región involucrada._x000d__x000a_En los Contratos E&amp;P y TEA's suscritos en el año 2012 en adelante, la ANH integró el anexo F, _x000d__x000a__x000d__x000a_La Agencia Nacional de Hidrocarburos está adelantando el Sondeo de Mercado para la contratación de estudio de efectos ambientales de las detonaciones sísmicas cercanas de fuentes y cuerpos de aguas subterráneas y superficiales, infraestructura y estabilidad de suelos. Para esto enviamos la solicitud a cinco universidades colombianas y contactamos a dos universidades extranjeras para conocer su interés. Los estudios previos serán enviados para viabilidad del departamento jurídico el 9 de marzo para continuar con el proceso de contratación. El sondeo de mercado se encuentra publicado en  la página web en:  http://www.anh.gov.co/Contratacion/Administrativa/Sondeo_Mercado/Forms/AllItems.aspx"/>
    <s v="Edgar Emilio Rodriguez"/>
    <s v="Vicepresidencia de Contratos de hidrocarburos "/>
    <s v="Cundinamarca"/>
    <x v="5"/>
  </r>
  <r>
    <n v="146"/>
    <s v="OK"/>
    <s v="Febrero"/>
    <s v="CIA "/>
    <s v="20156240038482"/>
    <d v="2015-02-20T00:00:00"/>
    <s v="DP"/>
    <s v="Oscar Alberto Vargas Zapata"/>
    <s v="Particular"/>
    <s v="Calle 67 No. 4A-15  Bogota"/>
    <s v="1.1. Se ME INFORME sobretodas las actuaciones que la ANH haya adelantado con el agente interventor de la Superintendencia de Sociedades, Luis Fernando Arboleda Montoya identificado con CC. 19.442.933, desde el año de 2013 hasta la fecha de la presente,en relación con el del contrato de Exploración y Producción de Hidrocarburos No. 029 de 2006 celebrado entre VAROSA y la AGENCIA NACIONAL DE HIDROCARBUROS_x000d__x000a_1.2.SE MEREMITA COPIAde todos los documentos que el agente interventor de la superintendencia de sociedades, Luis Femando Arboleda Montoya identificado con CC. 19.442.933 haya presentado hasta la fecha ante la ANH,en relación con el delcontrato de Exploración y Producción de Hidrocarburos No. 029 de 2006 celebrado entre VAROSA y la AGENCIA NAÇIONAL DE HIDROCARBUROS. De manera especial y no excluyente al menos se conocen liexistencia de los siguientes radicados: • Radicado No.2014-6-240056052 del 19 de marzo de 2014,_x000d__x000a_• Radicado No. 2014-6-240131302 del 3 dejulio de 2014,_x000d__x000a_• Radicado No. 2014-4-110082483 del 26 de agosto de 2014._x000d__x000a_1.3.SE ME INFORMEsobre todo 1 que tiene planeado o proyectado hacer la ANH con el agente interventor de la superintendencia de sociedades, Luis Fernando Arboleda Montoya identificado con CC. 19.442.933, en relación con el contrato de Exploración y Producción de Hidrocarburos No. 029 de 2006 celebrado entre VAROSA y la AGENCIA NACIONAL DE HIDROCARBUROS."/>
    <n v="13"/>
    <m/>
    <s v="Se envia a la OAJ"/>
    <s v="Exploración"/>
    <d v="2015-02-20T00:00:00"/>
    <s v="20151400004611"/>
    <d v="2015-03-05T00:00:00"/>
    <s v="En desarrollo de lo establecido en el Decreto 4334 de 2008, la Superintendencia de Sociedades, inició un proceso de intervención estatal a la sociedad VAROSA ENERGY SAS., titular del Contrato de Exploración y Producción de Hidrocarburos número 29 de 2006 - Bloque LA POLA, con el fin de establecer la existencia de hechos objetivos o notorios de recaudo no autorizado de dineros en forma masiva._x000d__x000a_Dando trámite a la investigación mencionada, la Superintendencia de Sociedades mediante Auto número 400-014503 del 27 de septiembre de 2013, ordenó lo siguiente:_x000d__x000a_“ARTÍCULO PRIMERO.- ORDÉNASE la intervención que trata el Decreto 4334 de noviembre 17 de 2006, mediante la TOMA DE POSESION de los bienes, haberes, negocios ypatflmonio y la suspensión inmediata de las actividades de las sociedades VAROSA ENERGY 5. A. 5., NIT 830.085.521 yJ&amp;T NEGOCIOS E INVERSIONES SAS. NIT 830.107.805, y de las peisonas naturales OSCAR ALBERTO VARGAS ZAPATA C.C. 12.190.940 JOSE LUIS HEREDIA PALAU C.C. 79.159.34Z LEONARDO CAMARGO ANGEL C.C. 94.439.820 yHEYDER VARGAS R4MIREZ C.C. 83.234.574 con base en los artículos 1°, 5y rliteral a) del Decreto 4334 del 2008, de conformidad con lo expuesto en la parte motiva de esta providencia._x000d__x000a_ARTICULO SEGUNDO.- DESIGNAR como AGENTE INTERVENTOR al doctor LUIS FERNANDO ARBOLEDA MONTOYA, identificado con la cédula de ciudadanía número 19.443933, a quien se puede ubicar en la Diagonal 117 No. 46-II apartamento 303 rotonda 5 de la ciudad de Bogotk guien tendrá la representación legal de las personas furidicas y la administración de los bienes de las personas naturales objeto de intervención. Líbrense los oficios respectivos._x000d__x000a_(.. JARTICULO DUODÉCIMO.- ORDENAR ala Agencia Nacional de Hidiocarburos preservar el contrato número 029 de 2006 suscrito el 10 de octubre de 2006 con VAROSA ENERGY SAS. Pare! Grupo de Apoyo Judicial Librase oficio remitiendo copia auténtica de este auto para su conocimiento. (Subrayado fuera del texto)_x000d__x000a_Al respecto, se refiere el numeral 1 del articulo 9 del Decreto 4334 de 2008, aclarado por el Decreto 4705 de 2008, que establece que la toma de posesión para devolución conlleva: Ui, El nombramiento de un agente interventor, quien tendrá a su cargo la representación legal, sise trata de una persona jurídica, o la administración de los bienes de la persona natural intervenida y la realización de los actos derivados de la intervención que no estén asignados a otra autoridad._x000d__x000a_Conforme a lo establecido en el numeral 1 dei artículo 9 del Decreto 4334 de 2008, antes trascrito y al artículo segundo del Auto número 400-014503 del 27 de septiembre de 2013, el doctor LUIS FERNANDO ARBOLEDA MONTOYA, en calidad de Agente Interventor nombrado por la Superintendencia de Sociedades para la sociedad VAROSA ENERGY SAS., es el Representante Legal de la persona jurídica intervenida y el administrador del patrimonio de las personas naturales objeto de la medida, esto es, la sociedad VAROSA ENERGY SAS. y para el Contrato de E&amp;P LA POLA._x000d__x000a_Teniendo en cuenta lo ordenado mediante Auto No, 400-014503 del 27 de agosto de 2013, por la Superintendencia de Sociedades, y considerando que VAROSA ENERGY SAS, es la compañía titular del Contrato de Exploración y Producción de hidrocarburos número 29 de 2006_x000d__x000a_- Bloque LA POLA, se tiene que para todos los efectos las comunicaciones relacionados con dicho Contrato, se suden por conducto del Representante Legal que es el doctor LUIS FERNANDO ARBOLEDA MONTOYA, Agente Interventor._x000d__x000a_Por todo lo anterior, y teniendo en cuenta que quien mejor puede informar acerca del proceso de toma de decisiones que se surtan dentro de la intervención estatal de la sociedad VAROSA ENERGY SAS y de los trámites y comunicaciones surtidos ante esta Entidad, es el Agente Interventor a cargo de la misma, toda vez que esta Entidad no tiene a su cargo el desarrollo de las actividades propias del Contrato, sino el seguimiento del mismo, máxime cuando se nos solicita que le informemos acerca de lo que tal Agente Interventor tiene planeado o proyectado hacer con la ANH, le sugerimos remitirse al doctor LUIS FERNANDO ARBOLEDA MONTOYA, para que se le contesten cada una de sus peticiones a satisfacción._x000d__x000a_Finalmente, se debe establecer que los documentos que solicita contienen información de carácter técnico e información obtenidos del desarrollo del Contrato, razón por la cual, y con fundamento en lo establecido en la cláusula 19, numeral 19.2 del Contrato de Exploración y Producción de Hidrocarburos número 29 de 2006 - Bloque LA POLA, no es dable atender a lo solicitado. La cláusula en mención establece lo siguiente:,"/>
    <s v="Nicolas Zapata"/>
    <s v="OAJ"/>
    <s v="Cundinamarca"/>
    <x v="22"/>
  </r>
  <r>
    <n v="147"/>
    <s v="OK"/>
    <s v="Febrero"/>
    <s v="CIA "/>
    <s v="20156240038472"/>
    <d v="2015-02-20T00:00:00"/>
    <s v="DP"/>
    <s v="Oscar Alberto Vargas Zapata"/>
    <s v="Particular"/>
    <s v="Calle 67 No. 4A-15  Bogota"/>
    <s v="1.1.SE ME TENGA Y RECONOZCA COMO TERCEROS DIRECTAMENTE NTERESADOS en todos los trámites que la AGENCIA NACIONAL DE_x000d__x000a_HIDROCARBUROS este realizando o pretenda realizaren relación con el contrato de_x000d__x000a_Exploración y Producción de Hidrocarburos No. 029 de 2006 celebrado entre VAROSA y la_x000d__x000a_AGENCIA NACIONAL DE HIDROCARBUROS_x000d__x000a_Que a consecuencia de lo anterior:_x000d__x000a_1.2. Se me notiflque cualquier acto administrativo que en relación con dicho contrato se profiera._x000d__x000a_1.3. Se me notifique e invite a cualquier reunión que se adelante sobre el contrato en mención."/>
    <n v="13"/>
    <m/>
    <s v="Enviada a OAJ"/>
    <s v="Gestión Contractual y Jurídica"/>
    <d v="2015-02-20T00:00:00"/>
    <s v="20151400004601"/>
    <d v="2015-03-05T00:00:00"/>
    <s v="Como usted bien lo informa, en desarrollo de lo establecido en el Decreto 4334 de 2008, la_x000d__x000a_Superintendencia de Sociedades, inició un proceso de intervención estatal a la sociedad_x000d__x000a_VAROSA ENERGY SAS., titular del Contrato de Exploración y Producción de_x000d__x000a_Hidrocarburos número 29 de 2006- Bloque LA POLA, con el fin de establecer la existencia_x000d__x000a_de hechos objetivos o notorios de recaudo no autorizado de dineros en forma masiva._x000d__x000a_Dando trámite a la investigación mencionada, la Superintendencia de Sociedades mediante Auto número 400-014503 del 27 de septiembre de 2013, ordenó lo siguiente:"/>
    <s v="Hector Ruben Galindo"/>
    <s v="OAJ"/>
    <s v="Cundinamarca"/>
    <x v="22"/>
  </r>
  <r>
    <n v="148"/>
    <s v="OK"/>
    <s v="Febrero"/>
    <s v="CIA "/>
    <s v="20156240038742"/>
    <d v="2015-02-20T00:00:00"/>
    <s v="DP"/>
    <s v="Camilo Alberto Encizo Vanegas"/>
    <s v="Secretario de Transparencia"/>
    <s v="Calle 7 No. 6-54 Bogotá  - 5629300"/>
    <s v="La Secretaria de Transparencia de la Presidencia de la República recibió la comunicación del asunto en la que la señora Daniela Fernández Castillo en calidad de Representante Legal Suplente de la Compañia C.S.l. Consultorias y Servicios Integrados de Ingeniería Ltda. solicita investigar el no pago del saldo del valor del _x000d__x000a_Contrato de Prestación de Servicios No.205 de 2013 suscrito entre el Vicepresidente Técnico de la Agencia Nacional de Hidrocarburos-ANHy la Compañía C.S.I. Consultor As y Servicios Integrados de Ingeniería Ltda."/>
    <n v="21"/>
    <m/>
    <s v="se envia a patricia Londoño, Juan F Martinez se envia correo a Sergio Lopez. Llego una nueva solicitud 20156240049812 de 03/03/2015 Se informa a Mireya"/>
    <s v="Comunidades"/>
    <d v="2015-02-20T00:00:00"/>
    <s v="20153600004961"/>
    <d v="2015-03-13T00:00:00"/>
    <s v="Hacemos referencia a la solicitud del asunto mediante la cual da traslado de la comunicación de la señora Daniela Fernández Castillo en calidad de Representante Legal Suplente de la Compañía C.S.I donde solicita investigar el no pago del saldo del valor del Contrato de Prestación de Servicios No.205 de 2013 suscrito entre el Vicepresidente Técnico de la Agencia Nacional de Hidrocarburos — ANH y la compañía C.S.I, al respecto nos permitimos informar que mediante Auto del 30 de enero de 2015, proferido por la Procuraduría Delegada para la Moralidad Pública, se dispuso ordenar la apertura de indagación preliminar de Juan Fernando Martínez en su condición de Vicepresidente Técnico de la Agencia Nacional de Hidrocarburos y Maria Rosa Cerón Gil supervisora técnica de la misma entidad, por presuntas irregularidades en la ejecución del contrato No 2015 de 2013."/>
    <s v="Carlos Mantilla"/>
    <s v="Presidencia"/>
    <s v="Cundinamarca"/>
    <x v="12"/>
  </r>
  <r>
    <n v="149"/>
    <s v="OK"/>
    <s v="Febrero"/>
    <s v="CIA "/>
    <s v="20156240038882"/>
    <d v="2015-02-20T00:00:00"/>
    <s v="DP"/>
    <s v="Diana Garcia Salamanca"/>
    <s v="Particular"/>
    <s v="diana.gunneivia@gmail.com"/>
    <s v="Solicitud a ustedes información sobres las siguientes acciones o temáticas de su competencias en del departamento del Vichada y el municipio de Cumbaribo (del año 2010 al año 2015); por favor especificar impacto en poblaciones desagregado por sexo y etnia (etnia también desagregado por sexo.):_x000d__x000a_Métodos Remotos_x000d__x000a_Métodos de Visualización_x000d__x000a_Estudios Integrados y Modelamientos_x000d__x000a_Muestreo de Subsuelo_x000d__x000a_Contratos EyP y TEA firmados desde 2010 hasta la fecha_x000d__x000a_Estrategia Ambiental_x000d__x000a_Estrategia Social_x000d__x000a_Acciones Programa en Beneficio de las Comunidades con reguardos Sikuani_x000d__x000a_acciones del programa Regionalización en la zona_x000d__x000a_Mapa del departamento y el municipio con:_x000d__x000a_Áreas en exploración_x000d__x000a_Áreas en evaluación técnica_x000d__x000a_Áreas en explotación_x000d__x000a_Áreas disponibles_x000d__x000a_Áreas reservadas_x000d__x000a_Áreas para proceso competitivo, Nominación directa de áreas y solicitud de ofertas"/>
    <n v="10"/>
    <m/>
    <s v="Enviado a Jose Luis, Sergio y Luis Orlando y Emilio: Acciones Programa en Beneficio de las Comunidades con reguardos Sikuani!) acciones del programa Regionalización en la zona. Se envia lo que tierras contesto y Luis Orlando a Emilio solo falta el. Se envia toda la información EPIS, Comunidades y Luis Orlando"/>
    <s v="Participación Ciudadana"/>
    <d v="2015-02-20T00:00:00"/>
    <s v="Electrónica"/>
    <d v="2015-03-02T00:00:00"/>
    <s v="En atención a su solicitud recibida en la ANH de acuerdo con la comunicación del adjunto, de manera atenta remitimos: _x000d__x000a_Mapa y listado de contratos del departamento del Vichada, de igual forma remitimos adjunto en documento en Word la información pertinente a su solicitud."/>
    <s v="Patricia Londoño"/>
    <s v="Vicepresidencia de Contratos de hidrocarburos "/>
    <s v="Vichada"/>
    <x v="10"/>
  </r>
  <r>
    <n v="150"/>
    <s v="OK"/>
    <s v="Febrero"/>
    <s v="ELEC"/>
    <s v="20156240039562"/>
    <d v="2015-02-20T00:00:00"/>
    <s v="DP"/>
    <s v="Victor C"/>
    <s v="Red de veedurias"/>
    <s v="veduriaestatal2015@gmail.com"/>
    <s v="Queremos expresar nuestro inconformismo e inquietudes que se han presentado a raíz de las licitaciones convocadas por ja Agencia en perforación de pozos. extrañamente siempre han sido asignados a una compaftía que no tiene la capacidad real para ser el ganador en estos procesos todo esto se ha hecho gracias a la comipción al interior de la agencia en cabeza &amp; las vicepresidencias Técnicas. Jtnidicas y Financieras, orquestado por el respetable doctor Juan Femando Marlinez Jaramillo. nosotros hemos sido unas persona’ muy juiciosat e inquietas tratando de presentar las licitaciones y siempre surge algo en el camino amañando pliegos para dicha em presa que s ha visto inmiscuida en problemas de narcotrMico y directivos mañosos._x000d__x000a_Nos dimos a la tarea de irdagar acerca de esta empltsa (THX Energy), revisando los documentos presentados en cada licitación y nos encontramos con la sorpresa que la expedencia solicitada para el personal lo confrontamos con la base de datos del sistema de seguridad social y no coinciden, en cuanto que hay experiencia de empresas que no existe, la experiencia presentada como empresa a ha lopado a través de otras petroleras, sus estados financieros son demasiados robustos y no coinciden con la realidad, su casa matriz es de papel y la sucursal en Colombia está embargada por varios proveedores y acreedores, señores una empresa a31 tiene los méritos necesarios y requeridos para trabajar con el estsdo?._x000d__x000a_Seña interesante revisar el incremento patrimonial del vicepresidente Técntco Dr. Juan Femando Mahínez dentro y fuera del pais._x000d__x000a_Señores que mis tenemos que aguantar las empresas que queremos trabajar de la mano del estado de una forma legal y honesta, si entidades como la Agencia están llenas de conuptos a su interior, es triste querer generar empleo y buenos resultados y vemos relegados a ver que otros sin capacidad y llenos de torcidos si lo hagan._x000d__x000a_Esperamos que en próximas asignaciones de procesos por lo menos, se revisen de verdad los documentos presentados por los proponentes y se haga con un fin de uasparencia y equidad económica y quien sea asignado no tenga ni un siso de duda y legitimidad."/>
    <n v="5"/>
    <m/>
    <s v="Se informo a Marleny Clavijo, dado que tiene conocimiento del tema rad. Anterior 20156240009432"/>
    <s v="Evaluación Seguimiento y Mejora"/>
    <d v="2015-02-23T00:00:00"/>
    <s v="Electronica"/>
    <d v="2015-02-25T00:00:00"/>
    <s v="solicitud fue entregado a la mano y por Orfeo a Maleny Clavijo de control interno quien lo esta tramitando."/>
    <s v="Malerny Clavijo"/>
    <s v="Vicepresidencia Administrativa y Financiera"/>
    <s v="Cundinamarca"/>
    <x v="53"/>
  </r>
  <r>
    <n v="151"/>
    <s v="OK"/>
    <s v="Febrero"/>
    <s v="ELEC"/>
    <s v="20156240039572"/>
    <d v="2015-02-20T00:00:00"/>
    <s v="SI"/>
    <s v="Alejandro Parra"/>
    <s v="Universidad de la Salle"/>
    <s v="alparra@unisalle.edu.co"/>
    <s v="Escribo para solicitar información sobre producción de petróleo (por departamento) y regalías por petróleo (giradas y por departamento, de ser posible) para el período 1990-2012. soy docente de la Universidad de la Salle y requiero la información con fines de investigación estrictamente; he tratado de ubicar esta información en otras fuentes pero no ha sido posible, agradezco que me pueda dar alguna indicación o remitirme a la persona que me pueda colabora con esta solicitud de información."/>
    <n v="12"/>
    <m/>
    <s v="Se envia a Luis Perez y se copia a Sandra Montoya para reunir la respuesta trámite Consuelo Bejarano."/>
    <s v="Regalías"/>
    <d v="2015-02-23T00:00:00"/>
    <s v="20155210032841"/>
    <d v="2015-03-04T00:00:00"/>
    <s v="En atención a su comunicación recibida vía correo electrónico, con radicado interno No. 20156240039572 de 23 de febrero de 2015, en la cual solicita información relacionada con producción y regalías por petróleo para el periodo 1990 a 2012, hemos dado traslado al Ministerio de Minas y Energía por ser la entidad competente en el periodo que usted requiere dicha información."/>
    <s v="Jorge Trias"/>
    <s v="Vicepresidencia Operaciones y Regalias"/>
    <s v="Córdoba"/>
    <x v="40"/>
  </r>
  <r>
    <n v="152"/>
    <s v="OK"/>
    <s v="Febrero"/>
    <s v="CIA "/>
    <s v="20156240039582"/>
    <d v="2015-02-23T00:00:00"/>
    <s v="SI"/>
    <s v="Monica Patricia Almonacid Beltran"/>
    <s v="Particular"/>
    <s v="mpalmonacidb@unal.edu.co - 3013177080"/>
    <s v="Informacion a cerca de apoyo economico y/o financiero o suministro de informacion tecnica para proyecto de maestria"/>
    <n v="14"/>
    <m/>
    <s v="Se envia a Planeacion Elizabeth"/>
    <s v="Participación Ciudadana"/>
    <d v="2015-02-23T00:00:00"/>
    <s v="Electronica"/>
    <d v="2015-03-09T00:00:00"/>
    <s v="En respuesta a sus requerimientos de información identificados con radicados ANH  20156240039582 y 20156240039592 les informo:_x000d__x000a__x000d__x000a_La Agencia Nacional de Hidrocarburos actualmente se encuentra estructurando con Colciencias un proyecto de convocatorias donde tendrán oportunidad de participar los grupos de investigación con proyectos en diferentes líneas de investigación predefinidas por la ANH.  Los proyectos que se califiquen como beneficiarios, obtendrán recursos para aplicar a becas, jóvenes investigadores, pasantías, entre otros ítems que aún se están definiendo, contarán además con el apoyo de la ANH en la orientación de su investigación. _x000d__x000a__x000d__x000a_Algunas de las líneas de investigación hasta ahora propuestas son: _x000d__x000a__x000d__x000a_1.    Desarrollo profesional en hidrocarburos._x000d__x000a_2.    Salud, seguridad y medio ambiente._x000d__x000a_3.    Negocios de hidrocarburos. _x000d__x000a_4.    Gestión de datos de petróleo._x000d__x000a_5.    Aspectos ambientales de la industria hidrocarburífera._x000d__x000a_6.    Aspectos sociales de la industria hidrocarburífera._x000d__x000a_7.    Producción de petróleo y gas._x000d__x000a_8.    Exploración, producción y transporte de crudos, livianos y pesados, manejo ambiental y seguridad industrial, HSEQ._x000d__x000a_9.    Herramientas gerenciales para la formulación, planeación y ejecución de proyectos que contribuyan al desarrollo del sector. _x000d__x000a_10.  Potencial de la tecnología en el negocio de los hidrocarburos para su posterior aplicación en su desempeño profesional. _x000d__x000a_11.  Solución de conflictos en el sector de Hidrocarburos._x000d__x000a_12.  Componentes de responsabilidad social._x000d__x000a_13.  Uso eficiente de los recursos en la formulación de planes de desarrollo en la industria de los hidrocarburos. _x000d__x000a_14.  Riesgos en la industria hidrocarburífera._x000d__x000a_15.  Regulación del sector de hidrocarburos. _x000d__x000a_16.  Asume la responsabilidad personal, el trabajo en equipo y el liderazgo como elementos que le permiten desempeñarse con éxito en su ejercicio profesional._x000d__x000a_17.  Gerencia de Proyectos en el sector de hidrocarburos._x000d__x000a_18.  Gestión Estratégica del Conocimiento en el sector de hidrocarburos._x000d__x000a_19.  Innovación Tecnológica en la Industria de los Hidrocarburos._x000d__x000a_20.  Aspectos tributarios de la industria petrolera._x000d__x000a_21.  Aspectos económicos y financieros de la industria petrolera._x000d__x000a_22.  Desarrollo y Perspectivas del Sector Petrolero en Colombia._x000d__x000a_23.  Manejo del entorno y sostenibilidad de las operaciones en el sector de hidrocarburos._x000d__x000a_24.  Geopolítica petrolera._x000d__x000a_25.  Geología estructural_x000d__x000a_26.  Negocios Petroleros, enfocados en hidrocarburos no convencionales-HNC y offshore_x000d__x000a_27.  Análisis de Cuencas_x000d__x000a_28.  Sistemas petrolíferos_x000d__x000a_29.  Evaluación de yacimientos_x000d__x000a_30.  Aguas profundas y ultraprofundas -offshore_x000d__x000a_31.  Técnicas de Fracking_x000d__x000a_32.  Geo mecánica de pozos no convencionales y de offshore_x000d__x000a__x000d__x000a__x000d__x000a_Lo que se espera es que las universidades sean quienes presenten los proyectos de los grupos de investigación certificados por Colciencias, así las cosas, la ANH espera en muy corto tiempo contar con este modelo debidamente documentado para dar inició a un proceso de divulgación y socialización en las universidades y entidades interesadas en los temas del sector de hidrocarburos._x000d__x000a__x000d__x000a_Una vez se cuente con este modelo publicaremos en la página web de ANH y Colciencias la información precisa sobre la convocatoria. _x000d__x000a_ _x000d__x000a_En todo caso, los invito a que estén de manera permanente en contacto con nosotros a través de este correo electrónico para darles a conocer los avances de esta iniciativa._x000d__x000a__x000d__x000a_Espero haber dado respuesta efectiva a su solicitud,  en caso de requerir mayor información con gusto atenderé sus inquietudes de manera telefónica o por este medio."/>
    <s v="Elizabeth Bolivar"/>
    <s v="Vicepresidencia Administrativa y Financiera"/>
    <s v="Cundinamarca"/>
    <x v="40"/>
  </r>
  <r>
    <n v="153"/>
    <s v="OK"/>
    <s v="Febrero"/>
    <s v="CIA "/>
    <s v="20156240039592"/>
    <d v="2015-02-23T00:00:00"/>
    <s v="SI"/>
    <s v="Rina Paola Sierra peralta"/>
    <s v="Particular"/>
    <s v="rpsierrap@unal.edu.co"/>
    <s v="Informacion sobre posibilidad de financiación para proyecto de maestria o apoyo con información datos fisicos para la realización de este"/>
    <n v="14"/>
    <m/>
    <s v="Se envia a Planeacion Elizabeth"/>
    <s v="Participación Ciudadana"/>
    <d v="2015-02-23T00:00:00"/>
    <s v="Electronica"/>
    <d v="2015-03-09T00:00:00"/>
    <s v="ESTADO_x0009_REMITENTE_x0009_ENTIDAD_x0009_Texto81_x0009_Concepto_x0009_RAD ENTRANTE_x0009_FECHA ENTRA_x0009_Cuadro combinado86_x0009_Texto88_x0009_observaciones_x0009_SUPERVIS_x0009_fecha envio_x0009_Texto53_x0009_ID_x0009_Texto117_x0009_Texto123_x0009_Texto128_x0009_Cuadro combinado131_x0009_Cuadro_combinado133_x0009_Cuadro_combinado137_x000d__x000a_OK_x0009_Monica Patricia Almonacid Beltran_x0009_Particular_x0009_mpalmonacidb@unal.edu.co - 3013177080_x0009_Correspondencia_x0009_20156240039582_x0009_23-feb-15_x0009_Solicitud de informacion_x0009_Informacion a cerca de apoyo economico y/o financiero o suministro de informacion tecnica para proyecto de maestria_x0009_Se envia a Planeacion Elizabeth_x0009_Participación Ciudadana_x0009_23-feb-15_x0009_lunes, 09 de marzo de 2015_x0009_201_x0009_09-mar-15_x0009_0_x0009_14_x0009_Febrero_x0009_Cundinamarca_x0009_Información con fines Académicos (tesis de pregrado y postgrado)"/>
    <s v="Elizabeth Bolivar"/>
    <s v="Vicepresidencia Administrativa y Financiera"/>
    <s v="Cundinamarca"/>
    <x v="40"/>
  </r>
  <r>
    <n v="154"/>
    <s v="OK"/>
    <s v="Febrero"/>
    <s v="ELEC"/>
    <s v="20156240039602"/>
    <d v="2015-02-19T00:00:00"/>
    <s v="SI"/>
    <s v="Sebastian Vargas Fernandez"/>
    <s v="Universidad Javeriana"/>
    <s v="VARGAS-SEBASTIAN@javeriana.edu.co"/>
    <s v="Respetados señores Agencia Nacional de Hidrocarburos, cordial saludo. De manera atenta me dirijo ante ustedes con motivo del evento que se llevará a cabo en la ciudad de Riohacha llamado “socialización de buenas prácticas” liderado por el PNUD, en el marco del proyecto para la gestión de los Programas en Beneficio de las Comunidades (PBC) el dia 24 de febrero del presente año. Soy estudiante de antropología de último semestre, y actualmente me encuentro elaborando una investigación con apoyo de la Defensoría del Pueblo-seccional Guajira. Dicha investigación consiste en hacer un estudio sobre el estado actual de la consulta previa, teniendo en cuenta las prácticas empresariales en cuanto a gestión social y responsabilidad social empresarial, por lo cual resulta ser de gran importancia escuchar la posición desde el sector empresarial en cuanto a las buenas prácticas de relacionamiento con las comunidades. Ello es un aporte sustancial para escenarios académicos y del ministerio público, teniendo en cuenta la función vital que cumple la Defensoría en este tipo de procesos. Teniendo en cuenta lo anterior, quisiera solicitar la posibilidad de asistencia a este evento, siguiendo los requisitos y condiciones que como entidad ustedes requieren. Agradezco amablemente su atención y diligencia en esta solicitud, partiendo de la importancia de visibilizar el punto de vista empresarial en este tipo de análisis académico-prácticos. Quedo atento ante cualquier eventualidad."/>
    <n v="1"/>
    <m/>
    <s v="Enviada a Mustafa"/>
    <s v="Participación Ciudadana"/>
    <d v="2015-02-23T00:00:00"/>
    <s v="Electronica"/>
    <d v="2015-02-20T00:00:00"/>
    <s v="Se le informo que si podia asistir al evento y se le envio la programacion"/>
    <s v="Sergio Mustafa"/>
    <s v="Vicepresidencia Promoción y Asignación Areas"/>
    <s v="Cundinamarca"/>
    <x v="40"/>
  </r>
  <r>
    <n v="155"/>
    <s v="OK"/>
    <s v="Febrero"/>
    <s v="ELEC"/>
    <s v="20156240039612"/>
    <d v="2015-02-19T00:00:00"/>
    <s v="SI"/>
    <s v="Sandra Aguilar Sandoval"/>
    <s v="Particular"/>
    <s v="Sandraaguilar592@hotmail.com"/>
    <s v="Asunto: Se puede considerar como exportación el suministro de insumos y personal a plataformas en altanmar que son transportados por medio de buques con banden Extranjera._x000d__x000a_los ingresos por suministro de personal y abastecimiento (alimentos) a una plataforma petrolera en aguas colombianas. transportados desde el puerro de Cartagena por un buque con banden extranjera, los cuales son facturados a una empresa extranjera que no cuenta con sucursales ni establecimientos en el territodo nacional, se consideran una exportación?, de no ser una exportación se considera como gravado o excluido de iva?"/>
    <n v="5"/>
    <m/>
    <s v="se dara traslado a la Dian"/>
    <s v="Participación Ciudadana"/>
    <d v="2015-02-23T00:00:00"/>
    <s v="Electronica"/>
    <d v="2015-02-24T00:00:00"/>
    <s v="Se dio traslado a la DIAN por ser de su Competencia"/>
    <s v="Particiación Ciudadana"/>
    <s v="Vicepresidencia Administrativa y Financiera"/>
    <s v="Bolivar"/>
    <x v="54"/>
  </r>
  <r>
    <n v="156"/>
    <s v="OK"/>
    <s v="Febrero"/>
    <s v="CIA "/>
    <s v="20156240028702"/>
    <d v="2015-02-10T00:00:00"/>
    <s v="DP"/>
    <s v="Andres Anzola"/>
    <s v="Concejal de Arauca"/>
    <s v="Cra 19 No. 16-75 Barrio Cristo Rey - Arauca"/>
    <s v="El municipio de Arauca viene recibiendo importantes recursos por concepto del desahorro del Fondo de Ahorro y Estabilización Petrolera —FAEP-, por lo tanto solicito la siguiente información:_x000d__x000a_1. Valor del desahorro del FAEP de los años 2011, 2012, 2013, 2014 y._x000d__x000a_2015 que recibido el municipio de Arauca en pesos colombianos con su respectiva tasa de cambio._x000d__x000a_2. Fechas en las cuales se han desembolsado dichos recursos y cuáles su_x000d__x000a_valor total por desembolso. -_x000d__x000a_Dicho solicitud la realizo en aras de hacer una vigilancia y control de los recursos que ingresan al municipio de Arauca por dicho concepto, dada.mi posición como Concejal del Municipio de Arauca."/>
    <n v="6"/>
    <m/>
    <s v="Se remite a Consuelo Bejarano"/>
    <s v="Regalías"/>
    <d v="2015-02-10T00:00:00"/>
    <s v="20155210017171"/>
    <d v="2015-02-16T00:00:00"/>
    <s v="Dando respuesta a su comunicación de la referencia, remitimos detalle de las solicitudes de desahorro FAEP realizadas por el Municipio de Arauca desde el año 2011 a la fecha._x000d__x000a_Igualmente y dado que este municipio se encuentra en condiciones especiales de giro, conforme a la orden de suspensión emitida por el Departamento Nacional de Planeacián según Oficio SCV-20091520113811 de enero 29 de 2009 con radicado ANH-13-000933- 2009-E, adjuntamos detalle de los recursos de regalías suspendidas y giros realizados a favor de este municipio."/>
    <s v="Jorge Trias"/>
    <s v="Vicepresidencia Operaciones y Regalias"/>
    <s v="Arauca"/>
    <x v="43"/>
  </r>
  <r>
    <n v="157"/>
    <s v="OK"/>
    <s v="Febrero"/>
    <s v="CIA "/>
    <s v="20156240028692"/>
    <d v="2015-02-10T00:00:00"/>
    <s v="DP"/>
    <s v="Juan B. Perez Hidalgo"/>
    <s v="Asesor Despacho del Ministro (MME)"/>
    <s v="Calle 43 No. 57-31 CAN"/>
    <s v="De conformidad con lo establecido en la Resolución 4922 del 30 de diciembre de 2014, “por la cual se modifica el anexo técnico de la Resolución 2620 de 2013”, se recuerda que el próximo 15 de febrero vence el plazo establecido en el numeral 4 del Anexo No.1 de la citada Resolución, para la entrega de la información relacionada con la función que cumple esta entidad en el Sistema General de Regalías, de tal forma que agradecemos remitirla en el término legal con copia a este Ministerio."/>
    <n v="17"/>
    <m/>
    <s v="Se remite a Javier Restrepo (para Regalias) Javier Jimenez (consuelo)"/>
    <s v="Regalías"/>
    <d v="2015-02-10T00:00:00"/>
    <s v="Electronica"/>
    <d v="2015-02-27T00:00:00"/>
    <s v="Comunicacion informativa, no debe responderse. Según Javier Jimenez"/>
    <s v="Javier Jimenez"/>
    <s v="Vicepresidencia Operaciones y Regalias"/>
    <s v="Cundinamarca"/>
    <x v="52"/>
  </r>
  <r>
    <n v="158"/>
    <s v="OK"/>
    <s v="Febrero"/>
    <s v="CIA "/>
    <s v="20156240029662"/>
    <d v="2015-02-10T00:00:00"/>
    <s v="SI"/>
    <s v="Mauricio Torres Gonzalez"/>
    <s v="Particular"/>
    <s v="mauriciotorresgonzalez@yahoo.com"/>
    <s v="Tipos y/o formas de Negociación frente a solicitud de operador para la exploración y/o_x000d__x000a_explotación de hidrocarburos."/>
    <n v="14"/>
    <m/>
    <s v="Enviada a Patricia Londoño"/>
    <s v="Comunidades"/>
    <d v="2015-02-11T00:00:00"/>
    <s v="20154310028191"/>
    <d v="2015-02-24T00:00:00"/>
    <s v="Procedemos -dentro del término legalmente establecido- a dar respuesta al Derecho de Petición, precisando  lo siguiente:_x000d__x000a__x000d__x000a_En primer lugar, es pertinente aclarar que la Agencia Nacional de Hidrocarburos (en adelante la “ANH” o la “Entidad”) se encuentra en el sector descentralizado de la Rama Ejecutiva Nacional, que tiene a su cargo, entre otras funciones, la administración integral de la reserva hidrocarburífera de propiedad de la Nación, en virtud de la cual realiza seguimiento a las obligaciones que se derivan de los Contratos de Evaluación Técnica Especial TEA (en adelante “Contratos TEA”), y los Contratos de Exploración y Producción de Hidrocarburos (en adelante “Contratos E&amp;P”) que se suscriben dentro de las competencias de Ley ._x000d__x000a__x000d__x000a_Ahora bien, con respecto a las alternativas planteadas en su comunicación con el fin de llevar a cabo un proceso consensuado de negociación directa, que impida la aplicación del procedimiento judicial reglado en la ley 1274 de 2009; esta Entidad respetuosamente se permite precisar, que las mismas corresponden al ámbito de la autonomía de la voluntad privada, es decir, a acuerdos que deberán ser logrados entre usted y la compañía operadora"/>
    <s v="Edgar Emilio Rodriguez"/>
    <s v="Vicepresidencia de Contratos de hidrocarburos "/>
    <s v="Cundinamarca"/>
    <x v="15"/>
  </r>
  <r>
    <n v="159"/>
    <s v="OK"/>
    <s v="Febrero"/>
    <s v="ELEC"/>
    <s v="20156240039622"/>
    <d v="2015-02-17T00:00:00"/>
    <s v="SI"/>
    <s v="Alberto Contreras"/>
    <s v="Red veedurias"/>
    <s v="redveedurias"/>
    <s v="Comedidamente nos permitimos invitarlos a la reunión Audiencia Publica, de evaluación de compromisos con la ANH; y en especial pedimos por su conducto la presencia de ECOPETROL , los encargados de la vigilancia del contrato de asociación de riesgo compartido, con la empresa PACIFIC RUBIALES; Energy - para la evaluacion integral de ese contrato PUBLICO, donde se invitan a Delegados de la Unión Europea, de la OECD; Ministerio del Trabajo, entre otras entidades."/>
    <n v="7"/>
    <m/>
    <s v="Se envia a Comunidades con copia a Boris"/>
    <s v="Comunidades"/>
    <d v="2015-02-23T00:00:00"/>
    <s v="20154310028121"/>
    <d v="2015-02-24T00:00:00"/>
    <s v="Ahora bien, en relación con la asistencia de la ANH a la reunión que menciona en su comunicación y que según ésta, se encuentra programada para el próximo 25 de febrero de 2015, es pertinente recordar que el Gobierno Nacional, ha establecido una alianza que está encaminada a la estructuración e implementación de la Estrategia Territorial para la Gestión Sostenible y Equitativa del Sector de los Hidrocarburos, la cual se constituye como un mecanismo integral de promoción del desarrollo territorial y construcción de paz en regiones donde opera la Industria, a través del fortalecimiento y la articulación de la institucionalidad pública, la sociedad civil y la empresa privada, promoviendo la institucionalización del diálogo como mecanismo de prevención y atención a a conflictividad así como la consolidación de escenarios participativos de planificación para el desarrollo humano, la superacián de la pobreza y el cumplimiento de los Objetivos del Desarrollo del Milenio. la comunicación que ahora se atiende, razón por la cual se hace necesario concertar las respectivas agendas con anticipación. Es por esto que el evento será llevado a cabo el próximo iueves 12 de marzo de 2015. a partir de las 8:00 am."/>
    <s v="Edgar Emilio Rodriguez"/>
    <s v="Vicepresidencia de Contratos de hidrocarburos "/>
    <s v="Meta"/>
    <x v="18"/>
  </r>
  <r>
    <n v="160"/>
    <s v="OK"/>
    <s v="Febrero"/>
    <s v="ELEC"/>
    <s v="20156240039632"/>
    <d v="2015-02-20T00:00:00"/>
    <s v="SI"/>
    <s v="Eduardo Mayoral"/>
    <s v="Particular"/>
    <s v="eduardo.mayoral.1@gmail.com"/>
    <s v="Estoy buscando información de las reservas existentes de crudo y gas por campo o por compañía operadora a nivel nacional y quisiera saber si esta es información que ustedes tienen disponible. Veo en sus reportes de cifras y estadísticas la cifra agregada a nivel nacional pero agradecería si pueden compartir la información detallada."/>
    <n v="13"/>
    <m/>
    <s v="Se envia reservas Holman"/>
    <s v="Producción y Reservas"/>
    <d v="2015-02-23T00:00:00"/>
    <s v="Electronica"/>
    <d v="2015-03-05T00:00:00"/>
    <s v="En respuesta a su consulta, le informamos que efectivamente la información disponible es la que tenemos en la página web de la ANH._x000d__x000a_Es posible que información adicional consiga en la UPME y en las páginas web de las compañías operadoras."/>
    <s v="Holman Bustos"/>
    <s v="Vicepresidencia Operaciones y Regalias"/>
    <s v="Cundinamarca"/>
    <x v="11"/>
  </r>
  <r>
    <n v="161"/>
    <s v="OK"/>
    <s v="Febrero"/>
    <s v="ELEC"/>
    <s v="20156240039642"/>
    <d v="2015-02-20T00:00:00"/>
    <s v="SI"/>
    <s v="Sebastian Eslava"/>
    <s v="Sumitomo Mitsui Banking Corporation."/>
    <s v="sebastian_eslava@smbcgroup.com"/>
    <s v="Soy Sebastian Eslava y trabajo como analista para Sumitomo Mitsui Banking Corporation. Como parte del cubrimiento que hacemos a Colombia, estamos buscando hacer un analisis detenido sobre el pais y su produccion de petroleo y gas. He estado buscando informacion de reservas por campo y bloque, especialmente en la cuenca de los llanos orientales. Encontre que ANH tiene un sistema llamado SIR pero no puedo entrar a el._x000d__x000a_Me gustaria preguntarles como puedo entrar al sistema o si existe alguna otra forma de obtener a informacion que estoy buscando._x000d__x000a_Les solicito su ayuda en este tema, ya que la informacion es de vital importancia para el informe."/>
    <n v="10"/>
    <m/>
    <s v="Se envia a Jorge Alirio Ortiz"/>
    <s v="Producción y Reservas"/>
    <d v="2015-02-23T00:00:00"/>
    <s v="Electrónica"/>
    <d v="2015-03-02T00:00:00"/>
    <s v="En atención a su solicitud nos permitimos informarle que la información de reservas de crudo y gas no se entrega ni por campo ni por bloque (por temas de confidencialidad), sino en forma agregada, y que con corte 31 de diciembre de 2013 para crudo fueron 2,445 millones de barriles de petróleo y para gas 5.5 Giga pies cúbicos. La información de recursos y reservas con corte 31 de diciembre de 2014,  se debe entregar antes del 01 de abril del presente año."/>
    <s v="Jorge Alirio Ortiz"/>
    <s v="Vicepresidencia Operaciones y Regalias"/>
    <s v="Cundinamarca"/>
    <x v="11"/>
  </r>
  <r>
    <n v="162"/>
    <s v="OK"/>
    <s v="Febrero"/>
    <s v="ELEC"/>
    <s v="20156240039652"/>
    <d v="2015-02-20T00:00:00"/>
    <s v="SI"/>
    <s v="Ximena Castellanos"/>
    <s v="Particular"/>
    <s v="milkcaste@yahoo.es"/>
    <s v="Pido el favor de informarme si existe un contrato de cesión de la empresa CEPCOLSA a la empresa PAREX para la exploración de petróleo llanos 26 "/>
    <n v="6"/>
    <m/>
    <s v="Se envia asignacion de Areas Javier Restrepo, Dolly por correo (Luis Orlando dice: Mediante Otrosí No. 3, del 16 de enero de 2015, del contrato LLA-26, se aprobó una cesión de intereses, quedando conformado EL CONTRATISTA, para todos los efectos legales y contractuales, por PAREX RESOURCES COLOMBIA LTD con el 100% de participación._x000d__x000a__x000d__x000a_De todas formas es mejor corroborar la información con la Vicepresidencia de Promoción y Asignación de Áreas, por ser de su competencia. Dolly la devuelve el informando que ya respondio al peticionario por correo"/>
    <s v="Asignación de Áreas"/>
    <d v="2015-02-23T00:00:00"/>
    <s v="Electronica"/>
    <d v="2015-02-26T00:00:00"/>
    <s v="DEVOLVER A PARTICIPACIÓN CIUDADANA. UYA DI REPSUENTA POR CORREO. GRACIAS."/>
    <s v="Dolly Fajardo"/>
    <s v="Vicepresidencia Promoción y Asignación Areas"/>
    <s v="Cundinamarca"/>
    <x v="22"/>
  </r>
  <r>
    <n v="163"/>
    <s v="OK"/>
    <s v="Febrero"/>
    <s v="ELEC"/>
    <s v="20156240039692"/>
    <d v="2015-02-20T00:00:00"/>
    <s v="SI"/>
    <s v="David Peinado Babilonia"/>
    <s v="Particular"/>
    <s v="davidfpeinado@hotmail.com"/>
    <s v="Respetados Doctores:_x000d__x000a_David Peinado Babilonia, asesor Jurídico de la asociación de acciones comunales de la margen Izquierda, con personeria jurídica 0330 de septiembre20 de 2012, expedida por la secretaria departamental del departamento de córdoba, por medio del presente escrito les solicito muy respetuosamente me informen porque no se han interesado, en saber que sustancia es la que emana del rezumadero que está en la finca de los señores Lopez en Lorica Córdoba, les envió lo que la agencia Nacional de hidrocarburos me informa la ubicación,pero no sé han iniciado las perforaciones, en fin pareciera que no les interesada esa saber que clase se sustancia es la que brota ese yacimiento._x000d__x000a_El poder y la autoridad están instituido para servir(el Papa Francisco). todo es posible cuando se hace y se logra (Nelson Mandela)._x000d__x000a_Dios con su infabilidad los ilumine hoy y siempre. Recuerden que esta zona es muy deprimida y olvidada de Colombia y pertenece al tercer departamento mas pobre del Pais que es Córdoba , según el Dane, por ello seria bueno que esto fuera un yacimiento pues ayudaría a mejor la calidad de Vida de esos congéneres suyos de la zona rural de la margen izquierda del río Sinú en Santa Cruz de Lorica Córdoba ,que también hacen parte de un esta Social de derecho como lo es Colombia."/>
    <n v="6"/>
    <m/>
    <s v="Se envia a Comunidades"/>
    <s v="Comunidades"/>
    <d v="2015-02-23T00:00:00"/>
    <s v="Electronica"/>
    <d v="2015-02-26T00:00:00"/>
    <s v="Estimado Doctor David,_x000d__x000a_Con relación a su solicitud, registrada con Radicado 20156240039692 del 23 de febrero del presente año, nos permitimos informarle que, si bien en su comunicación no hay indicaciones de coordenadas que complementen en detalle la localización del manadero, es conocido por la industria y el gremio geológico en general que toda la región de la margen Caribe Sur es privilegiada en la concentración de rezumaderos de petróleo y gas, con más de 350 ocurrencias documentadas. En años recientes, la ANH ha adelantado estudios geoquímicos para la caracterización de hidrocarburos, incluyendo esta región, con un enfoque regional y buscando ampliar nuestro conocimiento para promover la actividad exploratoria y de producción._x000d__x000a_También, la ANH ha realizado varias campañas de perforación de pozos estratigráficos estrechos de tipo “Slim Hole” a lo largo de la “cuenca Sinú-San Jacinto”, cuya localización depende esencialmente de la disponibilidad de áreas, la prospectividad, el registro geológico, la disponibilidad de recursos y las facilidades de acceso. Nuestro deber misional es adquirir información para mejorar los modelos regionales y así promover la actividad exploratoria de las operadoras para el aprovechamiento del recurso; mas no la búsqueda específica de nuevos descubrimientos y el desarrollo de campos._x000d__x000a_Con base en lo anterior, la ANH tampoco tiene injerencia en la decisión de las operadoras sobre la ubicación de pozos u otras actividades en las áreas contratadas, sino en el debido acompañamiento, seguimiento y control del desarrollo de los mismos contratos._x000d__x000a_Esperando que estos comentarios resuelvan las inquietudes planteadas y deseando para ustedes la prosperidad económica y social que anhelan,"/>
    <s v="Sergio Lopez"/>
    <s v="Vicepresidencia Técnica"/>
    <s v="Cundinamarca"/>
    <x v="8"/>
  </r>
  <r>
    <n v="164"/>
    <s v="OK"/>
    <s v="Febrero"/>
    <s v="CIA "/>
    <s v="20156240039732"/>
    <d v="2015-02-23T00:00:00"/>
    <s v="DP"/>
    <s v="Teresa Tafur Guzman"/>
    <s v="Particular"/>
    <s v="Av. Carrera 64C No. 68G-41 barrio Bosque Popular Bogotá"/>
    <s v="En atención abs normas propias que regulan actividad petrolera del País y por pertenecer a su competencia solicito se expida a mi costa copia del acto administrativo que aprueba el tramdo dtff n% Wç del oleoducto o en su defecto copia simple de la resok.ci&amp;i de aprobación de ki çe,vásmbre del paso entubado para el transporte del petróleos y sus derivados que se haya en el lado derecho de la vía Oleoducto Toldado — Gualanday de io”, por 230 metros de iargo ubicado en el Municipio de Ortega Tolima._x000d__x000a_Gravamen que afecta mi derecho de propiedad del predio el Lbnón ubicado en el Municipio también de Ortega - Tolima identificación del inmueble ast_x000d__x000a_1. TITUI.ACiON_x000d__x000a_l-1 ESCRITURA POBIJCA : 057 del-to &amp; Febmofr9,l, Nota-ja_x000d__x000a_Única de Ortega Tolima_x000d__x000a_1-2 MATRICULA INMOBILIARI&amp; 360 15007_x000d__x000a_1-3 FI CHA CATASTRAL 73 0401 000132 ooowooUnderos_x000d__x000a_p4 UNDEROS :La Sra. TERESA TAFUR GUZMÁN Es titular del derecho reaT Identificado con folio de_x000d__x000a_matrÍcula 360—15007 inscñto en la oficina de instrumentos públicos del Guamo, con una cabida y lindero corresponde aun lote con extensión de 4 hectáreas de l.77294 mt?, según escritora 057 del 1002— 91 de la Notarla Única de Ortega —Tolima, bien que proviene de la sucesión sentencia del n-03-87 del iUZGADO CIViL CIRCUITO DE GUAMO adjudicación de sucesión de: Tafia Rada Cesarfo, a favor de; Rodolfo Tafur Guzmán, Marco Fidel Tafur Guzmán, Jaime Tafur Guzmán, Gustavo Tatur Guzmán, Piedad Tafúr Guzmán, Teresa Tafur Guzmán, Mercedes Tafur Guzmán, Cecilia Tafur Guzmán, Alberta Tafur Guzmán, Martha Tafur Guzmán, Daniel Tafur Guzmán y Ofelia Tafur de Caicedo, Predio urbano, cuya tmdid&amp;, corresponde a la adquisición bajo el número de escritura 057 del 10-024991 de la Notaria Única de Ortega de: Rodolfo Taflir Guzmán, Marco Fidel Tafur Guzmán, Jaime Tafur Guzmán, Gustavo Tafur Guzmán, Piedad Tafur Guzmán, Mercedes Tafur Guzmán, Cecilia Tafur Guzmán, Alberto Tafur Guzmán, Martha Tafur Guzmán, Daniel Tafur Guzmán y Ofelia Tafur de Caicedo en favor de: TERESA TAFUR GUZMÁN visto en la anotacIón 01 deI Folio matricula sobre el predio denominado el Limón conforme al derecho real de dominio como indica el Artículo 669 de Código Civil Colombiano."/>
    <n v="2"/>
    <m/>
    <s v="se envia a la tecnica (Jose proyecta respuesta a la señora informando que no es competencia de la ANH si no de Ecopetrol). La comunicación fue devuleta por 472 la direccion no existe y no tiene telefono de contacto."/>
    <s v="Participación Ciudadana"/>
    <d v="2015-02-23T00:00:00"/>
    <s v="20153600002451"/>
    <d v="2015-02-25T00:00:00"/>
    <s v="Hacemos referencia a la comunicación del asunto mediante la cual solicita a la Agencia Nacional de Hidrocarburos — ANH, copia del acto administrativo que aprueba el trazado definitivo del oleoducto o en su defecto copia simple de la resolución de aprobación de servidumbre del paso entubado para el transporte del petróleos y sus derivados que se haya en el lado derecho de la vía Oleoducto Toldado — Gualanday._x000d__x000a_De acuerdo a lo que nos acontece, es pertinente aclarar que el tema relacionado con oleoductos y servidumbres no es competencia de la ANH (ver decreto 714 de 2012)._x000d__x000a_Es así que, el contenido referente a oleoductos que adrnnistra ECOPETROL, la información de infraestructura — ductos - (incluida estaciones) debe ser sohcitada a ECOPETROL a través de la Vicepresidencia de Transporte y su filial CENIT a la siguiente página._x000d__x000a_http:llwww.ecopetroIcom.co/esecjales/carta petrolera 129/transportehtml Esperamos haber atendido adecuadamente su solicitud"/>
    <s v="Carlos Garcia"/>
    <s v="Vicepresidencia Técnica"/>
    <s v="Tolima"/>
    <x v="55"/>
  </r>
  <r>
    <n v="165"/>
    <s v="OK"/>
    <s v="Febrero"/>
    <s v="CIA "/>
    <s v="20156240039762"/>
    <d v="2015-02-23T00:00:00"/>
    <s v="DP"/>
    <s v="Edwin Fernando Pisso Escalante"/>
    <s v="Secretario del Concejo Municipal"/>
    <s v="Calle 6 No. 10-15 Pitalito Huila"/>
    <s v="CONSIDERANDO:_x000d__x000a_Que como representantes de la comunidad y miembros de la Corporación Edilicia — Concejo Municipal, es nuestro deber velar por la conservación del medio ambiente y atendiendo la gran preocupación de la comunidad referente a los innumerables comentados sobre la inminente EXPLOTACIÓN PETROLERA o FRACKING en nuestro municipio práctica que nos afectaría inmensamente y más aun teniendo en cuenta que nuestra vocación es netamente agricola y pertenecemos al Parque Natural Serrania Las Minas , zona de protección Nacional._x000d__x000a_Que a nuestro modo de ver tendremos en un futuro no muy lejano graves afectaciones socio-económicas y ambientales de nuestras comunidades, tales como constantes actividades sismicas, desapadción y contaminación de aguas superficiales y subterráneas, producto vital para nuestras vidas, extinción de la flora y la fauna."/>
    <n v="9"/>
    <m/>
    <s v="Se envia a Comunidades"/>
    <s v="Comunidades"/>
    <d v="2015-02-23T00:00:00"/>
    <s v="20154310032751"/>
    <d v="2015-03-04T00:00:00"/>
    <s v="Ahora bien, la ANH en materia del cumplimiento a la normatividad ambiental, ha establecido al interior de sus contratos obligaciones relacionadas con el cumplimiento de la misma y con ello la necesidad de las compañías operadoras de contar con los permisos y licencias ambientales que se requieran para dar cumplimiento a los compromisos pactados, dado que corresponde a las autoridades ambientales el seguimiento al cumplimiento específico de los instrumentos de control , las cuales a través de su seguimiento, verifican la eficiencia y eficacia de las medidas de manejo ambiental implementadas por su titular para la mitigación, corrección y compensación de los impactos que se deriven de la actividad, así como constatar y exigir el cumplimiento de todos los términos, obligaciones y condiciones que se deriven de los instrumentos de control otorgados._x000d__x000a__x000d__x000a_No obstante lo anterior, la ANH  informa que en el Departamento del Huila no han sido adjudicados Contratos para la exploración y explotación de Yacimientos No Convencionales."/>
    <s v="Edgar Emilio Rodriguez"/>
    <s v="Vicepresidencia de Contratos de hidrocarburos "/>
    <s v="Huila"/>
    <x v="20"/>
  </r>
  <r>
    <n v="166"/>
    <s v="OK"/>
    <s v="Febrero"/>
    <s v="CIA "/>
    <s v="20156240039772"/>
    <d v="2015-02-23T00:00:00"/>
    <s v="DP"/>
    <s v="Masda Mercedes Arevalo Rojas"/>
    <s v="Subdirectora de Gestion Financiera Min Edu"/>
    <s v="Calle 43 No. 57-14 CAN"/>
    <s v="Asunto: Solicitud de diligenciamiento de la versión actualizada del Formato de Registro Recaudo Pro-Universidad Nacional de Colombia y demás Universidades Estatales de Colombia._x000d__x000a_El Ministerio de Educación Nacional (MEN) en cabeza de la dirección y administración del Fondo Nacional de las Universidades Estatales, por disposición del artÍculo 11 de la Ley 1697 de 2013, agradece el traslado de os recursos retenidos por valor de; Ciento cuarenta y seis mil doscientos treinta y siete pesos mcte ($ 146237). Asimismo el MEN, se encuentra registrando y consolidando los reportes del Formato de Registro Recaudo Pro-Universidad Nacional de Colombia y demás Universidades Estatales de Colombia, el cual se puede ser descargado del link: htlp:/Avww.mineducacion,ov,co/)62]/w3-propertyvalue-5]266.him1._x000d__x000a_Solicitamos respetuosamente su colaboración, para que sea diligenciado el Formato de Registro Recaudo Pro-Universidad Nacional de Colombia y demás Jniversidades Estatales de Colombia, en su totalidad y enviado al Ministerio, en la última versiøn disponible en el link anteriormente mencionado, en un plazo máximo de 10 días calendario. Lo anterior, con el propósito de poder incluir los pagos en la base de datos que se ha dispuesto para tal fin; información que debe ser reportada por el MEN, a los diferentes entes de control, según corresponda."/>
    <n v="8"/>
    <m/>
    <s v="Se envia Carlos Merlano"/>
    <s v="Gestión Financiera"/>
    <d v="2015-02-23T00:00:00"/>
    <s v="20156210031671"/>
    <d v="2015-03-03T00:00:00"/>
    <s v="En respuesta a su comunicación del asunto, estamos remitiendo diligenciada la versión actualizada de los Formatos de Registro de Recaudo Pro-Universidad Nacional de Colombia y demás Universidades Estatales de Colombia, con sus correspondientes soportes."/>
    <s v="Carlos Merlano"/>
    <s v="Vicepresidencia Administrativa y Financiera"/>
    <s v="Cundinamarca"/>
    <x v="56"/>
  </r>
  <r>
    <n v="167"/>
    <s v="OK"/>
    <s v="Febrero"/>
    <s v="ELEC"/>
    <s v="20156240039842"/>
    <d v="2015-02-20T00:00:00"/>
    <s v="DP"/>
    <s v="Ingrid Paola Hurtado Sanchez"/>
    <s v="Coodinadora Encuetros Interculturales"/>
    <s v="nataliamolina@codhes.org"/>
    <s v="En el marco del proceso de restitución de derechos territoriales a pueblos indígenas y afrodescendientes, La Unidad de Restitución de Tierras, a Unidad para la Atención y Reparación el Consejo Superior de la Judicatura, La Escuela Judicial Rodrigo Lara Bonilla y &amp; Programa de Tierras y Desarrollo Rural de USAID a través de CODHES; han diseñado una estrategia interinstitucional conjunta que permita contribuir a la reparación colectiva de sujetos étnicos a través del avance en la restitución de derechos territoriales._x000d__x000a_Esta estrategia ha sido denominada “Encuentros de diá’ogos intercultura’es poro lo restitución de derechos territoriale?, y se viene desarrollando en dos fases. La primera fase, se implementó durante el mes de diciembre de 2014 en 9 regiones del país y tuvo como objetivo la realización de grupos focales con pueblos indígenas y pueblos y comunidades afrodescendientes priorizadas como Sujetos de Restitución de Derechos Territoriales y otros sujetos de Reparación Colectiva priorizados por la UARIV que posiblemente comenzaran un proceso de Restitución de Derechos Territoriaíes en el mediano Plazo, así como entrevistas con funcionarios de múltLples instituciones responsables._x000d__x000a_En la segunda fase, se pretende con base en los hallazgos de la primera fase, proponer espacios de diálogo intercultural entre comunidades y pueblos afrodescendientes e indígenas, funcionarios de la rama ejecutiva, la rama judicial y el ministerio público. Lo anterior, con el fin de identificar mecanismos para superar las dificultades en el proceso de restitución de derechos territoriales y replicar los avances positivos._x000d__x000a_En este contexto, nos encontramos en la aplicación de entrevistas a instituciones del nivel nacional yen tal sentido, le solicitamos amablemente una reunión con usted y su equipo encargado de restitución de derechos territoriales o asuntos étnicos o similares, para el día 3/2/2015 a las 11:00am en sus oficinas."/>
    <n v="10"/>
    <m/>
    <s v="Enviada a Jose Luis Panesso"/>
    <s v="Gestión Contractual y Jurídica"/>
    <d v="2015-02-23T00:00:00"/>
    <s v="Electronica"/>
    <d v="2015-03-02T00:00:00"/>
    <s v="De acuerdo con su correo enviados en días pasados, nos permitimos informar que siendo hoy (02/03/2015) el día de la reunión plantada por ustedes nos quedamos a la espera de su visita o de algún pronunciamiento con respecto a la misma, como bien es sabido, en su correo nos sugerían esta fecha y hora 11:00 am., la ANH no se pronunció porque estaba de acuerdo con la misma. Siendo las 12:25 pm, entendemos que no fue posible por parte de ustedes llevarse a cabo la reunión sugerida."/>
    <s v="Participación Ciudadana"/>
    <s v="Vicepresidencia Administrativa y Financiera"/>
    <s v="Cundinamarca"/>
    <x v="8"/>
  </r>
  <r>
    <n v="168"/>
    <s v="OK"/>
    <s v="Febrero"/>
    <s v="ELEC"/>
    <s v="20156240039852"/>
    <d v="2015-02-20T00:00:00"/>
    <s v="QUEJA"/>
    <s v="Pedro Viacha Rodriguez"/>
    <s v="Particular"/>
    <s v="pedrov86@hotmail.com"/>
    <s v="Mediante la presente solicito respetuosamente si se puede informar del proceso de concurso de méritos ANHO17-CM-2014 ya que presente la hoja de vida para participar en dicha convocatoria con una empresa pero me informan que se cancelo y que no fue asignada, y pues la idea es corroborar la información ya que algunas empresas acostumbran hacer procedimientos fraudulentos con las hojas de vida."/>
    <n v="3"/>
    <m/>
    <s v="Se envia a OAJ"/>
    <s v="Gestión Contractual y Jurídica"/>
    <d v="2015-02-23T00:00:00"/>
    <s v="Electronica"/>
    <d v="2015-02-23T00:00:00"/>
    <s v="En efecto mediante resolución 1226 de 2014, se ordenó la revocatoria del proceso.  La información relacionada con el mismo puede ser consultada en el siguiente link: _x000d__x000a__x000d__x000a_https://www.contratos.gov.co/consultas/detalleProceso.do?numConstancia=14-15-3122734"/>
    <s v="Ana Maria Moreno Garcia"/>
    <s v="OAJ"/>
    <s v="Cundinamarca"/>
    <x v="44"/>
  </r>
  <r>
    <n v="169"/>
    <s v="OK"/>
    <s v="Febrero"/>
    <s v="ELEC"/>
    <s v="20156240039892"/>
    <d v="2015-02-23T00:00:00"/>
    <s v="DP"/>
    <s v="Alberto Contreras"/>
    <s v="Red Veedurias"/>
    <s v="Veedurias1a@gmail.com"/>
    <s v="Por lo anterior y con base en los loables objetivos del PLAN DE DESARROLLO NACIONAL da. promover mayor ATENCION a las necesidades de las REGIONES; nos permitimos invitarlos, conjuntamente con la veeduria laboral de puerto gaitan. y otras formas de control social, y lideres, civicos,a presentar la OFERTA DE ASISTENCIA TECNICA; del ministerio de trabajo, del DNP en formulacion de proyectos de regalias, enfocados al empleo verde,, al empleo juvenil agropecuario y foresgal, y pesquero, al programa presidencial COLOMBIA JOVEN, al ministerio del interior, promotor y garante del derecho fundamental de participacion ciudadana, incluso a ministerios como el de protección social a la AGENCIA NACIONAL de HIDRCARBUROS; a la ANI; se invita igualmente al PROGRAMA presidencial de derechos humanos, como garante superior de la POLITICA DE DERECHOS HUMANOS; a la procuraduria regional como SECRETARIA TECNICA De la COMISION REGIONAL DE MORALIZACION DEL META, a la_x000d__x000a_gobernaciin del meta entre otras entidades responsables de garantizar el Derecho al TRABAJO y sus condiciones dde calidad, y dignidad,_x000d__x000a_Puerto Gaitan. hoy aporta cerca del 30% del petroleo a al ECONOMIA de Colombia y así como FINANCIO el petroleo que se extrae de la región la ECONOMIA NACIONAL, en estos momentos de “ vacas flacas “, es cuando se debe volcar el gobierno nacional a APOYAR; INCENTIVAR; Y COLABORAR con sus políticas de BIJSQUEDA DE LA PAZ; Y LA JUSTICIA SOCIAL- seguros del amplio respaldo Ciudadano a la tarea de Iogrsr la convivencia y resolver el historico conflicto armado,"/>
    <n v="16"/>
    <m/>
    <s v="Se envia a Comunidades"/>
    <s v="Comunidades"/>
    <d v="2015-02-23T00:00:00"/>
    <s v="20154310036191"/>
    <d v="2015-03-11T00:00:00"/>
    <s v="En el marco de lo anteriormente señalado, el protocolo de ingreso al municipio de Puerto Gaitán involucra la asistencia de las instituciones de la Estrategia y las demás solicitadas por usted en la comunicación que ahora se atiende, razón por la cual se hace necesario concertar las respectivas agendas con anticipación. Es por esto que el evento será llevado a cabo el próximo lueves 12 de marzo de 2015, a partir de las 8:00 am."/>
    <s v="Patricia Londoño"/>
    <s v="Vicepresidencia de Contratos de hidrocarburos "/>
    <s v="Meta"/>
    <x v="20"/>
  </r>
  <r>
    <n v="170"/>
    <s v="OK"/>
    <s v="Febrero"/>
    <s v="CIA "/>
    <s v="20156240039902"/>
    <d v="2015-02-20T00:00:00"/>
    <s v="SI"/>
    <s v="Amparo Yaneth Calderon Perdomo"/>
    <s v="Secretaria Comision Primera Constitucional"/>
    <s v="Cra 7 No. 8-68 Oficina 238 B"/>
    <s v="2. Relacione los montos girados y ejecutados en la región del Catumbo."/>
    <n v="7"/>
    <m/>
    <s v="Se envia a Javier Restrepo y Carlos merlano asiganada a Javier Jimenez"/>
    <s v="Regalías"/>
    <d v="2015-02-23T00:00:00"/>
    <s v="Electronica"/>
    <d v="2015-02-27T00:00:00"/>
    <s v="Remito la información de giros de regalías realizadas por la ANH, bajo el sistema anterior de regalías a la región del Catatumbo (Norte de Santander)._x000d__x000a__x000d__x000a_Bajo el sistema anterior esta Agencia realizaba los giros de regalías._x000d__x000a_Si se requiere información de giros posteriores, es decir, con el nuevo Sistema General de Regalías, esta información es competencia de Ministerio de Hacienda y Crédito Público. En cuanto a los giros anteriores a la creación de la Agencia es competencia de Ecopetrol quien era el que giraba. En cuanto al destino de los recursos es competencia del Departamento Nacional de Planeación quien es el que realiza el monitoreo del uso de los recursos.  La respuesta en físico se está remitiendo en el transcurso del día."/>
    <s v="Javier Jimenez"/>
    <s v="Vicepresidencia Operaciones y Regalias"/>
    <s v="Cundinamarca"/>
    <x v="42"/>
  </r>
  <r>
    <n v="171"/>
    <s v="OK"/>
    <s v="Febrero"/>
    <s v="ELEC"/>
    <s v="20156240039912"/>
    <d v="2015-02-23T00:00:00"/>
    <s v="SI"/>
    <s v="Jhonatan Ballen Merchan"/>
    <s v="Gerente HSEQ Occioetrol"/>
    <s v="hseq@occipetrol.com.co"/>
    <s v="Buenos días, el presente correo para solicitar información sobre que legislación (normatividad, leyes) soportan la liquidación del 1% social para el Programa de Beneficio de comunidades (PBC)"/>
    <n v="8"/>
    <m/>
    <s v="Se envia a Comunidades"/>
    <s v="Comunidades"/>
    <d v="2015-02-23T00:00:00"/>
    <s v="20154310032421"/>
    <d v="2015-03-03T00:00:00"/>
    <s v="Ahora bien, sea lo primero aclarar que la ANH es la Entidad perteneciente al sector descentralizado de la Rama Ejecutiva Nacional, que tiene a su cargo, entre otras funciones, la administración integral de la reserva Hidrocarburífera de propiedad de la Nación, en virtud de la cual realiza seguimiento a las obligaciones que se derivan de los contratos de Evaluación Técnica Especial TEA, y los contratos de Exploración y Producción E&amp;P que se suscriben dentro de las competencias de Ley1._x000d__x000a_Así las cosas, el seguimiento a las obligaciones contenidas en los contratos precitados, comprende aspectos sociales derivados de las cláusulas, que en esta materia consagran compromisos a cargo de las compañías contratistas, entre ellos y cuando ello resulta aplicable, los relacionados con los Programas en Beneficio de las Comunidades2 (en adelante PBC)._x000d__x000a_Por su parte y de conformidad con lo señalado en el numeral 7° del articulo 3 del Decreto 714 de 2012, que subrogó el articulo 4 del Decreto 4137 de 2011, que a su vez subrogó el artículoS del decreto 1760 de 2003, es función de la ANH:_x000d__x000a_“Ç..) Convenir, en los contratos de exploración y explotación, los términos y con diciones con sujeción a los cuales las compañías contratistas adelantarán programas en"/>
    <s v="Edgar Emilio Rodriguez"/>
    <s v="Vicepresidencia de Contratos de hidrocarburos "/>
    <s v="Cundinamarca"/>
    <x v="18"/>
  </r>
  <r>
    <n v="172"/>
    <s v="OK"/>
    <s v="Febrero"/>
    <s v="CIA "/>
    <s v="20156240040062"/>
    <d v="2015-02-23T00:00:00"/>
    <s v="SI"/>
    <s v="Natalia Succar Jaramillo"/>
    <s v="Asesora Despacho del Ministro"/>
    <s v="Calle 43 No. 57-31 CAN"/>
    <s v="Por tratarse de un asunto de su competencia de manera atenta remito los numerales 11, 12, 13, 15, 16, 17, 18, 19, 22 y 23 de la solicitud de información radicada en este Ministerio por la Senadora Claudia López Hernández, relacionada el Plan Nacional de Desarrollo 2014-2018 Todos por un nuevo pais Conforme a lo anterior y con el fin de consolidar la respuesta para el Congresista, solicito remitir la información por escrito y al correo electrónico (nsuccar@minminas.gov.co), en el término de cinco (5) días contados a partir del recibo de esta comunicación."/>
    <n v="7"/>
    <m/>
    <s v="Se envia a Javier Restrepo: 14: CYMA _x000d__x000a_13, 15 : Gerencia de Asuntos Legales – Hector Rubén Galindo _x000d__x000a__x000d__x000a_Los demás numerales serán trasladados a las entidades competentes según relación descrita a continuación. _x000d__x000a__x000d__x000a_11 y 12: Devolver al ministerio por no contar los puntos con una pregunta concreta _x000d__x000a__x000d__x000a_16: Trasladar a ANLA y MININTERIOR, con copia al ministerio de Minas_x000d__x000a__x000d__x000a_17 y 18: Trasladar a MINAMIBIENTE, con copia al ministerio de Minas_x000d__x000a__x000d__x000a_19: Trasladar a UNGRD, con copia al ministerio de Minas _x000d__x000a__x000d__x000a_22: Trasladar a UPME, con copia al ministerio de Minas_x000d__x000a__x000d__x000a_23: Trasladar al Ministerio de Minas, por ser de su competencia Con relación a la 19 tambien es del MME"/>
    <s v="Participación Ciudadana"/>
    <d v="2015-02-23T00:00:00"/>
    <s v="20153600002691"/>
    <d v="2015-03-02T00:00:00"/>
    <s v="Hacemos referencia a la comunicación del asunto, mediante la cual remite a la Agencia Nacional de Hidrocarburos – ANH los numerales 11,12,13,15,16,17,18,19,22 y 23 de la solicitud de información radicada en ese Ministerio por la doctora Claudia López Hernández, relacionada con el Plan Nacional de Desarrollo 2014 – 2018. _x000d__x000a__x000d__x000a_Pregunta No.11. En las Bases del Plan Nacional de Desarrollo, Capítulo V “Competitividad e Infraestructura estratégicas” se lee que una de las acciones dentro de la promoción de la productividad de la economía del país es “3) la continuidad en el dinamismo del sector minero- energético”_x000d__x000a__x000d__x000a_Pregunta No.12. Este objetivo contiene las siguientes estrategias: 1) aprovechar responsablemente los hidrocarburos, contribuyendo al desarrollo sostenible; 2) expandir y consolidar el mercado del gas combustible; 3) garantizar el abastecimiento de combustibles líquidos y biocombustibles; 4) ampliar la cobertura y calidad de la energía eléctrica; 5) consolidar al sector minero como impulsor del desarrollo sostenible del país, con responsabilidad social y ambiental; y, 6) acciones transversales._x000d__x000a__x000d__x000a_Respuesta: _x000d__x000a_Con comunicación No.20153600002471 del 26 de febrero se devolvieron las preguntas 11 y 12 a la doctora Nathalia Succar Jaramillo, Asesora Ministro del Ministerio de Minas y Energía. _x000d__x000a__x000d__x000a_Pregunta No.13. En las Bases del Plan Nacional de Desarrollo se lee “En el corto plazo, ante la coyuntura de precios bajos de los hidrocarburos, el Ministerio de Minas y Energía y la ANH adoptarán medidas dirigidas a moderar una posible tendencia decreciente en las actividades de exploración y producción de hidrocarburos, tales como la revisión de las condiciones contractuales, contraprestaciones económicas” Sírvase informar ¿en qué fecha se realizará tal revisión de las condiciones contractuales? ¿Qué contratos serán objeto de tal revisión y cuál será la metodología para la misma?"/>
    <s v="Javier Restrepo"/>
    <s v="Vicepresidencia Operaciones y Regalias"/>
    <s v="Cundinamarca"/>
    <x v="5"/>
  </r>
  <r>
    <n v="173"/>
    <s v="OK"/>
    <s v="Febrero"/>
    <s v="CIA "/>
    <s v="20156240040342"/>
    <d v="2015-02-23T00:00:00"/>
    <s v="DP"/>
    <s v="Gilma Patricia Blanco Ortegon"/>
    <s v="Departamento de Impuestos - Schlumberger Surenco, SA."/>
    <s v="APuentes2®Slb.com - finanfiscal@sb,com"/>
    <s v="Solicito nos puedan colaborar con la expedición de los certificados de RETENCION EN LA FUENTE, RETENCION DE ICA E IVA que hayan sido practicadas a nombre de la compañía Schlumberger Surenco SA identificado con Mt 860.002.175-1 para la vigencia de 2014. Estos certificados os estamos solicitando de carácter urgente ya que nos encontramos liquidando los impuestos municipales. De mismo modo le solicitamos adjuntar al certificado el detalle de las facturas a as cuales se le practico retención."/>
    <n v="2"/>
    <m/>
    <s v="Se envia a Carlos Merlanos"/>
    <s v="Gestión Financiera"/>
    <d v="2015-02-23T00:00:00"/>
    <s v="Electronica"/>
    <d v="2015-02-25T00:00:00"/>
    <s v="Departamento de Impuestos_x000d__x000a__x000d__x000a__x000d__x000a_Envío la certificación solicitada."/>
    <s v="Carlos Merlano"/>
    <s v="Vicepresidencia Administrativa y Financiera"/>
    <s v="Cundinamarca"/>
    <x v="57"/>
  </r>
  <r>
    <n v="174"/>
    <s v="OK"/>
    <s v="Febrero"/>
    <s v="CIA "/>
    <s v="20156240040652"/>
    <d v="2015-02-24T00:00:00"/>
    <s v="SI"/>
    <s v="Cecilia Luna Enrique"/>
    <s v="Secretaria de Hacienda Puerto Caicedo Putumayo"/>
    <s v="Alcaldia Municipal"/>
    <s v="Me permito solicitar de manera cordial, una relación que contenga los datos_x000d__x000a_correspondientes a las empresas contratadas para que realicen actividades o presten_x000d__x000a_sus servicias dentro del Municipio de Puerto Caicedo Putumayo; cql fin consolidar_x000d__x000a_y realizar gestiones de cobro de CA y Retenciones de ICA desde la vigencia 2008 — 2D15, De igual manera se retornienda soucitar Paz y Salvo cancelar os pagos finales o liquidaciones de contratos."/>
    <n v="9"/>
    <m/>
    <s v="Esta misma solicitud llego con radicado 20156240037272 del 18/02/2015 la cual ya fue proyectada por Luis Orlando, asi que se responden las dos comunicaciones en una sola."/>
    <s v="Participación Ciudadana"/>
    <d v="2015-02-24T00:00:00"/>
    <s v="20153600002201"/>
    <d v="2015-02-20T00:00:00"/>
    <s v="Hacemos referencia a la comunicación del asunto, mediante la cual solicita a la Agencia Nacional de Hidrocarburos (en adelante, la ANH), la relación de contratos que realicen actividades dentro del municipio de Puerto Caicedo – Putumayo._x000d__x000a__x000d__x000a_Al respecto, le informamos que los contratos para la exploración y explotación de hidrocarburos que se localizan en el Municipio de Puerto Caicedo, son los siguientes:"/>
    <s v="Luis Orlando Forero"/>
    <s v="Vicepresidencia de Contratos de hidrocarburos "/>
    <s v="Putumayo"/>
    <x v="57"/>
  </r>
  <r>
    <n v="175"/>
    <s v="OK"/>
    <s v="Febrero"/>
    <s v="CIA "/>
    <s v="20156240040662"/>
    <d v="2015-02-24T00:00:00"/>
    <s v="SI"/>
    <s v="Raul Romero Rodriguez"/>
    <s v="Secretario de Hacienda Municipal La Jagua de Ibirico"/>
    <s v="Alcaldia Municipal"/>
    <s v="35. Relación de los contratistas y proveedores a quienes se les practicó retención en cada uno de los trimestres del año 2014 y valor contratado, indicando razón social, NIT, dirección, correo electrónico y ciudad._x000d__x000a_35. Relación de los contratistas y proveedores calificados como grandes contribuyentes a quienes no se les practicó retención del Impuesto de Industria y Comercio en cada uno de los tnmestres del año 2014, indicando razón social, MT, dirección, correo electrónico y ciudad."/>
    <n v="9"/>
    <m/>
    <s v="Se envia a Carlos Merlano"/>
    <s v="Gestión Financiera"/>
    <d v="2015-02-24T00:00:00"/>
    <s v="20156210033091"/>
    <d v="2015-03-05T00:00:00"/>
    <s v="Damos respuesta a su solicitud de información CRE — SGC — 001 radicada en la Agencia Nacional de Hidrocarburos con el No. 20156240040662 el 24-02-2015 de la siguiente manera:_x000d__x000a_1. Solicitud_x000d__x000a_Relación de los contratistas y proveedores a quienes se les practicó retención en cada uno de los trimestres del año 2014 y valor contratado, indicando razón social, NIT, dirección, correo electrónico y ciudad._x000d__x000a_Respuesta_x000d__x000a_En el IV trimestre del año 2014, la Agencia Nacional de Hidrocarburos practicó retenciones de ICA por valor de $44.254.592 al Consorcio Slim Hole 2014 Norte, producto del contrato 181 de 2014, con el objeto de realizar el muestreo del subsuelo en Cesar Ranchería, las cuales fueron declaradas y pagadas en el mes de enero de_x000d__x000a_2015."/>
    <s v="Carlos Merlano"/>
    <s v="Vicepresidencia Administrativa y Financiera"/>
    <s v="Cesar"/>
    <x v="58"/>
  </r>
  <r>
    <n v="176"/>
    <s v="OK"/>
    <s v="Febrero"/>
    <s v="CIA "/>
    <s v="20156240041312"/>
    <d v="2015-02-24T00:00:00"/>
    <s v="SI"/>
    <s v="Natalia Succar Jaramillo"/>
    <s v="Asesora despacho del Ministro MME"/>
    <s v="Calle 43 No. 57-31 CAN"/>
    <s v="Por tratarse de un asunto de su competencia, de manera atenta remito la pregunta N° 9 del Debate de Control Político del Representante José Pérez, relacionado con la implementación de la tecnología de extracción por medio de fracturación hidráulica fracking."/>
    <n v="3"/>
    <m/>
    <s v="se envia a Javier Restrepo, reenviada a Emilio"/>
    <s v="Comunidades"/>
    <d v="2015-02-24T00:00:00"/>
    <s v="20154310029901"/>
    <d v="2015-02-27T00:00:00"/>
    <s v="En primer lugar, es menester señalar que la tecnología de “estimulación hidráulica” comúnmente conocida como “Fracking”, se encuentra diseñada para realizar actividades de exploración y producción de hidrocarburos en Yacimientos No Convencionales (en adelante “YNC”), en ese sentido, estas se encuentran cobijadas por lo reglamentado en el Decreto 2041 de 2014, el cual establece en su artículo 8 , que las actividades de exploración y explotación de hidrocarburos se encuentran sujetas a la obtención de Licencia Ambiental como requisito sine qua non para el inicio y ejecución de las mismas."/>
    <s v="Edgar Emilio Rodriguez"/>
    <s v="Vicepresidencia de Contratos de hidrocarburos "/>
    <s v="Cundinamarca"/>
    <x v="19"/>
  </r>
  <r>
    <n v="177"/>
    <s v="OK"/>
    <s v="Febrero"/>
    <s v="CIA "/>
    <s v="20156240039252"/>
    <d v="2015-02-20T00:00:00"/>
    <s v="SI"/>
    <s v="Estefania Perdomo Barrero"/>
    <s v="Particular"/>
    <s v="stefe23_27@hotmail.com - 3004293499"/>
    <s v="En ampliación de lo señalado en el asunto, me permito señalar que, me encuentro interesada en realizar prácticas académicas en la Agencia Nacional de Hidrocarburos, informándoles entonces que, en la actualidad, soy estudiante de Ingeniería Ambiental que cursa noveno (9no) semestre en la Universidad de La Salle._x000d__x000a_Con ese propósito quiero señalarles que, adelantando las correspondientes investigaciones, establecí los contactos pertinentes a fin que se evalúe la posibilidad de suscribir un Convenio o bien sea, autorizar la práctica personal de la suscrita._x000d__x000a_Acorde con lo anterior, allego con la presente, los datos de contactos con la persona “enlace” que facilitará el acercamiento para materializar el propósito de mi petición._x000d__x000a_Para efectos de contacto, mis datos son: Teléfono: 300 429 34 99 o al correo:_x000d__x000a_stefa23 27@hotmail.com"/>
    <n v="14"/>
    <m/>
    <s v="Se envia a RRHH Luz Restrepo"/>
    <s v="Gestión Estratégica - Planeación"/>
    <d v="2015-02-24T00:00:00"/>
    <s v="Eletronica"/>
    <d v="2015-03-06T00:00:00"/>
    <s v="Señora Estefania, reciba un atento saludo._x000d__x000a__x000d__x000a_En atención a su solicitud relacionada con la posibilidad de realizar las prácticas en la Agencia Nacional de Hidrocarburos, le informamos que en el momento no tenemos implementadas las prácticas o pasantías profesionales en la entidad. No  obstante, estamos muy interesados en el tema y nos encontramos adelantando con las vicepresidencias y oficinas de la entidad, las consultas y gestiones tendientes a la definición de convenios y reglamentos correspondientes. _x000d__x000a__x000d__x000a_En tal sentido, referenciamos a continuación, de forma general, los pasos que se deben surtir:_x000d__x000a__x000d__x000a_-      El centro universitario debe remitir a la ANH un oficio manifestando la intención de firmar un convenio interadministrativo, a través del cual la universidad ofrece remitir periódicamente hojas de vida de los estudiantes de los últimos semestre de una o varias carreras, con el fin de realizar la práctica profesional, allí es necesario establecer el número mínimo de horas que se debe cumplir de práctica y el horario en que se realizará (lunes a viernes medio tiempo o tiempo completo)._x000d__x000a_-      La ANH procederá a establecer la viabilidad de la propuesta y de considerarlo procedente, a firmar el convenio con el centro educativo._x000d__x000a_-      Una vez el convenio este vigente los estudiantes deben remitir una carta al líder de Talento Humano en la Vicepresidencia Administrativa y Financiera, manifestando su interés por realizar la práctica en la entidad y señalando dos o tres temas en los que les gustaría trabajar, anexando la carta de presentación de la universidad, la hoja de vida y la sábana de notas de la carrera. _x000d__x000a_-      Posteriormente la ANH realizará una selección de las hojas de vida, autorizará la realización de la práctica y al final emitirá certificación del cumplimiento de la práctica._x000d__x000a__x000d__x000a_Es de anotar, que para esta modalidad de práctica, la ANH no cuenta con recursos en su presupuesto, por lo que las mismas no serían remuneradas."/>
    <s v="Participación Ciudadana"/>
    <s v="Vicepresidencia Administrativa y Financiera"/>
    <s v="Cundinamarca"/>
    <x v="40"/>
  </r>
  <r>
    <n v="178"/>
    <s v="OK"/>
    <s v="Febrero"/>
    <s v="CIA "/>
    <s v="20156240038982"/>
    <d v="2015-02-20T00:00:00"/>
    <s v="SI"/>
    <s v="Fabiola Pelaez Vargas"/>
    <s v="Jefe Oficina Asesora Juridica DNP"/>
    <s v="Calle 26 No. 13-19 Bogotá"/>
    <s v="Esta entidad recibió la comunicación radicada bajo el N° 2015663006222, mediante la cual la Agencia Nacional de Hidrocarburos remite el punto N° 2 de una consulta elevada po? el H.S Ernesto Macías Tovar ante el Ministerio de Minas y Energía, en la que se solicita:_x000d__x000a_‘1_x000d__x000a_2. Pian de acción del Ministerio correspondiente a la vigencia 2014, indicando su_x000d__x000a_ejecución..._x000d__x000a_Al respecto y teniendo en cuenta que el contenido de la solicitud versa sobre asuntos del Ministerio de Minas y Energía, de manera atenta, y de conformidad con lo dispuesto en el art 21 del Código de Procedimiento Administrativo y de lo Contencioso Administrativo, se remite para lo de su competencia."/>
    <n v="5"/>
    <m/>
    <s v="Se toma como informativa"/>
    <s v="Participación Ciudadana"/>
    <d v="2015-02-24T00:00:00"/>
    <s v="Electronica"/>
    <d v="2015-02-25T00:00:00"/>
    <s v="Esta es una copia informativa, la ANH ya habia dado traslado al DNP y ellos lo hacen en esta oportunidad al MME"/>
    <s v="Participación Ciudadana"/>
    <s v="Vicepresidencia Administrativa y Financiera"/>
    <s v="Cundinamarca"/>
    <x v="10"/>
  </r>
  <r>
    <n v="179"/>
    <s v="OK"/>
    <s v="Febrero"/>
    <s v="ELEC"/>
    <s v="20156240041652"/>
    <d v="2015-02-24T00:00:00"/>
    <s v="DP"/>
    <s v="Alejandro Luna Monroy"/>
    <s v="ACP"/>
    <s v="aluna@acp.com.co"/>
    <s v="El presente es para solicitar de su amable colaboración obteniendo informacián a la fecha de los resultados en los pozos perforados durante 2014. Tenemos entendido que se perforaron 113 pozos, específicamente quisiéramos saber si estos resultaron productores, secos o en qué estado se encuentran."/>
    <n v="20"/>
    <m/>
    <s v="Se envia a Luis Orlando Forero, Alvaro Ramos, Sandra Montoya"/>
    <s v="Exploración"/>
    <d v="2015-02-24T00:00:00"/>
    <s v="Electronica"/>
    <d v="2015-03-16T00:00:00"/>
    <s v="En respuesta a su petición con radicado No. 20156240041652, relacionada con el estado de los pozos perforados en 2014, le informamos lo relacionado en el cuadro:_x000d__x000a__x000d__x000a__x000d__x000a__x000d__x000a_PERFORACIÓN POZOS_x000d__x000a_ACUMULADO 2014_x000d__x000a__x000d__x000a_Productores_x0009_En pruebas_x0009_Seco_x0009_Total_x0009__x000d__x000a__x0009__x0009__x0009__x0009__x000d__x000a_20_x0009_36_x0009_57_x0009_113"/>
    <s v="Sandra Montoya"/>
    <s v="Vicepresidencia Operaciones y Regalias"/>
    <s v="Cundinamarca"/>
    <x v="13"/>
  </r>
  <r>
    <n v="180"/>
    <s v="OK"/>
    <s v="Febrero"/>
    <s v="ELEC"/>
    <s v="20156240041662"/>
    <d v="2015-02-23T00:00:00"/>
    <s v="DP"/>
    <s v="Sony Muñoz"/>
    <s v="Capitan Indigena"/>
    <s v="fjdent123@gmail.com"/>
    <s v="SONY MUNOZ, capitan Indigena, cabildo indigena, TEVIS. Etnia Zenu ,Reconocido por la Direccion de Etnias, resolucion 004 de enero de 2Ol3,y en uso del articulo 23 de la CPC.y en reprentacion de la comunidad nos oriente para los planes y programas de beneficio para ,Ias comunidades en area de influencia de proyectos, de acuerdo PROYECTO DE HIDROCARBUROS SAN JERONJMO, Según resolucion 734 de ministerio de interior."/>
    <n v="21"/>
    <m/>
    <s v="Se envia a Comunidades"/>
    <s v="Comunidades"/>
    <d v="2015-02-24T00:00:00"/>
    <s v="20154310039261"/>
    <d v="2015-03-16T00:00:00"/>
    <s v="De acuerdo con los datos que suministró, no es posible precisar a qué convenio o contrato de exploración y producción de hidrocarburos pertenece el proyecto de hidrocarburos San Jerónimo, aspecto importante para determinar los parámetros aplicables a los programas en beneficio de las comunidades._x000d__x000a__x000d__x000a_No obstante, atendiendo a su solicitud a continuación le indicamos en qué consisten los programas en beneficio de las comunidades (en adelante PBC), y algunas orientaciones al respecto._x000d__x000a__x000d__x000a_En primera instancia, es necesario precisar que de acuerdo con el artículo 2 del Decreto 714 de 2012, la Agencia Nacional de Hidrocarburos (en adelante ANH), tiene como objetivo administrar integralmente las reservas y recursos hidrocarburíferos de propiedad de la Nación; promover el aprovechamiento óptimo y sostenible de los recursos hidrocarburíferos y contribuir a la seguridad energética nacional."/>
    <s v="Patricia Londoño"/>
    <s v="Vicepresidencia de Contratos de hidrocarburos "/>
    <s v="Cundinamarca"/>
    <x v="18"/>
  </r>
  <r>
    <n v="181"/>
    <s v="OK"/>
    <s v="Febrero"/>
    <s v="CIA "/>
    <s v="20156240041682"/>
    <d v="2015-02-25T00:00:00"/>
    <s v="SI"/>
    <s v="Alvaro José Chaves Guzman"/>
    <s v="Mindefensa"/>
    <s v="Carrera 64 No.26-26 CAN"/>
    <s v="Con el fin de continuar avanzando con las actividades encaminadas a apoyar a la industria petrolera del país, de manera atenta solicito que por su amable conducto se autorice enviar a esta Dirección copia de los certificados remitidos por cada una de las empresas a esa Agencia en los que se exponen los motivos de seguridad que llevaron a la suspensión de las actividades en los contratos de exploración._x000d__x000a_Con el fin de dar cumplimiento a las instrucciones impartidas por parte del señor Vicepresidente de la República en la Comisión do Proyectos de Interés Nacional Estratégicos -PINES-, comedidamente solicito que dicha información sea remitida a más tardar el próximo 26 de febrero."/>
    <n v="0"/>
    <m/>
    <s v="Solicitan la información a mas tardar el 26 de febrero Carolina Gutierrez"/>
    <s v="Comunidades"/>
    <d v="2015-02-25T00:00:00"/>
    <s v="20154310028981"/>
    <d v="2015-02-25T00:00:00"/>
    <s v="Atentamente y según lo solicitado, dentro del marco de la Comisión de Proyectos de Interés Nacional Estratégicos -PINES-, adjuntamos las comunicaciones en las cuales se manifiestan las causas por las cuales las empresas solicitaron a la ANH la suspensión de cada contrato, por temas de Alteración a la Seguridad Publica, así como los certificados emitidos por las Fuerzas Militares, en los cuales, se ha manifestado que no hay condiciones de seguridad en el área de ejecución de las actividades hidrocarburiferas yI o que no es posible el acompañamiento de las Fuerzas Militares que aseguren la operación."/>
    <s v="Carlos Mantilla"/>
    <s v="Presidencia"/>
    <s v="Cundinamarca"/>
    <x v="3"/>
  </r>
  <r>
    <n v="182"/>
    <s v="OK"/>
    <s v="Febrero"/>
    <s v="CIA "/>
    <s v="20156240041752"/>
    <d v="2015-02-25T00:00:00"/>
    <s v="SI"/>
    <s v="Juan Jose Parada Holguin"/>
    <s v="Jefe Oficna Asesora Juridica"/>
    <s v="Calle 43 No. 57-31 CAN"/>
    <s v="Esta Oficina Asesora Jurídica recibió del Servicio Geológico Colombiano el proyecto de decreto “Por el cual se regula la gestión integral del patrimonio geológico y paleontológico de la Nación, se reglamenta la Ley 45 de 1983 y se crea el Sistema Nacional del Patrimonio Geológico y Paleontológico — SNPGP-”._x000d__x000a_Por tratarse de un tema que puede tener implicaciones en el desarrollo de las funciones propias de esa Agencia, de manera atenta lo adjunto para los comentarios que estimen pertinentes, los cuales deberán ser remitidos a esta Oficina Asesora Juridica, a más tardar, el 25 de febrero próximo, con el fin de emitir un documento unificado por parte de este Ministerio."/>
    <n v="6"/>
    <m/>
    <s v="se remite a Neivis Arteta"/>
    <s v="Gestión Contractual y Jurídica"/>
    <d v="2015-02-25T00:00:00"/>
    <s v="20151400004421"/>
    <d v="2015-03-03T00:00:00"/>
    <s v="En atención a su solicitud  radicada bajo el número 20156240041752 de fecha 25 /02/ 2015, con prorroga de plazo hasta el 03 de marzo de los corrientes, mediante el cual nos solicita comentarios al proyecto de Decreto “Por el cual se regula la gestión integral del patrimonio geológico y paleontológico de la Nación, se reglamenta la Ley 45 de 1983 y se crea el Sistema Nacional del Patrimonio Geológico y Paleontológico-SNPGP”;  esta OAJ sugiere relacionar la normatividad aplicable al tema de la parte considerativa, de forma cronológica y eliminar una norma del artículo 28 por no guardar relación con el título, de conformidad con el documento word con control de cambios  que se hará llegar por correo electrónico; en cuanto a su contenido técnico se considera por parte de los expertos en el tema que es procedente e importante para el País, por lo que no se tiene comentarios al respecto por parte de la Vicepresidencia Técnica y en cuanto a la Gerencia de Seguridad Comunidades y Medio Ambiente remitimos adjunto el cuadro en Excel con sus comentarios."/>
    <s v="Nicolas Zapata"/>
    <s v="OAJ"/>
    <s v="Cundinamarca"/>
    <x v="59"/>
  </r>
  <r>
    <n v="183"/>
    <s v="OK"/>
    <s v="Febrero"/>
    <s v="CIA "/>
    <s v="20156240043232"/>
    <d v="2015-02-26T00:00:00"/>
    <s v="SI"/>
    <s v="Julian Zarate Arevalo"/>
    <s v="Fiscalía"/>
    <s v="Carrera 29 No.18-45 Bloque A"/>
    <s v="En desarrollo del programa metodológico acordado con el Fiscal Seccional y en_x000d__x000a_calidad de Técnico Investigador adscrito al Cuerno Técnico de Investigación en el_x000d__x000a_Grupo de Delitos Contra la Administración Pública, y con previa autorización de_x000d__x000a_Juez de Control de Garantías, respetuosamente solicito se sirva:_x000d__x000a_1) Aportar la convocatoria dentro del proceso Iícitatorio ANH-009-LP-2014, proponentes, evaluaciones, pliegos definitivos, observaciones y adjudicaciones._x000d__x000a_2) Aportar datos de ubicación (direcciones y números telefónicos de los señores:_x000d__x000a_a. JUAN FERNANDO JARAMILLO, Vicepresidente técnico de la Agencia Nacional de Hidrocarburos._x000d__x000a_b. MARIO ZAMORA SANTACR(JZ, Representante Legal de ESP Energy Group &amp;A._x000d__x000a_c. RUBEN PORTILLO BARBOSA. Representante Legal de lnterfluids Colombia SAS."/>
    <n v="12"/>
    <m/>
    <s v="La información requerida es urgente Osorio es el supervisor"/>
    <s v="Gestión Contractual y Jurídica"/>
    <d v="2015-02-26T00:00:00"/>
    <s v="20151400004791"/>
    <d v="2015-03-10T00:00:00"/>
    <s v="En atención el asunto de la referencia, por medio del presente, me permito remitir en físico y archivo digital la documentación contentiva de la convocatoria pública No. 09 — LP-2014 cuyo objeto consistió en:” Contratar la aplicación de métodos remotos mediante la tecnología de búsgueda de hidrocarburos (ACEITE Y GAS) en el subsuelo en áreas disponibles de la ANH”._x000d__x000a_De igual forma, y para su conocimiento y fines pertinentes pongo en consideración los datos de ubicación y teléfonos de contacto de los señores MARIO ZAMORA_x000d__x000a_SANTACRUZ, RUBEN PORTILLO y JUAN FERNANDO MARTÍNEZ JARAMILLO, así:_x000d__x000a_Al señor MARIO ZAMORA SANTACRUZ se ubica en la Calle 113 #7-21 Torre A, Oficina_x000d__x000a_512 Teleport Business de la ciudad de Bogotá y en los Teléfonos: 571 3000700-_x000d__x000a_3000701 -6263315- 274 3469._x000d__x000a_Al señor RUGEN DARlO PORTILLO BARBOSA, se ubica en la Carrera 36 #54-19 de la ciudad de Bogotá D.C., y en los teléfonos 7025202"/>
    <s v="Nicolas Zapata"/>
    <s v="OAJ"/>
    <s v="Cundinamarca"/>
    <x v="1"/>
  </r>
  <r>
    <n v="184"/>
    <s v="OK"/>
    <s v="Febrero"/>
    <s v="CIA "/>
    <s v="20156240043102"/>
    <d v="2015-02-26T00:00:00"/>
    <s v="SI"/>
    <s v="German Gustavo Rodriguez Caicedo"/>
    <s v="Subdirector Planeacion y Sistemas - Corp Autonoma Regional de Boyaca"/>
    <s v="Antigua via a Paipa No. 53-70 Tunja - Boyaca"/>
    <s v="De acuerdo al articulo 41 del decreto 2372 de 2010, se establece que En la fase de declaratoha, en proceso de homologación y recategorización a que haya lugar, así como en la elaboración del plan de manejo, la autoñdad que adelanta el proceso deberá solicitar información a las entidades competentes, con el fin de analizar aspectos como propiedad y tenencia de la tierra, presencia de grupos étnicos, existencia de solicitudes, títulos mineros ozonas de interés minero estratégico, proyectos de exploración o explotación de hidrocarburos, desarrollos viales proyectados y presencia de cultivos de uso ilícito”._x000d__x000a_En atención a tal requedmiento y teniendo en cuenta las actividades que como parte de su labor misional desarrclla la corporación en concordancia con el Articulo 31, numeral 16 y Articulo 27, literal g de la Ley 99 de 1993; Artículo 13 deI Decreto 2372 de 2010, donde Reserva, delimitación, alinderación, declaración y administración de los Parques Naturales y Reservas Forestales de carácter Regional solicitamos sea suministrada la infonnación competente a su institución para la propuesta de declaratoria del área regional el ‘Valle”, localizada en os municipios de Arcabuco, Cómbíta y Sotaquirá."/>
    <n v="1"/>
    <m/>
    <s v="Enviada a Comunidades"/>
    <s v="Comunidades"/>
    <d v="2015-02-26T00:00:00"/>
    <s v="20154310029931"/>
    <d v="2015-02-27T00:00:00"/>
    <s v="Se solicita suministrar nos delimite el área en formato shape para poder atender su petición."/>
    <s v="Edgar Emilio Rodriguez"/>
    <s v="Vicepresidencia de Contratos de hidrocarburos "/>
    <s v="Boyacá"/>
    <x v="8"/>
  </r>
  <r>
    <n v="185"/>
    <s v="OK"/>
    <s v="Febrero"/>
    <s v="CIA "/>
    <s v="20156240052962"/>
    <d v="2015-02-26T00:00:00"/>
    <s v="COPIAS"/>
    <s v="Juan Giraldo"/>
    <s v="Movitransportes"/>
    <s v="gerencia@movitransportes.com"/>
    <s v="La semana pasada solicitamos el contrato E&amp;P del Bloque Buenavista asignado a la UNION TEMPORAL OMEGA ENERGY; en esta oportunidad solicitamos el Acuerdo de unión temporal de UNION TEMPORAL OMEGA ENERGY; es decir, el documento de constitución de la Unión Temporal en donde están discriminados los integrantes de la misma y las cláusulas de la Unión Temporal; este fue el documento que debió radicar el CONTRATISTA  cuando firmó el contrato de E&amp;P del Bloque Buenavista."/>
    <n v="13"/>
    <m/>
    <s v="Enviada a Dolly"/>
    <s v="Asignación de Áreas"/>
    <d v="2015-02-27T00:00:00"/>
    <s v="Electronica"/>
    <d v="2015-03-11T00:00:00"/>
    <s v="Conforme a su solicitud se adjunta la información solicitada correspondiente Remisión Acuerdo de Unión Temporal."/>
    <s v="Dolly Fajardo"/>
    <s v="Vicepresidencia Promoción y Asignación Areas"/>
    <s v="Cundinamarca"/>
    <x v="22"/>
  </r>
  <r>
    <n v="186"/>
    <s v="OK"/>
    <s v="Febrero"/>
    <s v="ELEC"/>
    <s v="20156240044292"/>
    <d v="2015-02-24T00:00:00"/>
    <s v="SI"/>
    <s v="Carlos Luis Calzolaio Llovera"/>
    <s v="Particular"/>
    <s v="carlos.calzolaio@iesa.edu.ve"/>
    <s v="Mi trabajo de grado se titula ‘OPCIONES REALES COMO REGLA DE DECISIÓN PARA ESTABLECER UN LABORATORIO EN COLOMBIA DEDICADO AL ANÁLISIS DE CRUDOS”._x000d__x000a_El objetivo de este trabajo, además del académico, es ayudar a un grupo de profesionales allegados que en el año 2010 quisieron emprender este proyecto en tierras Colombianas. Ellos en esa ocasión levantaron información valiosa junto con el Ministerio de Minas y Energía referente al número de pozos en producción y las estimaciones para los próximos años._x000d__x000a_Sin embargo, esos datos no pueden utilizarse para realizar una proyección en estos momentos, por lo que el motivo de este correo es preguntarles si existe alguna fuente de información pública a la cual pueda recurrir para conseguir esos datos actualizados al año 2014."/>
    <n v="14"/>
    <m/>
    <s v="Enviada a Luis Forero y copiada a Sandra Montoya (asignada Ricardo Ramirez)"/>
    <s v="Producción y Reservas"/>
    <d v="2015-02-27T00:00:00"/>
    <s v="Electronica"/>
    <d v="2015-03-10T00:00:00"/>
    <s v="Teniendo en cuenta la comunicación con Radicado 20156240044292 del 27 de febrero de 2015, remitida por el Señor Carlos Luis Calzolaio Llovera, en la cual solicita el número de pozos en producción y las estimaciones para los próximos años, les informamos que de acuerdo a la información de la ANH disponible no cuenta con estimaciones para próximos años  de pozos, en lo que se refiere al total de pozos en producción  a 31 de enero de 2015 es de 20.684, de acuerdo a lo configurado en la herramienta AVM."/>
    <s v="Marcela Peña Ramirez"/>
    <s v="Vicepresidencia de Contratos de hidrocarburos "/>
    <s v="Cundinamarca"/>
    <x v="60"/>
  </r>
  <r>
    <n v="187"/>
    <s v="OK"/>
    <s v="Febrero"/>
    <s v="ELEC"/>
    <s v="20156240044302"/>
    <d v="2015-02-24T00:00:00"/>
    <s v="DP"/>
    <s v="Nuria Tolsa Caballero"/>
    <s v="Inter-American Developmen Bank"/>
    <s v="nuriat@IADB.ORG"/>
    <s v="Por favor, estamos buscando la siguiente información para un análisis que estamos realizando sobre las regalías en  Colombia:_x000d__x000a_1) Municipios “productores” de petróleo y portuarios._x000d__x000a_2) Los niveles de producción a nivel municipal para los años 2004-2011._x000d__x000a_Por favor, podrían facilitarnos esta información o indicarnos dónde nos podemos dirigir para encontrarla?"/>
    <n v="20"/>
    <m/>
    <s v="Enviada a Sandra Montoya, Luis Alirio Perez"/>
    <s v="Producción y Reservas"/>
    <d v="2015-02-27T00:00:00"/>
    <s v="Electronica"/>
    <d v="2015-03-16T00:00:00"/>
    <s v="Le anexo copia de lo solicitado en el Asunto relacionado con el punto 1 de municipios productores y portuarios de hidrocarburos._x000d__x000a__x000d__x000a_Me informa por favor si debo enviarle copia al solicitante."/>
    <s v="Luis Alirio Perez"/>
    <s v="Vicepresidencia Operaciones y Regalias"/>
    <s v="Cundinamarca"/>
    <x v="24"/>
  </r>
  <r>
    <n v="188"/>
    <s v="OK"/>
    <s v="Febrero"/>
    <s v="ELEC"/>
    <s v="20156240044322"/>
    <d v="2015-02-24T00:00:00"/>
    <s v="SI"/>
    <s v="Andrea Garzon Hernandez"/>
    <s v="Particular"/>
    <s v="apgarzon@yahoo.es"/>
    <s v="Mi nombre es Andrea Garzón y estudio Derecho en la Universidad Catolica de Colombia, me encuentro cursando la materia de Derecho Internacional Publico, a manera de investigación académica para el semestre actual es mi trabajo final de semestre, pero debo entregar adelantos de este para mis cortes de semestre, deseo información sobre Explotación Minera En El Amazonas, ya que debo consultar diferentes fuentes y me gustaría la colaboración de ustedes como Agencia Nacional de Hidrocarburos, se que ustedes pueden tener la mayor información y manejo frente al tema, toda la información que puedan brindar les agradecería muchísimo me la hicieran llegar por este medio les agradezco su valioso tiempo y esfuerzo en este tema se que no es de su competencia pero me ayudarían inmensamente en mi vida como como estudiante de Derecho."/>
    <n v="0"/>
    <m/>
    <s v="Se dio traslado a ANM"/>
    <s v="Participación Ciudadana"/>
    <d v="2015-02-27T00:00:00"/>
    <s v="Electronica"/>
    <d v="2015-02-24T00:00:00"/>
    <s v="Por tratarse de un asunto de su competencia y de conformidad con lo previsto en el artículo 21 de la Ley 1437 de 2011, de manera atenta, nos permitimos dar traslado a la solicitud de información presentada por la señora Andrea Garzón Hernández, allegada a la ANH hoy 24 de febrero de 2014, sin embargo, esta no es competencia de la ANH, por tal razón damos traslado para su conocimiento y fines pertinentes. _x000d__x000a__x000d__x000a_“Mi nombre es Andrea Garzón y estudio Derecho en la Universidad Catolica de Colombia, me encuentro cursando la materia de Derecho Internacional Publico, a manera de investigación académica para el semestre actual es mi trabajo final de semestre, pero debo entregar adelantos de este para mis cortes de semestre, deseo información sobre Explotación Minera En El Amazonas, ya que debo consultar diferentes fuentes y me gustaría la colaboración de ustedes como Agencia  Nacional de Hidrocarburos, se que ustedes pueden tener la mayor información y manejo frente al tema, toda la información que puedan brindar  les agradecería muchísimo me la hicieran llegar por este medio les agradezco su valioso tiempo y esfuerzo en este tema se que no es de su competencia  pero me ayudarían inmensamente en mi vida como como estudiante de Derecho.”_x000d__x000a__x000d__x000a_El peticionario ha sido informado de este traslado, para que gestione ante ustedes la respuesta de la misma. _x000d__x000a_ _x000d__x000a_Favor notificar al área de atención Ciudadano y Comunicaciones de la ANH la respuesta dada a la señora Andrea."/>
    <s v="Participación Ciudadana"/>
    <s v="Vicepresidencia Administrativa y Financiera"/>
    <s v="Amazonas"/>
    <x v="61"/>
  </r>
  <r>
    <n v="189"/>
    <s v="OK"/>
    <s v="Febrero"/>
    <s v="CIA "/>
    <s v="20156240044912"/>
    <d v="2015-02-27T00:00:00"/>
    <s v="DP"/>
    <s v="Eleuterio Ibarguen"/>
    <s v="Particular"/>
    <s v="3005079864-3004566771"/>
    <s v="Mi comunicado es para darle las coordenadas del predio donde se encuentra el inicio del crudo que se encuentra ubicado en el pueblo de “Bahía Cupica” cerca de Bahía solano Chocó. La finca es llamada (EL ESTERO) , espero que reciba mi comunicado le anexo las dos hojas del resultado de las pruebas que yo le mande hacer a la superficie de ¡atierra."/>
    <n v="21"/>
    <m/>
    <s v="Enviado a Mapa de Tierras"/>
    <s v="Gestión Información"/>
    <d v="2015-02-27T00:00:00"/>
    <s v="Electrónica"/>
    <d v="2015-03-20T00:00:00"/>
    <s v="No es posible adelantar el trámite, ya que en la comunicación no se especifican todas las coordenadas del área en cuestión. El  Mapa de Tierras y el Sistema de Información Geográfica de la ANH no cuentan con información espacial de verificación  mediante descripciones geográficas (matrícula inmobiliaria, número catastral, nombre del predio, propietario, vereda), por lo tanto para realizar esta localización se requiere que el peticionario suministre la información del predio en coordenadas planas referidas al Datum MAGNA-SIRGAS con origen central."/>
    <s v="Carlos García"/>
    <s v="Vicepresidencia Técnica"/>
    <s v="Chocó"/>
    <x v="62"/>
  </r>
  <r>
    <n v="190"/>
    <s v="OK"/>
    <s v="Febrero"/>
    <s v="ELEC"/>
    <s v="20156240044932"/>
    <d v="2015-02-25T00:00:00"/>
    <s v="DP"/>
    <s v="Paola Erazo"/>
    <s v="Asistente Administrativo ACIPEP"/>
    <s v="acipep.contratistas@yahoo.es"/>
    <s v="La Asociación de Contratistas industriales Petroleros del Putumayo ACIPEP, por medio de la presente solicitamos Audiencia para ver como nos apoyan con la problemática que presentan los empresarios de Orito Putumayo ante ECOPETROL y Operadoras de Hidrocarburos, por favor confirmar fecha, hora y lugar de audiencia ya que nos encontramos a 18 horas de distancia a Bogota."/>
    <n v="21"/>
    <m/>
    <s v="Enviada a Comunidades"/>
    <s v="Comunidades"/>
    <d v="2015-02-27T00:00:00"/>
    <s v="20154310041081"/>
    <d v="2015-03-18T00:00:00"/>
    <s v="Al respecto, nos permitimos comunicarle que, de conformidad con el objeto de la solicitud las competencias otorgadas mediante el Decreto 1760 de 2003, modificado por el Decreto 4137’de 2011, que a su vez fue modificado por el Decreto 714 de 2012, esta Entidad tiene a su cargo, entre otras funciones, la administración integral de la reserva hidrocarburifera de propiedad de la Nación y el seguimientol al cumplimiento de las obligaciones que se derivan de los Contratos de Evaluación Técnica Especial TEA, los contratos de Exploración y Producción E&amp;P, Convenios de Explotación, entre otros, suscritos dentro de las competencias de Ley._x000d__x000a_Como desarrollo de lo anterior, de conformidad con lo establecido en los contratos de exploración y producción de hidrocarburos, el operador deberá adelantar las actividades y operaciones para la exploración y producción de hidrocarburos, a su exclusivo costo y riesgo, proporcionando todos los recursos necesarios para proyectar. preparar y llevar a cabo las actividades y Operaciones de Exploración, Evaluación, Desarrollo y Producción, dentro del Area"/>
    <s v="Patricia Londoño"/>
    <s v="Vicepresidencia de Contratos de hidrocarburos "/>
    <s v="Putumayo"/>
    <x v="18"/>
  </r>
  <r>
    <n v="191"/>
    <s v="OK"/>
    <s v="Febrero"/>
    <s v="CIA "/>
    <s v="20156240044992"/>
    <d v="2015-02-27T00:00:00"/>
    <s v="SI"/>
    <s v="Enrique Martinez"/>
    <s v="Particular"/>
    <s v="sprint@hotmail.com"/>
    <s v="Información de servidumbre petroleras en Casanares. Avaluos, areas totales, areas afectadas, valor avaluo."/>
    <n v="3"/>
    <m/>
    <s v="Enviada a Jose Luis Castro"/>
    <s v="Gestión del Conocimiento"/>
    <d v="2015-02-27T00:00:00"/>
    <s v="Electrónica"/>
    <d v="2015-03-02T00:00:00"/>
    <s v="La información acerca de servidumbres  (avaluos, áreas totales, áreas afectadas y todo lo demas relacionado) es competencia de la operadora que tiene el contrato. _x000d__x000a__x000d__x000a_La Agencia Nacional de Hidrocarburos es la autoridad encargada de promover el aprovechamiento óptimo y sostenible de los recursos hidrocarburíferos del país, administrándolos integralmente y armonizando los intereses de la sociedad, el Estado y las empresas del sector."/>
    <s v="Jose Luis Castillo"/>
    <s v="Vicepresidencia Técnica"/>
    <s v="Casanare"/>
    <x v="62"/>
  </r>
  <r>
    <n v="192"/>
    <s v="OK"/>
    <s v="Febrero"/>
    <s v="ELEC"/>
    <s v="20156240045432"/>
    <d v="2015-03-26T00:00:00"/>
    <s v="SI"/>
    <s v="Donald Rehmer"/>
    <s v="Boem"/>
    <s v="donald.rehmen@boem.gov"/>
    <s v="I have a question on how long does the ANH hoid proprietary offshore seismic data before it can be released to the public? Thank you so much for your response."/>
    <n v="6"/>
    <m/>
    <s v="Se remite a Sergio Lopez"/>
    <s v="Gestión del Conocimiento"/>
    <d v="2015-03-02T00:00:00"/>
    <s v="Electronica "/>
    <d v="2015-04-01T00:00:00"/>
    <s v="Solicitud tramitada con el EPIS."/>
    <s v="Sergio Lopez"/>
    <s v="Vicepresidencia Técnica"/>
    <s v="Cundinamarca"/>
    <x v="59"/>
  </r>
  <r>
    <n v="193"/>
    <s v="OK"/>
    <s v="Febrero"/>
    <s v="ELEC"/>
    <s v="20156240023342"/>
    <d v="2015-02-02T00:00:00"/>
    <s v="SI"/>
    <s v="Joaquin Emilio Paredes Vega"/>
    <s v="Banco de la Republica"/>
    <s v="jparedve@banrep.gov.co"/>
    <s v="Respetuosamente me dirijo a ustedes con el fin de solicitarles muy comedidamente, nos faciliten, si son tan amables, las cifras de producción de petróleo por departamentos y campos a diciembre de 2014 con el fin de adelantar el Boletín Económico Regional Suroriente del cierre de ese año."/>
    <n v="10"/>
    <m/>
    <s v="Se envia a Sandra Montoya por ser de su competencia"/>
    <s v="Producción y Reservas"/>
    <d v="2015-02-02T00:00:00"/>
    <s v="20155110015221"/>
    <d v="2015-02-12T00:00:00"/>
    <s v="En respuesta a su petición del asunto, en la cual solicita las cifras de producción de petróleo por departamentos y campos a diciembre de 2014, le comunicamos que la encuentra en el enlace que enviamos a su correo electrónico:_x000d__x000a_http://wwwanh,govcofOeraciones-Regalias-y-Pa,-ticipacionesfSjstena-lntegrado-deOpera cones/Pag mas/E stadisticas-de-Produ cc ion as px"/>
    <s v="Sandra Montoya"/>
    <s v="Vicepresidencia Operaciones y Regalias"/>
    <s v="Cundinamarca"/>
    <x v="24"/>
  </r>
  <r>
    <n v="194"/>
    <s v="OK"/>
    <s v="Febrero"/>
    <s v="CIA "/>
    <s v="20156240021832"/>
    <d v="2015-02-02T00:00:00"/>
    <s v="DP"/>
    <s v="Diana Lorena Muñoz"/>
    <s v="Schlumberger"/>
    <s v="dromero15@slb.com"/>
    <s v="El presente es con el fin de obtener una persona contacto con ustedes ya que actualmente se quiere iniciar una actualización de procesos con DCCA (Departamento Control Comercio Armas). Para iniciar el proyecto debemos tener en cuenta personal de la ANH para que asista a las mesas de trabajo que tendrán participación de compañías de servicios petroleros (Watherford, Halliburton y Schlumberger)._x000a_Por lo anterior agradecemos nos informe que persona nos puede acompañar para que de esta manera se envie una invitación formal a participar en este comité."/>
    <n v="18"/>
    <m/>
    <s v="Enviada a Mantilla y copia a Patricia Londoño"/>
    <s v="Comunidades"/>
    <d v="2015-02-03T00:00:00"/>
    <s v="20154310021311"/>
    <d v="2015-02-20T00:00:00"/>
    <s v="Hacemos referencia a la comunicación del asunto mediante la cual solicitó a la Agencia Nacional de Hidrocarburos (en adelante ANH), lo siguiente:_x000d__x000a__x000d__x000a_“(…) El presente es con el fin de obtener una persona de contacto con ustedes ya que actualmente se quiere iniciar una actualización de procesos con DCCA (Departamento Control Comercio Armas). Para iniciar el proyecto debemos tener en cuenta personal de la ANH para que asista a las mesas de trabajo que tendrán participación de compañías de servicio petrolero (Watherford, Halliburton y Schlumberger)._x000d__x000a__x000d__x000a_Por lo anterior agradecemos nos informe que persona nos puede acompañar para que de esta manera se envíe una invitación formal a participar en este comité (…)”._x000d__x000a__x000d__x000a_Sobre el particular, le informamos que de acuerdo con el artículo 3 del Decreto 4137 de 2011, la ANH tiene como objetivo administrar integralmente las reservas y recursos hidrocarburíferos de propiedad de la Nación; promover el aprovechamiento óptimo y sostenible de los recursos hidrocarburíferos y contribuir a la seguridad energética nacional.  _x000d__x000a__x000d__x000a_Dentro de las funciones generales de la ANH se encuentra la de “Diseñar, promover, negociar, celebrar y administrar los contratos y convenios de exploración y explotación de hidrocarburos de propiedad de la Nación, con excepción de los contratos de asociación que celebró Ecopetrol hasta el 31 de diciembre de 2003, así como hacer el seguimiento al cumplimiento de todas las obligaciones previstas en los mismos”, tal como lo prevé el artículo 3, numeral 3 del Decreto 714 de 2012._x000d__x000a__x000d__x000a_En virtud de lo anterior, la ANH adelanta el seguimiento a las actividades derivadas de la suscripción de los contratos y convenios de exploración y producción de hidrocarburos a los que se refiere el citado artículo 3 del Decreto 714 de 2012._x000d__x000a__x000d__x000a_Considerando su solicitud de asistencia de funcionarios de la ANH a las mesas de trabajo que contarán con la participación de compañías que prestan servicios petroleros, nos permitimos"/>
    <s v="Patricia Londoño"/>
    <s v="Vicepresidencia de Contratos de hidrocarburos "/>
    <s v="Cundinamarca"/>
    <x v="63"/>
  </r>
  <r>
    <n v="195"/>
    <s v="OK"/>
    <s v="Febrero"/>
    <s v="CIA "/>
    <s v="20156240021882"/>
    <d v="2015-01-30T00:00:00"/>
    <s v="DP"/>
    <s v="Julio Montenegro"/>
    <s v="Vereda Altoneblinas"/>
    <s v="altoneblinas@gmail.com"/>
    <s v="Reciba un atento saludo, por medio de la presente comunicación queremos solicitar su presencia en una AUDIENCIA PUBLICA; en la vereda alto Neblinas ,del municipio de puerto Gaitán- para hacer una evaluación del contrato de asociación entre Ecopetrol y la empresa CEPCOLSA; la cual opera el CAMPO CARACARÁ- y JAGUAR-_x000a_El objeto de su participación es dar a conocer las funciones de la ANH; y de los PBC, O PROGRAMAS DE BENEFICIO DE LAS COMUNIDADES, en general, para la comunidad, y por su intermedio pedimos la participación del área de hidrocarburos del Ministerio de Minas y Energía, Igualmente se esta invitando a la ANLA Autoridad nacional de licencias ambientales, para hacer una evaluación de la licencia ambiental del BLOQUE CARACARA._x000a_igualmente se esta invitando a la procuraduría general de la Nación- delegada de Hidrocarburos, y a la Contraloria General de la República_x000a_La reunión se real zara el día DOMINGO 15 de Febrero de 2015-en la vereda alto Neblinas HOTEL- VILLA KAREN - a partir de las 9AM"/>
    <n v="14"/>
    <m/>
    <s v="Solicitan mesa de trabajo para el 15 de febrero (Patricia Londoño)"/>
    <s v="Comunidades"/>
    <d v="2015-02-03T00:00:00"/>
    <s v="20154310015821"/>
    <d v="2015-02-13T00:00:00"/>
    <s v="Sobre el particular, advertimos que de conformidad con la información suministrada en su petición su solicitud versa sobre el Contrato de Asociación CARACARÁ suscrito por ECOPETROL SA., ejecutado por CEPCOLSA SA._x000d__x000a_En primer lugar, es pertinente aclarar que la ANH es una Entidad del sector descentralizado de la Rama Ejecutiva Nacional, que tiene a su cargo, entre otras funciones, la administración integral de la reserva hidrocarburifera de propiedad de la Nación, en virtud de la cual realiza seguimiento a las obligaciones que se derivan de los Contratos de Evaluación Técnica Especial TEA (en adeFante ‘Contratos TEA”), y los Contratos de Exploración y Producción de Hidrocarburos (en adelante “Contratos de E&amp;P”) que se suscriben dentro de las competencias de Ley1._x000d__x000a_Ahora bien, en lo que respecta a la solicitud de la licencia ambiental del Contrato de Asociación Caracara, la ANH debe indicar que teniendo como referente los actos regulatorios por medio de los cuales se han determinado las competencias a cargo de esta Entidad, no se estipula en ninguno de ellos, las funciones relacionadas con la evaluación y seguimiento a los Contratos de Asociación con Ecopetrol, los cuales, según lo dispuesto en el articulo 34 del Decreto 1760 de 2003, modificado por el Decreto 4137 de 2011, que a su vez fue modificado por el Decreto 714 de 2012 es competencia exclusiva de ECOPETROL SA., a quien corresponde su administración y seguimiento"/>
    <s v="Patricia Londoño"/>
    <s v="Vicepresidencia de Contratos de hidrocarburos "/>
    <s v="Meta"/>
    <x v="63"/>
  </r>
  <r>
    <n v="196"/>
    <s v="OK"/>
    <s v="Febrero"/>
    <s v="CIA "/>
    <s v="20156240022202"/>
    <d v="2015-02-03T00:00:00"/>
    <s v="SI"/>
    <s v="Luisa Fernanda Gallego"/>
    <s v="Secretaria de Hacienda"/>
    <s v="contabilidad@arauca-arauca.gov.co"/>
    <s v="Con el propósito de actualizar nuestros registros, solicito muy comedidamente Certificación del saldo de los aportes del Municipio de Arauca en el FAEP a Diciembre de 2014,"/>
    <n v="0"/>
    <m/>
    <s v="Enviada a Diego (llega otra solicitud del con el mismo objeto)"/>
    <s v="Regalías"/>
    <d v="2015-02-03T00:00:00"/>
    <s v="Electrónica"/>
    <d v="2015-02-03T00:00:00"/>
    <s v="De manera atenta remito el extracto del saldo a 31 de Diciembre de 2014 del FAEP, el cual incluye rendimientos Financieros."/>
    <s v="Diego Gómez"/>
    <s v="Vicepresidencia Operaciones y Regalias"/>
    <s v="Arauca"/>
    <x v="43"/>
  </r>
  <r>
    <n v="197"/>
    <s v="OK"/>
    <s v="Febrero"/>
    <s v="ELEC"/>
    <s v="20156240021862"/>
    <d v="2015-02-02T00:00:00"/>
    <s v="DP"/>
    <s v="Alberto Contreras"/>
    <s v="Red de Veedurias"/>
    <s v="veedurias1a@gmail.com"/>
    <s v="Conociendo del Importante aporte financiero de PRE, al POMCA; plan de ordenamiento y manejo de la cuenca del Rio tillava. deseamos programar una reunión con comunidades del Rio tillava, campesinos y Veedurías- y directamente PACIFIC RUBIALES; EL MINISTERIO DEL AMBIENTE; LA PROCURADURIA; AMBIENTAL Y AGRARIA Y LA CONTRÁLORIA GENERAL DE LA_x000a_REPUBLICA; y la secretaria de Medio Ambiente del Municipio de Puerto Gaitán para evaluareste plan de manejo_x000a_Para avanzar en este objetivo agradecemos de interes general - y PUBLICO, pedimos el favor de enviar los datos del Ingeniero. Sogamozo, o el actual encargado de asuntos ambientales, en PACIFIC RUBIALES; o hacer extensiva esta ¡nicitiva de CONTROL SOCIAL."/>
    <n v="18"/>
    <m/>
    <s v="Se envia a comunidades"/>
    <s v="Comunidades"/>
    <d v="2015-02-03T00:00:00"/>
    <s v="Electronica"/>
    <d v="2015-02-20T00:00:00"/>
    <s v="Te cuento que de acuerdo con el correo de abajo, y teniendo en cuenta que no nos invitan a la reunión, esta solicitud se va a tomar como informativa"/>
    <s v="Jennifer Bellon Jacobs"/>
    <s v="Vicepresidencia de Contratos de hidrocarburos "/>
    <s v="Meta"/>
    <x v="8"/>
  </r>
  <r>
    <n v="198"/>
    <s v="OK"/>
    <s v="Febrero"/>
    <s v="ELEC"/>
    <s v="20156240021872"/>
    <d v="2015-02-02T00:00:00"/>
    <s v="DP"/>
    <s v="Alberto Contreras"/>
    <s v="Red de Veedurias"/>
    <s v="veedurias1a@gmail.com"/>
    <s v="1)- Que acciones de control de precios de transferencia, realiza la DIAN sobre las ventas de petrolero que ejecuta la empresa PACIFIC RUBIALES ENERGY o METAPETROLEUM CORP?_x000a_2) Es verdad preguntamos que la venta de crudo de PACIFIC RUBIALES; O METAPETROLEUM CORP. Se realiza, o se factura vía ISLAS CAYMAN?_x000a_3) la operadora de hidrocarburos, CEPCOLSA; hoy CEPSA- COLOMBIA; factura sus ventas de crudo de que forma. ?_x000a_4) Que control a las exportaciones de CRUDO realiza la DIAN, a as operadoras y empresas mineras, y que sucede cuando estas ventas, se facturan desde PARAISOS FISCALES; ?_x000a_5) Destacamos y compartimos las ACCIONES de la DIAN CONTRA EL CONTRABANDO, dejan a muchos pequeños y medianos empresarios COLOMBIANOS afectados, y causa enorme desempleo, por ejemplo las importaciones Chinas de muchos productos de CONSUMO; que los Ambientalistas llaman_x000a_CONSUMO BASURA-_x000a_6) Como articulan acciones la ANH, y la DIAN, con el Ministerio de Hacienda?_x000a_7)- Solicitamos aplicar el articulá 80 de la ley 1474 por parte de la DIAN, para realizar campañas Anticontrabando, de mínimo 15 minutos diarios GRATIS; en todas las emisoras. Comunitarias. Y comerciales de FRONTERAS, CON EL APOYO TECNICO DEL MINISTERIO DE CULTURA, area de comunicaciones y emisoras, y del Mll’JTIC como una modalidad de la CORRUPCION PRIVADA que sanciona, la ley I474,la ley 412, la ley 970 esta ultima convención de las Naciones Unidas Contra la Corrupción."/>
    <n v="2"/>
    <m/>
    <s v="Se dara traslado a la Dian (Se reasigna a Patricia sin embargo) Con comunicación No.20154310027641"/>
    <s v="Participación Ciudadana"/>
    <d v="2015-02-03T00:00:00"/>
    <s v="Electrónica"/>
    <d v="2015-02-04T00:00:00"/>
    <s v="Por tratarse de un tema de competencia de su entidad de manera atenta damos traslado de la presente solicitud de la Veeduria. Y con comunicación No.20154310027651 se da respuesta a Alberto Contreras"/>
    <s v="Dorys Gómez"/>
    <s v="Vicepresidencia de Contratos de hidrocarburos "/>
    <s v="Meta"/>
    <x v="64"/>
  </r>
  <r>
    <n v="199"/>
    <s v="OK"/>
    <s v="Febrero"/>
    <s v="CIA "/>
    <s v="20156240022362"/>
    <d v="2015-02-03T00:00:00"/>
    <s v="SI"/>
    <s v="Martha Yaneth Sanabria Gutierrez"/>
    <s v="ANLA"/>
    <s v="Calle 37 No. 8-40 Bogotá"/>
    <s v="Para su conocimiento y fines pertinentes les comunicamos que esta Autoridad Nacional de Licencias Ambientales ANLA ha proferido el Auto No. 5600 deI 10 de diciembre de 2014 a nombre de por el cual se requiere una inforamacián adicional; dicho acto administrativo puede ser consultado, en el Centro de Asesoría al Ciudadano de la Autoridad Nacional de Licencias Ambientales - ANLA, en horario de 8:00 am. a 4:00 pm, (jornada continua)."/>
    <n v="0"/>
    <m/>
    <s v="Se envia a Comunidades"/>
    <s v="Comunidades"/>
    <d v="2015-02-03T00:00:00"/>
    <s v="Electronica"/>
    <d v="2015-02-03T00:00:00"/>
    <s v="Se envio correo a patricia Londoño con copia a Jose Luis Panesso. Comedidamente remito solicitudes que viene del ANLA, para notificaciones y los trámites pertinentes a que haya lugar."/>
    <s v="Jose Escorcia"/>
    <s v="Vicepresidencia Administrativa y Financiera"/>
    <s v="Cundinamarca"/>
    <x v="8"/>
  </r>
  <r>
    <n v="200"/>
    <s v="OK"/>
    <s v="Febrero"/>
    <s v="CIA "/>
    <s v="20156240022392"/>
    <d v="2015-02-03T00:00:00"/>
    <s v="SI"/>
    <s v="Martha Yaneth Sanabria Gutierrez"/>
    <s v="ANLA"/>
    <s v="CALLE 37 No. 8-40 Bogotá"/>
    <s v="Para su conocimiento y fines pertinentes, les comunicamos que esta Autoridad Nacional de Licencias Ambientales ANLA ha proferido el Auto No. 5126 del 13 de noviembre de 2014 a nombre de por el cual se requiere una información adicional; dicho acto administrativo puede ser consultado en la página Web de esta Autoridad, w.anla.gov.co, Subportal Gaceta en mes y año de su expedición."/>
    <n v="0"/>
    <m/>
    <s v="Se envia a comunidades con copia a juridica"/>
    <s v="Comunidades"/>
    <d v="2015-02-03T00:00:00"/>
    <s v="Eletronica"/>
    <d v="2015-02-03T00:00:00"/>
    <s v="Se envio correo a patricia Londoño con copia a Jose Luis Panesso. Comedidamente remito solicitudes que viene del ANLA, para notificaciones y los trámites pertinentes a que haya lugar."/>
    <s v="Jose Escorcia"/>
    <s v="Vicepresidencia Administrativa y Financiera"/>
    <s v="Cundinamarca"/>
    <x v="8"/>
  </r>
  <r>
    <n v="201"/>
    <s v="OK"/>
    <s v="Febrero"/>
    <s v="CIA "/>
    <s v="20156240022462"/>
    <d v="2015-02-03T00:00:00"/>
    <s v="SI"/>
    <s v="Luis Francisco Velasco Chaves"/>
    <s v="Senado de la Republica"/>
    <s v="Cra 7 No. 8-68 Oficina 203 Congreso de la Republica"/>
    <s v="El número de barriles de petróleo producidos en Colombia en los meses de junio, julio, agosto, septiembre, octubre, noviembre y diciembre deI 2014, discriminados además por el total de la producción de Ecopetrol y la producción de terceros."/>
    <n v="6"/>
    <m/>
    <s v="Se envia a Javier Restrepo (ricardo y Sandra)"/>
    <s v="Producción y Reservas"/>
    <d v="2015-02-03T00:00:00"/>
    <s v="20153600001591"/>
    <d v="2015-02-09T00:00:00"/>
    <s v="Hacemos referencia a la comunicación del asunto mediante la cual solicita a la Agencia Nacional de Hidrocarburos – ANH, informe el número de barriles de petróleo producidos en Colombia en los meses de junio, julio, agosto, septiembre, octubre, noviembre y diciembre de 2014, discriminados además por el total de la producción de Ecopetrol y la producción de terceros diferentes a Ecopetrol, en atención a la misma anexamos cuadro con la información peticionada."/>
    <s v="Javier Restrepo"/>
    <s v="Vicepresidencia Promoción y Asignación Areas"/>
    <s v="Cundinamarca"/>
    <x v="11"/>
  </r>
  <r>
    <n v="202"/>
    <s v="OK"/>
    <s v="Febrero"/>
    <s v="CIA "/>
    <s v="20156240022482"/>
    <d v="2015-02-03T00:00:00"/>
    <s v="SI"/>
    <s v="Martha Yaneth Sanabria Gutierrez"/>
    <s v="ANLA"/>
    <s v="Calle 37 No. 8-40 Bogotá"/>
    <s v="Para su conocimiento y fines pertinentes, les comunicamos que esta Autoridad Nacional de Licencias Ambientales ANLA ha proferido el Auto No. 5110 deI 12 de noviembre de 2014 a nombre de por el cual se requiere información adicional; dicho acto administrativo puede ser consultado, en el Centro de Asesoría al Ciudadano de la Autoridad Nacional de Licencias Ambientales - ANLA, en horario de 8:00 a.m. a 4:00 pm. Gornada continua)._x000a_Cualquier información en relación con lo anterior le será suministrada en los teléfonos 2540111 Extensión 2034."/>
    <n v="0"/>
    <m/>
    <s v="Se Envia a Patricia y copia A panesso"/>
    <s v="Comunidades"/>
    <d v="2015-02-03T00:00:00"/>
    <s v="Electronica"/>
    <d v="2015-02-03T00:00:00"/>
    <s v="Se envio correo a patricia Londoño con copia a Jose Luis Panesso. Comedidamente remito solicitudes que viene del ANLA, para notificaciones y los trámites pertinentes a que haya lugar."/>
    <s v="Jose Escorcia"/>
    <s v="Vicepresidencia Administrativa y Financiera"/>
    <s v="Cundinamarca"/>
    <x v="51"/>
  </r>
  <r>
    <n v="203"/>
    <s v="OK"/>
    <s v="Febrero"/>
    <s v="ELEC"/>
    <s v="20156240023332"/>
    <d v="2015-02-03T00:00:00"/>
    <s v="DP"/>
    <s v="Angelica Herrera"/>
    <s v="Guzman Escorbar &amp; Asociados"/>
    <s v="aherrera@gealegal.com"/>
    <s v="1. Explicar en forma general el contexto de las actividades Offshore. 2. Si a la fecha, existe una regulacion especifica en meteria de Offshore"/>
    <n v="21"/>
    <m/>
    <s v="Se remite a asignacion de area, reasignado a Juridica (Se informa que la respuesta se estará enviando el próximo 03 de marzo de 2015 Restrepo"/>
    <s v="Asignación de Áreas"/>
    <d v="2015-02-03T00:00:00"/>
    <s v="Electrónica"/>
    <d v="2015-02-24T00:00:00"/>
    <s v="RESPUESTA:   En consideración a las competencias asignadas por el Decreto Ley 1760 de 2003, modificado por el Decreto Ley 4137 de 2011, corresponde a la AGENCIA NACIONAL DE HIDROCARBUROS administrar integralmente las reservas y los recursos hidrocarburíferos de propiedad de la Nación, así como promover el aprovechamiento óptimo y sostenible de los recursos hidrocarburíferos y contribuir a la seguridad energética nacional._x000d__x000a_En el marco de tales competencias, la ANH ha reglamentado el procedimiento para la adjudicación de áreas con el fin de explorar y explotar los hidrocarburos de propiedad de la Nación, que incluye áreas continentales y costa afuera._x000d__x000a__x000d__x000a_En efecto, mediante el Acuerdo 04 de 2012 el  Consejo Directivo de la ANH estableció los criterios de administración y asignación de áreas para la exploración y explotación de los hidrocarburos de propiedad de la Nación, expidió el Reglamento de contratación correspondiente, y se fijó las reglas para la gestión y el seguimiento de los respetivos Contratos. Dicho  acuerdo puede ser consultado en la página Web  en el siguiente link  http://www.anh.gov.co/la-anh/Normatividad/Forms/AllItems.aspx. En este mismo sentido le sugerimos consultar el Acuerdo 3 de 2014, que reglamenta aspectos propios de la exploración y producción de hidrocarburos provenientes de yacimientos no convencionales._x000d__x000a__x000d__x000a__x000d__x000a_En el proceso de adjudicación de áreas Ronda Colombia 2014, recientemente culminado, se expidió una minuta de contrato de Exploración y Producción de Hidrocarburos con algunos aspectos nuevos para la exploración y producción de hidrocarburos en áreas costa afuera,  que básicamente radican en ampliar el periodo de exploración de 6 a 9 años, así como también una fórmula distinta para liquidar el Derecho Económico de Precios Altos, tanto para aguas profundas como para ultra profundas. La minuta  a la que hacemos alusión puede consultarse en nuestra página web en el link:_x000d__x000a_http://www.rondacolombia2014.com/images/archivos/FormatosyAnexos/Minuta%20EP%20adenda%202.pdf"/>
    <s v="Dolly Fajardo"/>
    <s v="Vicepresidencia Promoción y Asignación Areas"/>
    <s v="Cundinamarca"/>
    <x v="27"/>
  </r>
  <r>
    <n v="204"/>
    <s v="OK"/>
    <s v="Febrero"/>
    <s v="CIA "/>
    <s v="20156240022932"/>
    <d v="2015-02-03T00:00:00"/>
    <s v="DP"/>
    <s v="Dagoberto Ospina Ospina"/>
    <s v="Particular"/>
    <s v="dago.ospina@gmail.com"/>
    <s v="PETICIÓN:_x000a_Por medio de la presente, de manera cordial se solicita a la Agencia Nacional de Hidrocarburos (&quot;ANH&quot;) remitir el siguiente Contrato:_x000a_• Contrato E&amp;P Tiple_x000a_• Año: 2007_x000a_• Contratista Inicial: Cepcolsa_x000a_• Fecha: 25-may-07_x000a_• Cuenca: LLA_x000a_• Área: 46.236 12 has_x000a_• Compromiso Fase 1: Adq de 60 Km2 de Sísmica3D el"/>
    <n v="2"/>
    <m/>
    <s v="Se remite a Luis Orlando Forero (con comunicación 34852 de 16 de febrero el señor consigna 5.800 por el valor de las copias y Luis Galvis entrega las copias mediante correo del 17 de febrero"/>
    <s v="Exploración"/>
    <d v="2015-02-04T00:00:00"/>
    <s v="20153600001501"/>
    <d v="2015-02-05T00:00:00"/>
    <s v="En atención al radicado del asunto, en el cual solicita copia del contrato de Exploración y Producción TIPLE, le informamos que debe consignar el valor como se refleja a continuación, allegando la consignación para su entrega:"/>
    <s v="Luis Orlando Forero"/>
    <s v="Vicepresidencia de Contratos de hidrocarburos "/>
    <s v="Cundinamarca"/>
    <x v="22"/>
  </r>
  <r>
    <n v="205"/>
    <s v="OK"/>
    <s v="Febrero"/>
    <s v="CIA "/>
    <s v="20156240023592"/>
    <d v="2015-02-04T00:00:00"/>
    <s v="COPIAS"/>
    <s v="Jaqueline Sotaquira"/>
    <s v="Vereda Chitamena"/>
    <s v="Calle 3 No.51 Barrio las Villas Tauramena - Casanare"/>
    <s v="PRIMERO: Mediante Resolución No. 0579 del 19 de marzo de 2010, se otorgó a CEPSA COLOMBIA SA. CEPCOLSA, Licencia Ambiental para el proyecto denominado “Área de Interés de Perforación Exploratoria Cebucán”, localizado en jurisdicción de los municipios de Mani y Tauramena, en el departamento del Casanare._x000a_UNICA: Sirvase expedir copia del contrato de Exploracion y Producccion denominado CEBUCAN, que su estado actual es Exploracion, que se desarrolla en la cuanca de los llanos orientales y que esta en la fase y, según informacion que se encuentra en la pagina web de la Agencia Nacional de Hidrocarburos, con el objetivo de conocar a profundidad las obligaciones de hacer y demas que tiene los titulares de dicho contrato en area de la vereda Chitamena del municipio de Tauramena Casanare."/>
    <n v="2"/>
    <m/>
    <s v="Enviada a Mantilla a Luis Orlando"/>
    <s v="Exploración"/>
    <d v="2015-02-04T00:00:00"/>
    <s v="20153600001511"/>
    <d v="2015-02-06T00:00:00"/>
    <s v="En atención al radicado del asunto, en el cual solicita copia del contrato de Exploración y Producción CEBUCAN, le informamos que debe consignar el valor como se refleja a continuación, allegando la consignación para su entrega:"/>
    <s v="Luis Orlando Forero"/>
    <s v="Vicepresidencia de Contratos de hidrocarburos "/>
    <s v="Casanare"/>
    <x v="22"/>
  </r>
  <r>
    <n v="206"/>
    <s v="OK"/>
    <s v="Febrero"/>
    <s v="CIA "/>
    <s v="20156240024162"/>
    <d v="2015-02-05T00:00:00"/>
    <s v="SI"/>
    <s v="Alejandra Arboleda Gutierrez"/>
    <s v="Particular"/>
    <s v="arbolito-3322@hotmail.com"/>
    <s v="Con el objeto de Convenio, en el sector Petrolero, solicito FORMATO DE CONVENIO, ANH- UNIVERSIDAD_x000a_DE CARTAGENA, con el objeto de PASANTIAS, CONCERNIENTES AL CONVENIO FIRMADO CON_x000a_STATOILHYDRO_x000a_http://www.statoil.com /en/about/worldwide/columbia/Pages/default.aspx_x000a_http://www.statoil .corn/en/NewsAndMedia/News/2014/Pages/O4Sep Colombia.aspx http://www.statoil.com/en/about/worldwide/columbia/Pages/default.aspx_x000a_FAVOR ENVIAR EL FORMATO DE CONVENIO al mail: jorgepallares24@yahoo.com"/>
    <n v="5"/>
    <m/>
    <s v="Enviada a Jose Panesso"/>
    <s v="Gestión Contractual y Jurídica"/>
    <d v="2015-02-05T00:00:00"/>
    <s v="Electrónica"/>
    <d v="2015-02-10T00:00:00"/>
    <s v="En atención a su nueva solicitud de manera atenta le informamos que la ANH no tiene ningún Convenio con la Universidad de Cartagena ni con Statoilhydro , como tampoco manejamos ningún formato de Convenio, agradecemos nos amplíe o concrete el objeto de su solicitud."/>
    <s v="Javier Restrepo"/>
    <s v="Vicepresidencia Administrativa y Financiera"/>
    <s v="Cundinamarca"/>
    <x v="22"/>
  </r>
  <r>
    <n v="207"/>
    <s v="OK"/>
    <s v="Febrero"/>
    <s v="CIA "/>
    <s v="20156240024642"/>
    <d v="2015-02-05T00:00:00"/>
    <s v="DP"/>
    <s v="Daniel Camilo Rodriguez"/>
    <s v="Particular"/>
    <s v="danielrodriguez@hotmail.com"/>
    <s v="Solicita información geologica a cerca del bloque de exploración Puntero ubicado en la cuenca de los llanos Orientales en el Departamento de Casanare, operado por Cepcolsa"/>
    <n v="4"/>
    <m/>
    <s v="Enviada a Carlos Garcia"/>
    <s v="Gestión Información"/>
    <d v="2015-02-05T00:00:00"/>
    <s v="Electrónica"/>
    <d v="2015-02-09T00:00:00"/>
    <s v="La información correspondiente al contrato Puntero se encuentra actualmente como confidencial, ya que este contrato se encuentra vigente, por este motivo no es posible realizar el suministro._x000a__x000a_Quedo atento a comentarios o inquietudes."/>
    <s v="Sandra Santos"/>
    <s v="Vicepresidencia Técnica"/>
    <s v="Cundinamarca"/>
    <x v="51"/>
  </r>
  <r>
    <n v="208"/>
    <s v="OK"/>
    <s v="Febrero"/>
    <s v="CIA "/>
    <s v="20156240024412"/>
    <d v="2015-02-05T00:00:00"/>
    <s v="DP"/>
    <s v="Doris J. Garzon"/>
    <s v="Particular"/>
    <s v="dorisjohanna_@hotmail.com"/>
    <s v="5 Volumen de vertidos de aguas residuales (de formación1 industdales y domésticas) autorizados por la Anla en las licencias emitidas en el sector de hidrocarburos, cuyos proyectos se encuentren activos._x000a_En el evento de que la Autoridad cuente con información mas detallada, como por ejemplo, fuentes hídcas o siUos de disposición final, agradeceñamos que fuese remitida._x000a_6. Volumen de aguas de formación generadas en el los proyectos del sector de hidrocarburos] conforme lo reportado por los licenciatarios del sector._x000a_7. Volumen de aguas reinsertadas en los proyectos del sector de hidrocarburos, conforme lo reportado por los licenciatarios del sector._x000a_En el evento de no contar en este momento con esta información registrada, le solicito me indique los expedientes en los cuales se ha autorizado a reinyección._x000a_8. Los proyectos del sector de hidrocarburos (número de expediente, nombre del proyecto y titular de la licencia ambiental), donde se ha autorizado la disposición de aguas residuales tratadas en campos de aspersión, evaporación térmica, evaporación mecánica y entrega a terceros._x000a_Si lo estima procedente y oportuno, le enviaremos el resultado de nuestro estudio, ya que estimamos que este bpo de reportes contribuye al desarrollo de análisis ambiental del país."/>
    <n v="4"/>
    <m/>
    <s v="Se comenta con Jorge Alirio y se concluye que es para traslado a ANLA (Anla responde a la señora y envia copia de la respuesta a la ANH)"/>
    <s v="Comunidades"/>
    <d v="2015-02-05T00:00:00"/>
    <s v="Electrónica"/>
    <d v="2015-02-09T00:00:00"/>
    <s v="De manera atenta me permito dar traslado de la presente solicitud del adjunto de la señora Doris J. Garzón por ser un tema de su competencia. _x000a__x000a_Agradecemos nos remita copia de las gestiones adelantadas frente al peticionario."/>
    <s v="Dorys Gómez"/>
    <s v="Vicepresidencia Administrativa y Financiera"/>
    <s v="Cundinamarca"/>
    <x v="40"/>
  </r>
  <r>
    <n v="209"/>
    <s v="OK"/>
    <s v="Febrero"/>
    <s v="CIA "/>
    <s v="20156240024712"/>
    <d v="2015-02-05T00:00:00"/>
    <s v="SI"/>
    <s v="Juan Manuel Luna Escobar - Rubby Duran"/>
    <s v="Particular"/>
    <s v="Calle 18 No. 16B-33 Tel. 3106975282"/>
    <s v="En cumplimiento de las funciones preventivas y de contro’ de gestión previstas en el articulo 277 de Constitución Política y de conformidad con los articulos 23 y 24 del Decreto 262 deI 2000, de manera atenta me permito solicitarle informar a este Despacho, sobre el trámite dado a la sohcitud elevada por el señor JUAN MANUEL LUNA ESCOBAR, en memorial cuya copia anexo en dos (2) folios útiles."/>
    <n v="7"/>
    <m/>
    <s v="Se revisa el sistema (Patricia Londoño) Se hace traslado a Ecopetrol"/>
    <s v="Comunidades"/>
    <d v="2015-02-05T00:00:00"/>
    <s v="20154310015141"/>
    <d v="2015-02-12T00:00:00"/>
    <s v="De conformidad con la información suministrada y con la que reposa en esta Entidad, le informamos que la solicitud hace referencia al contrato de Exploración y Producción VMM-29 suscrito entre la Agencia Nacional de Hidrocarburos y Ecopetrol S.A._x000d__x000a__x000d__x000a_La ANH conforme a las competencias otorgadas mediante el Decreto 1760 de 2003, modificado por el Decreto 4137 de 2011, que a su vez fue modificado por el Decreto 714 de 2012, tiene a su cargo, entre otras funciones, la administración integral de la reserva hidrocarburífera de propiedad de la Nación y el seguimiento  al cumplimiento de las obligaciones que se derivan de los contratos de Evaluación Técnica Especial TEA, los contratos de Exploración y Producción E&amp;P, convenios de explotación, entre otros, suscritos dentro de las competencias de Ley, se permite informar que dio respuesta al peticionario mediante comunicación de radicado No. XXXXXX del XX de febrero de 2015, la cual se anexa al presente documento, en los siguientes términos:"/>
    <s v="PATRICIA LONDOÑO RIVERA"/>
    <s v="Vicepresidencia de Contratos de hidrocarburos "/>
    <s v="Cundinamarca"/>
    <x v="25"/>
  </r>
  <r>
    <n v="210"/>
    <s v="OK"/>
    <s v="Febrero"/>
    <s v="ELEC"/>
    <s v="20156240024632"/>
    <d v="2015-02-04T00:00:00"/>
    <s v="SI"/>
    <s v="Jorg Mier"/>
    <s v="University of Groningen"/>
    <s v="researc-ifp@verenigingrisk.nl"/>
    <s v="Permítanme primero presentarme._x000a_01 a.Jorge Mejer de los Países Bajos y, junto con 20 otros estudiantes 1 visitará Colombia durante abril / mayo._x000a_Nos Wiil a cabo la investigación por cinco diferentes empresas holandesas en Colombia durante dos años y medio de una semana y juntos_x000a_con otros tres estudiantes 1 investigará las posibilidades de la multinacional holandesa Royal Wagenborg en el_x000a_Industria offshore,_x000a_1 estaba mirando ycur sitio web y conocer la Lista de componentes con empresas y regiones que están siendo explotadas actualmente utilizados para la producción, etc .._x000a_Lo extraño es que cuando se selecciona el md en alta mar ustry parece Tobe sólo un campo de producción en este momento. ¿Es esto cierto orare allí por casualidad otros campos utilizados para la producción como weli?_x000a_Beskies, 1 preguntaba si usted podría proporcionarnos alguna información acerca de la industria petrolera colombiana que podemos utilizar para este análisis de mercado? Usted puede pensar en los archivos que contienen información sobre el pronóstico de la producción de petróleo, la evolución del mercado de petróleo de Colombia, las plataformas que van Tobe colocan en un futuro próximo y el transporte de los trabajadores a las plataformas."/>
    <n v="14"/>
    <m/>
    <s v="Se envia Produccion Sandra Montoya - Sergio Adrian Lopez, reasignado a Murgas y Yasmin, Montoya (Carolina abogada producción)"/>
    <s v="Exploración"/>
    <d v="2015-02-05T00:00:00"/>
    <s v="Electrónica"/>
    <d v="2015-02-18T00:00:00"/>
    <s v="En atención a su solicitud recibida en la ANH, en días pasados, de manera atente remitimos adjunto la comunicación de respuesta a la misma: _x000d__x000a__x000d__x000a_La información solicitada no puede ser entregada al público, por lo cual te envío el enlace mediante el cual el peticionario puede acceder al Marco Fiscal de Mediano Plazo (MFMP) 2014, que es un documento que enfatiza en los resultados y propósitos de la política fiscal, se hace un recuento general de los hechos más importantes en materia de comportamiento de la actividad económica y fiscal del país en el año anterior. Presenta las estimaciones para el año que cursa y para las diez vigencias siguientes y muestra la consistencia de las cifras presupuestales con la meta de superávit primario y endeudamiento público y, en general, con las previsiones macroeconómicas. Este informe está en el enlace: http://www.minhacienda.gov.co/irc/en/fiscalinformation/Marco-Fiscal-de-Mediano-Plazo-2014.pdf_x000d__x000a__x000d__x000a_Así mismo, si requiere la información de producción de crudo y gas, la encuentra en la página de la ANH. http://www.anh.gov.co/Operaciones-Regalias-y-Participaciones/Sistema-Integrado-de-Operaciones/Paginas/Estadisticas-de-Produccion.aspx_x000d__x000a__x000d__x000a__x000d__x000a_En respuesta a la pregunta sobre la producción offshore, informamos que en Colombia el único campo de producción offshore actualmente es Chuchupa (campo productor de gas). Se envia otro correo el 19 de febrero Besides, I was wondering if you could provide us with some information about the Colombian Oil industry which we can use for this market analysis? You can think of files containing information about the oil production forecast, development in the Colombian market, platforms which are going to be placed in the near future and transportation of employees to the platforms. (…)” the National of Hydrocarbons Agency (here and after referred as “ANH”) replies that:_x000d__x000a__x000d__x000a_1.            You can find the answer for your first requirement in the web site of the ANH, in the following link: http://www.anh.gov.co/Asignacion-de-areas/Paginas/Mapa-de-tierras.aspx, there you must open the excel file titled “listado areas_291214”. This is the updated file that contains the main areas offshore in Colombia, in order to find the exploratory areas and the only one production area of Guajira contract, is necessary that you filter the file in the column named “superficie”._x000d__x000a_2.            The main important information of Colombian Oil industry, you can find it in the next web sites: _x000d__x000a__x000d__x000a_http://www.acipet.com/tab/contenidos_x_modulo.php?idcat=40 _x000d__x000a_http://www.minminas.gov.co/minminas/hidrocarburos.jspcargaHome=3&amp;id_categoria=158&amp;id_subcategoria=214 _x000d__x000a_http://www.anh.gov.co/Operaciones-Regalias-y-Participaciones/Sistema-Integrado-de-Operaciones/Paginas/Estadisticas-de-Produccion.aspx  _x000d__x000a_ _x000d__x000a_Unfortunately, the information that you request as the oil production forecast, development in the Colombian market, platforms which are going to be placed in the near future and transportation of employees to the platforms; it is consider confidential information, that’s why the ANH cannot provided you."/>
    <s v="Sandra Montoya"/>
    <s v="Vicepresidencia Operaciones y Regalias"/>
    <s v="Cundinamarca"/>
    <x v="50"/>
  </r>
  <r>
    <n v="211"/>
    <s v="OK"/>
    <s v="Febrero"/>
    <s v="ELEC"/>
    <s v="20156240025812"/>
    <d v="2015-02-04T00:00:00"/>
    <s v="SI"/>
    <s v="Ana Maria Vega"/>
    <s v="EY - 4847391"/>
    <s v="ana.maria.vega@co.ey.com"/>
    <s v="Solicito su colaboración con que me informen si en Colombia existe alguna restricción legal relacionada con que una empresa extranjera estatal pueda realizar actividades en Colombia relacionadas con el sector de Oil &amp; Gas, por ejemplo, participando como inversionistas extranjeros en Colombia."/>
    <n v="14"/>
    <m/>
    <s v="Se remite a Javier Restrepo (Dolly)"/>
    <s v="Producción y Reservas"/>
    <d v="2015-02-06T00:00:00"/>
    <s v="Electronica"/>
    <d v="2015-02-18T00:00:00"/>
    <s v="En atención a su solicitud  de fecha 6 de febrero de 2015, mediante la cual solicita información respecto de los requisitos que deben cumplir las compañías extranjeras que deseen participar como inversionistas en el sector de Oil &amp; Gas,  de manera atenta nos permitimos informarle que todos los requisitos y condiciones que deben cumplir estas compañías se encuentran contemplados en el Acuerdo 4 de 2012, “Por el cual se establecen criterios de administración y asignación de áreas para exploración y explotación de los hidrocarburos propiedad de la Nación; se expide el Reglamento de Contratación correspondiente, y se fijan reglas para la gestión y el seguimiento de los respectivos Contratos.” _x000d__x000a__x000d__x000a_Adicionalmente, puede consultar los Términos de Referencia de la Ronda Colombia 2014, en donde encontrará los requisitos y condiciones que se exigieron recientemente a los inversionistas nacionales y extranjeros, para efectos de la exploración y producción de hidrocarburos, bien sea  al asumir la calidad de operador o de inversionista._x000d__x000a__x000d__x000a_Adicionalmente, en materia de exploración y explotación de hidrocarburos provenientes de Yacimientos No Convencionales, puede consultar el Acuerdo 3 de 2014, “Por el cual de adicional el Acuerdo 4 de 2012, con el objeto de incorporar al Reglamento de Contratación para Exploración y Explotación de Hidrocarburos, parámetros y normas aplicables para el Desarrollo e Yacimientos No Convencionales y se dictan disposiciones complementarias.”_x000d__x000a__x000d__x000a_Todos estos documentos se encuentran disponibles en nuestra página web, en los siguientes links:_x000d__x000a__x000d__x000a_1.    www.rondacolombia2014.com_x000d__x000a_2.    http://www.anh.gov.co/la-anh/Normatividad/Acuerdo%2004%20de%202012.pdf_x000d__x000a_3.    http://www.anh.gov.co/la-anh/Normatividad/Acuerdo%2003%20de%202014.pdf"/>
    <s v="Dolly Fajardo"/>
    <s v="Vicepresidencia Promoción y Asignación Areas"/>
    <s v="Cundinamarca"/>
    <x v="65"/>
  </r>
  <r>
    <n v="212"/>
    <s v="OK"/>
    <s v="Febrero"/>
    <s v="ELEC"/>
    <s v="20156240025802"/>
    <d v="2015-02-06T00:00:00"/>
    <s v="DP"/>
    <s v="Eduardo Antonio Gomez Merlano"/>
    <s v="Alcalde Corozal Sucre"/>
    <s v="eduardogomezelparie@hotmail.com - (095)2840460 - 2840463"/>
    <s v="Muy respetuosamente, nos permitos manifestarles, que el Municipio de Corozal en el marco del Articulo 144 de la Ley 1530 de 2012, el Organo Colegiado de Administración y Decisión del Municipio de Corozal-Sucre, aprobó mediante Acuerdos 001 de 2012, 003 de 2013, 009 de 2014 y 010 de 2015 y que anexamos a esta solicitud; recursos del Sistema General de Regalias para el pago de compromisos causados a 31 de Diciembre de 2011.Es asi, que con fundamento en la norma anterior y lo establecido en el Decreto 1074 del 22 de Mayo de 2012, muy comedidamente le solicitamos el favor de gírarnos os recursos ahorrados por el Municipio en el FAEP, y de esta manera poder cumplir con los acuerdos aprobados por el OCAD y recuperar la viabilidad financiera del Municipio."/>
    <n v="7"/>
    <m/>
    <s v="Se envia a Regalias Diego Gomez"/>
    <s v="Participación Ciudadana"/>
    <d v="2015-02-06T00:00:00"/>
    <s v="20155210016541"/>
    <d v="2015-02-13T00:00:00"/>
    <s v="Al respecto le recordamos que mediante comunicaciones con radicado ANH 20141200003001 y 20141200003341 de marzo de 2014, informamos sobre la transferencia realizada por la Agencia de la totalidad de los recursos del FAEP por un monto de USD$1 .247.832, al mecanismo único de recaudo por cuenta de su municipio, para el pago de las obligaciones con el régimen subsidiado de salud, en aplicación a lo dispuesto en el Articulo 6 de la ley 1608 de 2013._x000d__x000a_En estos términos, el Municipio de Corozal no posee saldo disponible en el FAEP para ninguna de las siguientes vigencia&amp;"/>
    <s v="Jorge Trias"/>
    <s v="Vicepresidencia Operaciones y Regalias"/>
    <s v="Sucre"/>
    <x v="43"/>
  </r>
  <r>
    <n v="213"/>
    <s v="OK"/>
    <s v="Febrero"/>
    <s v="ELEC"/>
    <s v="20156240025792"/>
    <d v="2015-02-05T00:00:00"/>
    <s v="SI"/>
    <s v="Estefania Martinez Sanchez"/>
    <s v="Embajada Canada - 6579986"/>
    <s v="estefania.martinezsanchez.@international.gc.ca"/>
    <s v="Con el motivo de nuestra revisión y redacción del informe anual sobre los compromisos bilaterales adquiridos en el marco del Tratado de Libre Comercio entre Colombia y Canadá, la Embajada está organizando una serie de reuniones y entrevistas con sectores productivos, en los cuales hemos notado incrementos en los flujos comerciales correspondientes a reducciones arancelarias, como resultado de este acuerdo comercial._x000a_De esta manera, temas como Derechos Humanos, Responsabilidad Social Corporativa y las relaciones con los trabajadores es información de gran importancia para la elaboración de dicho informe. Actualmente, nos acompaña Philippe Genest, asesor de la sección política de la Embajada de Canadá, quien estará presente en las entrevistas y reuniones._x000a_Así nos sería de gran utilidad, y agradeceriamos, poder acordar una reunión para la próxima semana de Lunes a Jueves en horas de la mañana."/>
    <n v="14"/>
    <m/>
    <s v="se remite a Patricia Londoño"/>
    <s v="Comunidades"/>
    <d v="2015-02-06T00:00:00"/>
    <s v="Electrónica"/>
    <d v="2015-02-19T00:00:00"/>
    <s v="A la reunión asistio Javier Restrepo de acuerdo a correo confirmando la reunión:     Hola Jennifer la reunión se dio, la atendimos Carolina Gutiérrez y yo el día 18 de febrero de 2015_x000d__x000a__x000d__x000a_Quedo atento a cualquier otra información que requieran."/>
    <s v="Javier Restrepo"/>
    <s v="Vicepresidencia Administrativa y Financiera"/>
    <s v="Cundinamarca"/>
    <x v="10"/>
  </r>
  <r>
    <n v="214"/>
    <s v="OK"/>
    <s v="Febrero"/>
    <s v="ELEC"/>
    <s v="20156240025772"/>
    <d v="2015-02-05T00:00:00"/>
    <s v="SI"/>
    <s v="Erik Escobedo Osorio"/>
    <s v="Secretaria de Hacienda y Credito Puiblico"/>
    <s v="erik_escobedo@hacienda.gob.mx"/>
    <s v="¿Cómo puedo verlas condiciones de un contrato en específico que se haya licitado?_x000a_Más en concreto:"/>
    <n v="6"/>
    <m/>
    <s v="Se remite a Jurídica"/>
    <s v="Gestión Contractual y Jurídica"/>
    <d v="2015-02-06T00:00:00"/>
    <s v="Electrónica"/>
    <d v="2015-02-11T00:00:00"/>
    <s v="Reciba un cordial saludo. El Proceso que usted relaciona no corresponde a la Agencia Nacional de Hidrocarburos. No obstante, si requiere información específica de algún Contratista, objeto o estado de ejecución, por favor transmítalo y con gusto será atendido, en la medida que la información sea de carácter público."/>
    <s v="Nicolas Zapata"/>
    <s v="OAJ"/>
    <s v="Cundinamarca"/>
    <x v="66"/>
  </r>
  <r>
    <n v="215"/>
    <s v="OK"/>
    <s v="Febrero"/>
    <s v="CIA "/>
    <s v="20156240025542"/>
    <d v="2015-02-06T00:00:00"/>
    <s v="RT"/>
    <s v="Roberto Jairo Pino Saldaña"/>
    <s v="JHG Consultor"/>
    <s v="Ecoparque Empresarial Natura Km 2 - Anillo vial (Floridablanca - Giron) Torre 1 Oficina 622 - (7)6782458"/>
    <s v="Debido a que ECOPETROL SA dentro de su oficio radicado número 2-2014-078-13054 NO CONTESTO de fondo a los planteamientos fundamentados en las anteriores peticiones, solicito:_x000a_PRIMERO: Se indemnice por los daños materiales y morales ocasionados a mí apoderado, valores que deben estar ajustados y actualizados a 2015._x000a_SEGUNDO: Se responda la presente petición de fondo y de manera independiente a las peticiones elaboradas a los demás poderdantes de JHG Consultor SAS."/>
    <n v="17"/>
    <m/>
    <s v="Se envia a Patricia (Se envia como informativo para saber si la ANH se pronunciara)"/>
    <s v="Comunidades"/>
    <d v="2015-02-06T00:00:00"/>
    <s v="20154310027551"/>
    <d v="2015-02-23T00:00:00"/>
    <s v="Al respecto, es importante indicar que la ANH, es la Entidad perteneciente al sector descentralizado de la Rama Ejecutiva Nacional, que tiene a su cargo, entre otras funciones, la administración integral de la reserva Hidrocarburífera de propiedad de la Nación, en virtud de la cual realiza seguimiento a las obligaciones que se derivan de los contratos de Evaluación Técnica Especial TEA, y los contratos de Exploración y Producción E&amp;P que se suscriben dentro de las competencias de Ley ._x000d__x000a__x000d__x000a_Así las cosas, y teniendo como referente los actos regulatorios por medio de los cuales se han determinado las competencias a cargo de la ANH, no se estipula en ninguno de ellos la relacionada con el seguimiento a las actividades de transporte y cargue de crudo por oleoductos o poliductos ni a las afectaciones ambientales que con ocasión de la operación del mismo se puedan producir por derrames o contingencias, como quiera que el transporte de hidrocarburos, no obedece a una actividad objeto de administración, control o seguimiento por parte de esta Entidad."/>
    <s v="Edgar Emilio Rodriguez"/>
    <s v="Vicepresidencia de Contratos de hidrocarburos "/>
    <s v="Santander"/>
    <x v="36"/>
  </r>
  <r>
    <n v="216"/>
    <s v="OK"/>
    <s v="Febrero"/>
    <s v="CIA "/>
    <s v="20156240026172"/>
    <d v="2015-02-06T00:00:00"/>
    <s v="DP"/>
    <s v="Adriana Maria Guzman Arredondo"/>
    <s v="Particula"/>
    <s v="Cra 10 No. 60-63 casa 16 Brr Tagua Dosquebrada Risaralda"/>
    <s v="«(,,,) se me informe que entidad del Gobierno, persona jurídica, persona natural, o empresa de petróleos administra el inmueble propiedad de mi padre ÁNGEL DE JESUS GUZMÁN"/>
    <n v="17"/>
    <m/>
    <s v="Se envia a Gestion de la información A Sergio"/>
    <s v="Gestión Información"/>
    <d v="2015-02-06T00:00:00"/>
    <s v="Electrónica"/>
    <d v="2015-02-23T00:00:00"/>
    <s v="En atención a la solicitud recibida en la ANH radicada con el No.20156240026172, de manera atenta me permito informar lo siguiente: _x000d__x000a__x000d__x000a_No es posible adelantar el trámite, ya que en la comunicación no se especifican las coordenadas del predio en cuestión. El  Mapa de Tierras y el Sistema de Información Geográfica de la ANH no cuentan con información espacial de verificación a nivel predial (matrícula inmobiliaria, número catastral, nombre del predio, propietario, vereda) o mediante descripciones geográficas, por lo tanto para realizar esta localización se requiere que el peticionario suministre la información del predio en coordenadas planas referidas al Datum MAGNA-SIRGAS con origen central._x000d__x000a__x000d__x000a_Sin embargo, con la voluntad de ayudar en la petición, se revisó todo el municipio de Condoto perteneciente al departamento del Chocó y se encontró que NO HAY NINGÚN BLOQUE ASIGNADO u CONTRATO, es un área disponible. Adjunto mapa para mayor claridad_x000d__x000a__x000d__x000a_Envío adjunto el mapa que ilustra los principales campos. Es necesario anotar que la ANH no genera información espacial de campos, de tal forma que el mapa que se envía es de carácter informativo y provisional y por lo tanto No compromete a al ANH."/>
    <s v="Jose Luis Castillo"/>
    <s v="Vicepresidencia Técnica"/>
    <s v="Chocó"/>
    <x v="15"/>
  </r>
  <r>
    <n v="217"/>
    <s v="OK"/>
    <s v="Febrero"/>
    <s v="CIA "/>
    <s v="20156240026092"/>
    <d v="2015-02-06T00:00:00"/>
    <s v="DP"/>
    <s v="Elisabet Periz"/>
    <s v="Tierra Digna"/>
    <s v="tierradignaperiz@gmail.com"/>
    <s v="1. ¿Qué proyectos petroleros se encuentran planificados y/o en curso en la subregión de a costa pacífica Chocoana en especifico en los municipios de: Juradó, Bahía Solano, Bajo Baudó, Nuquí, Litoral san juan? Por favor hacer mención de los mismos teniendo en cuenta el territorio continenta[ correspondente a estos municipios, así como los eventuales proyectos que pudieran situarse en el territorio marítimo colombiano frente al litoral pacífico del departamento del Chocó, contamos desde la llnea más baja de marca hasta e límite con aguas internacionales._x000a_2. ¿En qué etapa se encuentran?, ¿Se han realizado consurtas previas, en que fechas se han suscrito actas de protocolización? Adjuntarlas en tal caso_x000a_3. ¿Qué contratos se han firmado para llevar a cabo dichos proyectos, de ser el caso, y especifique objeto social, duración y valor. Remitir copia a cargo de la Organización._x000a_4. Para la ejecución de dichos proyectos por favor informar ¿Qué valor se está invirtiendo?. ¿Los recursos provienen de que fuente?_x000a_5. Que rondas petroieras se han realizado en los úlbmos tres años y que propuestas se han concretado para la explotación de hidrocarburos en la zona indicada?_x000a_6. De las propuestas anteriores especificar qué proyectos se han iniciado, especificar con exactitud el lugar geográfico, que comunidades habitan estos territorros?_x000a_Centro de Estudios para la Justida_x000a_7. Qué bloques petroleros existen actualmente, por favor indicar a ubicación geográfica específica e informar que tipo de hidrocarburos se está extrayendo? ¿Qué entidad lidera la extracción? ¿Qué entidad y/o empresa se encuentra invirtiendo en el proyecto?_x000a_En &amp; departamento del Chocó_x000a_8. ¿Qué proyectos están planificados y/o proyectados realizar? ¿En qué años? ¿Qué zonas están planificando abarcar? Especifique geográficamente, que comunidades habitan en estos territorios y pertenecientes a que consejos comunitarios y/o resguardos?_x000a_9. ¿Qué objeto tiene y cuáles son las caracteristicas específicas de los proyectos, ¿Qué recursos se están invirtiendo y/o destinando? ¿Los recursos provienen de que fuente, nacional o internacional?_x000a_10. A fin de impulsar el proyecto o de hacerlo viable ¿Se han emitido Conpes? ¿Cuáles?_x000a_11. ¿Se han creado entidades o agencias, unidades etc especificas para el adelanto de estos proyectos?_x000a_12. Enlanes a corto, mediano o largo plazo ¿El departamento del Chocó se encuentra incluido en la estrategia energética del Estado?"/>
    <n v="14"/>
    <m/>
    <s v="Se remite a P.C consolida, Luis Orlando solicita información a Mapa de Tierras, se envia con la información de mapa de tierras a Dolly. Se hizo traslado a Planeación"/>
    <s v="Asignación de Áreas"/>
    <d v="2015-02-06T00:00:00"/>
    <s v="20154310021811"/>
    <d v="2015-02-20T00:00:00"/>
    <s v="Respuesta ANH: Actualmente la ANH no tiene celebrados Contratos TEA y/o Contratos E&amp;P o proyectos, que se localicen en la costa pacifica chocoana en especial en los municipios de Juradó, Bahía Solano, Bajo Baudó, Nuqu Litoral San Juan o que puedan situarse el territorio marítimo Colombiano frente al litoral pacífico del departamento del Choco. De igual forma, no se encuentran a la fecha planificados futuros procedimientos de selección de contratistas y asignación de áreas, en los que se encuentren inmersas las áreas objeto de consulta._x000d__x000a_Valga decir, que de cara a futuros procedimientos de selección, toda la información relacionada con los mismos se encontrará disponible - tal y como sucedió con las denominadas Ronda 2012’ y “Ronda 2014”-, en el portal web de la Entidad www.anh.gov.co."/>
    <s v="Emilio Rodriguez"/>
    <s v="Vicepresidencia de Contratos de hidrocarburos "/>
    <s v="Chocó"/>
    <x v="22"/>
  </r>
  <r>
    <n v="218"/>
    <s v="OK"/>
    <s v="Febrero"/>
    <s v="CIA "/>
    <s v="20156240023962"/>
    <d v="2015-02-04T00:00:00"/>
    <s v="SI"/>
    <s v="Carlos Eduardo Montoya Nuñez"/>
    <s v="A.G.S LTDA - 3685550"/>
    <s v="Cra 37 No. 25B-74 Bogotá"/>
    <s v="Contratos de exploración y producción asignados dentro del área de los polígonos de la citada área protegida, los cuales se anexaron en el oficio radicado el día 30 de enero de 2015 (No. 20156240020562), frente al cual en el presente realizamos una modificación en el término de a Información solicitada."/>
    <n v="9"/>
    <m/>
    <s v="Se envia a Carlos Garcia"/>
    <s v="Producción y Reservas"/>
    <d v="2015-02-05T00:00:00"/>
    <s v="20153600001701"/>
    <d v="2015-02-13T00:00:00"/>
    <s v="Hacemos referencia a la comunicación del asunto mediante la cual solicita a la Agencia Nacional de Hidrocarburos — ANH, contratos de exploración y producción asignados dentro del área de los polígonos Serranía de Las Quinchas, en tal sentido y conforme a lo requerido anexamos mapa con la localización del área del requerimiento, la cual se localiza sobre los siguientes bloques:"/>
    <s v="Carlos Garcia"/>
    <s v="Vicepresidencia Técnica"/>
    <s v="Boyacá"/>
    <x v="22"/>
  </r>
  <r>
    <n v="219"/>
    <s v="OK"/>
    <s v="Febrero"/>
    <s v="ELEC"/>
    <s v="20156240027142"/>
    <d v="2015-02-06T00:00:00"/>
    <s v="SI"/>
    <s v="Nina Perez Rocha"/>
    <s v="Strycon SAS - 3186076268 - 4926130 e. 117"/>
    <s v="nina.perez@strycon.com"/>
    <s v="Buen día, en este momento estamos requiriendo el análisis de fondo radiactivo natural, por lo que nos dirigimos a ustedes con el fin de conocer sí hacen directamente este tipo de análisis o en el caso contrario nos podrían indicar alguna entidad que la realice (si es de su conocimiento)."/>
    <n v="5"/>
    <m/>
    <s v="Se envia a"/>
    <s v="Asignación de Áreas"/>
    <d v="2015-02-09T00:00:00"/>
    <s v="Electrónico"/>
    <d v="2015-02-11T00:00:00"/>
    <s v="Buen día, en este momento estamos requiriendo el análisis de fondo radiactivo natural, por lo que nos dirigimos a ustedes con el fin de conocer sí hacen directamente este tipo de análisis o en el caso contrario nos podrían indicar alguna entidad que la realice (si es de su conocimiento).  _x000d__x000a_ _x000d__x000a_Quedo atento, para así mismo responder a la usuaria_x000d__x000a_Se adjunta comunicación."/>
    <s v="Dorys Gómez"/>
    <s v="Vicepresidencia Administrativa y Financiera"/>
    <s v="Cundinamarca"/>
    <x v="8"/>
  </r>
  <r>
    <n v="220"/>
    <s v="OK"/>
    <s v="Febrero"/>
    <s v="ELEC"/>
    <s v="20156240027152"/>
    <d v="2015-02-06T00:00:00"/>
    <s v="SI"/>
    <s v="Monica del Pilar Triviño Palma"/>
    <s v="Ecopetrol"/>
    <s v="monica.triviño@ecopetrol.com.co"/>
    <s v="Muy comedidamente solicito su colaboración con información referente a las Estadísticas HSE en el sector de hidrocarburos (IF, Incidentes incapacitantes, incidentes ambientales, barriles derramados), si fuera posible discriminarlo por operadora."/>
    <n v="14"/>
    <m/>
    <s v="Se remite a Patricia (El correo no permitio el envio a monica triviño)"/>
    <s v="Comunidades"/>
    <d v="2015-02-09T00:00:00"/>
    <s v="20154310021711"/>
    <d v="2015-02-20T00:00:00"/>
    <s v="Respecto a su solicitud, informamos que la Agencia Nacional de Hidrocarburos- ANHI es la Entidad perteneciente al sector descentralizado de la Rama Ejecutiva Nacional, que tiene a su cargo, entre otras funciones, la administración integral de la reserva hidrocarburifera de propiedad de la Nación y el seguimiento al cumplimiento de las obligaciones que se derivan de los contratos de Evaluación Técnica Especial TEA, y los contratos de Exploración y Producción E&amp;P que se suscriben dentro de las competencias de Ley1._x000d__x000a_Ahora bien, teniendo como referente los actos regulatorios por medio de los cuales se han determinado las competencias a cargo de la ANH, no se estipula en ninguno de ellos la de recopilar la información relacionada con los incidentes incapacitantes, indices de frecuencia, incidentes ambientales y barriles derramados correspondiente a las compañías y/o empresas explotadoras de hidrocarburos._x000d__x000a_Así las cosas, la autoridad competente para recopilar, consolidar, analizar y divulgar la información relacionada con los incidentes de accidentalidad de acuerdo con lo dispuesto en el articulo 23.8 del Decreto 4108 de 20112 corresponde a una facultad privativa del Ministerio del Trabajo a través de la Dirección de Riesgos Profesionales._x000d__x000a_Con base en lo anterior, esta Entidad mediante comunicación con radicado No. 20154310021691 dio traslado de su comunicación al Ministerio de Trabajo, para que en el mareo de sus competencias resuelva lo relacionado con los índices de frecuencia y los incidentes incapacitantes en el sector hidrocarburifero._x000d__x000a_Así mismo, respecto a los incidentes ambientales y barriles derramados, es importante señalar que, conforme a lo establecido en articulo 3 y 40 del Decreto 2041 de 2014, corresponde a las autoridades ambientales hacer el seguimiento al cumplimiento especifico de los instrumentos de control, las cuales a través de su seguimiento, verifican la eficiencia y eficacia de ¡as medidas de manejo ambiental implementadas por su titular para la mitigación, corrección y compensación de los impactos que se deriven de la actividad, así como constatar y exigir el cumplimiento de todos los términos, obligaciones y condiciones que se deriven de los instrumentos de control otorgados._x000d__x000a_Por lo tanto, teniendo en cuenta el articulo 42 del Decreto 2041 de 2014, y como quiera que es función de la Autoridad Nacional de Licencias Ambientales-ANLA5, realizar el seguimiento de las licencias, permisos y trámites ambientales, mediante comunicación con radicado No. 20154310021661, la ANH dio traslado de su solicitud a esta Entidad, para que en el marca de sus competencias, según lo considere pertinente, se pronuncie respecto al objeto de su petición."/>
    <s v="Patrica Londoño"/>
    <s v="Vicepresidencia de Contratos de hidrocarburos "/>
    <s v="Cundinamarca"/>
    <x v="8"/>
  </r>
  <r>
    <n v="221"/>
    <s v="OK"/>
    <s v="Febrero"/>
    <s v="ELEC"/>
    <s v="20156240027162"/>
    <d v="2015-02-05T00:00:00"/>
    <s v="RT"/>
    <s v="Asistencia Vital del Caqueta SAS"/>
    <s v="Asistencia Vital del Caqueta SAS"/>
    <s v="avcsas@outlook.com"/>
    <s v="Solicito el favor me orienten, con quien debo comunicarme para que mi empresa sea tenida en cuenta, ya que poseo una empresa de ambulancia en San Vicente del Caguán. Caquetá. la cual se encuentra legalmente constituida ante la secretaria de salud del Caquetá y desde hace cuatro meses he estado luchando para que esta cmpresa sea tenida en cuenta en la zona de explotación de hidrocarburos de san Vicente y hasta el momento no ha sido posible, y en cambio si tienen contratada a una ambulancia que pertenece a una empresa de Bogotá._x000a_Teniendo en cuenta que según el decreto 2089 del 2014, mi pequeña empresa seria la que deberla estar trabajando en este momento. Por favor oriénteme con quien debo contactarme para queme ayuden a solucionar este problema. Muchas gracias por su atención."/>
    <n v="15"/>
    <m/>
    <s v="Se envia a Patricia Londoño"/>
    <s v="Comunidades"/>
    <d v="2015-02-09T00:00:00"/>
    <s v="20154310021601"/>
    <d v="2015-02-20T00:00:00"/>
    <s v="En primer lugar, es pertinente aclarar que la ANH es una Entidad del sector descentralizado de la Rama Ejecutiva Nacional, que tiene a su cargo, entre otras funciones, la administración integral de la reserva hidrocarburifera de propiedad de la Nación, en virtud de la cual realiza seguimiento a las obligaciones que se derivan de los Contratos de Evaluación Técnica Especial TEA (en adelante “Contratos TEA”), y los Contratos de Exploración y Producción de Hidrocarburos (en adelante “Contratos de E&amp;P”) que se suscriben dentro de las competencias de Ley1._x000d__x000a_Respecto a las consideraciones señaladas en el derecho de petición, la ANH indica que las empresas en el marco de los Contratos de Exploración y Producción de Hidrocarburos gozan de autonomía para realizar la contratación de personal, bienes y servicios asociado al desarrollo de sus operaciones, bajo el cumplimiento de la normatividad nacional vigente y en observancia de las condiciones establecidas en el contrato en lo relacionado con procurar la preferencia de los oferentes nacionales._x000d__x000a_Ahora bien, pese a que no es posible identificar el Contrato o Convenio sobre el cual recae su petición, es preciso poner de presente que la ANH entre otros aspectos estableció dentro de las cláusulas que integran el Contrato que el Contratista “adelantará las actividades y"/>
    <s v="Patricia Londoño"/>
    <s v="Vicepresidencia de Contratos de hidrocarburos "/>
    <s v="Caquetá"/>
    <x v="10"/>
  </r>
  <r>
    <n v="222"/>
    <s v="OK"/>
    <s v="Febrero"/>
    <s v="ELEC"/>
    <s v="20156240027172"/>
    <d v="2015-02-06T00:00:00"/>
    <s v="SI"/>
    <s v="Claudia Lopez"/>
    <s v="Senadora de la Republica"/>
    <s v="clopezsenado10@gmail.com"/>
    <s v="1) Sírvase informar de las exploracíones y las explotaciones en vigencia por municipio, incluir la empresa encargada de la actividad. Favor enviar la información en formato Excel con el respectivo código municipal del DANE."/>
    <n v="3"/>
    <m/>
    <s v="Se envio a Carlos Garcia"/>
    <s v="Producción y Reservas"/>
    <d v="2015-02-09T00:00:00"/>
    <s v="Electronica"/>
    <d v="2015-02-09T00:00:00"/>
    <s v="Se adjunta cuadro en Excel con la información requerida, para el trámite pertinente."/>
    <s v="Carlos Garcia"/>
    <s v="Vicepresidencia Operaciones y Regalias"/>
    <s v="Cundinamarca"/>
    <x v="1"/>
  </r>
  <r>
    <n v="223"/>
    <s v="OK"/>
    <s v="Febrero"/>
    <s v="CIA "/>
    <s v="20156240027182"/>
    <d v="2015-02-09T00:00:00"/>
    <s v="DP"/>
    <s v="Ruben Dario Tamayo Espitia"/>
    <s v="Alcalde Municipal de Planta Rica"/>
    <s v="Calle 19 No. 10-09  Tel. 7662274"/>
    <s v="ASUNTO: Autorización de Giro de recursos según decreto 1849 de 2013 y solicitud de Giro de Saldos a Cuentas Municípales de recursos del FAEP para Proyectos con destinación especifica."/>
    <n v="18"/>
    <m/>
    <s v="Se remite a Regalias (Javier Jimenez informa que se entrevisto con el señor aquí en la ANH y le informo que la información es bastante extensa, razón por la cual se respondera a mas tardar el 6 de marzo"/>
    <s v="Regalías"/>
    <d v="2015-02-09T00:00:00"/>
    <s v="20155010030471"/>
    <d v="2015-02-27T00:00:00"/>
    <s v="Al respecto le informo que en su respuesta no se encuentran los documentos solicitados relacionados con acreditar dar cumplimiento ala regla de priorización prevista en elArticulo 2° del Decreto 1849 de 2013 y acreditarse el cumplimiento de la normatividad vigente’ según se dijo en nuestra comunicación. En este sentido, con hacer mención de la cuantía de recursos a entidades promotoras de salud y autorizar consignar lo restante a la cuenta del municipio de Planeta Rica no se llenan estos requisitos de ley._x000d__x000a_Toda vez que a su comunicación se adjuntan otros documentos, se aclara que no es suficiente con haber remitido &amp; acta de posesión y la certificación bancaria que se adjunta a su comunicación. Quedamos atentos a su respuesta."/>
    <s v="Jorge Trias"/>
    <s v="Vicepresidencia Operaciones y Regalias"/>
    <s v="Córdoba"/>
    <x v="43"/>
  </r>
  <r>
    <n v="224"/>
    <s v="OK"/>
    <s v="Febrero"/>
    <s v="CIA "/>
    <s v="20156240026842"/>
    <d v="2015-02-09T00:00:00"/>
    <s v="SI"/>
    <s v="José del Carmen Osorio"/>
    <s v="Particular"/>
    <s v="josedelcom18@gmail.com"/>
    <s v="Se sirva de ordenar a quien corresponda y con cargo a quien usted considere la realización de las actividades propias de la industria de Taponamiento y Abandono del pozo exploratorio desarrollados por Projects &amp; Investment´s Group S.A.S P&amp;IG Filial de Gold Oild PLC Sucursal Colombia en el proyecto Rosablanca 2 Exp LAM 4109_x000a_PD: Anexo archivo DERECHO DE PETICION ANLA ROSABLANCA2 Exp LAM 4109.pdf"/>
    <n v="3"/>
    <m/>
    <s v="Enviada a Carlos y Luis Orlando, reasignada a Sandra Montoya (Vicente envia la información por correo)"/>
    <s v="Producción y Reservas"/>
    <d v="2015-02-10T00:00:00"/>
    <s v="Electrónica"/>
    <d v="2015-02-12T00:00:00"/>
    <s v="En atención a su solicitud recibida en la ANH en días pasados, de manera atenta le informamos este no se encuentra abandonado. En los próximos días la Agencia procederá a solicitar a la compañía responsable de las operaciones que informe si se tiene algún plan inmediato para la activación de este pozo o para que realice el abandono definitivo._x000d__x000a__x000d__x000a_Adicionalmente se remiten mapas con la localización del pozo Rosa Blanca 2 y la demarcación del área del proyecto exploratorio."/>
    <s v="Vicente Hormiza"/>
    <s v="Vicepresidencia Operaciones y Regalias"/>
    <s v="Cundinamarca"/>
    <x v="67"/>
  </r>
  <r>
    <n v="225"/>
    <s v="OK"/>
    <s v="Febrero"/>
    <s v="CIA "/>
    <s v="20156240028112"/>
    <d v="2015-02-09T00:00:00"/>
    <s v="SI"/>
    <s v="Ana Maria Armenta"/>
    <s v="Universidad America"/>
    <s v="anamaos15@hotmail.com"/>
    <s v="Buenos Dias soy Ana Maria Armenta estudiante de ingenieria de petroleos de la universidad America quisiera saber ciertas cosas sobre las cuencas sedimentarias Del pais ha que no la encontre en la pagina._x000a_1. Cuantas cuencas sedimentarias hay en Colombia? Encentre que son 232. Cuales son las cuencas sedimentarias_x000a_mas importantes de Colombia?_x000a_3. Cual es la roca madre por excelencia de Colombia?_x000a_4. En que formaciones se considera yacimiento no convencional en Colombia?"/>
    <n v="1"/>
    <m/>
    <s v="Enviada por correo a Jairo Osorio y reasignada por Orfeo a Delia"/>
    <s v="Gestión del Conocimiento"/>
    <d v="2015-02-10T00:00:00"/>
    <s v="Electronica"/>
    <d v="2015-02-10T00:00:00"/>
    <s v="En atención a su solicitud de manera atenta le sugerimos consultar los siguientes links donde encontrará la información solicitada._x000d__x000a__x000d__x000a_http://www.anh.gov.co/Informacion-Geologica-y-Geofisica/Cuencas-sedimentarias/Paginas/default.aspx_x000d__x000a_http://www.anh.gov.co/Informacion-Geologica-y-Geofisica/Metodos-de-Visualizacion/PETROLEUM%20GEOLOGY%20OF%20COLOMBIA/VOLUMEN_1_REGIONAL_GEOLOGY_OF_COLOMBIA.pdf"/>
    <s v="Dorys Gomez"/>
    <s v="Vicepresidencia Administrativa y Financiera"/>
    <s v="Cundinamarca"/>
    <x v="68"/>
  </r>
  <r>
    <n v="226"/>
    <s v="OK"/>
    <s v="Febrero"/>
    <s v="CIA "/>
    <s v="20156240027892"/>
    <d v="2015-02-09T00:00:00"/>
    <s v="DP"/>
    <s v="Juan B. Perez Hidalgo"/>
    <s v="MME"/>
    <s v="Calle 43 No.57-31 Can"/>
    <s v="Mediante oficio radicado en este Ministerio con el número 2015005776 del 29 de enero de 2015, la Jefe de la Oficina Juridica del Departamento Nacional de Planeación, doctora Fabiola Páez Vargas, remite la respuesta dada por la Dirección de Vigilancia de las Regalias, allegada a la mencionada oficina el día 26 de enero de 2015 mediante memorando No, 20154440009583.6. ¿ Qué evaluación de resultado ha realizado el Departamento Nacional de Planeación de la labor desarrollada por quienes fueron contratados para ejercerlas labores de fiscalización señaladas en la norma?_x000a_7. Remitir copia de los informes de evaluación efectuados por el Departamento Nacional de Planeación, donde se muestre los resultados de la evaluación institucional sobre los contratos de fiscalización suscritos."/>
    <n v="21"/>
    <m/>
    <s v="Enviada a Daisy (Ricardo Ramirez)"/>
    <s v="Regalías"/>
    <d v="2015-02-10T00:00:00"/>
    <s v="Electronica"/>
    <d v="2015-03-02T00:00:00"/>
    <s v="Se trata de copia informativa del DNP en la que informan la respuesta al senador Durán. No debe responderse."/>
    <s v="Javier Jimenez"/>
    <s v="Vicepresidencia Operaciones y Regalias"/>
    <s v="Cundinamarca"/>
    <x v="46"/>
  </r>
  <r>
    <n v="227"/>
    <s v="OK"/>
    <s v="Febrero"/>
    <s v="CIA "/>
    <s v="20156240028102"/>
    <d v="2015-02-09T00:00:00"/>
    <s v="SI"/>
    <s v="Paola Andrea Jimenez"/>
    <s v="SYZ Colombia"/>
    <s v="paola.jimenez@syz.com.co"/>
    <s v="Quisiera revisar si es posible me pueden colaborar como puedo conseguir un mapa de campos de producción en Colombia, que casto puede tener y que se necesita para adquirirlo."/>
    <n v="14"/>
    <m/>
    <s v="Enviada a Carlos Garcia"/>
    <s v="Gestión Información"/>
    <d v="2015-02-10T00:00:00"/>
    <s v="Electrónica"/>
    <d v="2015-02-23T00:00:00"/>
    <s v="Envío adjunto el mapa que ilustra los principales campos. Es necesario anotar que la ANH no genera información espacial de campos, de tal forma que el mapa que se envía es de carácter informativo y provisional y por lo tanto No compromete a la ANH."/>
    <s v="CArlos Garcia"/>
    <s v="Vicepresidencia Técnica"/>
    <s v="Cundinamarca"/>
    <x v="24"/>
  </r>
  <r>
    <n v="228"/>
    <s v="OK"/>
    <s v="Febrero"/>
    <s v="CIA "/>
    <s v="20156240028122"/>
    <d v="2015-02-09T00:00:00"/>
    <s v="SI"/>
    <s v="Alejandro Manuel Luna"/>
    <s v="ACP"/>
    <s v="aluna@acp.com.co"/>
    <s v="El presente es para solicitar de su amable colaboración y obtener la información de producción de petróleo por campo a DICIEMBRE de 2014. El archivo descargable en la página web en el siguiente link:_x000d__x000a_htt://www.a n h .govco/Q pera ci on es- Rea 1 as-y- Participaciones/Sistema-Integrado-deOperaciones/Paginas/Estadisticas-de-Produccion.aspx , descarga a octubre."/>
    <n v="4"/>
    <m/>
    <s v="Enviada a Sandra Montoya"/>
    <s v="Producción y Reservas"/>
    <d v="2015-02-10T00:00:00"/>
    <s v="Electrónica"/>
    <d v="2015-02-13T00:00:00"/>
    <s v="Le comunicamos que la información de la información de producción de petróleo por campo a DICIEMBRE de 2014, la encuentra en el enlace:_x000d__x000a__x000d__x000a_http://www.anh.gov.co/Operaciones-Regalias-y-Participaciones/Sistema-Integrado-de-Operaciones/Paginas/Estadisticas-de-Produccion.aspx"/>
    <s v="Sandra Montoya"/>
    <s v="Vicepresidencia Operaciones y Regalias"/>
    <s v="Cundinamarca"/>
    <x v="24"/>
  </r>
  <r>
    <n v="229"/>
    <s v="OK"/>
    <s v="Febrero"/>
    <s v="CIA "/>
    <s v="20156240028162"/>
    <d v="2015-02-09T00:00:00"/>
    <s v="SI"/>
    <s v="Orfary Lizeth Mosquera"/>
    <s v="Particular"/>
    <s v="orffary@hotmail.com"/>
    <s v="Solicita información geologia de la Cuenca del Valle Medio del Magdalena"/>
    <n v="8"/>
    <m/>
    <s v="Enviada a Sergio, se envio correo a Sandra Santos para confirmar respuesta"/>
    <s v="Gestión Información"/>
    <d v="2015-02-10T00:00:00"/>
    <s v="Electronica"/>
    <d v="2015-02-17T00:00:00"/>
    <s v="Adjunto catalogo y cotización de la información solicitada, si está de acuerdo con la cotización por favor enviar respuesta a través de este correo autorizando la generación de la orden de suministro, además adjuntar los siguientes datos:_x000d__x000a__x000d__x000a_-      Copia del RUT o NIT, a quien se le elaborara la factura._x000d__x000a_-      Nombre del contacto, dirección, número telefónico y correo electrónico._x000d__x000a__x000d__x000a_ El cobro de la información se rige de acuerdo a la resolución 188 del 19 de febrero del 2014. correo de Sandra Santos"/>
    <s v="Henry Fernando - Geologo"/>
    <s v="Vicepresidencia Técnica"/>
    <s v="Cundinamarca"/>
    <x v="51"/>
  </r>
  <r>
    <n v="230"/>
    <s v="OK"/>
    <s v="Marzo"/>
    <s v="CIA "/>
    <s v="20156240048392"/>
    <d v="2015-03-02T00:00:00"/>
    <s v="DP"/>
    <s v="Victor Manuel Rojas Torres"/>
    <s v="Directores de Contabilidad G y E grupo y estrategia SAS"/>
    <s v="Victor.rojas@grupoyestretegia.com"/>
    <s v="Cordialmente solicito la expedición del certificado de Retenciones practicadas durante el año 2014 (RENTA, IVA, ICA Y CREE).de la socíedad “GYE GRUPO Y ESTRATEGIAB SAS” identificada con el número de Nit 860.522.931-2_x000d__x000a_Les riforrnamos que el plazo máximo vence el 20 de Marzo de 2015, de conformidad con lo establecido en el decreto 2623 del 17 de Diciembre del 2014."/>
    <n v="8"/>
    <m/>
    <s v="Enviada a Carlos Merlano"/>
    <s v="Gestión Financiera"/>
    <d v="2015-03-02T00:00:00"/>
    <s v="Electrónica"/>
    <d v="2015-03-10T00:00:00"/>
    <s v="Leda responde enviando la información requerida el 10 de marzo por correo"/>
    <s v="Leda Hernandez"/>
    <s v="Vicepresidencia Administrativa y Financiera"/>
    <s v="Cundinamarca"/>
    <x v="39"/>
  </r>
  <r>
    <n v="231"/>
    <s v="OK"/>
    <s v="Marzo"/>
    <s v="CIA "/>
    <s v="20156240048742"/>
    <d v="2015-03-02T00:00:00"/>
    <s v="RT"/>
    <s v="Nelson Antonio Bravo Reyes"/>
    <s v="B + 2 Consultores SAS"/>
    <s v="Calle 12 No. 2-70 Oficina 407 Ibaque - Tolima"/>
    <s v="En mi calidad de representante legal de la empresa B2+ Consultores S.A.S , N.I.T. 900488851 - 0, me permito informarles que hemos recibido poder especial amplio y_x000d__x000a_suficiente de varios propietarios y representantes legales de predios rurales que están_x000d__x000a_afectados por el desarrollo del programa denominado SISMICA PLAYON TOCA 3D, Dado que al momento del presente escrito se viene presentando una situación de_x000d__x000a_abandono del proyecto_x000d__x000a_arriba mencionado_x000d__x000a_y que se está incumpliendo en forma flagrante_x000d__x000a_los comp_x000d__x000a_romisos adquiridos por parte de la Compañía Petrolera_x000d__x000a_ECOPETROL S.A._x000d__x000a_Frente a_x000d__x000a_la ANH establecidos en el convenio de exploración,_x000d__x000a_solicito se dé inicio_x000d__x000a_en forma_x000d__x000a_perentoria_x000d__x000a_a una_x000d__x000a_investigación_x000d__x000a_de carácter administrativo_x000d__x000a_con el fin de establecer_x000d__x000a_responsabilid_x000d__x000a_ades_x000d__x000a_y se derive en medidas que garanticen el resarcimiento de los daños_x000d__x000a_económicos y ambientales,_x000d__x000a_que se están generando a la fecha en los predios de mis_x000d__x000a_representados, baso la anterior solicitud en los siguientes hechos"/>
    <n v="22"/>
    <m/>
    <s v="Enviado a Comunidades"/>
    <s v="Comunidades"/>
    <d v="2015-03-02T00:00:00"/>
    <s v="20154310043601"/>
    <d v="2015-03-24T00:00:00"/>
    <s v="Al respecto, nos permitimos comunicarle que, de conformidad con el objeto de la solicitud las competencias otorgadas mediante el Decreto 1760 de 2003, modificado por el Decreto 4137 de 2011, que a su vez fue modificado por el Decreto 714 de 2012, esta Entidad tiene a su cargo, entre otras funciones, la administración integral de la reserva hidrocarburífera de propiedad de la Nación y el seguimiento  al cumplimiento de las obligaciones que se derivan de los Contratos de Evaluación Técnica Especial TEA, los contratos de Exploración y Producción E&amp;P, Convenios de Explotación, entre otros, suscritos dentro de las competencias de Ley. _x000d__x000a__x000d__x000a_Por otro lado, de conformidad con lo establecido en la cláusula 2.2 del Convenio E&amp;P Playón, el operador, es decir, ECOPETROL, deberá adelantar las actividades y operaciones para la exploración y producción de hidrocarburos, a su exclusivo costo y riesgo, proporcionando todos los recursos necesarios para proyectar, preparar y llevar a cabo las actividades y"/>
    <s v="Patricia Londoño"/>
    <s v="Vicepresidencia de Contratos de hidrocarburos "/>
    <s v="Cundinamarca"/>
    <x v="8"/>
  </r>
  <r>
    <n v="232"/>
    <s v="OK"/>
    <s v="Marzo"/>
    <s v="CIA "/>
    <s v="20156240053102"/>
    <d v="2015-03-02T00:00:00"/>
    <s v="SI"/>
    <s v="Maria Helena Rosas"/>
    <s v="Particular"/>
    <s v="mariae20101@hotmail.com"/>
    <s v="Recibí la respuesta a mi derecho de petición,  y si que  lamanto que no  hubiese hecho presencia la ANH, porque era de suma importancia que escucharan a las comunidades de cual es el comportamiento hacia las responsabilidades que adquieren los dueños de los bloques y que realmente por falfa de seguimiento no están cumpliendo_x000d__x000a__x000d__x000a_Un ejemplo de ellos es como viendo un vídeo tomado por el dueño de un predio, en donde entraron sin ninguna autorización a realizar la actividad y mostraban como hacían los vertimientos de un carro tanque sisterna directamente a un caño y como el ganado salia untado de crudo y en unas condiciones lamentables  porque consumen agua contaminada, y asi  de ese tamaño eran las denuncia  que  una cosa es ver y otra cosa es creer._x000d__x000a__x000d__x000a_Para saber cuales fueron las conclusiones del pronunciamiento de la Empresa Petrolera, la Institucinalidad, la Procuraduria Ambiental, el Defensor del Pueblo, los Alcaldes, Los Personeros y las 106 personas de la comunidad inscritas para presentar su ponencia.  Ustedes Pueden solicitar directamente a la Autoridad Nacional de Licencias Ambientales &quot; ANLA &quot;, copia del Acta de la Audiencia, en medio físico, que estos reposan en el Exprediente LAV-0070-13  Proyecto Taray de Ecopetrol S,.A y Talismàn Empresa Canadiense, que pertenece al Bloque CPO-09 y  que se llevo a cabo en el Municipio de San Martìn el 20 de febrero del 2015.y si tienen cualquier dificultad no duden en comunicarse a mi No. 3118474461 o por este medio._x000d__x000a__x000d__x000a_Insisto nuevamente, que las comunidades si estamos interesadas en que nos den a conocer cuales son las responsabilidades que tienen los dueños de un bloque petrolero, en cuanto a lo Social, Económico, Ambiental y cultural.  porque desconocemos por completo esta información.  Es necesario que la ANH socialice con las comunidades el Contrato de Concesión, para saber cuales son sus alcances y sus responsabilidades que lleva implícito."/>
    <n v="4"/>
    <m/>
    <s v="Enviada a Emilio"/>
    <s v="Comunidades"/>
    <d v="2015-03-02T00:00:00"/>
    <s v="20154310034041"/>
    <d v="2015-03-06T00:00:00"/>
    <s v="Con el fin de dar respuesta a las inquietudes planteadas en su solicitud, nos referiremos a cada una de ellas en los siguientes términos:_x000d__x000a_1. Respecto a la Audiencia Pública Ambiental celebrada el día 20 de febrero de 2015._x000d__x000a_Sea lo primero indicar que la ANH, es la Entidad perteneciente al sector descentralizado de la Rama Ejecutiva Nacional, que tiene a su cargo, entre otras funciones, la administración integral de la reserva hidrocarburífera de propiedad de la Nación y el seguimiento al cumplimiento de las obligaciones que se derivan de los contratos de Evaluación Técnica Especial TEA, y los contratos de Exploración y Producción E&amp;P que se suscriben dentro de las competencias de Ley’._x000d__x000a_Visto lo anterior, debemos indicar que la Audiencia Pública ambiental como mecanismo de participación ciudadana, tiene por objeto dar a conocer a las organizaciones sociales,"/>
    <s v="Patricia Londoño"/>
    <s v="Vicepresidencia de Contratos de hidrocarburos "/>
    <s v="Cundinamarca"/>
    <x v="15"/>
  </r>
  <r>
    <n v="233"/>
    <s v="OK"/>
    <s v="Marzo"/>
    <s v="CIA "/>
    <s v="20156240048482"/>
    <d v="2015-03-02T00:00:00"/>
    <s v="DP"/>
    <s v="Juan Camilo Amaya Raba"/>
    <s v="BTG Pactual"/>
    <s v="camilo.amaya@btgpactual.com"/>
    <s v="Solicito me sean entregadas las estadsticas de reservas de gas natural y petróleo desagregadas por campo y ubicación geográfica con corte al 31 de diciembre de 2013 en cumplimiento de los dispuesto en el Decreto 2100 de 2011 antes citado."/>
    <n v="14"/>
    <m/>
    <s v="Enviada a Jorge Alirio Ortiz"/>
    <s v="Producción y Reservas"/>
    <d v="2015-03-02T00:00:00"/>
    <s v="20155110039031"/>
    <d v="2015-03-16T00:00:00"/>
    <s v="En atención a la solicitud referenciada en el asunto con radicado ANH No. 20156240048482 deI 02 de marzo de 2015, relacionada con “las estadísticas de gas natura! y petróleo desagregadas por campo y ubicación geográfica con corte a 31 de diciembre de 2013 en cumplimiento de lo dispuesto en el Decreto 2100 de 2011 ...“ (Tomado de la petición), la ANH se permite aclarar que el Decreto mencionado no hace referencia a ninguna información estadística; lo que sí establece es pubFicar la información que la ANH cornpila, proveniente de los operadores de campos productores de hidrocarburos, desagrega en los campos que conforman ese valor consolidado y los ubica geográficamente. Cualquier trato estadístico a la información antes mencionada, será responsabilidad de quien lo haga."/>
    <s v="Jorge Alirio Ortiz"/>
    <s v="Vicepresidencia Operaciones y Regalias"/>
    <s v="Cundinamarca"/>
    <x v="11"/>
  </r>
  <r>
    <n v="234"/>
    <s v="OK"/>
    <s v="Marzo"/>
    <s v="CIA "/>
    <s v="20156240048542"/>
    <d v="2015-03-02T00:00:00"/>
    <s v="SI"/>
    <s v="Nathalia Succar Jaramillo"/>
    <s v="Asesora Ministro"/>
    <s v="Caell 43 No.57-31 CAN"/>
    <s v="2°) ¿Cuáles son las políticas previstas en PND para la exploración petrolera en el país?"/>
    <n v="7"/>
    <m/>
    <s v="Enviada a Patricia (20156240048552 tambien llego con este radicado)"/>
    <s v="Comunidades"/>
    <d v="2015-03-03T00:00:00"/>
    <s v="20153600004741"/>
    <d v="2015-03-09T00:00:00"/>
    <s v="Hacemos referencia a la comunicación del asunto mediante la cual el Ministerios de Minas y Energía traslada la pregunta número 2. ¿Cuáles son las políticas previstas en PND para la exploración petrolera en el país?, a la Agencia Nacional de Hidrocarburos – ANH, realizada por el Honorable Congreso de la Republica de Colombia, en atención a la misma nos referimos de la siguiente manera: _x000d__x000a__x000d__x000a_“c. Estrategias y metas_x000d__x000a__x000d__x000a_1._x0009_Aprovechamiento hídrocarburífero responsable, que contribuyo o/desarrollo sostenible_x000d__x000a__x000d__x000a_1.1._x0009_Aumentar las reservas y garantizar la producción que apoyen el desarrollo económico del país El Gobierno Nacional tiene como objetivo aumentar las reservas y la producción de hidrocarburos con el fin de disponer de los recursos que le permitan dar continuidad a los programas sociales y a la inversión en infraestructura para aumentar la competitividad del país._x000d__x000a__x000d__x000a_Para esto, el Ministerio de Minas y Energía y la ANH darán continuidad a la promoción de inversiones en tas actividades de exploración y producción de hidrocarburos._x000d__x000a__x000d__x000a_Como parte de esta estrategia, se fortalecerá la articulación entre estas entidades y aquellas involucradas en los trámites de licencias ambientales y consultas con las comunidades étnicas para optimizar los tiempos de licenciamiento."/>
    <s v="Javier Restrepo"/>
    <s v="Vicepresidencia Administrativa y Financiera"/>
    <s v="Cundinamarca"/>
    <x v="69"/>
  </r>
  <r>
    <n v="235"/>
    <s v="OK"/>
    <s v="Marzo"/>
    <s v="CIA "/>
    <s v="20156240048552"/>
    <d v="2015-03-02T00:00:00"/>
    <s v="DP"/>
    <s v="Natalia Succar Jaramillo"/>
    <s v="Asesora Despacho del Ministro"/>
    <s v="Calle 43 No. 57-31 CAN"/>
    <s v="Por tratarse de un asunto de su competenda, de manera atenta remito la_x000d__x000a_pregunta N°. 2 de la Proposición radicada por la Mesa Directiva de la Comisión de_x000d__x000a_Ordenamiento Territorial de Senado relacionada con Plan Nacional de Desarrollo_x000d__x000a_(PND)._x000d__x000a_Conforme a lo anterior y con el fin de consolidar la solicito remitfr la información por escrito (nsuccar@minminas.nov.co), en el término de cinco recibo de esta comunicación_x000d__x000a_respuesta para la Comisión, y al correo electrónico (5) días contados a partir del recibo de esta comuicacion.  2°) ¿Cuáles son las políticas previstas en PND para la exploración petrolera en el país?"/>
    <n v="7"/>
    <m/>
    <s v="Enviada a Javier Restrepo (20156240048542 tambien llego con este radicado)"/>
    <s v="Asignación de Áreas"/>
    <d v="2015-03-03T00:00:00"/>
    <s v="20153600004741"/>
    <d v="2015-03-09T00:00:00"/>
    <s v="Hacemos referencia a la comunicación del asunto mediante la cual el Ministerios de Minas y Energía traslada la pregunta número 2. ¿Cuáles son las políticas previstas en PND para la exploración petrolera en el país?, a la Agencia Nacional de Hidrocarburos – ANH, realizada por el Honorable Congreso de la Republica de Colombia, en atención a la misma nos referimos de la siguiente manera: _x000d__x000a__x000d__x000a_“c. Estrategias y metas_x000d__x000a__x000d__x000a_1._x0009_Aprovechamiento hídrocarburífero responsable, que contribuyo o/desarrollo sostenible_x000d__x000a__x000d__x000a_1.1._x0009_Aumentar las reservas y garantizar la producción que apoyen el desarrollo económico del país El Gobierno Nacional tiene como objetivo aumentar las reservas y la producción de hidrocarburos con el fin de disponer de los recursos que le permitan dar continuidad a los programas sociales y a la inversión en infraestructura para aumentar la competitividad del país._x000d__x000a__x000d__x000a_Para esto, el Ministerio de Minas y Energía y la ANH darán continuidad a la promoción de inversiones en tas actividades de exploración y producción de hidrocarburos."/>
    <s v="Javier Restrepo"/>
    <s v="Vicepresidencia Administrativa y Financiera"/>
    <s v="Cundinamarca"/>
    <x v="5"/>
  </r>
  <r>
    <n v="236"/>
    <s v="OK"/>
    <s v="Marzo"/>
    <s v="CIA "/>
    <s v="20156240049652"/>
    <d v="2015-03-03T00:00:00"/>
    <s v="SI"/>
    <s v="Eduardo Sanchez Bernal"/>
    <s v="Subdirector de Gestión y Control Ambiental - Cormacarena"/>
    <s v="Carrera 35 No. 25-57 San Benito Villavicencio"/>
    <s v="En referencia al asunto del oficio, la Corporación se permite solicitar a la Agencia Nacional de Hidrocarburos — ANH- información de la respuesta dada por ustedes a l Señora Maria Elena Rosas respecto al derecho de petición radicado en esta entidad bajo el No. 019592 del 19/1112014 y remitido a la ANLA con copia a ustedes mediante el radicado No.16383 del 3 de Diciembre de 2014, en virtud a que el 5 de Enero de 2014 a través del radicado interno No,03038 del 5 de enero de 2015 la Autoridad Nacional de Licencias Ambientales_x000d__x000a_— ANLA-, se pronunció respecto a la solicitud de la señora Maria Elena Rosas manifestando que la información que faltaba por ser resuelta del derecho de petición, le compete a la ANH y que dicha información en el marco de las licencias ambientales no puede ser consolidada, por lo tanto no tienen competencia en el asunto y no darán respuesta alguna a la señora Rosas."/>
    <n v="15"/>
    <m/>
    <s v="Se envia a Comunidades (El 16 de marzo se envia un correo a Cormacarena para que nos haga llegar los anexos porque no venian allí) Se vencia el 17 de marzo así que esperamos la respuesta de Cormacarena y nuevamente se vencería en diez dias"/>
    <s v="Comunidades"/>
    <d v="2015-03-03T00:00:00"/>
    <s v="Electronica"/>
    <d v="2015-03-18T00:00:00"/>
    <s v="De manera atenta le informamos que el pasado 3 de marzo del presente año, recibimos en la ANH la solicitud del adjunto y sobre la misma solicitamos muy amablemente nos haga llegar el anexo al cual hace mención en la misma y los doce folios que menciona. Lo anterior de acuerdo a lo informado por el ANLA donde informa que ellos dieron traslado a la ANH por ser un tema de competencia de nosotros sobre la petición de la señora Maria Elena Rosas. _x000d__x000a__x000d__x000a_Quedamos atentos que nos hagan llegar esta información por este mismo medio con el fin de ofrecer una respuesta a la señora Maria Elena."/>
    <s v="Participación Ciudadana"/>
    <s v="Vicepresidencia Administrativa y Financiera"/>
    <s v="Meta"/>
    <x v="8"/>
  </r>
  <r>
    <n v="237"/>
    <s v="OK"/>
    <s v="Marzo"/>
    <s v="CIA "/>
    <s v="20156240049682"/>
    <d v="2015-03-03T00:00:00"/>
    <s v="DP"/>
    <s v="Alberto Contreras"/>
    <s v="Red de veedurias"/>
    <s v="veedurias1a@gmail.com"/>
    <s v="Favor enviar la ESTRATEGIA; Y DOCUMENTOS; soportes de la misma, la consideramos un avance en ¡so compromisos, pero igualmente por nuestra parte se invito al DNP- REGALIAS; favor coadyudar esta invitaciánLas entidades centrales para avanzar en la ESTRATEGIA DE DIALOGO NACION REGION_x000d__x000a_debe incorporar al viceminsiterio de Ambiente, y al ministerio de Agricultura, al SENA. A COLOMBIA Joven_x000d__x000a_Igualmente solicitamos enviar copia de las comunicaciones enviadas por ustedes al VICEMINISTERIO DE TRABAJO; Drs luis ernesto gomez, y enrique Borda_x000d__x000a_No nos preocupa que INVI’IEN, al Presidente de CAMPETROL, para unir agendas, de una vez- sus propuestas conocidas radialmente, como el fomento del ECOTURISMO son acertadas, para ello debe ir la viceminsitra de turismo_x000d__x000a_la DEMOCRAIZACION de la EMISORA; comunitaria del Pueblo ONDAS DEL MANACACIAS; y espacios en la emisora del ejercito, requieren en apoyo del minsiterio del interior, de cultura, y de TCS."/>
    <n v="15"/>
    <m/>
    <s v="se envia a Comunidades"/>
    <s v="Comunidades"/>
    <d v="2015-03-03T00:00:00"/>
    <s v="20154310040941"/>
    <d v="2015-03-18T00:00:00"/>
    <s v="En tal sentido, nos permitimos informar que la ANH es una de Entidad del sector descentralizado de la Rama Ejecutiva Nacional, que tiene a su cargo, entre otras funciones, la administración integral de la reserva hidrocarburífera de propiedad de la Nación, en virtud de la cual realiza seguimiento a las obligaciones que se derivan de los Contratos de Evaluación Técnica Especial TEA (en adelante “Contratos TEA”), y los Contratos de Exploración y Producción de Hidrocarburos (en adelante “Contratos de E&amp;P”) que se suscriben dentro de las competencias de Ley ._x000d__x000a__x000d__x000a_En ese orden de ideas, el Gobierno Nacional, ha establecido una alianza que está encaminada a la estructuración e implementación de la Estrategia Territorial para la"/>
    <s v="Patricia Londoño"/>
    <s v="Vicepresidencia de Contratos de hidrocarburos "/>
    <s v="Meta"/>
    <x v="18"/>
  </r>
  <r>
    <n v="238"/>
    <s v="OK"/>
    <s v="Marzo"/>
    <s v="ELEC"/>
    <s v="20156240049702"/>
    <d v="2015-03-03T00:00:00"/>
    <s v="DP"/>
    <s v="Alberto Contreras"/>
    <s v="red veedurias"/>
    <s v="veedurias1a@gmail.com"/>
    <s v="Comedidamente solicitamos se nos informe a que empresas se les autorizo la exploracion- explotacion de Hidrocarburos NO CONVENCIONALES, con la tecnica, denomina Fracking_x000d__x000a_Favor indicar el nombre del Bloque, las areas de influencia directa de cada uno de ellos, y si se ajusto el MANUAL de auditoria ambiental y tecnica de la ANU."/>
    <n v="17"/>
    <m/>
    <s v="Se envia a Comunidades"/>
    <s v="Comunidades"/>
    <d v="2015-03-03T00:00:00"/>
    <s v="20154310042981"/>
    <d v="2015-03-20T00:00:00"/>
    <s v="Procedemos -dentro del término legalmente establecido- a dar respuesta al Derecho de Petición, precisando inicialmente lo siguiente:_x000d__x000a__x000d__x000a_-_x0009_En primer lugar, es pertinente aclarar que la Agencia Nacional de Hidrocarburos (en adelante la “ANH” o la “Entidad”) se encuentra en el sector descentralizado de la Rama Ejecutiva Nacional, que tiene a su cargo, entre otras funciones, la administración integral de la reserva hidrocarburífera de propiedad de la Nación, en virtud de la cual realiza seguimiento a las obligaciones que se derivan de los Contratos de Evaluación Técnica Especial TEA (en adelante “Contratos TEA”), y los Contratos de Exploración y Producción de Hidrocarburos (en adelante “Contratos E&amp;P”) que se suscriben dentro de las competencias de Ley. _x000d__x000a__x000d__x000a_-_x0009_Por su parte, el artículo 3° del Decreto Ley 4137 de 2011 asigna a la ANH la administración integral de las reservas de hidrocarburos de propiedad de la Nación y de conformidad con el artículo 4 numerales 3 y 4 del mismo Decreto, corresponde a la ANH asignar las áreas para la exploración y/o explotación de hidrocarburos, con sujeción a las modalidades y tipos de contratación que se adopten para tal fin."/>
    <s v="Patricia Londoño"/>
    <s v="Vicepresidencia de Contratos de hidrocarburos "/>
    <s v="Meta"/>
    <x v="19"/>
  </r>
  <r>
    <n v="239"/>
    <s v="OK"/>
    <s v="Marzo"/>
    <s v="CIA "/>
    <s v="20156240049812"/>
    <d v="2015-03-03T00:00:00"/>
    <s v="DP"/>
    <s v="Juan Jose Parada Holguin"/>
    <s v="Jefe Oficina Asesora Juridica"/>
    <s v="Calle 43 No. 57-31 CAN"/>
    <s v="Traslado detuncias anomalías en procesos de contratación. Contrato de Prestación de Servicio 205 de 2013. Por instrucciones del señor Ministro de Minas y Energia; y con el objeto de dar cumplimiento a lo establecido por el numeral 22 deI Artículo 90 deI Decreto 714 de 2012 “Por el cual se establece la estructura de la Agencia nacional de Hidrocarburos y se dictan otras disposiciones’Ç en lo relativo a las facultades del Presidente de la ANH en cuanto al ejercicio de la función de control interno disciplinario en los términos de ley; y, en los términos del Articulo 21 de la Ley 1437 de 2011, corremos traslado del documento radicado ante este Ministerio bajo el No. 2015011268 del 20/0212015 referenciado con número de consecutivo QFll5-00012494/JMSÇ 130300 y Asunto DPG1500004279 a través del cual el doctor Camilo Albertq Enciso Vanegas, Secretario de Transparencia de la Presidencia de la República pone en conocimiento de la Contraloría General de la República1 con copia a este Entidad, la denuncia realizada por la ciudadana Daniela Fernández Cástillo en calidad de Representante Legal Suplente de la Compañía C.SI. Cons:ultorias y Servicios Integrados de Ingeniería Ltda., sobre presuntas actuaciones contrarias a la moralidad y a la transparencia Administrativas de funcionarios de la Entidad que usted preside en lo relativo al Contrato de Prestación de Servicios No. 205 de 2013."/>
    <n v="10"/>
    <m/>
    <s v="Se envia a Sergio Lopez con copia a Patricia Londoño. Existe un rad. Igual 20156240049812 - 38742 - 30792 de 03/03/2015 Responde Panesso. Mireya Lopez. Se cerro con rad. 20153600004961 03/03/2015 con copia al Sr. Juan José Parada Holguin. Jefe de oficina Asesora Juridica de Ministerio de Minas."/>
    <s v="Gestión Contractual y Jurídica"/>
    <d v="2015-03-03T00:00:00"/>
    <s v="20153600004961"/>
    <d v="2015-03-13T00:00:00"/>
    <s v="Hacemos referencia a la solicitud del asunto mediante la cual da traslado de la comunicación de la señora Daniela Fernández Castillo en calidad de Representante Legal Suplente de la Compañía C.S.I donde solicita investigar el no pago del saldo del valor del Contrato de Prestación de Servicios No.205 de 2013 suscrito entre el Vicepresidente Técnico de la Agencia Nacional de Hidrocarburos — ANH y la compañía C.S.I, al respecto nos permitimos informar que mediante Auto del 30 de enero de 2015, proferido por la Procuraduría Delegada para la Moralidad Pública, se dispuso ordenar la apertura de indagación preliminar de Juan Fernando Martínez en su condición de Vicepresidente Técnico de la Agencia Nacional de Hidrocarburos y Maria Rosa Cerón Gil supervisora técnica de la misma entidad, por presuntas irregularidades en la ejecución del contrato No 2015 de 2013._x000d__x000a_En virtud de la comunicación del asunto, en la cual se solícita informar sobre lo actuado nos permitimos respetuosamente allegar copia de la respuesta emitida a la Procuraduría Delegada para la Moralidad Pública."/>
    <s v="Carlos Mantilla"/>
    <s v="Presidencia"/>
    <s v="Cundinamarca"/>
    <x v="12"/>
  </r>
  <r>
    <n v="240"/>
    <s v="OK"/>
    <s v="Marzo"/>
    <s v="ELEC"/>
    <s v="20156240049692"/>
    <d v="2015-03-27T00:00:00"/>
    <s v="SI"/>
    <s v="Nuria Tolsa Caballero"/>
    <s v="Inter-American Developmen Bank"/>
    <s v="nuriat@IADB.ORG"/>
    <s v="De acuerdo con lo conversado hace un momento, les quería pedir si por favor nos podrían compartir estadísticas de producción de petróleo deI 2004 al 2011. Nos serían de mucha utilidad para un análisis que estamos realizando desde el BID sobre el impacto de las regalías en la eficiencia del gasto y en las cuentas fiscales."/>
    <n v="1"/>
    <m/>
    <s v="Sandra Montoya"/>
    <s v="Producción y Reservas"/>
    <d v="2015-03-04T00:00:00"/>
    <s v="Electronica"/>
    <d v="2015-03-28T00:00:00"/>
    <s v="_x000d__x000a_A continuación adjunto archivo de producción fiscalizada de crudo desde 2004 a 2011. Conforme a su solicitud._x000d__x000a__x000d__x000a_La fuente de la información es del Ministerio de Minas y Energía."/>
    <s v="Sandra Montoya"/>
    <s v="Vicepresidencia Operaciones y Regalias"/>
    <s v="Cundinamarca"/>
    <x v="24"/>
  </r>
  <r>
    <n v="241"/>
    <s v="OK"/>
    <s v="Marzo"/>
    <s v="ELEC"/>
    <s v="20156240050562"/>
    <d v="2015-03-03T00:00:00"/>
    <s v="SI"/>
    <s v="Dora Peña Rojas"/>
    <s v="Asesora Senatorial"/>
    <s v="Cra 7 No. 8-68 Edificio Nuevo del Congreso oficina 214"/>
    <s v="Por instrucción de la Honorable Senadora Maritza Martínez Aristizábal, me permito solicitar de la manera más respetuosa a siguiente información relacionada con las zonas de producción agropecuaria, forestal, minera y petrolera en el territorio nacional, tema que es de interés de la Comisión Quinta del Senado de la República:"/>
    <n v="7"/>
    <m/>
    <s v="Javier Restrepo distribuye Jorge Alirio, Ricardo y Trias (Luis Orlando ya envio la información )"/>
    <s v="Regalías"/>
    <d v="2015-03-04T00:00:00"/>
    <s v="20153600004871"/>
    <d v="2015-03-10T00:00:00"/>
    <s v="La información disponible en la ANH de reservas desde el año 2004 a 2013 es la siguiente: Respecto a las reservas del año 2014, el proceso se encuentra desarrollo a la espera de la entrega total de la información por parte de los operadores. Actualmente, el país no cuenta con información de reservas de hidrocarburos provenientes de hidrocarburos no convencionales . _x000d__x000a__x000d__x000a__x000d__x000a_3._x0009_En este numeral no venía solicitud. _x000d__x000a__x000d__x000a_4._x0009_De los proyectos para la explotación de hidrocarburos no convencionales, ¿Cuál ha sido el área con vocación agrícola sustituida por ésta actividad y en qué Departamentos?_x000d__x000a__x000d__x000a_5._x0009_ De los proyectos para la explotación de hidrocarburos convencionales, en el periodo comprendido entre 2004 y 2014, ¿Cuál ha sido el área con vocación agrícola sustituida por esta actividad y en que Departamentos?"/>
    <s v="Carlos Mantilla McCormick"/>
    <s v="Vicepresidencia Técnica"/>
    <s v="Cundinamarca"/>
    <x v="5"/>
  </r>
  <r>
    <n v="242"/>
    <s v="OK"/>
    <s v="Marzo"/>
    <s v="CIA "/>
    <s v="20156240051442"/>
    <d v="2015-03-04T00:00:00"/>
    <s v="DP"/>
    <s v="Monica Natalia Gomez Acosta"/>
    <s v="Asesora Juridica Moreno Servicios Legales"/>
    <s v="mng@morenoservicioslegales.com"/>
    <s v="MÓNICA NATALIA GÓMEZ ACOSTA, mayor de edad y domiciliada en la ciudad de Bogotá, identificada con la cédula de ciudadanía No. 53.165.107, por medio de a presente solicito información sobre estudios, exploraciones, explotaciones y disponibilidad del área que comprende el municipio de LA GLORIA, que se encuentra ubicado al sur occidente del departamento del CESAR. En la zona de la cordillera Oriental y el valle del Magdalena Medio."/>
    <n v="21"/>
    <m/>
    <s v="se envia Asignacion de Areas y copia aTecnica (Dolly)"/>
    <s v="Asignación de Áreas"/>
    <d v="2015-03-04T00:00:00"/>
    <s v="Electrónica"/>
    <d v="2015-03-25T00:00:00"/>
    <s v="En el municipio La Gloria se localizan los siguientes bloques de hidrocarburos: Palma Rosa Blanca"/>
    <s v="Jose Castillo"/>
    <s v="Vicepresidencia Técnica"/>
    <s v="Cesar"/>
    <x v="29"/>
  </r>
  <r>
    <n v="243"/>
    <s v="OK"/>
    <s v="Marzo"/>
    <s v="ELEC"/>
    <s v="20156240051862"/>
    <d v="2015-03-03T00:00:00"/>
    <s v="DP"/>
    <s v="Jaime Andres Lezama D."/>
    <s v="Ecopetrol"/>
    <s v="jaime.lezama@ecopetrol.com.co"/>
    <s v="Mi nombre es Jaime Lezama, soy profesional en comunicaciones de la Unidad de Comunicaciones Corporativas de Ecopetrol SA. Quisiera pedirle soporte complementar un articulo que será publicado en la revista E+ (impreso de circulación nacional para público externo de la compañía)._x000d__x000a_Agradezco su disposición y ayuda, su punto de vista es muy importante para fortalecer la pieza._x000d__x000a_El Tema central del artículo es el siguiente:_x000d__x000a_Regalías en los departamentos y municipios que impacta la industria petrolera_x000d__x000a_Preguntas:_x000d__x000a_¿Cómo se afectan los departamentos y municipios con el tema del presupuesto que se destina a las regiones productoras por el concepto de regalías?_x000d__x000a_Petrolera?_x000d__x000a_¿Cómo aprovechar las regalías en momentos difíciles como el que atraviesa en este momento la industria_x000d__x000a_¿Qué pasa con el apoyo para los proyectos de ciencia y tecnología que se sostienen con estos recursos. (Colciencias)?"/>
    <n v="15"/>
    <m/>
    <s v="Se envia a Regalias (De acuerdo a correo de Jorge Alirio se da traslado al DNP)"/>
    <s v="Producción y Reservas"/>
    <d v="2015-03-04T00:00:00"/>
    <s v="Electrónica"/>
    <d v="2015-03-18T00:00:00"/>
    <s v="De manera atenta damos traslado de la comunicación del adjunto por ser un tema de competencia del Departamento Nacional de Planeacion. Agradecemos responder directamente al peticionario y enviar copia de la misma a esta entidad."/>
    <s v="Jorge Alirio Ortiz"/>
    <s v="Vicepresidencia Operaciones y Regalias"/>
    <s v="Cundinamarca"/>
    <x v="64"/>
  </r>
  <r>
    <n v="244"/>
    <s v="OK"/>
    <s v="Marzo"/>
    <s v="CIA "/>
    <s v="20156240051912"/>
    <d v="2015-03-04T00:00:00"/>
    <s v="SI"/>
    <s v="Comision Intereclesial de Justicia y Paz"/>
    <s v="Comision Intereclesial de Justicia y Paz"/>
    <s v="pota@justiciaypazcolombia.com"/>
    <s v="La Comisión Intereclesial de Justicia y Paz, organización dedicada a la defensa y promoción de ]os derechos humanos de comunidades étnicas y campesinas de Colombia. haciendo ejercicio del derecho fundamental de petición. nos dirigirnos ante ustedes para hacer solicitudes de información pública de acuerdo a los siguientes:_x000d__x000a_HECHOS_x000d__x000a_1. Tenernos conocimiento que se vienen adelantando actividades de exploración y explotación de hidrocarburos por parte de distintas empresas. en diferentes municipios del departamento de Putumayo_x000d__x000a_2. Estas regiones se encuentran en territorios de comunidades acompañadas por nosotros, puntualmente en las veredas que confomrnn la Zona de Reserva Campesina de la Perla Amazónica, las cuales no cuentan con una información clara sobre las diferentes actividades que están en curso dentro de sus territorios."/>
    <n v="14"/>
    <m/>
    <s v="Enviada a Trias y Montoya 3 y 4 y 5 Consuelo, 1 Maria del Pilar, 2 Ricardo Ramirez, hoy 10/03/2015 llega la misma solicitud por traslado de DNP 20156240058832 y asignada a Ricardo R. otro traslado 20156240058812"/>
    <s v="Producción y Reservas"/>
    <d v="2015-03-04T00:00:00"/>
    <s v="2015360005661"/>
    <d v="2015-03-18T00:00:00"/>
    <s v="1. Respecto a las competencias asignadas a esta entidad mediante el Decreto Ley_x000d__x000a_1760 de 2003. Sirvase informar dentro de las áreas hidrocarburíferas de la Nación cuales han sido asignadas en el Departamento del Putumayo para exploración y cuales para explotación, Indicando para cada bloque, fecha de asignación, nombre de la empresa, área asignada, no. del contrato E&amp;P y municipio._x000d__x000a_Repuesta._x000d__x000a_En referencia a este punto adjuntamos la información en CD_x000d__x000a_2. Estas regiones se encuentran en territorios de comunidades acompañadas por nosotros, puntualmente en las veredas que conforman la Zona de Reserva Campesina de la Perla Amazónica, las cuales no cuentan con una información clara sobre las diferentes actividades que están en curso dentro de sus territorios._x000d__x000a_Respuesta._x000d__x000a_En referencia a este punto adjuntamos la información en CD_x000d__x000a_3. Respecto al punto anterior, sírvase aportar información reportada por las empresas en relación al pago por regalías hechas al estado, desde el inicio de las actividades de operación hasta la fecha. adicionalmente indique para cada caso si estas regalías son en dinero o en especie, así como el porcentaje corresponde._x000d__x000a_Respuesta._x000d__x000a_Hasta antes de la entrada en vigencia del Sistema General de Regalías y conforme a lo dispuesto en el numeral 10 deI artículo 5 del Decreto 1760 de 2003, la Agencia Nacional de"/>
    <s v="Javier Restrepo"/>
    <s v="Vicepresidencia Promoción y Asignación Areas"/>
    <s v="Putumayo"/>
    <x v="8"/>
  </r>
  <r>
    <n v="245"/>
    <s v="OK"/>
    <s v="Marzo"/>
    <s v="CIA "/>
    <s v="20156240049822"/>
    <d v="2015-03-03T00:00:00"/>
    <s v="DP"/>
    <s v="Juan Jose Parada Holguin"/>
    <s v="Jefe Oficina Asesora Juridica"/>
    <s v="Calle 43 No. 57-31 CAN"/>
    <s v="• Por instrucciones del Sr. Ministro de Minas y Energía; y con el objeto de dar cumplimiento a lo establecido en el numeral 22 del Artículo 9° del Decreto 714 de 2012 “Por el cual se establece la estructura de la Agencia nacional de Hidrocarburos y se dictan otras disposiciones’ que dispone que corresponde al Presidente de esa Entidad: “ejercer la función do control interno disciplinario en los términos de la Ley de manera atenta corremos traslado en los términos del Artículo 21 de la Ley ‘1437 de 2011, del documento con número consecutivo 0F115-00007443 / JMSC11O300 a través del cual el Doctor Camilo Alberto Enciso Vanegas, Secretario de Transparencia de la Presidencia de la República pone en nuestro conocimiento reiteradas denuncias realizadas por el ciudadano Mario Alberto Carreño, sobre actuaciones contrarias a la moralidad y a la transparencia Administrativas de funcionarios de la Entidad que usted preside._x000d__x000a_En consideración a lo anterior y con el interés de mantener la salvaguarda de los mencionados principios de Moralidad y Transparencia que regulan todas las actuaciones y procedimientos administrativos, solicito de la bianera más respetuosa iniciar e impulsar las indagaciones necesarias para esclarecer los hechos materia de denuncia, informando de manera inmediata a la Secretaría de Transparencia de la Presidencia de la República el trámite adelantado al respecto."/>
    <n v="15"/>
    <m/>
    <s v="Enviada a Marleny Clavijo"/>
    <s v="Gestión Contractual y Jurídica"/>
    <d v="2015-03-04T00:00:00"/>
    <s v="Electrónica  "/>
    <d v="2015-03-18T00:00:00"/>
    <s v="De acuerdo a inforarmación de Marleny Clavijo esta solicitud la atendio directamente al MME"/>
    <s v="Marleny Clavijo"/>
    <s v="Vicepresidencia Administrativa y Financiera"/>
    <s v="Cundinamarca"/>
    <x v="1"/>
  </r>
  <r>
    <n v="246"/>
    <s v="OK"/>
    <s v="Marzo"/>
    <s v="ELEC"/>
    <s v="20156240051952"/>
    <d v="2015-03-03T00:00:00"/>
    <s v="DP"/>
    <s v="Alvaro Vanegas Cardoza"/>
    <s v="Alcalde Majagual"/>
    <s v="alcaldia@majagual.sucre.gov.co"/>
    <s v="Ref.: solicitud de desahorro del saldo en e fondo de estabilización petrolera que tiene municipio de Majagual - Sucre a corte de 31 de diciembre de 2014_x000d__x000a_Mediante el presente me dirijo a usted, respetuosamente, para solicitar el desahorro del safdo que tiene el municipio de Majagual - Sucre en el fondo de estabNización petrolera con corte a 31 de diciembre, el cu&amp; es de ciento sesenta y cinco mil quinientos noventa y das dólares (165592), los cuales serán invertidos en vías. Esto teniendo en cuenta el tramite contemplado en el decreto 1849 de 2013, que establece el procedimiento de giros de los recursos del fondo de ahorro y estabilización petrolera FAEP._x000d__x000a_La inversión de los recursos se hará conforme a lo establecido en el literal b. del articulo 2, del decreto antes mencionado."/>
    <n v="9"/>
    <m/>
    <s v="Se envia a Deysi Cerquera"/>
    <s v="Producción y Reservas"/>
    <d v="2015-03-04T00:00:00"/>
    <s v="20155210038041"/>
    <d v="2015-03-12T00:00:00"/>
    <s v="En respuesta a su comunicación del asunto, en la que solicita el desembolso del cupo disponible del FAEP de a vigencia 2015 a destinarse a la financiación de vías, le informamos que de acuerdo con lo dispuesto en el Artículo 2° del Decreto 1849 de 2013, el desahorro de los recursos del FAEP se reaüzará con fundamento en el siguiente orden:_x000d__x000a_a. Pago de deudas con EPS por contratos realizados hasta el 31 de marzo de 2011:_x000d__x000a_No aplica por transitoriedad del Parágrafo al Articulo 150 de la Ley 1530 de 2012 prevista en el Articulo 6 de la Ley 1608 de 2013 y del Decreto 1080 de 2012._x000d__x000a_b. Inversiones en vías según lo establecido en el Articulo 118 de la Ley 1450 de 2011. No aplica por transitohedad de la disposición (2011-2014)_x000d__x000a_c. Para atender compromisos adquiridos por las entidades territoriales a 31 de diciembre de 2011, según lo estab’ecido en e! AWculo 144 de la Ley 1530 de 2012._x000d__x000a_Armonizando lo dispuesto en el Artículo 144 de la Ley 1530 de 2012, atendidos estos compromisos, las entidades territoriales podrán destinar el saldo restante a la financiación de proyectos de inversión prioritarios, incluidos en sus planes de desarrollo, previa incorporación en sus respectivos presupuestos._x000d__x000a_Bajo el anterior marco regulatorio, hacemos las siguientes consideraciones respecto de la documentación aportada:_x000d__x000a_No remite certificación de no poseer compromisos a diciembre 31 de 2011 referida expresamente respecto de lo dispuesto en el Artículo 144 de la Ley 1530 de 2014 y en el Articulo 20 del Decreto 1949 de 2012 que transcribimos para su conocimiento._x000d__x000a_)_x000d__x000a_ARTICULO 20. PAGO DE COMPROMISOS ADQUIRIDOS A 31 DE DICIEMBRE DE 2011._x000d__x000a_Para efecto de dar aplicación a lo dispuesto por el articulo 144 de la ley 1530 de 2012, se entiende por compromisos asumidos a 31 de diciembre de 2011 los siguientes:_x000d__x000a_1. El pago de las obligaciones asumidas con el lleno de formalidades que el Estatuto Orgánico del Presupuesto establece._x000d__x000a_2. El selvicio de la deuda derivado de operaciones de crédito amparadas con regalías directas y compensaciones."/>
    <s v="Jorge Trias"/>
    <s v="Vicepresidencia Operaciones y Regalias"/>
    <s v="Sucre"/>
    <x v="43"/>
  </r>
  <r>
    <n v="247"/>
    <s v="OK"/>
    <s v="Marzo"/>
    <s v="ELEC"/>
    <s v="20156240051872"/>
    <d v="2015-03-04T00:00:00"/>
    <s v="DP"/>
    <s v="Victor Jesus Maestre Orozco"/>
    <s v="Particular"/>
    <s v="kogui57@yahoo.com.co"/>
    <s v="Mi fraternal saludo, he seguido de cerca las noticias en EL HERALDO de Barranquilla, en relación a los Hidrocarburos en particular el debate suscitado con los precios del Gas Natural para la Costa Caribe. A propósito del tema, una vez mas, que exploración de éste recurso en los próximos meses tendriamos entre Salamina y Pivijay teniendo en cuenta los vestigios hallados en a zona y la llamada falla de Romeral, gracias por su atención, salud y suerte"/>
    <n v="16"/>
    <m/>
    <s v="Enviada a Mapa de tierra"/>
    <s v="Gestión del Conocimiento"/>
    <d v="2015-03-04T00:00:00"/>
    <s v="Electronica"/>
    <d v="2015-03-20T00:00:00"/>
    <s v="De acuerdo a la solicitud se anexa mapa de los municipios de Pivijay y Salamina en el departamento de Magdalena, en los cuales se localizan los siguientes bloques de hidrocarburos:"/>
    <s v="Carlos Garcia"/>
    <s v="Vicepresidencia Técnica"/>
    <s v="Magdalena"/>
    <x v="29"/>
  </r>
  <r>
    <n v="248"/>
    <s v="OK"/>
    <s v="Marzo"/>
    <s v="CIA "/>
    <s v="20156240052172"/>
    <d v="2015-03-04T00:00:00"/>
    <s v="DP"/>
    <s v="Luis Eduardo Vasquez Avila"/>
    <s v="Particular"/>
    <s v="lvasquezavila@gmail.com"/>
    <s v="Estudio de aguas subterraneas en la cuenca del rio suarez y se esta recopilando informacio geofisica sobre estructuras favorables para acumulacion del recurso hidrico. Por lo anterior solicito obtener la siguiente información trazas o lineas sismicas 2D."/>
    <n v="22"/>
    <m/>
    <s v="Enviada a Sergio Lopez"/>
    <s v="Gestión Información"/>
    <d v="2015-03-04T00:00:00"/>
    <s v="Electrónica"/>
    <d v="2015-03-26T00:00:00"/>
    <s v="_x000d__x000a_Adjunto catalogo y cotización de la información solicitada, si está de acuerdo con la cotización por favor enviar respuesta a través de este correo autorizando la generación de la orden de suministro, además adjuntar los siguientes datos:_x000d__x000a_ _x000d__x000a_-      Copia del RUT o NIT, a quien se le elaborara la factura._x000d__x000a_-      Nombre del contacto, dirección, número telefónico y correo electrónico._x000d__x000a__x000d__x000a_Cordialmente,"/>
    <s v="Sandra Santos"/>
    <s v="Vicepresidencia Técnica"/>
    <s v="Boyacá"/>
    <x v="38"/>
  </r>
  <r>
    <n v="249"/>
    <s v="OK"/>
    <s v="Marzo"/>
    <s v="ELEC"/>
    <s v="20156240052212"/>
    <d v="2015-03-04T00:00:00"/>
    <s v="DP"/>
    <s v="Jorge Giovanni de Rojas"/>
    <s v="Particular"/>
    <s v="cteambientalyagrarioptogaitan@gmail.com"/>
    <s v="Comedidamente nos dirigimos como ASOCIACION COMITE AMBIENTAL AGRARIO Y COMUNITARIO - ACCAC de puerto Gaitan para solicitare! envío del informe de las acciones realizadas posterior a !a REUNION De! 19 de diciembre, donde se asumió el compromiso de hacerle seguimiento a la INVERSION SOCIAL de parte de PACIFIC RUBIALES de $ 68 mil millones de pesos entregados a !a vereda los KIOSKOS; de puerto gaitan principalmente a la familia Enciso, que firman como” propietarios_x000d__x000a_“de BALDIOS DE LA NACION._x000d__x000a_Y donde en esa inversion “ se menciona un proyecto GANADERO dizque avalado por la alcaldía de puerto gaitan. LO CUAL SE PREGUNTO Y RESULTO FALSO."/>
    <n v="22"/>
    <m/>
    <s v="Se envia a Comunidades , llega otra solicitud igual 20156240052232 del 04/03/2015"/>
    <s v="Comunidades"/>
    <d v="2015-03-04T00:00:00"/>
    <s v="20154310048241"/>
    <d v="2015-03-26T00:00:00"/>
    <s v="En primer lugar, es pertinente indicar que la Agencia Nacional de Hidrocarburos (ANH) es una Entidad del sector descentralizado de la Rama Ejecutiva Nacional, que tiene a su cargo, entre otras funciones, la administración integral de las reservas hidrocarburíferas de propiedad de la Nación, en virtud de la cual realiza seguimiento a las obligaciones que se derivan de los Contratos de Evaluación Técnica de Hidrocarburos y a los Convenios y Contratos de Exploración y Producción de Hidrocarburos._x000d__x000a_ _x000d__x000a_Desde el año 2012  la ANH  ha adelantado la Estrategia Territorial para la Gestión Equitativa y Sostenible del Sector Hidrocarburos en alianza con el Programa de las Naciones Unidas para el Desarrollo- PNUD-, con el objetivo de fortalecer la consolidación de escenarios participativos de planificación para el Desarrollo humano, la superación de la pobreza, y el cumplimiento de los Objetivos de Desarrollo del Milenio (ODM) en las regiones._x000d__x000a__x000d__x000a_Ahora bien, el pasado 19 de diciembre de 2014, se llevó a cabo en las instalaciones de la ANH, una reunión con la veeduría laboral de Puerto Gaitán, a la que asistieron entre otros los señores Alberto Contreras, Jhon Molina, Carlos H. Medina, Héctor Sánchez y Jorge Giovanny de Rojas, con el fin de revisar aspectos sociales y ambientales de la región como consecuencia de la audiencia de rendición de cuentas realizada el 11 de diciembre de 2014._x000d__x000a__x000d__x000a_De acuerdo con el acta de la reunión del 19 de diciembre de 2014, en relación con la inversión social por parte de la empresa PACIFIC RUBIALES, el señor Ferney Salcedo, concejal del  Municipio de San Luis de Palenque manifestó presuntos manejos irregulares en la vereda Venturosa, área de influencia  del contrato Cubiro._x000d__x000a__x000d__x000a_En la citada acta no se menciona el compromiso de hacer seguimiento a la inversión social de PACIFIC RUBIALES de SESENTA Y OCHO MIL MILLONES DE PESOS ($68.000´000.000) entregados a la vereda Los Kioskos de Puerto Gaitán."/>
    <s v="Patricia Londoño"/>
    <s v="Vicepresidencia de Contratos de hidrocarburos "/>
    <s v="Meta"/>
    <x v="8"/>
  </r>
  <r>
    <n v="250"/>
    <s v="OK"/>
    <s v="Marzo"/>
    <s v="CIA "/>
    <s v="20156240052282"/>
    <d v="2015-03-04T00:00:00"/>
    <s v="SI"/>
    <s v="Nathalia Succar Jaramillo"/>
    <s v="Asesora Despacho del Ministro MME"/>
    <s v="Calle 43 No. 57-31 CAN"/>
    <s v="Por tratarse de un asunto de su competencia, de manera atenta remito la pregunta N° 3 del Derecho de Petición, en la cual la Senadora Claudia López, solicita “,Cuál es la estrategia para cumplir a meta de disminuir los conflictos socio ambientales?”, establecida en las bases del Plan Nacional de Desarrollo (PND). Conforme a lo anterior y con el fin de consolidar la solicito remitir la información por escrito (nsuccarminminas,govco), en el término de cinco recibo de esta comunicaci6n._x000d__x000a_Respuesta y al (5) días para la Congresista, correo electrónico contados a partir del"/>
    <n v="7"/>
    <m/>
    <s v="Enviada a Comunidades"/>
    <s v="Comunidades"/>
    <d v="2015-03-04T00:00:00"/>
    <s v="20154310040021"/>
    <d v="2015-03-11T00:00:00"/>
    <s v="Teniendo en cuenta la solicitud de la Senadora Claudia López, esta Entidad se permite dar repuesta en los siguientes términos: _x000d__x000a__x000d__x000a_•_x0009_Estrategia para cumplir la meta de disminuir los conflictos socio ambientales asociados a la exploración y explotación de hidrocarburos _x000d__x000a__x000d__x000a_En las bases del Plan Nacional de Desarrollo “Todos por un Nuevo País 2014-2018” se hace referencia en la Estrategia 2 “Mejorar la gestión sectorial para la disminución de impactos ambientales y en la salud asociados al desarrollo económico”, que tiene como una de sus acciones: Disminución de conflictos socio ambientales asociados a la exploración y explotación de hidrocarburos y minerales: se realizarán las siguientes acciones para reducir los conflictos socio ambientales relacionados con el desarrollo de proyectos de exploración y explotación minera y de hidrocarburos: incrementar los procesos de participación pública a través de mejoras en la interlocución con las comunidades aledañas a los proyectos de exploración y explotación de tal forma que se cuente con buenas relaciones con estas; fortalecer la articulación interinstitucional desde las etapas más tempranas de la planeación de los proyectos por parte de las entidades del sector minero-energético, las entidades del sector ambiental y las entidades encargadas de los procesos de consulta previa; (…)”_x000d__x000a__x000d__x000a_En este sentido, actualmente se está desarrollando la Estrategia Territorial para la Gestión Equitativa y Sostenible del Sector Hidrocarburos, en el marco del Acuerdo No. 242 de Cooperación de Asistencia Técnica y Financiera suscrito el 6 de diciembre de 2013 entre la ANH y el Programa de las Naciones Unidas para el Desarrollo (PNUD)."/>
    <s v="Patricia Londoño"/>
    <s v="Vicepresidencia de Contratos de hidrocarburos "/>
    <s v="Cundinamarca"/>
    <x v="8"/>
  </r>
  <r>
    <n v="251"/>
    <s v="OK"/>
    <s v="Marzo"/>
    <s v="CIA "/>
    <s v="20156240052302"/>
    <d v="2015-03-04T00:00:00"/>
    <s v="SI"/>
    <s v="Nathalia Succar Jaramillo"/>
    <s v="Asesora Depacbo Ministro"/>
    <s v="Calle 43 No. 57-31 CAN"/>
    <s v="Por tratarse de un asunto de su competencia, de manera atenta remito la solicitud de información radicada por la Honorable Senadora Claudia López, relacionada con los artículos 24 y 25 del Plan Nacional de Desarrollo en lo que respecta a las sanciones en materia de hidrocarburos._x000d__x000a_Conforme a lo anterior y con el fin de consolidar la respuesta para el Congresista, solicito remitir la información por escrito y al correo electrónico (nsuccarminminas.gov.co), en el término de cinco (5) días contados a partir del recibo de esta comunicación."/>
    <n v="5"/>
    <m/>
    <s v="Enviada a (La 24 es de la dirección de hidrocarburos La 25 asignensela a la VORP. Con comunicación 20153600004691 se da traslado a MME del artículo 24"/>
    <s v="Producción y Reservas"/>
    <d v="2015-03-04T00:00:00"/>
    <s v="20153600004691"/>
    <d v="2015-03-09T00:00:00"/>
    <s v="Respuesta sobre el Artículo 25. Multas. Modifíquese el artículo 67 del Decreto N° 1056 de 1953, el cual quedará así: “Artículo 67. El Ministro de Minas y Energía podrá imponer administrativamente multas entre 2.000 y 100 mil smlmv, en cada caso, para penar el incumplimiento de las obligaciones que se establecen en el Código de Petróleos, cuando el incumplimiento no deba producir caducidad de contratos o cancelación de permisos, o cuando el Gobierno prefiera optar por esta sanción y no declarar la caducidad en los casos pertinentes del articulo siguiente.”:_x000d__x000a__x000d__x000a_1. ¿Cuál es el enfoque de cada uno de estos artículos? ¿Cuál es la justificación y la finalidad de cada uno de estos artículos? _x000d__x000a_Teniendo en cuenta que el régimen sancionatorio vigente, establecido hace cincuenta y cuatro (54) años, prevé una multa de hasta cinco mil dólares (US$5.000) y que la industria y sus actividades asociadas han avanzado en forma acelerada y creciente en cuanto a la tecnología aplicable y al volumen de actividades, se requiere que los procedimientos de seguimiento y corrección frente a la comisión de faltas se adecuen para que correspondan con la actualidad del sector además de ajustar los montos de acuerdo con su valor en el tiempo. De lo contrario, la autoridad en materia de fiscalización de las actividades de exploración y explotación de hidrocarburos seguirá enfrentada a unas sanciones obsoletas que, hacen ineficaz la protección de los derechos y la actividad estatal encaminada a la vigilancia, inspección y control de las actividades y, por ende, no cumplen con la finalidad de la norma sancionatoria que no se agota en la descripción de la conducta por parte del legislador, sino cuando la sanción tiene la virtualidad de conminar al particular a cumplir con los deberes que la norma impone."/>
    <s v="Jorge Alirio Ortiz"/>
    <s v="Vicepresidencia Operaciones y Regalias"/>
    <s v="Cundinamarca"/>
    <x v="25"/>
  </r>
  <r>
    <n v="252"/>
    <s v="OK"/>
    <s v="Marzo"/>
    <s v="CIA "/>
    <s v="20156240052322"/>
    <d v="2015-03-04T00:00:00"/>
    <s v="SI"/>
    <s v="Nathalia Succar Jaramillo"/>
    <s v="Asesora Des acho Ministro"/>
    <s v="Clle 43 No, 57-31 CAN"/>
    <s v="Por tratarse de un asunto de su competencia, de manera atenta remito el Derecho de Petición, en la cual la Senadora Claudia López, solicita que se respondan las seis (6) preguntas del cuestionario y se le informe de manera detallada y precisa sobre el “articulo 28. Tarifas de regalías en proyectos de producción incremental”._x000d__x000a_Conforme a lo anterior y con el fin de consolidar la respuesta para el Congresista, solicito remitir la información por escrito y al correo electrónico (nsuccarminminas.gov.co), en el término de cinco (5) días contados a partir del recibo de esta comunicación."/>
    <n v="6"/>
    <m/>
    <s v="enviada a Daisy, responde Trias por correo (Jorge Ortiz)"/>
    <s v="Regalías"/>
    <d v="2015-03-04T00:00:00"/>
    <s v="20153600004881"/>
    <d v="2015-03-10T00:00:00"/>
    <s v="Artículo 27: Condiciones Especiales Contratos de Exploración y Producción Petrolera y Contratos de Evaluación Técnica. La Agencia Nacional de Hidrocarburos respecto de los contratos de exploración y producción petrolera y respecto de los contratos de evaluación técnica vigentes a la fecha de expedición de la presente Ley, podrá modificar de mutuo acuerdo con los contratistas los siguientes aspectos: _x000d__x000a__x000d__x000a_Los plazos de los períodos de exploración, evaluación y presentación de la declaración de comercialidad. Aprobar el traslado de inversiones de un área a otra área contratada por parte del mismo contratista. _x000d__x000a__x000d__x000a_Ajustar los términos de los contratos costa afuera asignados previamente a la Ronda Colombia 2014, con aquellos correspondientes a los contratos perfeccionados en dicha ronda. _x000d__x000a__x000d__x000a_El Consejo Directivo de la ANH, en ejercicio de sus funciones, determinará las bases para hacer efectivo lo dispuesto en el presente artículo, sin que bajo ninguna circunstancia se puedan reducir los compromisos contractualmente pactados._x000d__x000a__x000d__x000a_El Estado colombiano depende de manera muy significativa de los ingresos derivados de las actividades del sector de hidrocarburos para financiar proyectos fundamentales de gasto e inversión. Aunque la magnitud de dichos ingresos es resultado de pluralidad de variables, entre ellas ocupan lugar preponderante los precios internacionales y el nivel de producción."/>
    <s v="Jorge Alirio Ortiz"/>
    <s v="Vicepresidencia Operaciones y Regalias"/>
    <s v="Cundinamarca"/>
    <x v="6"/>
  </r>
  <r>
    <n v="253"/>
    <s v="OK"/>
    <s v="Marzo"/>
    <s v="CIA "/>
    <s v="20156240051362"/>
    <d v="2015-03-04T00:00:00"/>
    <s v="DP"/>
    <s v="Luis Carlos Garavito"/>
    <s v="Presidente JAC Guamal"/>
    <s v="Guamal"/>
    <s v="Respetados señores, por medio de la cual la comunidad de la vereda Guamal del municipio de Maní Casanare, en razón de las inconcordancias que en el proyecto sísmico denominado TIPLERO 3D que presenta la empresa CEPCOLSA, frente a los compromisos que conileva al licenciamiento otorgado por la Agencia Nacional de Hidrocarburos (ANH) y la ANLA (Autoridad Nacional de Licencias ArnbientalesJ en los compromisos de inclusión y pre acuerdos decidimos retirarnos del proyecto en mención por las siguientes razones:_x000d__x000a_1. Los acuerdos establecidos en las primeras reuniones no se cumplieron._x000d__x000a_2. La petición del conocimiento de las actas anteriores no se han dado._x000d__x000a_3. La violadón de ios predios demandados es constante (Ingreso de vehículos a los predios prwados sin autorización)._x000d__x000a_4. La empresa CEPCOLSA rompe con la conflanza social cuando concetúa los porcentajes por territorio._x000d__x000a_5. Las pruebas de calificados de las veredas Guamal y la Poyata del municipio de Mani Casanare, se realizaron por fuera de los marcos legales sin presencia del comité de verificación y sin permitir del conocimiento de ellas."/>
    <n v="20"/>
    <m/>
    <s v="Enviada a Comunidades"/>
    <s v="Comunidades"/>
    <d v="2015-03-05T00:00:00"/>
    <s v="20154310045101"/>
    <d v="2015-03-24T00:00:00"/>
    <s v="Sobre el particular, advertimos que de conformidad con la información suministrada en la petición, junto con la que reposa en esta Entidad, ésta versa sobre el Contrato de Exploración y Producción de Hidrocarburos PUNTERO (en adelante el “Contrato”) celebrado el 15 de septiembre de 2008 entre la Agencia Nacional de Hidrocarburos (en adelante la “ANH”) y CEPCOLSA S.A. (en adelante “CEPCOLSA”) _x000d__x000a__x000d__x000a_En primer lugar, es pertinente aclarar que la ANH es una Entidad del sector descentralizado de la Rama Ejecutiva Nacional, que tiene a su cargo, entre otras funciones, la administración integral de la reserva hidrocarburífera de propiedad de la Nación, en virtud de la cual realiza seguimiento a las obligaciones que se derivan de los Contratos de Evaluación Técnica Especial TEA (en adelante “Contratos TEA”), y los Contratos de Exploración y Producción de Hidrocarburos (en adelante “Contratos de E&amp;P”) que se suscriben dentro de las competencias de Ley ._x000d__x000a__x000d__x000a_Ahora bien, es preciso manifestarle que las empresas dentro de su autonomía y en el marco de los Contratos E&amp;P celebrados con la ANH, estableció en el clausulado de los contratos celebrados, que las empresas actúan como únicos responsables de las actividades, contratación de bienes, servicios y personal para la ejecución de las actividades propias de la operación."/>
    <s v="Patricia Londoño"/>
    <s v="Vicepresidencia de Contratos de hidrocarburos "/>
    <s v="Casanare"/>
    <x v="8"/>
  </r>
  <r>
    <n v="254"/>
    <s v="OK"/>
    <s v="Marzo"/>
    <s v="CIA "/>
    <s v="20156240051552"/>
    <d v="2015-03-04T00:00:00"/>
    <s v="DP"/>
    <s v="Martha Elena Camacho Bellucci"/>
    <s v="Subdirectora de evaluacion y seguimiento ANLA"/>
    <s v="Calle 37 No. 8-40 Bogotá"/>
    <s v="En atención al radicado del asunto, en el que se solicita copia de respuesta al Derecho de Petición, mediante el cual el señor JOSE FREDDY DUARTE, solicitá información acerca de ‘los conceptos de reinyección, inyección y recobro esta Autoridad le remite copia de la respuesta que se le dio al DPE0369-00-2015 con radicado 201 5003741-2-001 del 29 de enero de 2015"/>
    <n v="1"/>
    <m/>
    <s v="Enviada a Comunidades"/>
    <s v="Comunidades"/>
    <d v="2015-03-05T00:00:00"/>
    <s v="Electronica"/>
    <d v="2015-03-05T00:00:00"/>
    <s v="Nos remitieron copia de la comunicación enviada al peticionario, solicitada por la ANH"/>
    <s v="Katerin Camacho"/>
    <s v="Vicepresidencia de Contratos de hidrocarburos "/>
    <s v="Cundinamarca"/>
    <x v="42"/>
  </r>
  <r>
    <n v="255"/>
    <s v="OK"/>
    <s v="Marzo"/>
    <s v="CIA "/>
    <s v="20156240053672"/>
    <d v="2015-03-05T00:00:00"/>
    <s v="SI"/>
    <s v="Jaime Alberto Sepulveda Muñeton"/>
    <s v="Secretario General-Senado"/>
    <s v="auditoria.interna@camara.gov.co"/>
    <s v="REFERENCIA: SOLICITUD DE INFORMACIÓN PARA EL FENECIMIENTO DE LA CUENTA GENERAL DEL PRESUPUESTO Y DEL TESORO Y BALANCE GENERAL DE LA NACIÓN VIGENCIA FISCAL 2014."/>
    <n v="5"/>
    <m/>
    <s v="Se envio a Javier Restrepo (asignada a Mireya Chaparro) y correo a Carlos Merlanos. Llego nueva comunicación 20156240060632 de 12/03/2015"/>
    <s v="Asignación de Áreas"/>
    <d v="2015-03-05T00:00:00"/>
    <s v="20153600004811"/>
    <d v="2015-03-10T00:00:00"/>
    <s v="Se atienden todos los puntos expuestos en el oficio y se anexan 2 CD."/>
    <s v="Carlos merlano"/>
    <s v="Vicepresidencia Administrativa y Financiera"/>
    <s v="Cundinamarca"/>
    <x v="57"/>
  </r>
  <r>
    <n v="256"/>
    <s v="OK"/>
    <s v="Marzo"/>
    <s v="ELEC"/>
    <s v="20156240053092"/>
    <d v="2015-03-02T00:00:00"/>
    <s v="SI"/>
    <s v="Carolina Rodriguez Russi"/>
    <s v="Estudiante de Maestría de Ingeniería Civil"/>
    <s v="crodriguez11@uniandes.edu.co"/>
    <s v="De acuerdo con nuestra conversación el día de hoy, comento por este medio la solicitud realizada por medio telefónico. Soy estudiante de Maestría de Ingeniería Civil de la Universidad de los Andes y actualmente estoy adelantando mi tesis de grado en la EVALUACIÓN EN ETAPA DE OPERACIÓN DE EDIFICACIONES CERTIFICADAS Y PRECERTIFICADAS LEED, junto con el Consejo Colombiano de Construcción Sostenible. Para la elaboración de esta metodología hemos venido adelantando el los últimos meses un formulario para que los proyectos nos suministren información para analizar, al igual que una encuesta a los ocupantes que permita medir la mayor productividad de los ocupantes que se puede obtener en las edificaciones certificadas LEED._x000d__x000a_Conocemos que las oficinas de la Agencia Nacional de Hidrocarburos son certificadas LEED Commercial lnteriors, por lo que nos interesaría bastante nos pudieran colaborar con información al respecto._x000d__x000a_Nos interesaria poder concretar una cita con la persona encargada del area de infraestructura para poder explicarle bien el alcance de nuestra investigación."/>
    <n v="7"/>
    <m/>
    <s v="Enaviada a Franklin Rodriguez"/>
    <s v="Recursos Físicos"/>
    <d v="2015-03-06T00:00:00"/>
    <s v="Electrónica"/>
    <d v="2015-03-09T00:00:00"/>
    <s v="Señora Rodríguez,_x000d__x000a__x000d__x000a_Acto seguido a su mail enviado a la ANH, puede comunicarse conmigo a los teléfonos y mails que se registran al pie de mi firma._x000d__x000a__x000d__x000a_Saludos,"/>
    <s v="Franklin Rodriguez"/>
    <s v="Vicepresidencia Administrativa y Financiera"/>
    <s v="Cundinamarca"/>
    <x v="40"/>
  </r>
  <r>
    <n v="257"/>
    <s v="OK"/>
    <s v="Marzo"/>
    <s v="ELEC"/>
    <s v="20156240053112"/>
    <d v="2015-03-02T00:00:00"/>
    <s v="DP"/>
    <s v="Nelson Antonio Bravo Reyes"/>
    <s v="Gerente B+2 Consultores"/>
    <s v="nelsonbravo@b2consultores.co"/>
    <s v="En respuesta del oficio radicado de la referencia enviado el día 27 de febrero de 2015, en donde se pretende aducir que la empresa contratista Sismopetrol S.A. se encuentra en proceso de liquidación judicial desde el 2 de febrero de 2015 y que por tal motivo se debe esperar para la liquidación del contrato MA 0029599 según lo regla la ley 1116 de 2006, sin embargo se tiene pleno conocimiento que este contrato fue cancelado con anterioridad mediante “acta de terminación anticipada del contrato MA 0029599” dicha acto administrativo de fecha 31 de octubre de 2014 fue firmado por el funcionario Ricardo Jaramillo Estrada; por lo que es improcedente que se pretenda utilizar este argumento con el fin de dilatar el cumplimiento de las obligaciones económicas con los propietarios de predios quienes son los directamente perjudicados por la actividad desarrollada."/>
    <n v="22"/>
    <m/>
    <s v="Enviada a Comunidades"/>
    <s v="Comunidades"/>
    <d v="2015-03-06T00:00:00"/>
    <s v="20154310043601"/>
    <d v="2015-03-24T00:00:00"/>
    <s v="Al respecto, nos permitimos comunicarle que, de conformidad con el objeto de la solicitud las competencias otorgadas mediante el Decreto 1760 de 2003, modificado por el Decreto 4137 de 2011, que a su vez fue modificado por el Decreto 714 de 2012, esta Entidad tiene a su cargo, entre otras funciones, la administración integral de la reserva hidrocarburífera de propiedad de la Nación y el seguimiento  al cumplimiento de las obligaciones que se derivan de los Contratos de Evaluación Técnica Especial TEA, los contratos de Exploración y Producción E&amp;P, Convenios de Explotación, entre otros, suscritos dentro de las competencias de Ley. _x000d__x000a__x000d__x000a_Por otro lado, de conformidad con lo establecido en la cláusula 2.2 del Convenio E&amp;P Playón, el operador, es decir, ECOPETROL, deberá adelantar las actividades y operaciones para la exploración y producción de hidrocarburos, a su exclusivo costo y riesgo, proporcionando todos los recursos necesarios para proyectar, preparar y llevar a cabo las actividades y"/>
    <s v="Patricia Londoño"/>
    <s v="Vicepresidencia de Contratos de hidrocarburos "/>
    <s v="Cundinamarca"/>
    <x v="53"/>
  </r>
  <r>
    <n v="258"/>
    <s v="OK"/>
    <s v="Marzo"/>
    <s v="ELEC"/>
    <s v="20156240053122"/>
    <d v="2015-03-05T00:00:00"/>
    <s v="DP"/>
    <s v="Nicolas Felipe Segura Ceballos"/>
    <s v="Particular"/>
    <s v="nicolasfsegura@gmail.com"/>
    <s v="Buen día por medio del presente solicito a ustedes si en pueden allegar una copia de la resolución de adjudicación del bloque suroriente a la empresa Vetra E&amp;P en el año 2010"/>
    <n v="4"/>
    <m/>
    <s v="Enviado a asignación de areas"/>
    <s v="Gestión Contractual y Jurídica"/>
    <d v="2015-03-06T00:00:00"/>
    <s v="Electrónica"/>
    <d v="2015-03-09T00:00:00"/>
    <s v="De manera atenta le solicitamos aclarar el bloque del cual solicita la resolución de adjudicación. En la Ronda Colombia 2010 no existía ningún bloque denominado “SURORIENTE” ."/>
    <s v="Maria del Pilar Uribe"/>
    <s v="Vicepresidencia Promoción y Asignación Areas"/>
    <s v="Casanare"/>
    <x v="22"/>
  </r>
  <r>
    <n v="259"/>
    <s v="OK"/>
    <s v="Marzo"/>
    <s v="ELEC"/>
    <s v="20156240053132"/>
    <d v="2015-03-05T00:00:00"/>
    <s v="SI"/>
    <s v="Jose Urueta"/>
    <s v="Particular"/>
    <s v="consultor@joseurueta.com"/>
    <s v="Soy José Enrique Urueta Martínez identificado con C.C. 19439928, trabajé como Consultor para la Gerencia de Seguimientos a Contratos con Producción en el período comprendido entre febrero03 y diciembre 12 de 2014._x000d__x000a_Actualmente estoy en el proceso de cambio de colegio de mis hijos y me han solicitado certificado de ingresos y retenciones o su equivalente del año pasado, por lo que les extiendo la solicitud a ustedes para cumplir con ese requisito."/>
    <n v="4"/>
    <m/>
    <s v="Enviada Andrey Franco"/>
    <s v="Gestión Contractual y Jurídica"/>
    <d v="2015-03-06T00:00:00"/>
    <s v="Electronica"/>
    <d v="2015-03-09T00:00:00"/>
    <s v="Se entrego la cartificacion requerida, la misma la entrego Andrey Franco"/>
    <s v="Andrey Franco"/>
    <s v="OAJ"/>
    <s v="Cundinamarca"/>
    <x v="37"/>
  </r>
  <r>
    <n v="260"/>
    <s v="OK"/>
    <s v="Marzo"/>
    <s v="ELEC"/>
    <s v="20156240053872"/>
    <d v="2015-03-05T00:00:00"/>
    <s v="DP"/>
    <s v="Ruben Tamayo Espitia"/>
    <s v="Alcaldia de Planeta Rica"/>
    <s v="rubentamayo12@me.com"/>
    <s v="Le agradezco me aclare cuanto recurso podemos desahorrar por FAEP, de los años q no lo hemos hecho vsi podemos desahorrar todo este año."/>
    <n v="15"/>
    <m/>
    <s v="Enviada a Regalias"/>
    <s v="Regalías"/>
    <d v="2015-03-05T00:00:00"/>
    <s v="Electrónica"/>
    <d v="2015-03-20T00:00:00"/>
    <s v="Por instrucciones del Gerente de Regalías y Derechos Económicos, de manera atenta le informo que la Agencia Nacional de Hidrocarburos remitió al Representante Legal del Municipio, mediante oficio con radicado ANH 20155210007151 del 26 de enero de 2015, la información por usted solicitada y actualmente se encuentra en trámite la solicitud de desahorro de los recursos del cupo de la vigencia 2015._x000d__x000a__x000d__x000a_Para efectos de enviar esta información para el municipio, solicito nos remita un correo institucional."/>
    <s v="Consuelo Bejarano"/>
    <s v="Vicepresidencia Operaciones y Regalias"/>
    <s v="Sucre"/>
    <x v="43"/>
  </r>
  <r>
    <n v="261"/>
    <s v="OK"/>
    <s v="Marzo"/>
    <s v="CIA "/>
    <s v="20156240053882"/>
    <d v="2015-03-05T00:00:00"/>
    <s v="SI"/>
    <s v="Katherine Castiblanco"/>
    <s v="Departamento de Contraloria Meta P."/>
    <s v="kcastiblanco@pacificrubiales.com.co"/>
    <s v="Para el cierro del año terminado el 31 de diciembre del 2014, y con el propósito de analizar y revisar los Estados Financieros de la compañía Mcta Petroleum Corp., el departamento Financiero está efectuando una confirmación de las cuentas por pagar con corte a cierro de vigencia 2014 de cada uno de sus Proveedores; por lo anterior les solicitamos un estado de las cuentas a esa fecha._x000d__x000a_La fecha máxima para recibir esta información de acuerdo al archivo adjunto será el 12 de marzo de 2015; de no recibir esta confirmación la compañia dará por entendido que no se presentan aceptaciones pendientes de recepción o facturas pendientes de pago por las órdenes de servicio y)o órdenes de compra y/o contratos firmados con esta compañía._x000d__x000a_Después de completar y diligenciar el archivo adjunto, sean tan amables de enviar su respuesta, por mail."/>
    <n v="6"/>
    <m/>
    <s v="Enviada a Financiera (Responder antes del 12)"/>
    <s v="Gestión Financiera"/>
    <d v="2015-03-06T00:00:00"/>
    <s v="Electrónica"/>
    <d v="2015-03-11T00:00:00"/>
    <s v="Atendiendo  la solicitud efectuada por Meta Petroleum Corp., respecto a sus saldos a 31 de diciembre de 2014, nos permitimos anexar el estado de cuenta del operador, así como también, los saldos de depósitos efectuados reconocidos como ingresos recibidos por anticipado. Anexamos la siguiente información:_x000d__x000a__x000d__x000a_1._x0009_Anexo circularización (formato enviado por el operador)_x000d__x000a_2._x0009_Balance de prueba por tercero (ZBOX)_x000d__x000a_3._x0009_Detalle en Excel del Estado de cuenta de las cuentas por cobrar y los saldos de ingresos registrados en las cuentas de ingresos recibidos por anticipado."/>
    <s v="Leda Hernandez"/>
    <s v="Vicepresidencia Administrativa y Financiera"/>
    <s v="Cundinamarca"/>
    <x v="57"/>
  </r>
  <r>
    <n v="262"/>
    <s v="OK"/>
    <s v="Marzo"/>
    <s v="ELEC"/>
    <s v="20156240053892"/>
    <d v="2015-03-05T00:00:00"/>
    <s v="SI"/>
    <s v="Programa de Inducción y Preparación para el Cambio"/>
    <s v="Programa de Inducción y Preparación para el Cambio"/>
    <s v="provila_bog@unal.edu.co"/>
    <s v="Para nosotros es un gusto ponerlos al tanto de PROYÉCTATE UN 2015, como un evento de proyección profesional de la Universidad Nacional de Colombia que busca fortalecer el proceso de integración a la vida profesional de los estudiantes, a través de la construcción de redes y alianzas interinstitucionales entre la Universidad y entidades externas. Desde hace 5 años, Proyéctate UN, viene fortaleciéndose como una estrategia continua de formación y preparación para la vida, gracias a la interacción con el medio empresarial y el contacto con la experiencia del egresado UN._x000d__x000a_Por lo anterior, es para nosotros de gran interés contar con la participación de su organización en el evento a_x000d__x000a_realizarse el próximo 3 de septiembre del presente año y solicitamos de manera atenta su confirmación o_x000d__x000a_actualización del contacto dentro de la empresa para hacerles llegar la información correspondiente al evento."/>
    <n v="4"/>
    <m/>
    <s v="Participacion Ciudadana"/>
    <s v="Participación Ciudadana"/>
    <d v="2015-03-06T00:00:00"/>
    <s v="Electronica"/>
    <d v="2015-03-09T00:00:00"/>
    <s v="Participación cuidadana confirma que si asistirá."/>
    <s v="Participación Ciudadana"/>
    <s v="Vicepresidencia Administrativa y Financiera"/>
    <s v="Cundinamarca"/>
    <x v="40"/>
  </r>
  <r>
    <n v="263"/>
    <s v="OK"/>
    <s v="Marzo"/>
    <s v="CIA "/>
    <s v="20156240053902"/>
    <d v="2015-03-05T00:00:00"/>
    <s v="RT"/>
    <s v="Ruth Marcela Forero Larrota"/>
    <s v="Directora Administrativa Departamento de Planeacion"/>
    <s v="car_posada@Homail.com"/>
    <s v="El Departamento Administrativo de Planeación municipal, en cumplimiento de lo dispuesto en el articulo 29 del_x000d__x000a_Decreto No.1469 de fecha 30 de Abril de 2010, expedido por el Ministerio de Ambiente, Vivienda y Desarrollo_x000d__x000a_Territorial! nos permite informarle de la radicación ante este despacho de la solicitud de la referencia! en el_x000d__x000a_predio del cual es usted vecino(a)._x000d__x000a_Por lo anterior y con el fin de que ustedes se hagan parte y puedan hacer valer sus derechos en caso necesario, cuenta con un plazo de cinco (5) días hábiles siguientes a esta notificación."/>
    <n v="7"/>
    <m/>
    <s v="Enviada a Nicolas Zapata"/>
    <s v="Gestión Contractual y Jurídica"/>
    <d v="2015-03-06T00:00:00"/>
    <s v="20151400004951"/>
    <d v="2015-03-12T00:00:00"/>
    <s v="En respuesta de su comunicación radicada el pasado 05 de Marzo de 2015, por medio de la cual se realiza la citación de vecinos, en cumplimiento de lo señalado en el artículo 29 del Decreto 1469 de 2010, me permito señalar que, si bien se cumple con los mínimos legales para la citación (la forma), lo cierto es que con la citación, no se acompaña ningún tipo de documento e información (soporte) relacionada sobre el tipo de proyecto a realizar, para con ello poder establecer si el mismo puede llegar a afectar los intereses de esta entidad._x000d__x000a__x000d__x000a_En razón de lo anterior, con el fin de hacer valer nuestros derechos, además de garantizar el debido proceso, comedida y respetuosamente solicitamos que, con la citación se nos acompañe literatura del proyecto que nos permita evaluar si el desarrollo de éste, que tan solo se nos relaciona como: “OBRA NUEVA-DEMOLICIÓN TOTAL” afecta o de alguna forma compromete los interés de la ANH o el desarrollo propio de los fines de esta entidad, que en últimas son los del mismo Estado._x000d__x000a__x000d__x000a_Así las cosas, solo en la medida que contemos con esta información, podremos pronunciarnos bajo supuestos fácticos como jurídicos de manera objetiva,  respecto de las eventuales circunstancias que podrían afectar a nuestra entidad, mientras tanto, nos reservamos el derecho a intervenir."/>
    <s v="Nicolas Zapata"/>
    <s v="OAJ"/>
    <s v="Cundinamarca"/>
    <x v="58"/>
  </r>
  <r>
    <n v="264"/>
    <s v="OK"/>
    <s v="Marzo"/>
    <s v="CIA "/>
    <s v="20156240054792"/>
    <d v="2015-03-06T00:00:00"/>
    <s v="DP"/>
    <s v="Leon Nicholas Di Stefano"/>
    <s v="Representante Legal"/>
    <s v="Calle 113 No. 7-21 Oficina 611 Bogotá"/>
    <s v="Por lo anterior respetuosamente y de conformidad con lo dispuesto en el artículo 23 de la constitución política colombiana y con el fin de que se nos garantice el derecho al debido proceso, requerimos que nos informe lo siguiente:_x000d__x000a_1. ¿Contraté usted la elaboración de estudios ambientales en su predio con posterioridad al 4 de marzo de 2014 y con anteriofidad al 27 de febrero de 2015.?_x000d__x000a_2. En caso que la respuesta anterior sea afirmativa, indíquenos por favor desde que fecha están en su poder los resultados de ese estudio._x000d__x000a_3. Si esos estudios están en su poder, sírvase señalar por que se niega a aportarlos a_x000d__x000a_VERANO._x000d__x000a_4. Con el objetivo de poder continuar con el trámite de estudio de su petición de indemnización sírvase remitirnos a la mayor brevedad posible los estudios y demás comprobantes que soportan su pretensión."/>
    <n v="5"/>
    <m/>
    <s v="Enviada a Comunidades"/>
    <s v="Comunidades"/>
    <d v="2015-03-06T00:00:00"/>
    <s v="Electronica"/>
    <d v="2015-03-11T00:00:00"/>
    <s v="Atentamente les informamos que la siguiente comunicación tiene el carácter de informativa:_x000d__x000a__x000d__x000a__x000d__x000a_Rad. 20156240054792 del 6 de marzo de 2015 (Derecho de petición dirigido por PAREX a YAMILE HERNÁNDEZ con copia a ANH)."/>
    <s v="Margarita Teresa Nieves Zarate"/>
    <s v="Vicepresidencia de Contratos de hidrocarburos "/>
    <s v="Casanare"/>
    <x v="53"/>
  </r>
  <r>
    <n v="265"/>
    <s v="OK"/>
    <s v="Marzo"/>
    <s v="CIA "/>
    <s v="20156240055192"/>
    <d v="2015-03-06T00:00:00"/>
    <s v="DP"/>
    <s v="Jorge Pinto Nolla"/>
    <s v="Director Ejecutivo - CREG"/>
    <s v="Av. Calle 26 No. 7-15 Int 2 Oficina 901"/>
    <s v="Mediante la comunicación del asunto recibimos cuestionario del Senador Ernesto Macias Tovar, en donde en la pregunta 3 se solícita información sobre reservas de gas natural._x000d__x000a_Ajuntamos copia de la comunicación en cuestión para que, de acuerdo con lo establecido en el artículo 7 del Decreto 2100 de 2011 y con la competencia de la Agencia Nacional de Hidrocarburos se dé respuesta a la inquietud antes mencionada. ¿Cuáles son las reservas que tiene el país en gas natural y GLP?"/>
    <n v="3"/>
    <m/>
    <s v="Se envia a Reservas Jorge Alirio"/>
    <s v="Producción y Reservas"/>
    <d v="2015-03-06T00:00:00"/>
    <s v="20153600004671"/>
    <d v="2015-03-09T00:00:00"/>
    <s v="Hacemos referencia a la comunicación del asunto mediante la cual el doctor Jorge Pinto Nolla, Director Ejecutivo de la Comisión de Regulación de Energía y Gas – CREG, da traslado a la Agencia Nacional de Hidrocarburos – ANH del cuestionario del Senador Macías y donde solicita a esta entidad se pronuncie respecto al numeral 3 del mismo, al respecto nos permitimos informar que de acuerdo con los informes de recursos y reservas con corte 31 de diciembre de 2013, las reservas totales de gas son 6.4 terapies cúbicos. En el mismo sentido, es pertinente mencionar que no se reportan reservas de GLP, debido a que este es un subproducto que se obtiene luego de una separación primaria de una corriente de gas o crudo y depende de las propiedades o componentes de cada uno de estos (propano y butano especialmente)."/>
    <s v="Jorge Alirio Ortiz"/>
    <s v="Vicepresidencia Operaciones y Regalias"/>
    <s v="Cundinamarca"/>
    <x v="5"/>
  </r>
  <r>
    <n v="266"/>
    <s v="OK"/>
    <s v="Marzo"/>
    <s v="CIA "/>
    <s v="20156240055202"/>
    <d v="2015-03-06T00:00:00"/>
    <s v="DP"/>
    <s v="Robinson Rodriguez Ruiz Diaz"/>
    <s v="Presidente Fedeaspro"/>
    <s v="fedeaspro.unidos@gmail.com"/>
    <s v="Respetado ing. NEVITO ho las cornuruaaaes organizadas de Puerto Wilches ven con preocupación cómo se ha vendo sisteniáticamente deteriorando la política de responsabilidad social empresarial con nuestras cGrnunidades y Ja empresa colombiana de petróleos ECOPETROL SA, ycon esta crisis económica suscitada por la baja del crudo, nos hemos atrevido a presentar unas propuestas coipo comunidad responsable y con todas las ganas de que esta situación sea superada en unión con ECOPETROL, SA._x000d__x000a_Para mayor compresión de los hechos exphcamos cómo será el método para ejecución de nuestras propuestas, en Canta gallo en reunión del día 16 febrero del presente le solicitábamos que nosotros le presentarlamos propuestas para que Ecopetrol SA. pudiera de alguna manera soluóonar esta crisis por la baja del precios del petróleo y rebajar costos que permitan amortiguar esta grave situación._x000d__x000a_Estas propuestas las compartilemos con otros órganos de control y viglIanca para demostrar nuestro compromiso con Ecopatrol SA."/>
    <n v="7"/>
    <m/>
    <s v="Enviada a Comunidades"/>
    <s v="Comunidades"/>
    <m/>
    <s v="Electronica"/>
    <d v="2015-03-13T00:00:00"/>
    <s v="EL ABOGADO JOSE VALENCIA INFORMA QUE ES INFORMATIVA"/>
    <s v="Patricia Londoño"/>
    <s v="Vicepresidencia de Contratos de hidrocarburos "/>
    <s v="Santander"/>
    <x v="18"/>
  </r>
  <r>
    <n v="267"/>
    <s v="OK"/>
    <s v="Marzo"/>
    <s v="CIA "/>
    <s v="20156240055752"/>
    <d v="2015-03-06T00:00:00"/>
    <s v="DP"/>
    <s v="Ricardo Gonzalez M."/>
    <s v="Tecnico Investigados I"/>
    <s v="Carrera 33 No. 18-33 Piso 1 Unidad de Patrimonio Económico"/>
    <s v="De conformidad por lo requerido por la FISCALIA 88 Seccional_x000d__x000a_Unidad de Patrimonio Económico. respetuosamente me permito_x000d__x000a_solicitar sean enviadas a este ente investgativo el. CONTRATO_x000d__x000a_ORIGINAL 171 12012 CELEBRADO ENTRE UNION TEMPORAL SLIM_x000d__x000a_ROLE MONTERIA, MOVIPETROL SAS Y ASEOING . con la Agencia_x000d__x000a_Nacional de Hidrocarburos."/>
    <n v="3"/>
    <m/>
    <s v="Enviada a Juan Fernando e informativa a Libardo Rivera (participacion ciudadana)"/>
    <s v="Gestión del Conocimiento"/>
    <d v="2015-03-06T00:00:00"/>
    <s v="20153600004681"/>
    <d v="2015-03-09T00:00:00"/>
    <s v="Hacemos referencia a la comunicación del asunto mediante la cual solicita sean enviadas a ese investigativo el Contrato Original 171 de 2012 celebrado entre la Unión Temporal SLIM HOLE MONTERÍA, MOVIPETROL S.A.S Y ASEDING con la Agencia Nacional de Hidrocarburos – ANH, al respecto remitimos adjunto copia autenticada y firmada por el doctor Javier Restrepo Vieco, tomada del original del mismo contrato."/>
    <s v="Javier Restrepo"/>
    <s v="Vicepresidencia Promoción y Asignación Areas"/>
    <s v="Cundinamarca"/>
    <x v="22"/>
  </r>
  <r>
    <n v="268"/>
    <s v="OK"/>
    <s v="Marzo"/>
    <s v="CIA "/>
    <s v="20156240056612"/>
    <d v="2015-03-09T00:00:00"/>
    <s v="RT"/>
    <s v="Edgar Humberto Cruz Aya"/>
    <s v="Particular"/>
    <s v="Cel. 3132146515-3142050212._x000d__x000a_edgarhumbertocruz@gmail.com"/>
    <s v="Ref. Solicitud de orden de no adelantar actividades de sísmica, exploración y explotación petrolera y de hidrocarburos en la jurisdicción de Cubarral Meta. Debido al proyecto denominado CPO9 que otorga a Ecopetrol la exploración y explotación de hidrocarburos sobre el pie de monte llanero, el beneficiario de estas explotaciones, está actuando de una manera inconsulta con las comunidades y violando las normatividades que se le exige para a realización de la actividad antes descrita."/>
    <n v="17"/>
    <m/>
    <s v="Enviada a Mantilla - Patricia Londoño"/>
    <s v="Exploración"/>
    <d v="2015-03-09T00:00:00"/>
    <s v="20154310048131"/>
    <d v="2015-03-26T00:00:00"/>
    <s v="Debido al proyecto denominado CPO-09 que otorga a Ecopetrol la exploración y explotación de hidrocarburos sobre el pie de monte llanero, el beneficiado de estas explotaciones, está actuando de una manera inconsulta con las comunidades y violando las normatividades que se le exige para la realización de la actividad antes descrita._x000d__x000a_Es así como en Cubarral Ecopet rol proyecta implementar una actividad exploratoria denominada NUEVA ESPERANZA SUR en la Jurisdicción de Cubarral Meta, al sur del río Humadea._x000d__x000a_Lo anterior atenta contra las Resoluciones 331 y 466 de 2012 expedidas por la ANLA dado a que según estas resoluciones se le autoriza a Ecopetrol solo el tránsito por Cubarral o sea que se puede utilizar el territorio de Cubarral para el transporte yen dados caso para la extracción de agua."/>
    <s v="Patricia Londoño"/>
    <s v="Vicepresidencia de Contratos de hidrocarburos "/>
    <s v="Meta"/>
    <x v="70"/>
  </r>
  <r>
    <n v="269"/>
    <s v="OK"/>
    <s v="Marzo"/>
    <s v="CIA "/>
    <s v="20156240056652"/>
    <d v="2015-03-09T00:00:00"/>
    <s v="RT"/>
    <s v="Mariela Martinez"/>
    <s v="Particular"/>
    <s v="edierrendon2@hotmail.com"/>
    <s v="Reciban un Cordial saludo de los propietarios de la Finca SIBERIA ubicada entre los municipios de Bolívar y Cimitarra del Departamento de Santander. Por medio de la presente nos permitimos de manera respetuosa solicitarles se sirvan realizar una visita de campo a este predio, como quedo estipulado en el Anexo F con el fin de que ustedes constaten la situación que se está presentando con la empresa Sismica SAEXPLORATION, por los cuales nos hemos sentido afectados por los trabajos realizados por dicha empresa. De estos hechos el Señor Alcalde de Cimitarra tiene pleno Conocimiento, los cuales consisten en el atropello que esta empresa esta realizando con diferentes propietario de tierras donde han realizados sus trabajos de exploración sismica pagando las afectación realizadas a diferentes precio dependiendo del titular del predio, además sea evidenciado el incumplimiento de los pagos de las explotaciones de los pozos como le ocurrido al señor Edier Rendón Hernández, identificado con Cedula de Ciudadania N° 91132.307 (Celulares 3207400599 — 3186517202). En ningún momento esta empresa programo con los propietarios de los predios afectados reuniones para pactar los pagos de estas afectaciones."/>
    <n v="9"/>
    <m/>
    <s v="Enviada a Carlos Mantilla Patricia"/>
    <s v="Comunidades"/>
    <d v="2015-03-09T00:00:00"/>
    <s v="Electrónica"/>
    <d v="2015-03-18T00:00:00"/>
    <s v="Nos referimos a la comunicación del asunto, mediante la cual los propietarios de la Finca SIBERIA solicitaron a la Agencia Nacional de Hidrocarburos (en adelante “ANH” o la “Entidad”) lo siguiente: “(…) Por medio de la presente nos permitimos de manera respetuosa solicitarles se sirvan realizar una visita de campo a este predio, como quedó estipulado en el anexo F con el fin de que ustedes constaten la situación que se está presentando con la empresa Sísmica SAEXPLORATION, por los cuales nos hemos sentido afectados por los trabajos realizados por dicha empresa. (…)” _x000d__x000a__x000d__x000a_En primer lugar, es pertinente aclarar que la ANH se encuentra en el sector descentralizado de la Rama Ejecutiva Nacional, que tiene a su cargo, entre otras funciones, la administración integral de la reserva hidrocarburífera de propiedad de la Nación, en virtud de la cual realiza seguimiento a las obligaciones que se derivan de los Contratos de Evaluación Técnica Especial TEA (en adelante “Contratos TEA”), y los Contratos de Exploración y Producción de Hidrocarburos (en adelante “Contratos E&amp;P”) que se suscriben dentro de las competencias de Ley[1]._x000d__x000a__x000d__x000a_Sin embargo, teniendo en cuenta que lo previsto en el artículo 17 de la Ley 1437 de 2011, de manera atenta nos permitimos informarle que con el fin de adelantar el trámite, se solicita especificar las coordenadas de los predios que comprenden el denominado “Predio La Siberia”. Lo anterior por cuanto la petición carece de la información espacial necesaria para atender la solicitud por usted incoada. Por lo tanto para realizar esta localización se requiere que el peticionario suministre la información de la zona del requerimiento en coordenadas planas referidas al Datum MAGNA-SIRGAS con origen central. Así mismo les solicitamos en lo posible proveer la información relativa al Bloque o Contrato al que se está haciendo referencia, o en su defecto al operador y/o titular del mencionado contrato._x000d__x000a__x000d__x000a_Finalmente, de acuerdo con lo previsto en el artículo 17 de la Ley 1437 de 2011 antes mencionado y teniendo en cuenta que existe una gestión de trámite a su cargo, necesaria para adoptar una decisión de fondo, en el término máximo de un (1) mes a partir del recibo de esta comunicación deberá aportarse la información aquí requerida, tiempo en el cual se suspenderá el término con que cuenta la Entidad para decidir. De igual forma le informamos que se entenderá que han desistido de la solicitud o de la actuación cuando no se satisfaga el requerimiento, salvo que antes de vencer el plazo concedido se solicite prórroga del mismo, hasta por un término igual."/>
    <s v="Patrcia Londoño"/>
    <s v="Vicepresidencia de Contratos de hidrocarburos "/>
    <s v="Santander"/>
    <x v="15"/>
  </r>
  <r>
    <n v="270"/>
    <s v="OK"/>
    <s v="Marzo"/>
    <s v="CIA "/>
    <s v="20156240056762"/>
    <d v="2015-03-09T00:00:00"/>
    <s v="DP"/>
    <s v="Diomedes de Jesús Vegara"/>
    <s v="Alcalde"/>
    <s v="CARRERA 2 No 29-26 BARRIO VILLA MAGDALA."/>
    <s v="RESISAN USTEDES UN CORDIAL Y CALUROSO SALUDO DE PUERTO BOYACÁ Y EN MI CALIDAD DE CIUDADANO IDENTIFICADO CON CEDULA DE CUDADANIA NG. .2O:207 DE PUERTO BOYACA Y ENMI.CALIDAD DE VEEDOR Y PROMOTOR DE DERECHOS HUMANOS DEL AÑO 29Ó1 SOLICITO RESPETÜOSAMENTr LA SIGUIENTE INFORMACIÓN. LOS VALORESDE LOS CONTRATOS DE LA A.N.H QUE FUERON COTIZADOS CON LAS MULTINACIONALES tN’OOLÁRES, CON LAS DIFERENTES EMPRESAS QUE_x000d__x000a_REALIZAN SÍSMICA EN EL. MUNICIPIO QE PUÉRTO BOYACA (BOYACA), CUALES SON LAS VEREDAS FAVORECIDAS POR ESTOS PROYECTOS O TRABAJOS EN PUERTO BOYACÁ (BOYACÁ). QUE LOS TRABAJOS DE INVERSIÓN SOCIAL SE REALICEN CON EMPRESAS DE LA REGIÓN Y NO CON EMPRESAS DE AFUERA._x000d__x000a_QUE NOS SOCIALICEN CON TODOS LOS GREMIOS DEL MUNICIPIO TODOS LOS PROYECTOS A DESGNAR_x000d__x000a_CUALES SON LOS NOMBRES DE LAS EMPRESAS DE SÍSMICA QUE GANARON CONTRATOS EN PUERTO BOYACA (BOYACA), SANTANDER Y ANTIOQUIA."/>
    <n v="18"/>
    <m/>
    <s v="Enviada a Luis Orlando a Mantilla"/>
    <s v="Exploración"/>
    <d v="2015-03-09T00:00:00"/>
    <s v="20154310049281"/>
    <d v="2015-03-27T00:00:00"/>
    <s v="Al respecto, la ANH procede a dar respuesta a cada una de las inquietudes planteadas a efectos de facilitar la lectura y comprensión de las mismas, tal como sigue a continuación_x000d__x000a__x000d__x000a_1._x0009_Los valores de los contratos de la ANH que fueron cotizados con las multinacionales en dólares, con las diferentes empresas que realizan sísmica en el municipio de Puerto Boyacá (Boyacá)_x000d__x000a__x000d__x000a_Para responder a su primera pregunta, es preciso informarle que, de conformidad con las competencias otorgadas mediante el Decreto 1760 de 2003, modificado por el Decreto 4137 de 2011, que a su vez fue modificado por el Decreto 714 de 2012, esta Entidad tiene a su cargo, entre otras funciones, la administración integral de la reserva hidrocarburífera de propiedad de la Nación y el seguimiento  al cumplimiento de las obligaciones que se derivan de los Contratos de Evaluación Técnica Especial TEA, los contratos de Exploración y Producción E&amp;P, Convenios de Explotación, entre otros, suscritos dentro de las competencias de Ley. _x000d__x000a__x000d__x000a_De acuerdo con lo anterior, la ANH suscribe contratos hidrocarburiferos con las empresas operadoras, estableciendo compromisos exploratorios para dar cumplimiento al objeto de los mismos. Al respecto, es necesario advertir que la ejecución de programas de adquisición, procesamiento e interpretación sísmica puede ser un compromiso exploratorio que las compañías operadoras deben ejecutar en el marco del contrato."/>
    <s v="Patricia Londoño"/>
    <s v="Vicepresidencia de Contratos de hidrocarburos "/>
    <s v="Boyacá"/>
    <x v="5"/>
  </r>
  <r>
    <n v="271"/>
    <s v="OK"/>
    <s v="Marzo"/>
    <s v="CIA "/>
    <s v="20156240056692"/>
    <d v="2015-03-09T00:00:00"/>
    <s v="SI"/>
    <s v="Nathalia Succar"/>
    <s v="MME"/>
    <s v="Can"/>
    <s v="Por tratarse de un asunto de su competencia, de manera atenta remito la solicitud de información, en la cual el Senador Iván Cepeda Castro, solicita la relación de los titulos mineros con licencia ambiental otorgados antes del 16 de junio de 2011._x000d__x000a_Conforme a lo anterior y con el fin de consolidar la respuesta para el Congresista, solicito remitir la información por escrito y al correo electrónico (nsuccarcWminminas.gov.co), en el término de cinco (5) días contados a partir del recibo de esta comunicación.Sírvase informar cuáles son los títulos mineros y petroleros otorgados con anterioridad al 9 de febrero de 2010 y el 16 de junio de 2011 respectivamente, que cuentan con contrato y licencia ambiental o con el instrumento de control y manejo ambiental equivalente. Sírvase remitir o en caso de que no cuente con ellos de coordinar con las autoridades ambientales y mineras correspondientes la siguiente información, la cual es necesaria para saber el artículo propuesto a quien va dirigido, a quien favorece;"/>
    <n v="0"/>
    <m/>
    <s v="Enviada a Patricia (Traslado a ANLA) e inicialmente se envia a Mapa de tierras y luego se enviara a AA"/>
    <s v="Asignación de Áreas"/>
    <d v="2015-03-09T00:00:00"/>
    <s v="20153600004751"/>
    <d v="2015-03-09T00:00:00"/>
    <s v="Nos referimos a la comunicación del asunto mediante la cual la doctora Nathalia Succar Jaramillo, Asesor Ministro del Ministerio de Minas y Energía solícita a la Agencia Nacional de Hidrocarburos —ANH la relación de los títulos mineros con licencia ambiental otorgados antes del 16 de junio de 2011, al respecto nos permitimos dar traslado a su despacho por ser un tema de su competencia."/>
    <s v="Javier Restrepo"/>
    <s v="Vicepresidencia Promoción y Asignación Areas"/>
    <s v="Cundinamarca"/>
    <x v="71"/>
  </r>
  <r>
    <n v="272"/>
    <s v="OK"/>
    <s v="Marzo"/>
    <s v="CIA "/>
    <s v="20156240057112"/>
    <d v="2015-03-09T00:00:00"/>
    <s v="DP"/>
    <s v="Carlos Viña"/>
    <s v="Alcaldia"/>
    <s v="chvo285@hotmail.com"/>
    <s v="En el Municipio de Puerto Gaitan se viene adelantando el programa denominado saneamiento y titulación de la propiedad pública, solicita de la ANH la certificación donde conste que ente este centro poblado no se adelanta ningun tipo de explotación"/>
    <n v="15"/>
    <m/>
    <s v="Enviada a Carlos Garcia ya envio información y se reenvia a luis Forero envia el proyecto de respuesta"/>
    <s v="Gestión Información"/>
    <d v="2015-03-09T00:00:00"/>
    <s v="20154110043491"/>
    <d v="2015-03-24T00:00:00"/>
    <s v="Hacemos referencia a la comunicación del asunto, mediante la cual solicita a la Agencia Nacional de Hidrocarburos (en adelante, la ANH), constancia de la existencia de contratos de hidrocarburos específicamente en el centro poblado El Porvenir, del municipio de Puerto Gaitán – Meta._x000d__x000a__x000d__x000a_Al respecto, le informamos que el centro poblado El Porvenir se encuentra dentro del área asignada al contrato de Exploración y Producción CPO-02, operado por PLUSPETROL COLOMBIA CORPORATION SUCURSAL COLOMBIANA._x000d__x000a__x000d__x000a_Se adjunta la localización del centro poblado El Porvenir, dentro del municipio de Puerto Gaitán._x000d__x000a__x000d__x000a_Cualquier información adicional con gusto será atendida."/>
    <s v="Javier Restrepo"/>
    <s v="Vicepresidencia de Contratos de hidrocarburos "/>
    <s v="Casanare"/>
    <x v="13"/>
  </r>
  <r>
    <n v="273"/>
    <s v="OK"/>
    <s v="Marzo"/>
    <s v="CIA "/>
    <s v="20156240057432"/>
    <d v="2015-03-09T00:00:00"/>
    <s v="SI"/>
    <s v="Martha Cecilia Guerra Chavez"/>
    <s v="Secretaria de Hacienda Municipal"/>
    <s v="Edificio CAM Calle 10 Carrera 19 esquina"/>
    <s v="1. Sobre los áreas hidrocarburíferas de la Nación en jurisdicción de Puerto Asís Departamento del Putumayo a quien fueron asignadas para su exploración y explotación y cuáles son las inversiones realizados por estas empresas, y cuales están vigentes. 4. Se nos identifique quienes recibieron regalías, y/o compensaciones monetarias, y/o recursos por la explotación de hidrocarburos y los giros o recursos que percibe portales, identificando el operador o la empresa que hace lo explotación._x000d__x000a__x000d__x000a_2. A quien fueron asignados contratos de sísmica, exploración y explotación de hidrocarburos en jurisdicción de Puerto Asís Departamento del Putumayo y cuáles son las inversiones realizadas por estas empresas._x000d__x000a_3. Cuales son los proyectos que se van o implementar y cuáles son las inversiones en los mismos que deben hacer las empresas que recibieron la asignación en jurisdicción de Puerto Asís Departamento del Putumayo."/>
    <n v="10"/>
    <m/>
    <s v="Enviada a AA, Luis Forero, Dolly Fajardo y Consuelo Bejarano"/>
    <s v="Asignación de Áreas"/>
    <d v="2015-03-09T00:00:00"/>
    <s v="20154110041271"/>
    <d v="2015-03-19T00:00:00"/>
    <s v="Al respecto, y en relación con los numerales 1, 2 y 3 de su escrito, le informamos que los contratos vigentes en exploración que se localizan en el Municipio de Puerto Asís, se adjuntan en CD con el listado en el cual se indica: Contrato, Tipo, Tipo Área, Área (Has), Departamento, Municipio, Inversión Total Pactada en USD$, Inversión Ejecutada en USD$, Compromisos, Valor Compromiso USD$, Operadora, Nit, Representante Legal, Dirección, Teléfono y Ciudad, de acuerdo a lo solicitado._x000d__x000a__x000d__x000a_En cuanto a la información sobre contratos de sísmica, le informamos que estos no corresponden a la ANH, ya que los contratistas de los bloques de Exploración y Producción gozan de plena autonomía para su desarrollo. Por lo tanto la información de empresas contratadas para la ejecución de la sísmica deberá ser dada por cada una de las operadoras de los contratos relacionados._x000d__x000a__x000d__x000a_En relación con el numeral 4, sobre regalías y/o compensaciones monetarias y/o recursos por la explotación de hidrocarburos y los giros o recursos que percibe portales, identificando el operador o la empresa que hace lo explotación. De acuerdo con el Artículo 360 de la Constitución Nacional modificado por el Acto Legislativo 05 del 18 de Julio de 2011, la explotación de un recurso natural no renovable causa a favor del Estado, una contraprestación económica a título de regalía y el Inciso segundo del Artículo 361 otorga un derecho de participación en regalías y compensaciones a los departamentos, municipios y distritos en cuyo territorio se adelanten explotaciones de recursos naturales no renovables, así como los municipios y distritos con puertos marítimos y fluviales por donde se transporten dichos recursos o productos derivados de los mismos."/>
    <s v="Javier Restrepo"/>
    <s v="Vicepresidencia Administrativa y Financiera"/>
    <s v="Putumayo"/>
    <x v="67"/>
  </r>
  <r>
    <n v="274"/>
    <s v="OK"/>
    <s v="Marzo"/>
    <s v="CIA "/>
    <s v="20156240057592"/>
    <d v="2015-03-09T00:00:00"/>
    <s v="DP"/>
    <s v="Jairo de Jesús Urbina Leal"/>
    <s v="Corporación Autonoma Regional de Boyaca"/>
    <s v="Antigua Via Paipa No.53-70"/>
    <s v="Con respecto al asunto en mención, por medio del cua’ el Procurador Judicial Ambiental y Agrario de Boyacá nos remitió copia de documento dirigido a la empresa Unión Temporal Omega Energy del Bloque en Desarrollo Buenavista, localizado en los municipios de Sogamoso, Belencito, Tápaga, MonguL Corrales, Busbanzá y Gámeza jurisdicción del departamento de Boyacá, donde el señor Jerónimo Vargas Álvarez residente en el Municipio de Corrales, realizó una serie de reclamaciones a la empresa en mención, muy respetuosamente remito copia para su conocfmiento y fines que considere pertinentes. 1. Construcción de un inmueble que supla en parle los daños y perjuicios ocasionados a mi persona, a mi finca ya mi familia, entre otros._x000d__x000a_2. Previa presentación de los planos y diseños a ejecutar en dicha obra,_x000d__x000a_3. Informar las especificaciones de los materiales a utikzar._x000d__x000a_4. Suministrar eí cronograrna de a ejecución de a citada obra._x000d__x000a_5. Allegar la información de! personal responsable que hará dicha obra,_x000d__x000a_cronograma de ejecución y horario de trabajo."/>
    <n v="18"/>
    <m/>
    <s v="Enviada a Patricia"/>
    <s v="Comunidades"/>
    <d v="2015-03-10T00:00:00"/>
    <s v="20154310049341"/>
    <d v="2015-03-27T00:00:00"/>
    <s v="“(…) A la procuraduría 2da Judicial II Ambiental y Agraria de Boyacá, se allegó por parte de la Procuraduría Delegada para Asuntos Ambientales y Agrarios, copia de oficio fechado el 26 de diciembre de 2014, en el que se hace referencia a una presunta afectación a las fuentes de agua, daños de cultivos y enfermedades, según se extrae del punto 8 del escrito adjunto al presente escrito._x000d__x000a__x000d__x000a_Por lo anterior, este Ministerio Público solicita al señor Director, para que remita a esta Procuraduría Judicial Ambiental y Agraria de Tunja – Boyacá, un informe detallado previa realización de visita de inspección al luigar de los hechos mencionado en el escrito citado, anexando copia de las acciones, actuaciones y resultados obtenidos de la visita, anexando copia de la documentación soporte de dicha información (…)”"/>
    <s v="Patricia Londoño"/>
    <s v="Vicepresidencia de Contratos de hidrocarburos "/>
    <s v="Boyacá"/>
    <x v="12"/>
  </r>
  <r>
    <n v="275"/>
    <s v="OK"/>
    <s v="Marzo"/>
    <s v="ELEC"/>
    <s v="20156240055792"/>
    <d v="2015-03-06T00:00:00"/>
    <s v="RT"/>
    <s v="Andres Salazar"/>
    <s v="Particular"/>
    <s v="andressalazarj@hotmail.com"/>
    <s v="Soy Miguel Andres Salazar integrante de la vereda el Jaho del municipio de Iquira Huila, y quiero colocar una queja contra el señor Oscar Velandia quien cumple la función de social para el proyecto a realizarse en los municipios de TERUEL IQUIRA Y YAGUARA, cuando el pasado 12 de diciembre del año 2014 en reunión en la escuela de la vereda el Jaho me trato de una forma grosera y agresiva verbalmente tan pronto desendio de su vehículo al llegar a la reunión acompañado del señor Bruce Sisneros y personal de Bioparques. La agresión de este señor se debe por inquietudes que tenemos como comunidad y que las hemos manifestado sin tener respuestas. ¿ Acaso no podemos tener inquietudes y querer tener respuestas? Para que nos reúnen para este tipo de espectáculos por parte de personas de TELPICO y cual función es ser social, que para nada la es. En esta reunión le fue llamada la atención a este señor social por parte del presidente de la junta el señor Pedro Vargas y el vice presidente señor Nolberto Yucuma y también de la comunidad del Jaho al ver que el señorVelandia actuaba de esta forma en nuestra comunidad."/>
    <n v="4"/>
    <m/>
    <s v="Enviada a Comunidades"/>
    <s v="Comunidades"/>
    <d v="2015-03-06T00:00:00"/>
    <s v="Electrónica"/>
    <d v="2015-03-10T00:00:00"/>
    <s v="De acuerdo a nuestra conversación al respecto, el DP del asunto se considera como informativo, en tanto que en oportunidad legal se dio respuesta a la petición del señor Miguel Andrés Salazar y a su vez se corrió traslado a la compañía Telpico para que se pronunciara al respecto, quien hizo lo propio y adjuntó además  a su comunicación, copia de las actas de reunión por las cuales interpuso la queja. A esta respuesta se le hizo el respectivo seguimiento y se verificó que se haya respondido de fondo a la solicitud. Sin embargo, el tema concurre a que la petición no fue atendida de manera favorable para el peticionario."/>
    <s v="Oscar Lozano"/>
    <s v="Vicepresidencia de Contratos de hidrocarburos "/>
    <s v="Huila"/>
    <x v="18"/>
  </r>
  <r>
    <n v="276"/>
    <s v="OK"/>
    <s v="Marzo"/>
    <s v="ELEC"/>
    <s v="20156240055802"/>
    <d v="2015-03-06T00:00:00"/>
    <s v="DP"/>
    <s v="Elena Barriosnuevos."/>
    <s v="Representante legal de FENABYS"/>
    <s v="fenabys@hotmail.com"/>
    <s v="Ponemos en conocimiento de ustedes esta situación ya que la reacción principal de una comunidad es realizar vías de hecho; y la solución por parte del gobierno y Ecopetrol es atacarlos pero no ven la necesidad tan grande que vivimos al interior de una comunidad y nuestras familias. No nos generan apoyo para generar alternativas de solución a nuestras inconformidades es más muchas pero muchas veces se burlan y no nos toman en cuenta como es en este caso exacto los señores de la USO Barrancabermeja._x000d__x000a_Por tal razón queremos poner esta situación en contexto de las organizaciones relacionadas con el tema para que más adelante quede evidencia que hemos recurrido a todos que hemos tocado muchas puertas en busca de soluciones a las graves necesidades que vive nuestra gente."/>
    <n v="24"/>
    <m/>
    <s v="Enviada a Comunidades Jose Valencia (Se hace traslado a Ecopetrol)"/>
    <s v="Comunidades"/>
    <d v="2015-03-06T00:00:00"/>
    <s v="Electrónica"/>
    <d v="2015-03-30T00:00:00"/>
    <s v="Nos referimos a la comunicación del asunto, mediante la cual plantea a la Agencia Nacional de Hidrocarburos (en adelante la “ANH” o la “Entidad”) una serie de situaciones relacionadas con empleo, bienes y servicios de la comunidad de Yondó – Antioquia._x000d__x000a__x000d__x000a_En tal sentido, esta Entidad se permite informar que la ANH es una Entidad del sector descentralizado de la Rama Ejecutiva Nacional, que tiene a su cargo, entre otras funciones, la administración integral de la reserva hidrocarburífera de propiedad de la Nación, en virtud de la cual realiza seguimiento a las obligaciones que se derivan de los Contratos de Evaluación Técnica Especial TEA (en adelante “Contratos TEA”), Convenios de Explotación (Convenios CE), Convenios de Exploración y Producción (Convenios E&amp;P) y los Contratos de Exploración y Producción de Hidrocarburos (en adelante “Contratos de E&amp;P”) que se suscriben dentro de las competencias de Ley[1]._x000d__x000a__x000d__x000a_Sobre el particular, advertimos que de conformidad con la información suministrada en la petición, junto con la que reposa en esta Entidad, la misma guarda relación con los CONVENIOS DE EXPLOTACIÓN DE HIDROCARBUROS – AREA DE OPERACIÓN DIRECTA PROVINCIA P SUR, y al contrato cuyo objeto es la evaluación, diseño y ejecución de trabajos de desarrollo para los campos CASABE y PEÑAS BLANCAS suscrito directamente por Ecopetrol con Shlumberger._x000d__x000a__x000d__x000a_Sobre el particular, la ANH, en virtud a las obligaciones de seguimiento al cumplimiento de las obligaciones contractuales y, atendiendo la solicitud presentada por usted, le manifestamos que esta Entidad,  dio traslado de la misma a ECOPETROL, para que de acuerdo con las competencias que sobre la materia le asisten, proporcione respuesta de fondo a las inquietudes manifestadas en el escrito del asunto._x000d__x000a__x000d__x000a_Por todo lo anterior, dentro del marco legal de las funciones anteriormente mencionadas, la ANH solicitó a ECOPETROL copia de la respuesta que les sea entregada, en consideración a la importancia que el tema representa para el seguimiento social de los Contratos."/>
    <s v="Jose Luis Valencia"/>
    <s v="Vicepresidencia de Contratos de hidrocarburos "/>
    <s v="Antioquia"/>
    <x v="18"/>
  </r>
  <r>
    <n v="277"/>
    <s v="OK"/>
    <s v="Marzo"/>
    <s v="ELEC"/>
    <s v="20156240055812"/>
    <d v="2015-03-06T00:00:00"/>
    <s v="DP"/>
    <s v="JAIME ORTIZ MARTINEZ"/>
    <s v="Finca Hacienda RODESIA."/>
    <s v="carraito@gmail.com"/>
    <s v="Atentamente me permito solicitar a Ustedes, en ejercicio del fundamental Derecho de Petición, consagrado en la Constitución Nacional, una respuesta sobre las actividades realizadas por la empresa PERENCO COLOMBIA LIMITED, para solucionar los problemas ambientales generados por la intervención en la cuenca hidrica CANO MOJACULOS, en la finca Hacienda RODESIA, en desarrollo de las actividades petroleras del BLOQUE CASANARE Ala, en el MUNICIPIO DE AGUAZUL, DEPARTAMENTO DE CASANARE, solicitud que no ha sido atendida, siendo esta la tercera vez que me dirijo a ésta entidad._x000d__x000a_En espera de una pronta y positiva respuesta, para no buscar intervención de otras instancias,"/>
    <n v="20"/>
    <m/>
    <s v="Enviada a Comunidades"/>
    <s v="Comunidades"/>
    <d v="2015-03-06T00:00:00"/>
    <s v="20154310048411"/>
    <d v="2015-03-26T00:00:00"/>
    <s v="Sobre el particular, advertimos que de conformidad con la información suministrada y la que reposa en esta Entidad, su solicitud hace referencia al Contrato de Asociación con Ecopetrol “CASANARE A1A”_x000d__x000a__x000d__x000a_Ahora bien, sea lo primero indicar que la ANH es la Entidad perteneciente al sector descentralizado de la Rama Ejecutiva Nacional, que tiene a su cargo, entre otras funciones, la administración integral de la reserva Hidrocarburífera de propiedad de la Nación, en virtud de la cual realiza seguimiento a las obligaciones que se derivan de los Contratos de Evaluación Técnica Especial TEA y los Contratos de Exploración y Producción de Hidrocarburos que se suscriben dentro de las competencias de Ley ._x000d__x000a__x000d__x000a_Así mismo, y de conformidad con lo dispuesto en el artículo 34  del Decreto 1760 de 2003, modificado por el Decreto 4137 de 2011, que a su vez fue modificado por el Decreto 714 de 2012, es competencia exclusiva de ECOPETROL S.A., la administración y seguimiento de los Contratos de Asociación."/>
    <s v="Patricia Londoño"/>
    <s v="Vicepresidencia de Contratos de hidrocarburos "/>
    <s v="Casanare"/>
    <x v="8"/>
  </r>
  <r>
    <n v="278"/>
    <s v="OK"/>
    <s v="Marzo"/>
    <s v="ELEC"/>
    <s v="20156240055822"/>
    <d v="2015-03-05T00:00:00"/>
    <s v="DP"/>
    <s v="Daniel Felipe Pardo Rocha"/>
    <s v="Subdirector Económico y Sectorial"/>
    <s v="sdeconomico@campetrol.org"/>
    <s v="Soy Daniel Pardo, Subdirector Económico de Campetrol. Les escribo para solicitarles por favor el histórico y el promedio de FEC (Factor de éxito Comercial) de los pozos A3 en Colombia."/>
    <n v="21"/>
    <m/>
    <s v="Enviada a Tecnica (tambien llego con el 59972)  _x0009_CATERINE ANDREA RUIZ CUCAITA"/>
    <s v="Gestión Información"/>
    <d v="2015-03-06T00:00:00"/>
    <s v="20154210046191"/>
    <d v="2015-03-26T00:00:00"/>
    <s v="Con el objeto de precisar el alcance y establecer un criterio común, se entenderá por Factor de Éxito Comercial (FEC),  el porcentaje de pozos exploratorios que han declarado comercialidad, sobre el total de pozos exploratorios perforados; el factor presentado abarca el periodo comprendido entre junio del 2003 , a la fecha. _x000d__x000a__x000d__x000a__x000d__x000a_1._x0009_En relación con el promedio histórico, el siguiente cuadro muestra el Factor de Éxito Comercial de los Pozos A3 en Colombia así:"/>
    <s v="Yazmin Ordoñez"/>
    <s v="Vicepresidencia Técnica"/>
    <s v="Cundinamarca"/>
    <x v="72"/>
  </r>
  <r>
    <n v="279"/>
    <s v="OK"/>
    <s v="Marzo"/>
    <s v="ELEC"/>
    <s v="20156240055832"/>
    <d v="2015-03-06T00:00:00"/>
    <s v="SI"/>
    <s v="Adriana Patricia Briceño Florez"/>
    <s v="Particular"/>
    <s v="Adriana.Briceno@ecopetrol.com.co"/>
    <s v="Me permito solicitarles copia de los radicados que relaciono a continuación ya que no figuran en nuestros archivos:"/>
    <n v="3"/>
    <m/>
    <s v="Enviada a Jose Elfredo"/>
    <s v="Gestión Información"/>
    <d v="2015-03-06T00:00:00"/>
    <s v="Electronica"/>
    <d v="2015-03-09T00:00:00"/>
    <s v="Se envio una copia de un radicado pendiente de enviar el otro, sin embargo de acuerdo a conversacion telefono del señor Jose Alfredo con Adriana Briceño de Ecopetrol se esta a la espera de mas información para poder remitir la segunda copia del rad."/>
    <s v="Jose Alfredo Melo"/>
    <s v="Vicepresidencia Administrativa y Financiera"/>
    <s v="Cundinamarca"/>
    <x v="73"/>
  </r>
  <r>
    <n v="280"/>
    <s v="OK"/>
    <s v="Marzo"/>
    <s v="CIA "/>
    <s v="Electrónica"/>
    <d v="2015-03-10T00:00:00"/>
    <s v="SI"/>
    <s v="Nathalia Succar Jaramillo"/>
    <s v="MME"/>
    <s v="Can"/>
    <s v="Artículo 27. Condiciones Especiales Contratos de Exploración y Producción Petrolera y Contratos de Evaluación Técnica. La Agencia Nacional de Hidrocarburos respecto de los contratos de exploración y producción petrolera y respecto de los contratos de evaluación técnica vigentes a la fecha de expedición de la presente Ley, podrá modificar de mutuo acuerdo con los contratistas los siguientes aspectos: _x000d__x000a_ _x000d__x000a_Los plazos de los períodos de exploración, evaluación y presentación de la declaración de comercialidad._x000d__x000a_ _x000d__x000a_Aprobar el traslado de inversiones de un área a otra área contratada por parte del mismo contratista. _x000d__x000a_ _x000d__x000a_Ajustar los términos de los contratos costa afuera asignados previamente a la Ronda Colombia 2014, con aquellos correspondientes a los contratos perfeccionados en dicha ronda. _x000d__x000a_ _x000d__x000a_El Consejo Directivo de la ANH, en ejercicio de sus funciones, determinará las bases para hacer efectivo lo dispuesto en el presente artículo, sin que bajo ninguna circunstancia se puedan reducir los compromisos contractualmente pactados."/>
    <n v="0"/>
    <m/>
    <s v="Enviada por correo a Nicolas Zapata"/>
    <s v="Gestión Contractual y Jurídica"/>
    <d v="2015-03-10T00:00:00"/>
    <s v="20153600004881"/>
    <d v="2015-03-10T00:00:00"/>
    <s v="ArtÍculo 27: Condiciones Especiales Contratos de Exploración y Producción Petrolera y Contratos de Evaluación Técnica. La Agencia Nacional de Hidrocarburos respecto de los con tratos de exploración y producción petrolera y respecto de los contratos de evaluación técnica vigentes a la fecha de expedición de la presente Ley, podrá modificar de mutuo acuerdo con los contratistas los siguientes aspectos:_x000d__x000a_Los plazos de los períodos de exploración, evaluación y presentación de la declaración de comercialídad. Aprobar el traslado de inversiones de un área a otra área contratada por parte del mismo contratista._x000d__x000a_Ajustar los términos de los contratos costa afuera asignados previamente a la Ronda Colombia 2014, con aquellos correspondientes a los contratos perfeccionados en dicha ronda._x000d__x000a_El Consejo Directivo de la ANH, en ejercicio de sus funciones, determinará las bases para hacer efectivo lo dispuesto en el presente articulo, sin que bajo ninguna circunstancia se puedan reducir los compromisos contractualmente pactados._x000d__x000a_El Estado colombiano depende de manera muy significativa de los ingresos derivados de las actividades del sector de hidrocarburos para financiar proyectos fundamentales de gasto e inversión. Aunque la magnitud de dichos ingresos es resultado de pluralidad de variables, entre ellas ocupan lugar preponderante los precios internacionales y el nivel de producción._x000d__x000a_Los primeros son fijados por el mercado y el Gobierno no tiene injerencia en su variación. La producción está en manos de compañias privadas o de economía mixta, cuya actividad se enmarca en parámetros definidos por el ordenamiento superior mediante instrumentos de distinta naturaleza, y su inversión en actividades de exploración y explotación es determinante de los niveles de producción y de reservas."/>
    <s v="Jorge Alirio Ortiz"/>
    <s v="Vicepresidencia Operaciones y Regalias"/>
    <s v="Cundinamarca"/>
    <x v="74"/>
  </r>
  <r>
    <n v="281"/>
    <s v="OK"/>
    <s v="Marzo"/>
    <s v="ELEC"/>
    <s v="20156240058952"/>
    <d v="2015-03-09T00:00:00"/>
    <s v="SI"/>
    <s v="María Claudia Díaz"/>
    <s v="Campetrol"/>
    <s v="analistasectoral@campetrol.org"/>
    <s v="Dónde podría encontrarla información desagregada por producción de contratos ANH y por contratos de asociación y directa?"/>
    <n v="15"/>
    <m/>
    <s v="Enviada a Produccion"/>
    <s v="Producción y Reservas"/>
    <d v="2015-03-10T00:00:00"/>
    <s v="Electrónica"/>
    <d v="2015-03-24T00:00:00"/>
    <s v="En atención a su solicitud, es importante que por favor nos informe de qué periodo requiere la información desagregada por producción de contratos ANH y por contratos de asociación y directa."/>
    <s v="Sandra Montoya"/>
    <s v="Vicepresidencia Operaciones y Regalias"/>
    <s v="Cundinamarca"/>
    <x v="27"/>
  </r>
  <r>
    <n v="282"/>
    <s v="OK"/>
    <s v="Marzo"/>
    <s v="ELEC"/>
    <s v="20156240058872"/>
    <d v="2015-03-09T00:00:00"/>
    <s v="DP"/>
    <s v="Carlos Arturo Hernández"/>
    <s v="Gerente Che&amp;Sar Services SAS."/>
    <s v="cheysarservicesmani@gmail.com"/>
    <s v="En la vereda llanerita del municipio de maní Casanare se están adelantando proyectos de exploración petrolera; la cual fuimos elegidos a través de una selección, nuestra empresa se especializa en el servicio de alimentación “catering” y ofrecemos otros servicios como aseo general, camarería, cafetería. Nuestra razón social es Che&amp;Sar Services S.A.S_x000d__x000a_La operadora de ese proyecto es: SANTA MARIA PETROLEIJM INC_x000d__x000a_Celular: 3138719139 German Sánchez director de proyecto_x000d__x000a_La empresa contratante de taladro y quien nos adeuda es: DRILLING AND WORKOVER SERVICES LTDA"/>
    <n v="10"/>
    <m/>
    <s v="Enviada a Comunidades"/>
    <s v="Comunidades"/>
    <d v="2015-03-10T00:00:00"/>
    <s v="20154310042661"/>
    <d v="2015-03-19T00:00:00"/>
    <s v="En primer lugar, es pertinente aclarar que la ANH es una Entidad del sector descentralizado de la Rama Ejecutiva Nacional, que tiene a su cargo, entre otras funciones, la administración integral de la reserva hidrocarburífera de propiedad de la Nación, en virtud de la cual realiza seguimiento a las obligaciones que se derivan de los Contratos de Evaluación Técnica Especial TEA (en adelante “Contratos TEA”), y los Contratos de Exploración y Producción de Hidrocarburos (en adelante “Contratos de E&amp;P”) que se suscriben dentro de las competencias de Ley ._x000d__x000a__x000d__x000a_Respecto a las consideraciones señaladas en el derecho de petición, la ANH indica que las empresas en el marco de los Contratos de Exploración y Producción de Hidrocarburos gozan de autonomía para realizar la contratación de personal, bienes y servicios asociado al desarrollo de sus operaciones, bajo el cumplimiento de la normatividad nacional vigente y en observancia de las condiciones establecidas en el contrato en lo relacionado con procurar la preferencia de los oferentes nacionales._x000d__x000a__x000d__x000a_Ahora bien, la ANH, entre otros aspectos estableció dentro de las cláusulas que integran el Contrato que el Contratista “adelantará las actividades y operaciones materia de este contrato, a su exclusivo costo y riesgo, proporcionando los recursos necesarios para"/>
    <s v="Patricia Londoño"/>
    <s v="Vicepresidencia de Contratos de hidrocarburos "/>
    <s v="Casanare"/>
    <x v="16"/>
  </r>
  <r>
    <n v="283"/>
    <s v="OK"/>
    <s v="Marzo"/>
    <s v="ELEC"/>
    <s v="20156240058862"/>
    <d v="2015-03-09T00:00:00"/>
    <s v="DP"/>
    <s v="Jorge Cifuentes Sánchez"/>
    <s v="Particular"/>
    <s v="cifuentes.jorge@hotmail.es"/>
    <s v="Solicito su amable colaboración para aclarar qué marco regulatorio tienen las empresas operadoras de contratos EyP con respecto a la contratación de bienes y servicios locales de sus zonas de influencia."/>
    <n v="2"/>
    <m/>
    <s v="Enviada a PC"/>
    <m/>
    <d v="2015-03-10T00:00:00"/>
    <s v="Electronica"/>
    <d v="2015-03-11T00:00:00"/>
    <s v="Las empresas en el marco de los Contratos de Exploración y Producción de Hidrocarburos suscritos con la ANH gozan de autonomía para realizar la contratación de personal, bienes y servicios asociados al desarrollo de sus operaciones, bajo el cumplimiento de la normatividad nacional vigente y en observancia de las condiciones establecidas en el contrato en lo relacionado con procurar la preferencia de los oferentes nacionales._x000d__x000a__x000d__x000a_Adicionalmente, con la entrada en vigencia del Decreto No. 2089 de 2014, cuyo objeto consiste en establecer medidas especiales con el propósito de facilitar y fortalecer la contratación de mano de obra local en los Municipios  en los que se desarrollen proyectos de exploración y producción de hidrocarburos: le asiste la obligación a cada compañía contratista de acatar el cumplimiento de tal disposición legal._x000d__x000a__x000d__x000a_La ANH entre otros aspectos estableció dentro de los clausulados contractuales, en relación con la Autonomía:  que el contratista “ planeará, preparará, realizará y controlará todas las actividades con sus propios medios y con autonomía técnica y directiva, de conformidad con la legislación colombiana y observando las buenas prácticas de la industria de Petróleo”. Y con relación a Bienes y Servicios Locales, Regionales y Nacionales: “ En igualdad de condiciones competitivas de calidad, oportunidad y precio EL CONTRATISTA en el cumplimiento de sus obligaciones y deberes bajo este contrato, dará preferencia a los oferentes de bienes y servicios de origen local, regional y nacional, en este orden”."/>
    <s v="Participación Ciudadana"/>
    <s v="Vicepresidencia Administrativa y Financiera"/>
    <s v="Cundinamarca"/>
    <x v="29"/>
  </r>
  <r>
    <n v="284"/>
    <s v="OK"/>
    <s v="Marzo"/>
    <s v="CIA "/>
    <s v="20156240052542"/>
    <d v="2015-03-04T00:00:00"/>
    <s v="SI"/>
    <s v="Maria Paulina Riveros Dueñas"/>
    <s v="Ministerio del Interior"/>
    <s v="Edificio Camargo Calle 12B No.8-38"/>
    <s v="Envia el Proyecto Decreto por el cual se adopta la politica publica de prevención de graves violaciones a los derechos a la vida, integridad y seguridad personal"/>
    <n v="13"/>
    <m/>
    <s v="CYMA José Luis Valencia"/>
    <s v="Comunidades"/>
    <d v="2015-03-10T00:00:00"/>
    <s v="Electrónica"/>
    <d v="2015-03-17T00:00:00"/>
    <s v="Con correo electrónico de Valencia al respecto la ANH no se pronunciara y la tomara como informativa"/>
    <s v="Patricia Londoño"/>
    <s v="Vicepresidencia de Contratos de hidrocarburos "/>
    <s v="Cundinamarca"/>
    <x v="75"/>
  </r>
  <r>
    <n v="285"/>
    <s v="OK"/>
    <s v="Marzo"/>
    <s v="CIA "/>
    <s v="20156240058362"/>
    <d v="2015-03-10T00:00:00"/>
    <s v="DP"/>
    <s v="PALOMA VALENCIA LASERNA"/>
    <s v="SENADORA DE LA REPÚBLICA DE COLOMBIA"/>
    <s v="Cra. 7 No. 8— 68. Oficina 633B Edificio nuevo del Congreso de esta ciudad"/>
    <s v="Respetuosamente interpongo el presente derecho de petición de información, solicitando sean respondidas las siguientes preguntas:_x000d__x000a_De acuerdo con lo establecido en el artículo 159, parágrafo 1 del proyecto de ley del Plan Nacional de Desarrollo,"/>
    <n v="7"/>
    <m/>
    <s v="Enviada a Comunidades"/>
    <s v="Comunidades"/>
    <d v="2015-03-10T00:00:00"/>
    <s v="20154310040071"/>
    <d v="2015-03-17T00:00:00"/>
    <s v="1. ¿Cuáles y cuantas son las actividades de hidrocarburos que cuentan contrato y licencia ambiental o con el instrumento de control y manejo ambiental equivalente que hayan sido otorgadas con anterioridad al 16 de junio de 2011 en áreas de páramo del país? (por favor discriminar cifras)_x000d__x000a__x000d__x000a_De acuerdo con el mapa de ecosistemas de páramo a escala 1:100.000 suministrado por las autoridades ambientales, 18 contratos de hidrocarburos fueron suscritos por la Agencia Nacional de Hidrocarburos antes del 16 de junio de 2011 traslapándose con el ecosistema páramo. De conformidad con lo anterior es importante indicar lo siguiente: _x000d__x000a__x000d__x000a_•_x0009_Los páramos con mayor porcentaje traslapado por un contrato hidrocarburífero son en su orden Guerrero y  Chingaza en el departamento de Cundinamarca y Guantiva - La Rusia y  Pisba en el departamento de Boyacá. 3. ¿Cuál es el estimado de impacto ambiental que estima la entidad, producirá la actividad de hidrocarburos en el páramo dentro del régimen de transición?_x000d__x000a__x000d__x000a_La ANH como administradora del recurso hidrocarburífero de la Nación, conforme a las funciones otorgadas a través del Decreto 1760 de 2003, modificado por el Decreto 4137 de 2011, que a su vez fue modificado por el Decreto 714 de 2012, tiene a su cargo, entre otras funciones, la administración integral de la reserva hidrocarburífera de propiedad de la Nación y el seguimiento al cumplimiento de las obligaciones que se derivan de los contratos de Evaluación Técnica Especial TEA, y los contratos de Exploración y Producción E&amp;P que se suscriben dentro de las competencias de Ley._x000d__x000a__x000d__x000a_En virtud de lo anterior, la ANH en materia del cumplimiento a la normatividad ambiental, ha establecido al interior de sus contratos obligaciones relacionadas con el cumplimiento de la misma y con ello la necesidad de las compañías operadoras de contar con los permisos y licencias ambientales que se requieran para dar cumplimiento a los compromisos pactados, dado que corresponde a las autoridades ambientales el seguimiento al cumplimiento específico de los instrumentos de control , las cuales a través de su seguimiento, verifican la"/>
    <s v="Carlos Mantilla M"/>
    <s v="Presidencia"/>
    <s v="Cundinamarca"/>
    <x v="8"/>
  </r>
  <r>
    <n v="286"/>
    <s v="OK"/>
    <s v="Marzo"/>
    <s v="CIA "/>
    <s v="20156240058252"/>
    <d v="2015-03-09T00:00:00"/>
    <s v="RT"/>
    <s v="Sandra Patricia Torres"/>
    <s v="DIAN"/>
    <s v="storreso2@dian.gov.co"/>
    <s v="Investigacion Meta-Petroleum por parte de la DIAN"/>
    <n v="0"/>
    <m/>
    <s v="Enviada a Jorge Alirio"/>
    <s v="Producción y Reservas"/>
    <d v="2015-03-11T00:00:00"/>
    <s v="20153600004711"/>
    <d v="2015-03-09T00:00:00"/>
    <s v="se entrega al información requerida en USB y CD"/>
    <s v="Jorge Alirio Ortiz"/>
    <s v="Vicepresidencia Operaciones y Regalias"/>
    <s v="Cundinamarca"/>
    <x v="76"/>
  </r>
  <r>
    <n v="287"/>
    <s v="OK"/>
    <s v="Marzo"/>
    <s v="CIA "/>
    <s v="20156240058242"/>
    <d v="2015-03-09T00:00:00"/>
    <s v="SI"/>
    <s v="Nohora Castro Pardo"/>
    <s v="DIAN"/>
    <s v="ncastrop@dian.gov.co"/>
    <s v="Investigacion Dian a Meta - Petrapetroleum"/>
    <n v="0"/>
    <m/>
    <s v="Enviada Jorge Alirio Ortiz"/>
    <s v="Producción y Reservas"/>
    <d v="2015-03-11T00:00:00"/>
    <s v="20153600004711"/>
    <d v="2015-03-09T00:00:00"/>
    <s v="se entrega al información requerida en USB y CD"/>
    <s v="Jorge Alirio Ortiz"/>
    <s v="Vicepresidencia Operaciones y Regalias"/>
    <s v="Cundinamarca"/>
    <x v="76"/>
  </r>
  <r>
    <n v="288"/>
    <s v="OK"/>
    <s v="Marzo"/>
    <s v="CIA "/>
    <s v="20156240058232"/>
    <d v="2015-03-10T00:00:00"/>
    <s v="SI"/>
    <s v="DAVID SOTO GONZALEZ"/>
    <s v="DIRECTOR DE FISCALIZACION MINERA"/>
    <s v="tatiana.alvarez@antioquia.gov.co,"/>
    <s v="Por ello, se suscribió entre estas entidades el convenio interadministrativo No. 322 de 2014, dentro del cual se estableció como uno de los objetivos evaluar la información existente en la cuenca del Sinifaná, como consecuencia, en aras de consolidar la información de los estudios adelantados frente a la problemática que se presenta en la cuenca, le solicitamos muy comedidamente, compartirnos la información frente a tos estudios que a continuación se relacionan:_x000d__x000a_Realizar la perforación de pozos exploratonos para adelantaría valoración del potencial de gas metano asociado al carbón en las formaciones Amagá (Antioquia) y Guaduas (Bayaca y Cundinamarca)’ realizado con la Universidad de EAFIT, 2010-2011._x000d__x000a_Contratar la caracterización geológica y geoquimica de las doce zonas carboníferas de Colombia con base en información existente y con adquisición de nuevos datos geoquimicos de los carbones colombianos, para el diseño do las áreas de exploración de Coalbed Methane en Colombia; realizado con GEM SA, 2012-2013"/>
    <n v="1"/>
    <m/>
    <s v="Enviada a Juan Fernando Martinez"/>
    <s v="Gestión Información"/>
    <d v="2015-03-11T00:00:00"/>
    <s v="20153600004771"/>
    <d v="2015-03-09T00:00:00"/>
    <s v="Hacemos referencia a su comunicación del 03 de febrero de 2015 enviada a la Agencia Nacional de Hidrocarburos - ANH, mediante radicado N° 201500020224, en la cual solicita información de los estudios adelantados por la ANH en la cuenca del Sinifaná, adjuntamos a esta comunicación la información solicitada. _x000d__x000a__x000d__x000a_La presente información será enviada por correo electrónico a las funcionarias Mery Helen Ochoa a la dirección: mhochoa@minminas.gov.co y Tatiana Maria Alvarez dirección electrónica tatiana.alvarez@anitoquia.gov.co"/>
    <s v="Juan Fernando Martinez"/>
    <s v="Vicepresidencia Técnica"/>
    <s v="Antioquia"/>
    <x v="51"/>
  </r>
  <r>
    <n v="289"/>
    <s v="OK"/>
    <s v="Marzo"/>
    <s v="CIA "/>
    <s v="20156240057212"/>
    <d v="2015-03-09T00:00:00"/>
    <s v="SI"/>
    <s v="Ivan Federico Duran Montes"/>
    <s v="Particular"/>
    <s v="ifduranm@unal.edu.co"/>
    <s v="A que tipo de informacion reologica, registro de pozos, informes tecnicos, reologica regional podemos tener acceso como estudiantes Unal. Asimismo aclarar el procedimiento para ingresar a la cintoteca."/>
    <n v="15"/>
    <m/>
    <s v="Enviada a Sergio Lopez"/>
    <s v="Gestión Información"/>
    <d v="2015-03-11T00:00:00"/>
    <s v="Electronica"/>
    <d v="2015-03-24T00:00:00"/>
    <s v="Cordial saludo Señor Iván,_x000d__x000a_En respuesta a la solicitud de información con Radicado 20156240057212 del 9 de marzo, para su conocimiento, a través del servicio de información del Banco de Información Petrolera-EPIS pueden consultar y solicitar la información geológica y geofísica disponible de su interés. Pueden acceder al siguiente link como usuarios invitados: https://migep.anh.gov.co/Security/Login.aspx_x000d__x000a_Cuando tengan el listado de información a adquirir, podrán solicitar la generación del catálogo correspondiente al correo: suministro@anh.gov.co y recibirán a vuelta de correo electrónico, dicho documento para confirmación de descarga y generación de factura por el servicio de suministro. En caso de cualquier duda, no duden en escribir a la misma dirección._x000d__x000a_Por otra parte, la Cintoteca custodia los medios físicos que ya se encuentran disponibles en formato digital a través del EPIS. En caso de que se requiera programar una visita para revisar información adicional, entonces se harán los arreglos que correspondan."/>
    <s v="Sergio Adrian Lopez"/>
    <s v="Vicepresidencia Técnica"/>
    <s v="Cundinamarca"/>
    <x v="60"/>
  </r>
  <r>
    <n v="290"/>
    <s v="OK"/>
    <s v="Marzo"/>
    <s v="CIA "/>
    <s v="20156240057172"/>
    <d v="2015-03-09T00:00:00"/>
    <s v="SI"/>
    <s v="Juan Sebastian Mateus"/>
    <s v="Particular"/>
    <s v="juansebastianmateus@gmaiLcom"/>
    <s v="Soy Juan Sebastian Mateus, estudiante de Ciencia Política de la Pontificia Universidad Javeriana._x000d__x000a_Actualmente, me encuentro realizando mi Tesis de Grado sobre la Responsabilidad Social en la industria petrolera de Colombia._x000d__x000a_En estos momentos me encuentro investigando sobre el 1% de inversion obligatoria para las empresas con proyectos que involucren el uso del agua, el 1% en los programas de beneficio de las comunidades, PBC, en el period exploratorio y el 1% del PBC durante el programa de evaluación y producción._x000d__x000a_Para ello, he consultado de forma detallada los decretos 2820 de 2010, la Ley 99 de 1993, el Decreto 1900 y el Acuerdo 05 de 2011 del Consejo Directivo de la ANH._x000d__x000a_Sin embargo, aunque he comprendido los requisitos para que las eompañias de la industria tengan que destinar estos recursos a la comunidad del area de influencia directa, aún no he logrado proffindizar en la fuente de este 1%._x000d__x000a_Por esta razón, quisiera preguntar si pueden ayudarme a profundizar la información referente a la procedencia de ese 1% de inversion tanto para el tema de aguas como para el PBC._x000d__x000a_Hay alguna formula para obtener este 1%? Qué monto mínimo dicta la reglamentación al respecto?"/>
    <n v="15"/>
    <m/>
    <s v="Enviada Comunidades"/>
    <s v="Comunidades"/>
    <d v="2015-03-11T00:00:00"/>
    <s v="20154310043561"/>
    <d v="2015-03-24T00:00:00"/>
    <s v="A continuación esta Entidad, dará alcance a su solicitud de acuerdo a las siguientes consideraciones: _x000d__x000a__x000d__x000a_•_x0009_Respecto a los Programas en Beneficio de las Comunidades_x000d__x000a__x000d__x000a_En primer lugar, es pertinente aclarar que la ANH se encuentra en el sector descentralizado de la Rama Ejecutiva Nacional, que tiene a su cargo, entre otras funciones, la administración integral de la reserva hidrocarburífera de propiedad de la Nación, en virtud de la cual realiza seguimiento a las obligaciones que se derivan de los Contratos de Evaluación Técnica Especial TEA (en adelante “Contratos TEA”), y los Contratos de Exploración y Producción de Hidrocarburos (en adelante “Contratos E&amp;P”) que se suscriben dentro de las competencias de Ley . _x000d__x000a__x000d__x000a_Esta labor de seguimiento al cumplimiento de las obligaciones contenidas en los contratos de hidrocarburos, comprende aspectos sociales derivados de las cláusulas, que en esta materia, consagran compromisos a cargo de las compañías contratistas, entre ellos y cuando resulta"/>
    <s v="Patricia Londoño"/>
    <s v="Vicepresidencia de Contratos de hidrocarburos "/>
    <s v="Antioquia"/>
    <x v="8"/>
  </r>
  <r>
    <n v="291"/>
    <s v="OK"/>
    <s v="Marzo"/>
    <s v="CIA "/>
    <s v="20156240059702"/>
    <d v="2015-03-11T00:00:00"/>
    <s v="SI"/>
    <s v="Andrea Melissa Olaya"/>
    <s v="IGAC"/>
    <s v="Carrera 30 No.48-51"/>
    <s v="En atención a la comunicación mencionada en el asunto radicado en el IGAC — Sede Central mediante numero 8002015ER2115, en el cual hacen solicitud de información para dar cumplimiento a lo estipulado en el Articulo 41 Decreto 2372 de 2010, nos permitimos dar traslado de esta comunicación, por competencia para dar tramite a lo correspondiente._x000d__x000a_En atención a tal requerimiento y teniendo en cuenta las actividades que como ade de su labor misional desarrolla la corporación en concordancia con el Artículo 31, numeral 16 y Articulo 27, literal g de la Ley 99 de 1993; Artículo 13 del Decreto 2372 de 2010, donde “Reserva, delimitación, alinderación, declaración y administración de los Parques Naturales y Reservas Forestales de carácter RegionalTM solicitamos sea suministrada la infonnación competente a su institución para la propuesta de declaratoria del área regional el ValIe, locahzada en los municipios de Arcabuco, Cémbita y Sotaquírá."/>
    <n v="2"/>
    <m/>
    <s v="Enviada a Emilio y Patricia"/>
    <s v="Comunidades"/>
    <d v="2015-03-11T00:00:00"/>
    <s v="20154310038431"/>
    <d v="2015-03-13T00:00:00"/>
    <s v="Hacemos referencia a la comunicación con radicado No. 20156240059702 del 11 de marzo de_x000d__x000a_2015, su comunicado No. 8002015EE2120-01, mediante la cual dio traslado a la Agencia_x000d__x000a_Nacional de Hidrocarburos - ANH, para dar cumplimiento a lo estipulado en el Articulo 41_x000d__x000a_Decreto 2372 de 2010 respecto de la solicitud elevada por CORPOBOYACÁ en el marco de la_x000d__x000a_propuesta de declaratoria del área regional el Valle”, localizada en los municipios de Arcabuco,_x000d__x000a_Cómbíta y Sotaquirá._x000d__x000a_Sobre el particular, le informamos que mediante el comunicado con radicado No._x000d__x000a_20154310029931 del 27 de febrero de 2015, la ANH le solicitó a la Corporación el suministro_x000d__x000a_de la delimitación del área en formato tipo shape para emitir una respuesta de fondo. (Ver_x000d__x000a_Anexo)._x000d__x000a_Sin otro particular, esperamos que la información suministrada sea de su interés y quedamos atentos de cualquier otro requerimiento."/>
    <s v="Patricia Londoño"/>
    <s v="Vicepresidencia de Contratos de hidrocarburos "/>
    <s v="Cundinamarca"/>
    <x v="77"/>
  </r>
  <r>
    <n v="292"/>
    <s v="OK"/>
    <s v="Marzo"/>
    <s v="CIA "/>
    <s v="20156240059862"/>
    <d v="2015-03-11T00:00:00"/>
    <s v="DP"/>
    <s v="Luis Alberto Maya Moreno"/>
    <s v="Particular"/>
    <s v="im.moreno900629@gmail.com"/>
    <s v="De manera atenta me permito solicitarles suministren con la respuesta al presente derecho de petición los certificados que contengan información precisa y detallada sobre la Localización geográfica en la que se encuentra el resguardo NASA KIWNAS CXHAB-ALTO LORENZÓ del Municipio de Puerto Asís Putumayo, su delimitación en los que sea posible determinar la relación espacial que existe entre el resguardo y el campo, petrolero con contrato SURORIENTE (Tierras ID: 2241, operado por la empresa ECOPETROL S.A) y la ubicación de los pozos petroleros del mencionado bloque, los comprobantes de giro de los recursos de regalías petroleras al municipio de Puerto Asís desde la vigencia 2002 hasta el 2012."/>
    <n v="8"/>
    <m/>
    <s v="Consuelo envia la certificación y esta es enviada a Carlos Garcia para que envie la ubicación del predio y responder"/>
    <s v="Comunidades"/>
    <d v="2015-03-11T00:00:00"/>
    <s v="Electrónica"/>
    <d v="2015-03-19T00:00:00"/>
    <s v="En atención a su solicitud recibida en la ANH de acuerdo con la comunicación del adjunto, de manera atenta remitimos la certificación firmada por el contador de la compañía, de igual forma remitimos el mapa de tierras con la localización del resguardo ALTO LORENZO y pozos ubicados dentro del contrato SURORIENTE."/>
    <s v="Carlos Garcia"/>
    <s v="Vicepresidencia Técnica"/>
    <s v="Putumayo"/>
    <x v="12"/>
  </r>
  <r>
    <n v="293"/>
    <s v="OK"/>
    <s v="Marzo"/>
    <s v="ELEC"/>
    <s v="20156240059982"/>
    <d v="2015-03-11T00:00:00"/>
    <s v="COPIAS"/>
    <s v="Carlos Viña"/>
    <s v="Coordinador Programa de Saneamiento y Titulación"/>
    <s v="chvo285@hotmail.com"/>
    <s v="La Alcaldía Municipal de Puerto Gaitán Meta, a través de la Oficina Asesora de Planeación, viene adelantando el programa denominado SANEAMIENTO Y TITULACIÓN DE LA PROPIEDAD PÚBLICA INMOBILIARIA, al día de hoy existe una solicitud de adjudicación de un predio baldío donde funciona una Escuela denominada Santa Barbara en la Vereda Santa Barbara de nuestro municipio, la Dirección Técnica de Baldíos del Incoder, nos informó que según la conceptualizacián de planos le arrojo, que este predio tiene algún tipo de afectación a hidrocarburos. Procedimos a revisar nuestro Esquema de Ordenamiento Territorial y comprobamos que no es así._x000d__x000a_Por lo anterior la oficina de Baldíos de Incoder nos exige una Certificación de la Agencia Nacional de Hidrocarburos, que ratifique que este predio no tiene ninguna afectación a hidrocarburos."/>
    <n v="8"/>
    <m/>
    <s v="Enviada a Mapa de Tierras"/>
    <s v="Gestión Información"/>
    <d v="2015-03-11T00:00:00"/>
    <s v="Electrónica"/>
    <d v="2015-03-19T00:00:00"/>
    <s v="Me permito adjuntar mapa de localización de la escuela Santa Barbara._x000d__x000a_Partiendo de la informacion suministrada, la escuela se encuentra dentro del bloque CARACARA. Este bloque está en PRODUCCION EN ASOCIACION CON ECOPETROL._x000d__x000a__x000d__x000a_Se hizo un analisis a un área con radio de 2500 metros con centro en la escuela y se encontraron los siguientes pozos:_x000d__x000a_1._x0009_CACTUS-1_x000d__x000a_2._x0009_RANCHO QUEMADO C-1_x000d__x000a_3._x0009_RANCHO QUEMADO D-1_x000d__x000a__x000d__x000a__x000d__x000a_La información del mapa puede ser observada de una mejor manera en https://geovisor.anh.gov.co/"/>
    <s v="Jose Luis Castillo"/>
    <s v="Vicepresidencia Técnica"/>
    <s v="Meta"/>
    <x v="15"/>
  </r>
  <r>
    <n v="294"/>
    <s v="OK"/>
    <s v="Marzo"/>
    <s v="CIA "/>
    <s v="20156240049832"/>
    <d v="2015-03-03T00:00:00"/>
    <s v="DP"/>
    <s v="Martha Helena Camacho"/>
    <s v="ANLA"/>
    <s v="Calle 37 No.8-40"/>
    <s v="Mediante la presente, esta Autoridad se permite dar traslado al Derecho de Petición del asunto mediante el cual la señora ADRIANA MARIA GUZMAN ARREDONDO solicita le sea informado “que entidad del gobierno, persona jurídica, persona natural o empresa de petróleos administra el inmueble de propiedad de mi padre ANGEL JESUS GUZMAW’, predio que se encuentra ubicado en los corregimientos de Santa Bárbara y Santa Rita de Irá (Condoto, Chocó)."/>
    <n v="22"/>
    <m/>
    <s v="Enviada a Sergio y Carlos Garcia"/>
    <s v="Gestión Información"/>
    <d v="2015-03-12T00:00:00"/>
    <s v="Electrónica"/>
    <d v="2015-03-25T00:00:00"/>
    <s v="De manera atenta remitimos adjunto el correo con la comunicación mediante la cual dimos respuesta a la señora Adriana Maria Guzman sobre su solicitud de información."/>
    <s v="Jose Castillo"/>
    <s v="Vicepresidencia Técnica"/>
    <s v="Cundinamarca"/>
    <x v="49"/>
  </r>
  <r>
    <n v="295"/>
    <s v="OK"/>
    <s v="Marzo"/>
    <s v="CIA "/>
    <s v="20156240060452"/>
    <d v="2015-03-12T00:00:00"/>
    <s v="SI"/>
    <s v="Salvador Podeva Riaño"/>
    <s v="Particular"/>
    <s v="salvador.poveda@hotmail.com.uk"/>
    <s v="En atención a su solicitud de concesión de aguas subterránea, la cual reposa en el expediente No. 45545, Por medio de la presente me permito informarle que la Dirección jurídica de la Corporación mediante radicado No, 20153105777 de fecha 18/02/2015, manifiesta que para ser otorgada la concesión de aguas subterráneas, del pozo profundo, perforado por la gcia_Nacionai4ç. J@r2cI%es necesario-contar con la autorización de dicha entidad._x000d__x000a_Por lo cual se le solicita autorización expedida por la agencia Nacional de Hidrocarburos, para hacer uso dc a infraestructura del pozo profundo, ubicado en el predio, Lote de Terreno Aventura, propiedad de os señores POVEDA RIANO, la vereda, La Lajita del municipio de Saboyá."/>
    <n v="15"/>
    <m/>
    <s v="Se envia a Libardo Rivera"/>
    <s v="Gestión Información"/>
    <d v="2015-03-12T00:00:00"/>
    <s v="20152110048721"/>
    <d v="2015-03-27T00:00:00"/>
    <s v="La presente para autorizar el uso de la infraestructura de con,pletamiento actual del pozo somero tipo slim hole perforado en el lote de propiedad de la familia Poveda Riaño, ubicado en la vereda La Lajita del municipio de Saboyá._x000d__x000a_Lo anterior teniendo en cuenta el concepto dado por la firma interventora del proyecto 1-lidrologia Geologia Ambienta HGA, en la comunicación HGA-INTERCONOR-013 dirigida a la CAR Cundinamarca, Seccional Chiquinquirá de fecha 21 de febrero de 2013, y cuya copia fue radicada en la ANH el 05 d marzo de 2013 con la radicado No. 201 33700031202."/>
    <s v="Juan Fernando Martinez"/>
    <s v="Vicepresidencia Técnica"/>
    <s v="Boyacá"/>
    <x v="15"/>
  </r>
  <r>
    <n v="296"/>
    <s v="OK"/>
    <s v="Marzo"/>
    <s v="CIA "/>
    <s v="20156240060972"/>
    <d v="2015-03-12T00:00:00"/>
    <s v="SI"/>
    <s v="Gonzalo Antonio Duque Cortes"/>
    <s v="Particular"/>
    <s v="gonzalo_duque@yahoo.com.co"/>
    <s v="Se sirva ordenar a quien corresponda me sea expedido COPIA DEL CONTRATO DF EXPLORACION Y PRODUCCION suscrito entre la AGENCIA NACIONAL DE HIDROCARBUROS ANH Y ECOPETROL SA. Para el área CAÑO SUR._x000d__x000a_Dicha documentación la utilizaré para posteriores trámites procesales."/>
    <n v="0"/>
    <m/>
    <s v="Enviada a GSE (Se entrega el contrato con comunicación 5651 del 18 de marzo)"/>
    <s v="Exploración"/>
    <d v="2015-03-12T00:00:00"/>
    <s v="20153600004931"/>
    <d v="2015-03-12T00:00:00"/>
    <s v="En atención al comunicado del asunto, en el cual solicita copia del contrato de Exploración y Producción CAÑO SUR, le informamos que debe consignar el valor como se refleja a continuación, allegando la consignación para su entrega:"/>
    <s v="Luis Orlando Forero"/>
    <s v="Vicepresidencia de Contratos de hidrocarburos "/>
    <s v="Casanare"/>
    <x v="22"/>
  </r>
  <r>
    <n v="297"/>
    <s v="OK"/>
    <s v="Marzo"/>
    <s v="CIA "/>
    <s v="20156240061002"/>
    <d v="2015-03-12T00:00:00"/>
    <s v="SI"/>
    <s v="Jorge Humberto Mantilla Serrano"/>
    <s v="Senado de la Republica"/>
    <s v="secretaria.general@camara.gov.co."/>
    <s v="En proposición fresentada en la plenaria de Cámara de Representantese dia 7 dé octubre.de:2014 se aprobó citar al Ministro cíe Hacienda, de Minas.y Energía, al Presidente dela ANH y al Director (el Departamento del DNP._x000d__x000a_En virtud a lo expuesto anteriorment me permito solicitarle, dar respuesta el siguiente cuestionario:_x000d__x000a_Explique detalladamente las fc rmulas y metodología para determinar el precio base de liquidación de regalías de acuerdo al tipo de óontrato petrolero (E&amp;P, Asociación, con esión)_x000d__x000a_Sírvase dar a conocer cual es capacidad con que cuenta la agencia para realizar la fiscalización de la p odúcción petrolera, detallando el personal utilizado en esta labor para cad campo petrolero._x000d__x000a_¿Cuál es la razón para que a Ids operadoras de campos petroleros, se les reconozcan las egalias domo tn pago, cuando esta debe ser considerada cmd una contraprestación por explotación de hidrocarburos? Cuale son las razones técnicas económicas para determinar &amp; precio del barril de acuerdo a los grados API-y porque a los crudos livianos se les asigria un menor valor."/>
    <n v="7"/>
    <m/>
    <s v="Enviada a Haydee Cerquera (Se envia con una tapa 20153600005781 del 20 de marzo)"/>
    <s v="Producción y Reservas"/>
    <d v="2015-03-12T00:00:00"/>
    <s v="20155010042991"/>
    <d v="2015-03-19T00:00:00"/>
    <s v="En cumplimiento de lo dispuesto en el Artículo 15 de la Ley 1530 de 2012, la Agencia Nacional de Hidrocarburos ha expedido hasta la fecha las siguientes Resoluciones de carácter general para la determinación de los precios base de liquidación de las regalías y compensaciones por la explotación de hidrocarburos, las cuales no difieren por tipo de contrato."/>
    <s v="Daisy Cerquera"/>
    <s v="Vicepresidencia Operaciones y Regalias"/>
    <s v="Cundinamarca"/>
    <x v="6"/>
  </r>
  <r>
    <n v="298"/>
    <s v="OK"/>
    <s v="Marzo"/>
    <s v="CIA "/>
    <s v="20156240061052"/>
    <d v="2015-03-12T00:00:00"/>
    <s v="SI"/>
    <s v="Nathalia Succar Jaramillo"/>
    <s v="Asesora Despacho del Ministro"/>
    <s v="nsuccar@minminas.gov.co"/>
    <s v="Por tratarse de un asunto de su competencia, de manera atenta remito las preguntas N° 1 y 2 del Derecho de Petición, en la cual la Senadora Paloma Valencia sohcita información relacionada con la actividad minera y la licencia ambiental. 1. ¿Cuáles y cuantas son las actividades de minería e hidrocarburos que cuentan con contrato y licencia ambiental o con el instrumento de control y manejo ambiental equivalente, que hayan sido otorgados con anterioridad al 9 de febrero de 2010 (mineria) y 16 de junio de 2011 (hidrocarburos) en áreas de páramos en el país? (Por favor discriminar las cifras)_x000d__x000a_2. Para conocer concretamente la fecha de terminación del régimen de transición que se establecerla en el PND ¿Cuándo se estima será la fecha de terminación del último contrato y licencia ambiental o el instrumento de control y manejo ambiental equivalente, que se otorgó en área de páramo (cese total de actividades de mineria e hidrocarburos en los páramos)?"/>
    <n v="7"/>
    <m/>
    <s v="Enviada a comunidades"/>
    <s v="Comunidades"/>
    <d v="2015-03-12T00:00:00"/>
    <s v="20154310042191"/>
    <d v="2015-03-19T00:00:00"/>
    <s v="Al respecto, la ANH considera necesario mencionar que la Doctora Paloma Valencia presentó ante esta Entidad, Derecho de Petición con radicado ANH No. 20156240058362 del 10 de marzo de 2015 en los mismos términos en que fueron señalados en la comunicación objeto de traslado. _x000d__x000a__x000d__x000a_En ese orden de ideas, la ANH el pasado 17 de marzo de 2015 a través de la comunicación con radicado No. 20154310040071 dio respuesta a la petición elevada por la Doctora Valencia, que para los respectivos efectos nos permitimos anexar  a la presente comunicación."/>
    <s v="Patricia Londoño"/>
    <s v="Vicepresidencia de Contratos de hidrocarburos "/>
    <s v="Cundinamarca"/>
    <x v="8"/>
  </r>
  <r>
    <n v="299"/>
    <s v="OK"/>
    <s v="Marzo"/>
    <s v="CIA "/>
    <s v="20156240061132"/>
    <d v="2015-03-12T00:00:00"/>
    <s v="SI"/>
    <s v="Carlos David Beltran Quintero"/>
    <s v="Director de Hidrocarburos MME"/>
    <s v="Calle 43 No 57-31 CAN Bogotá"/>
    <s v="Para los fines pertinentes, adjunto encontrará el Derecho de Petición del asunto, concerniente a la existencia de algún pozo petrolero alrededor de la parcela Villa Juliana en el municipio de San Vicente de Chucurí, Santander. 1. Solicito que la Dirección Naciónal de Hidrocarburos me certifique de conformidad con ras coordenadas consignadas en los planos adjuntos sí a cinco kilómetros alrededor de la parcela denominada villa Juliana, ubicada en el sector San Cristóbal de la vereda taguales bajo del municipio de San Vicente de Chucuri, se encuentra algún pozo de petróleo._x000d__x000a_2. De ser positiva la respuesta al punto anterior, por favor informar adicionalmente si el pozo actualmente se encuentra en explotación o está tapado."/>
    <n v="7"/>
    <m/>
    <s v="Enviada a Mapa de Tierras Sergio Lopez"/>
    <s v="Gestión Información"/>
    <d v="2015-03-12T00:00:00"/>
    <s v="Electrónica"/>
    <d v="2015-03-19T00:00:00"/>
    <s v="En atención a la solicitud con radicado 20156240061132 de la ANH y derecho de petición numero 2015015609 9-3-2015 mencionada en el adjunto, de manera atenta me permito adjuntar el mapa con la localización de la parcela VILLA JULIANA, el cual se encuentra ubicado en el siguiente contrato: De Mares"/>
    <s v="Carlos García"/>
    <s v="Vicepresidencia Técnica"/>
    <s v="Santander"/>
    <x v="51"/>
  </r>
  <r>
    <n v="300"/>
    <s v="OK"/>
    <s v="Marzo"/>
    <s v="CIA "/>
    <s v="20156240061142"/>
    <d v="2015-03-12T00:00:00"/>
    <s v="DP"/>
    <s v="Carlos David Peinado Quintero"/>
    <s v="Director de Hidrocarburos"/>
    <s v="Calle 43 No 57-31 CAN Bogotá"/>
    <s v="Derecho de Petición (Rad. 2015015680, 9-3-2015). Solicitud de orden de no adelantar actividades de sismica, exploración y explotación petrolera y de hidrocarburos en la jurisdicción de Cubarral Meta."/>
    <n v="14"/>
    <m/>
    <s v="Enviada a comunidades"/>
    <s v="Comunidades"/>
    <d v="2015-03-12T00:00:00"/>
    <s v="20154310048141"/>
    <d v="2015-03-26T00:00:00"/>
    <s v="Debido al proyecto denominado CPO-09 que otorga a Ecopetrol la exploración y explotación de hidrocarburos sobre el pie de monto llanero, el beneficiario de estas explotaciones, está actuando de una manera inconsulta con las comunidades y violando las normatividades que se le exige para la realización dele actividad antes descrita._x000d__x000a_Es así como en Cubarral Ecopetrol proyecta implementar una actividad exploratoria denominada NUEVA ESPERANZA SUR en la Jurisdicción de Cubarral Meta, al sur del rio Humadea._x000d__x000a_Lo anterior atenta contra las Resoluciones 331 y 466 de 2012 expedidas por la ANLA dado a que según estas resoluciones se le autoriza a Ecopetrol solo el tránsito por Cubarral o sea que se puede utilizar el territorio de Cubarral para el transporte y en dados caso para la extracción de agua."/>
    <s v="Patricia Londoño"/>
    <s v="Vicepresidencia de Contratos de hidrocarburos "/>
    <s v="Meta"/>
    <x v="8"/>
  </r>
  <r>
    <n v="301"/>
    <s v="OK"/>
    <s v="Marzo"/>
    <s v="CIA "/>
    <s v="20156240061882"/>
    <d v="2015-03-12T00:00:00"/>
    <s v="SI"/>
    <s v="Sonia Moreno Gonzalez"/>
    <s v="Responsable de Auditoria - Contraloria"/>
    <s v="Cra 29 No. 12C-10 Piso 4 Bogota"/>
    <s v="1. Los expedientes contractuales que se relacionan a continuación: 2. Acceso al medio digital (carpeta compartida) de todos los tipos de comprobantes generados en contabilidad con sus respectivos soportes durante la vigencia_x000d__x000a_2014._x000d__x000a_3. Notas a los Estados financieros de la ANH con corte a diciembre de 2014. Se agradece el envío adicional del archivo en word._x000d__x000a_4. Relación de todas cuentas bancarias de la ANH, indicando número, banco, tipo de cuenta, tipo de recursos manejados en ella, así mismo se requiere los extractos bancarios mensuales correspondientes a la vigencia 2014 y sus conciliaciones bancarias._x000d__x000a_5. Soportes de la adquisición de las inversiones en títulos TES que se encontraban a nombre de la ANH a diciembre 31 de 2014._x000d__x000a_6. Conciliaciones de las inversiones con sus respectivos soportes, efectuadas durante la vigencia 2014._x000d__x000a_7. Formato en Excel establecido por la DTN donde se haya establecido los promedios mensuales de inversión en TES correspondientes a la vigencia 2014._x000d__x000a_8. Acceso al medio digital (carpeta compartida) de las actas de todos los Comités Estratégicos llevados a cabo durante el año 2014._x000d__x000a_9. Se reitera la solicitud contenida en el punto 7 del oficio 20156240023472 de fecha 4 de febrero de 2015, respecto de las tres (3) actas del Consejo Directivo que se encontraban pendientes de firma del Ministro, según respuesta 20151300001661 de fecha 11 de febrero de 2015, en la se indica que dichas actas serian remitidas a esta comisión a mas tardar el día 19 de febrero de 2015."/>
    <n v="7"/>
    <m/>
    <s v="Enviada a Mireya Lopez"/>
    <s v="Control Interno"/>
    <d v="2015-03-12T00:00:00"/>
    <s v="20151300005741"/>
    <d v="2015-03-19T00:00:00"/>
    <s v="La entidad hará entrega en calidad de préstamo de los expedientes físicos de los contratos administrativos y misionales, según lo acordado, en las fechas que se indican en el siguiente cuadro: El día 17 de marzo quedaron activos los permisos para los 5 usuarios del equipo auditor para acceder a la carpeta “SUPERVISORES”, la cual se encuentra actualizada al día 11 de marzo de 2015 con los comprobantes de contabilidad en medio digital de los pagos de los contratos de la ANH, organizada por nombre de supervisores._x000d__x000a_Para otro tipo de comprobantes de contabilidad que rio estén relacionados con contratos suscritos por la ANH, la entidad prestará los comprobantes de contabilidad y soportes físicos de acuerdo con las solicitudes específicas que realice el equipo auditor."/>
    <s v="Mireya Lopez Chaparro"/>
    <s v="OAJ"/>
    <s v="Cundinamarca"/>
    <x v="78"/>
  </r>
  <r>
    <n v="302"/>
    <s v="OK"/>
    <s v="Marzo"/>
    <s v="ELEC"/>
    <s v="20156240061992"/>
    <d v="2015-03-12T00:00:00"/>
    <s v="DP"/>
    <s v="Victor Marcel Cardozo"/>
    <s v="Particular"/>
    <s v="santo2010@gmail.com"/>
    <s v="buenas tardes, quisiera conocer por favor la normatividad existente relacionada con los COSTOS DE ABANDONO de un Campo Petrolero._x000d__x000a_Es decir, qué debería contener un informe, cuales son los formatos, qué se debe considerar al abandonar un campo, etc._x000d__x000a_Estoy consultando la resoución del Ministerio de Minas # 18 1495 del 2 de septiembre de 2009, y allí hablan del ‘Manual de suministro de información técnica y geológica a la ANH’, el cual no he podido encontrar._x000d__x000a_También tengo la Guía Ambiental que encontré en la página del SIAME (Sistema de Información Ambiental Minero Energético” - Resolución 201023 de 2005. y hablan del plan DCP8000 pero no sé cual norma de la ANH o de Minminas o de MinAmbiente está cubriendo."/>
    <n v="13"/>
    <m/>
    <s v="Enviada a Produccion (Con comunicación del 30 de marzo ANLA responde al señor Cardozo la competencia de ellos y nos da copia)"/>
    <s v="Producción y Reservas"/>
    <d v="2015-03-13T00:00:00"/>
    <s v="Electrónica"/>
    <d v="2015-03-25T00:00:00"/>
    <s v="Dando alcance a su comunicación con radicado 20156240061992 del 13 de marzo de 2016, en donde solicita la normatividad existente relacionada con los COSTOS DE ABANDONO de un Campo Petrolero, nos permitimos informarle:_x000d__x000a__x000d__x000a_1._x0009_La Agencia Nacional de Hidrocarburos y el Ministerio de Minas y Energía no cuenta con normatividad de los COSTOS DE ABANDONO de un campo, debido a que ese tema es de índole del operador del Campo._x000d__x000a_2._x0009_En la Solicitud de información ud nombra el “Manual de suministro de información técnica y geológica a la ANH”, el cual es el acuerdo mediante el cual la Agencia Nacional de Hidrocarburos o quien haga sus veces, establece el contenido y la condiciones de entrega de la información por parte del contratista, cabe aclararle que este manual es un tema contractual y no hace parte de la normatividad asociada al Abandono y Suspensión de pozos petroleros._x000d__x000a_3._x0009_Actualmente la actividad de ABANDONO Y SUSPENSIÓN DE POZOS se rige por las resoluciones:_x000d__x000a_•_x0009_Resolución 18 1495 de 2009, Capitulo III “TAPONAMIENTO Y ABANDONO DE POZOS”_x000d__x000a_•_x0009_Resolución 4 0048 de 2015, Art. 5. Modificar el Artículo 30 de la Resolución 18 1495 de 2009 y Art. Modificar el Artículo 32 de la Resolución 18 1495 de 2009."/>
    <s v="Marcela Peña"/>
    <s v="Vicepresidencia Operaciones y Regalias"/>
    <s v="Cundinamarca"/>
    <x v="18"/>
  </r>
  <r>
    <n v="303"/>
    <s v="OK"/>
    <s v="Marzo"/>
    <s v="ELEC"/>
    <s v="20156240062002"/>
    <d v="2015-03-12T00:00:00"/>
    <s v="SI"/>
    <s v="Paola Cumbe"/>
    <s v="Particular"/>
    <s v="paocg20@hotmail.com"/>
    <s v="Nuestro interés por asistir a esta audiencia es por motivo de que al ser estudiantes de Ciencia Política y Gobierno, de la Universidad del Rosario, nos encontramos haciendo un análisis de un proceso de contratación estatal para la clase de Régimen Politico Administrativo._x000d__x000a_Como proceso de contratación estatal escogimos al Proceso Número ANH-02-LP-2015, el cual se basa en la prestación de los servicios de Operación y Administración de la infraestructura tecnológica para la Agencia Nacional de Hidrocarburos. Por tanto, y como requisito de esta actividad, estamos interesados en asistir a esta audiencia para obtener mayor conocimiento de este proceso contractual._x000d__x000a_De igual forma, queriamos preguntar si es posible obtener una información directa- a través de una entrevista-, de los funcionarios responsables del procedimiento de este contrato."/>
    <n v="0"/>
    <m/>
    <s v="Carlos Osorio"/>
    <s v="Gestión Contractual y Jurídica"/>
    <d v="2015-03-12T00:00:00"/>
    <s v="Electronica"/>
    <d v="2015-03-12T00:00:00"/>
    <s v="Dado el carácter de públicas de las audiencias en los procesos licitatorios no existe ningún tipo de limitación o restricción legal para su asistencia. _x000d__x000a__x000d__x000a_De otra parte y en lo relacionado con la asistencia para conocer más del proceso cualquier información relacionada con el mismo puede ser directamente consultada en el SECOP o directamente en las oficinas de la ANH ubicadas en la avenida calle 26 no. 59-65 piso 2 oficina asesora jurídica, preguntando por el abogado Carlos Alberto Osorio Cifuentes en el horario de 7 am a 4pm"/>
    <s v="Carlos Osorio"/>
    <s v="OAJ"/>
    <s v="Cundinamarca"/>
    <x v="40"/>
  </r>
  <r>
    <n v="304"/>
    <s v="OK"/>
    <s v="Marzo"/>
    <s v="ELEC"/>
    <s v="20156240062012"/>
    <d v="2015-03-12T00:00:00"/>
    <s v="SI"/>
    <s v="Matthieu Blanc"/>
    <s v="Larrain Vial Colombia"/>
    <s v="Mblanc@larrainvial.com"/>
    <s v="Estoy buscando los datos históricos de producción mensual de gas en Colombia, idealmente desde Enero 2000._x000d__x000a_Veo en la página ANH que esta información solo está disponible desde Enero 2013._x000d__x000a_Podrían comunicarme esta información por favor, si posible en formato Excel?_x000d__x000a_Además, agradezco una aclaración sobre la significión de la producción gravable y fIscalizada, y cuál cifra de las dos sería relevante para medir la producción de gas en el país."/>
    <n v="14"/>
    <m/>
    <s v="Enviada a Produccion"/>
    <s v="Producción y Reservas"/>
    <d v="2015-03-13T00:00:00"/>
    <s v="Electrónica"/>
    <d v="2015-03-26T00:00:00"/>
    <s v="En respuesta a su solicitud informamos que la información de producción de crudo y gas disponible en la ANH se encuentra desde la delegación de la función de fiscalización en el año de 2013, por lo tanto para acceder a información previa a esta fecha, sugerimos sea remitida su solicitud al Ministerio de Minas y Energía._x000d__x000a__x000d__x000a_Así mismo recordamos que la información disponible se encuentra en el enlace:_x000d__x000a__x000d__x000a_http://www.anh.gov.co/Operaciones-Regalias-y-Participaciones/Sistema-Integrado-de-Operaciones/Paginas/Estadisticas-de-Produccion.aspx_x000d__x000a__x000d__x000a_Respecto a la aclaración sobre los conceptos de producción gravable y fiscalizada, informamos que la producción fiscalizada se refiere al volumen total producido por el campo y la producción gravable es la producción comercializada, por lo cual esta última es la cifra utilizada para la medición de producción del país."/>
    <s v="Sandra Montoya"/>
    <s v="Vicepresidencia Operaciones y Regalias"/>
    <s v="Cundinamarca"/>
    <x v="24"/>
  </r>
  <r>
    <n v="305"/>
    <s v="OK"/>
    <s v="Marzo"/>
    <s v="ELEC"/>
    <s v="20156240062022"/>
    <d v="2015-03-13T00:00:00"/>
    <s v="SI"/>
    <s v="Angie C. Salazar Marmolejo"/>
    <s v="Particular"/>
    <s v="angiesalazarm@gmail.com"/>
    <s v="Les escribimos desde el centro de medios de la Universidad Católica de Pereira. En este momento nos encuentramos en la realización de un reportaje sobre el Fracking en el país, teniendo en cuenta que es una práctica minera que incrementa la producción de petroleo e hidrocarburos, nos gustaría (a mi compañero, Federico Ramirez, y a mi) poder contactamos con ustedes para saber qué posición tienen al respecto._x000d__x000a_La metodología que estamos implementando en este momento para la realización del reportaje sobre el Fractuaramiénto Hidráulico en el país, es de modalidad de entrevista personal-presencial, en la cual grabaremos la entrevista con una grabadora periodística para apoyarnos de las notas de voz a la hora de escribir el reportaje (No se realizará video, únicamente voz)._x000d__x000a_En la cita queremos conocerla posición que el ministerio, como fuente oficial, tiene al respecto. La entrevistase centralizará en dos ámbitos en los cuales el Fracking influye en el país:_x000d__x000a_-Ambientales: De qué manera se ve afectada la zona en que se realice la práctica y qué estrategias se tienen planeadas para reducir el impacto._x000d__x000a_-Económicos: cómo beneficiaría al país en este ámbito, por qué es conveniente._x000d__x000a_Procuramos que el reportaje sea imparcial por lo que estamos en busca de contactos tanto en pro como en contra sobre el tema. En ese orden de ideas no planeamos criticar la práctica sino conocerla con amplitud y de primera mano con ustedes._x000d__x000a_Mi compañer y yo, estaremos en Bogotá del 20 al 24 de marzo, esperamos que se pueda concretar la cita entre estos dias con la persona que ustedes consideren pertinente para hablar sobre el tema."/>
    <n v="11"/>
    <m/>
    <s v="Enviada a Comunidades"/>
    <s v="Comunidades"/>
    <d v="2015-03-13T00:00:00"/>
    <s v="Electrónica - 20154310043561"/>
    <d v="2015-03-24T00:00:00"/>
    <s v="Atentamente remito la comunicación con la cual se dará respuesta al derecho de petición con radicado No. 20156240062022 del 13 de marzo de 2015 de la señora ANGIE SALAZAR MARMOLEJO._x000d__x000a__x000d__x000a_Teniendo en cuenta que la entrevista fue concedida para el día de hoy 24 de marzo a las 3:00 p.m., atentamente les solicitamos informar al peticionario sobre la cita por el medio más expedito (correo electrónico: angiesalazarm@gmail.com - celular 3173774009)."/>
    <s v="Margarita Nieves - Patricia Londoño"/>
    <s v="Vicepresidencia de Contratos de hidrocarburos "/>
    <s v="Cundinamarca"/>
    <x v="19"/>
  </r>
  <r>
    <n v="306"/>
    <s v="OK"/>
    <s v="Marzo"/>
    <s v="ELEC"/>
    <s v="20156240062032"/>
    <d v="2015-03-13T00:00:00"/>
    <s v="DP"/>
    <s v="EDITH VANEGAS"/>
    <s v="Presidente JAC Comejenal"/>
    <s v="jaccomejenal@gmail.com"/>
    <s v="Mediante el presente me permito solicitarle su valiosa colaboración a fin de que nos informen a la comunidad de la vereda Comejenal del municipio de Puerto Gaitan como va el proceso de evaluación y aprobación del programa en beneficio a comunidades pbc, comprendido ene! bloque llanos 83. Esta comunidad aprobo dos proyectos de los cuales en este pbc, uno de kit solares y el otro el mejoramiento de la via interna de la vereda. De hecho tuvimos reunión con la persona del IPSE quien nos informo sobre las normas tecnicas que se deberan cumplir en el caso instalación de los kits solares._x000d__x000a_La mayoria de esta comunidad hace preguntas como las siguientes:_x000d__x000a_* Que si la ANH ya aprobo el pbc de comejenal._x000d__x000a_*Que cuando empezaran la instalación de estos kits_x000d__x000a_*Cuando empezaran con el mejoramiento de la via._x000d__x000a_Lo ultimo que nos informo la operadora Pacific Rubiales, el dia 19 de Febrero del presente año, fue que la ANH todavia no se habla pronunciado sobre el pbc._x000d__x000a_Somos concientes que estos temas toman tiempo y solicitamos información en que va este proceso."/>
    <n v="26"/>
    <m/>
    <s v="enviada a Comunidades"/>
    <s v="Comunidades"/>
    <d v="2015-03-13T00:00:00"/>
    <s v="´20154310053661"/>
    <d v="2015-04-08T00:00:00"/>
    <s v="Sobre el particular, advertimos que de conformidad con la información suministrada en la petición, junto con la que reposa en esta Entidad, ésta versa sobre el Contrato de Exploración y Producción de Hidrocarburos 040 de 2012, Llanos 83 (en adelante el “Contrato”) celebrado el 06 de diciembre de 2012, entre la Agencia Nacional de Hidrocarburos (en adelante la “ANH”) y GRUPO C&amp;C ENERGIA (BARBADOS) SUCURSAL COLOMBIA (en adelante “C&amp;C” o “La Compañía”)._x000a_"/>
    <s v="Patricia Londoño"/>
    <s v="Vicepresidencia de Contratos de hidrocarburos "/>
    <s v="Meta"/>
    <x v="8"/>
  </r>
  <r>
    <n v="307"/>
    <s v="OK"/>
    <s v="Marzo"/>
    <s v="CIA "/>
    <s v="20156240062512"/>
    <d v="2015-03-13T00:00:00"/>
    <s v="DP"/>
    <s v="Paula Gaviria Betancourt"/>
    <s v="Directora Unidad para la Atención y Reparación Integral a las Victimas"/>
    <s v="carlos.jaramillo@unidadvictimas.gov.co"/>
    <s v="Conforme con lo anterior y teniendo en cuenta que el principio constitucional de colaboración armónica entre los órganos del Estado es el eje trasversal para a implementación de las políticas en materia de reparación integral a las víctimas, es de interés de la Unidad poner a su consideración la viabilidad de celebrar un acuerdo de ¡ntercambio y confidencialidad de la información o convenio interadministrativo que permita aunar esfuerzos institucionales tendientes la implementación de la interoperabilidad de los sistemas de información de ambas entidades en beneficio de la población víctima y de a priorización de los recursos del Estado destinados a la referida población."/>
    <n v="26"/>
    <m/>
    <s v="Enviado a OAJ Jose Panesso"/>
    <m/>
    <d v="2015-03-13T00:00:00"/>
    <s v="´20151400007431"/>
    <d v="2015-04-08T00:00:00"/>
    <s v="En respuesta de su solicitud, la cual se concreta en la necesidad de celebrar un acuerdo o convenio que permita aunar esfuerzos para garantizar los fines de establecidos por la Ley 1448 de 2011, será oportuno señalar que, la Agencia Nacional de Hidrocarburos, (en adelante La ANI-?’) tiene como objetivo principal, la administración integral de los rccursos hidrocarburíferos de la Nación, de conformidad con lo establecido en el Decreto 4137 de 2011._x000a_En este sentido y teniendo en cuenta que, con el desarrollo de la ley 1448 de 2011 (Ley de Víctimas) se adelantan procesos de restitución de tierras que eventualmente se encuentran en áreas objeto de las actividades de los contratos que celebra la ANH, consideramos oportuno y apropiado, en virtud del principio de colaboración entre entidades, establecer los canales necesarios que permitan el desarrollo de los fines estatales._x000a_Así las cosas, le informo que para realizar estos acercamientos, hemos dispuesto del acompaiamiento del_x000a_profcsional del derecho, Dr, Jose Luis Panesso García, quien podrá ser contactado en la Calle 26 No. 59-_x000a_65 Piso en la ciudad de Bogotá y/o al coreo electrónico: iose,panesso(anh.gov.co , tclófono 5931717_x000a_Ext. 1307."/>
    <s v="Jose Panesso "/>
    <s v="OAJ"/>
    <s v="Cundinamarca"/>
    <x v="79"/>
  </r>
  <r>
    <n v="308"/>
    <s v="OK"/>
    <s v="Marzo"/>
    <s v="ELEC"/>
    <s v="Electronica"/>
    <d v="2015-03-09T00:00:00"/>
    <s v="SI"/>
    <s v="JUAN PABLO RICO ROJAS"/>
    <s v="Particular"/>
    <s v="Juanpablo.Rico@antioquia.gov.co"/>
    <s v="Don Rodrigo buenas tardes, quisiera que por favor nos compartiera los comprobantes y soportes de una consignación recibida en nuestro encargo fiduciario._x000d__x000a__x000d__x000a_La consignación fue el día 29 de octubre de 2013, por valor de 3.738.379._x000d__x000a__x000d__x000a_El NIT del departamento es 890900286-0; y el NIT del encargo fiduciario es 811031235-9"/>
    <n v="2"/>
    <m/>
    <s v="Rodrigo Alzate"/>
    <s v="Gestión Financiera"/>
    <d v="2015-03-11T00:00:00"/>
    <s v="Electronica"/>
    <d v="2015-03-11T00:00:00"/>
    <s v="El valor transferido por la ANH a su Departamento corresponde a los Rendimientos de Regalías Suspendidas de acuerdo a lo resuelto en la Res. 1004 de 2013 no la adjunto por que el correo no sale, pero dicha resolución pueden ser consultada en la página de la entidad   www.anh.gov.co."/>
    <s v="Rodrigo Alzate Bedoya"/>
    <s v="Vicepresidencia Administrativa y Financiera"/>
    <s v="Cundinamarca"/>
    <x v="80"/>
  </r>
  <r>
    <n v="309"/>
    <s v="OK"/>
    <s v="Marzo"/>
    <s v="ELEC"/>
    <s v="20156240062602"/>
    <d v="2015-03-12T00:00:00"/>
    <s v="SI"/>
    <s v="Luis Alfredo Salamanca Correa"/>
    <s v="EY"/>
    <s v="Luis.A.Salamanca@co.ey.com"/>
    <s v="Estoy buscando las resoluciones en las cuales se liquidan las regalías definitivas generadas por la explotación de hidrocarburos durante los meses de Enero, Febrero y_x000d__x000a_Marzo; abril, mayo y junio; octubre, noviembre y diciembre._x000d__x000a_La Resolución que ya tengo es la No 1183 de 26 de noviembre de 2014 en la cual hace mención de los meses de julio, agosto y septiembre de 2014"/>
    <n v="8"/>
    <m/>
    <s v="Enviada a Jorge Trias - Javier Jimenez"/>
    <s v="Regalías"/>
    <d v="2015-03-13T00:00:00"/>
    <s v="Electronica"/>
    <d v="2015-03-20T00:00:00"/>
    <s v="En cuanto a su solicitud de las resoluciones que liquidan regalías definitivas por explotación de hidrocarburos durante 2014, nos permitimos adjuntar las números:_x000d__x000a__x000d__x000a_1.- Resolución 687 de 2014 – Primer Trimestre de 2014_x000d__x000a_2.- Resolución 1108 de 2014 – Segundo Trimestre de 2014._x000d__x000a__x000d__x000a_Para el cuarto trimestre de 2014 aún no se ha expedido resolución. La que usted ya dice tener (1183) es la del tercer trimestre de 2014."/>
    <s v="Javier Jimenez"/>
    <s v="Vicepresidencia Operaciones y Regalias"/>
    <s v="Cundinamarca"/>
    <x v="52"/>
  </r>
  <r>
    <n v="310"/>
    <s v="OK"/>
    <s v="Marzo"/>
    <s v="CIA "/>
    <s v="20156240062612"/>
    <d v="2015-03-13T00:00:00"/>
    <s v="SI"/>
    <s v="Jorge Riaño"/>
    <s v="Particular"/>
    <s v="jorge.riaño@hotmail.com"/>
    <s v="copia del folio de contrato de exploracion y produccion CEBUCAN"/>
    <n v="3"/>
    <m/>
    <s v="Enviada Comunidades"/>
    <s v="Comunidades"/>
    <d v="2015-03-13T00:00:00"/>
    <s v="20153600005141"/>
    <d v="2015-03-16T00:00:00"/>
    <s v="Se entregaron las copias de Cebucan"/>
    <s v="Patricia Londoño"/>
    <s v="Vicepresidencia de Contratos de hidrocarburos "/>
    <s v="Boyacá"/>
    <x v="22"/>
  </r>
  <r>
    <n v="311"/>
    <s v="OK"/>
    <s v="Marzo"/>
    <s v="ELEC"/>
    <s v="20156240052232"/>
    <d v="2015-03-04T00:00:00"/>
    <s v="DP"/>
    <s v="Giovanny Rojas"/>
    <s v="Particular"/>
    <s v="cteambientaIya9rarioptogaitan@gmaiI.com"/>
    <s v="El Comité Ambiental y Agrario de Puerto Gaitán -ACAAC- Desea solicitarle en respetuoso derecho de_x000d__x000a_petición de interés general el envio de copia del INFORME de la gestión realizada en su reciente visita a_x000d__x000a_Puerto Gaitán, en la cual asistió acompañado de funcionarios de la ANIEJ. PNUD; Ministerio del_x000d__x000a_Interior, M INMINAS -_x000d__x000a_2)_ Agradecemos nos informe Si comunicó a la Directora del SERVICIO DE EMPLEO, LA PRESUNTA_x000d__x000a_IRREGULARIDAD entregada en copia escrita, donde en papeleria de la Alcaldia, de puerto gaitan el señor_x000d__x000a_ALCALDE;, notifica a las operadoras de Hidrocarburos, que el EMPLEO se debe solicitar por intermedio_x000d__x000a_de ASOJIJNTASde puerto gaitan_x000d__x000a_Esta PRESUNTA irregularidad, contrasta con la orientación y deber ser del servicio de empleo, que_x000d__x000a_conjuntamente con la dra Margarita ocampo- y otro profesional del servicio de empleo explicaron, en_x000d__x000a_DICIEMBRE DEL 2014 en conferencia, brindada en el salón del concejo de puerto gaitan- y DONDE_x000d__x000a_EXPLICARON QUE el camino legal para los trabajadores, es solicitar su inscripción por agencias de_x000d__x000a_EMPLEO; - legalizadas y NO POR MEDIO DE LA ASOCIACION DE JUNTAS COMUNALES DE_x000d__x000a_PUERTO GAITÁN -"/>
    <n v="22"/>
    <m/>
    <s v="Enviada a Comunidades"/>
    <s v="Comunidades"/>
    <d v="2015-03-05T00:00:00"/>
    <s v="20154310048231"/>
    <d v="2015-03-26T00:00:00"/>
    <s v="Sobre el particular, precisamos que el Decreto No. 2089 del 17 de octubre de 2014 adoptó medidas especiales para garantizar la vinculación de mano de obra local a proyectos de exploración y producción de hidrocarburos._x000d__x000a__x000d__x000a_La expedición del precitado Decreto estuvo a cargo del Ministerio de Trabajo y en ese sentido, es éste ministerio el encargado por competencia funcional, de absolver las inquietudes que motivan su petición. Para tal efecto, el artículo 4° del Decreto No. 2089 del 17 de octubre de 2014 señala que los empleadores que requieran vincular personal a proyectos de exploración y producción de hidrocaburos podrán proveerlas directamente bajo los lineamientos que para tal efecto establezca la Unidad Especial del Servicio Público de Empleo._x000d__x000a__x000d__x000a_A su vez, el artículo 5 del Decreto 2089 de 2014 atribuye a la Unidad Especial del Servicio Público de Empleo el seguimiento al cumplimiento de las medidas señaladas en la misma norma, para lo cual debe rendir un informe semestral al Ministerio del Trabajo."/>
    <s v="Patricia Londoño"/>
    <s v="Vicepresidencia de Contratos de hidrocarburos "/>
    <s v="Meta"/>
    <x v="18"/>
  </r>
  <r>
    <n v="312"/>
    <s v="OK"/>
    <s v="Marzo"/>
    <s v="ELEC"/>
    <s v="20156240063402"/>
    <d v="2015-03-16T00:00:00"/>
    <s v="DP"/>
    <s v="Red de veedurias"/>
    <s v="Red de veedurias"/>
    <s v="veeduríasla@gmailcom"/>
    <s v="1)_Comedidamente solicitamos el envio de las actas de ios compromisos - de la ANH con la OECD-_x000d__x000a_2)_solicitamos designar funcionarios para modificar el manual de Auditorias de la ANH en Puerto gaitan, con participacion de la veeduría laboral, Peticion scored al plan anticorrupcion de la ANH y el articulo 78 de la ley 1474 de 2011"/>
    <n v="24"/>
    <m/>
    <s v="Enviada a Comunidades"/>
    <s v="Comunidades"/>
    <d v="2015-03-16T00:00:00"/>
    <s v="´20154310054941"/>
    <d v="2015-04-09T00:00:00"/>
    <s v="En relación con su solicitud nos permitimos recordarle que, de conformidad con el objeto de la solicitud las competencias otorgadas mediante el Decreto 1760 de 2003, modificado por el Decreto 4137 de 2011, que a su vez fue modificado por el Decreto 714 de 2012, esta Entidad tiene a su cargo, entre otras funciones, la administración integral de la reserva hidrocarburífera de propiedad de la Nación y el seguimiento  al cumplimiento de las obligaciones que se derivan de los Contratos de Evaluación Técnica Especial TEA, los contratos de Exploración y Producción E&amp;P, Convenios de Explotación, entre otros, suscritos dentro de las competencias de Ley. _x000a__x000a_Pese a lo anterior, y atendiendo a su solicitud, entendemos que las silgas OECD hacen referencia a la Organización para la Cooperación y Desarrollo Económicos. De acuerdo con lo anterior, nos permitimos indicarle que la ANH no tiene información sobre compromisos con esa entidad. Sin embargo, si su solicitud no hace referencia a dicha organización, le pedimos nos aclare a la entidad u organización a la que hace referencia con las siglas OECD._x000a__x000a_Por otro lado, me permito informarle que la ANH ya cuenta con un Estatuto de Auditoría y Ética de Auditoria el cual fue adoptado mediante la Resolución No. 331 de 2014 y la cual puede ser consultada en el siguiente enlace: _x000a_http://www.anh.gov.co/la-anh/Normatividad/Resoluci%C3%B3n%20331%20de%202014.pdf_x000a__x000a_Dicho estatuto debe ser aplicado a todas las actividades realizadas por la ANH a nivel nacional, razón por la cual no es necesario asignar funcionarios especiales para su redacción en el municipio de Puerto Gaitán."/>
    <s v="Patricia Londoño"/>
    <s v="Vicepresidencia de Contratos de hidrocarburos "/>
    <s v="Meta"/>
    <x v="18"/>
  </r>
  <r>
    <n v="313"/>
    <s v="OK"/>
    <s v="Marzo"/>
    <s v="CIA "/>
    <s v="20156240063322"/>
    <d v="2015-03-16T00:00:00"/>
    <s v="SI"/>
    <s v="Nathalia Succar Jaramillo"/>
    <s v="Asesora Despacho Ministro MME"/>
    <s v="nsuccarminrninas.gov.co"/>
    <s v="Por tratarse de un asunto de su competencia, de manera atenta remito la Proposición N° 59 de 2014 Cámara: “Cuestionario sobre el manejo, generación y proyección de regalías aportadas por la actividad minero energética en el país”, radicada por el Representante Jorge Camilo Abril Tarache."/>
    <n v="4"/>
    <m/>
    <s v="Se envia a Regalias (DNP : 2,4,5,6,7,10 y 11) DIAN: 9 HACIENDA 4,6,7,9,10 y 11 ANH 1 al 9 son competencia"/>
    <s v="Producción y Reservas"/>
    <d v="2015-03-16T00:00:00"/>
    <s v="20155010042231"/>
    <d v="2015-03-20T00:00:00"/>
    <s v="En cumplimiento de lo dispuesto en el Artículo 15 de la Ley 1530 de 2012, la Agencia Nacional de Hidrocarburos ha expedido hasta la fecha las siguientes Resoluciones de carácter general para la determinación de los precios base de liquidación de las regalías y compensaciones por la explotación de hidrocarburos, las cuales no difieren por tipo de contrato."/>
    <s v="Daisy Cerquera"/>
    <s v="Vicepresidencia Operaciones y Regalias"/>
    <s v="Cundinamarca"/>
    <x v="6"/>
  </r>
  <r>
    <n v="314"/>
    <s v="OK"/>
    <s v="Marzo"/>
    <s v="CIA "/>
    <s v="20156240063722"/>
    <d v="2015-03-16T00:00:00"/>
    <s v="SI"/>
    <s v="Luis Miguel Reina"/>
    <s v="Particular"/>
    <s v="Callo 11 N°8-lO Paz do Ariporo"/>
    <s v="LUIS Miguel Réiña M. identificado con cedula de ciudadan(a N° 7364865 residenciado en Paz de Ariporo Casanare de manera- atenta solicito a ustedes las coordenadas donde el predio Angelopotis II en la Vereda La Veremos en el Municipio de Paz.de Ariporo se traslape con explotación petrolera y la distancia entre el predio y dicha exploración._x000d__x000a_Lo anterior por. ser negada dicha solicitud por. el INCODER territorial Casanare. Igualmente la certificación por parte de ustedes, ‘que efectivamente el predio se encuentra dentro o fuera de la exploración petrolera en dicha zona."/>
    <n v="9"/>
    <m/>
    <s v="Enviada a Mapa de tierra (No vienen coordenadas)"/>
    <s v="Gestión Información"/>
    <d v="2015-03-16T00:00:00"/>
    <s v="20152210045881"/>
    <d v="2015-03-25T00:00:00"/>
    <s v="No es posible adelantar su trámite pues no suministra las coordenadas"/>
    <s v="Sergio Lopez"/>
    <s v="Vicepresidencia Técnica"/>
    <s v="Casanare"/>
    <x v="17"/>
  </r>
  <r>
    <n v="315"/>
    <s v="OK"/>
    <s v="Marzo"/>
    <s v="CIA "/>
    <s v="20156240064432"/>
    <d v="2015-03-16T00:00:00"/>
    <s v="SI"/>
    <s v="CARLOS ARTURO UPARELA VERGARA"/>
    <s v="Particular"/>
    <s v="carlosuparela@gmail.com"/>
    <s v="Señores : Agencia nacional de hidrocarburos_x000d__x000a_Asunto:_x000d__x000a_Información sobre relación de empresa del sector de hidrocarburos con propietarios de_x000d__x000a_predio con los cuales tiene contratos de servidumbre_x000d__x000a_Cordial Saludo._x000d__x000a_El objeto de mi comunicación es obtener los lineamientos b_x000d__x000a_ásicos para la relación con una empresa del_x000d__x000a_sector de hidrocarburos. Para lo cual les hago las siguientes preguntas._x000d__x000a_1). Que derechos tengo como propietario de un predio donde existen varias servidumbres con una_x000d__x000a_empresa de exploración y producción de gas_x000d__x000a_natural, en lo referente a oportunidades de empleo y/o_x000d__x000a_contratación como micro empresario?._x000d__x000a_2). Puedo yo solicitar incluir en el contrato o escritura de servidumbre la aplicación en mi favor del_x000d__x000a_decreto 2089 de 2014, teniendo en cuenta que las instalacione_x000d__x000a_s de la empresa quedan dentro de mi_x000d__x000a_finca a no mas de 300 metros de mi casa?_x000d__x000a_3). Debe la empresa socializar conmigo los proyectos de construcción para ampliación o modificación de_x000d__x000a_sus instalaciones que generen alteración en mi entorno natural, como por e_x000d__x000a_jemplo aumento del flujo de_x000d__x000a_personas, vehículos y/o equipos, teniendo en cuenta que las instalaciones de la empresa quedan dentro_x000d__x000a_de mi finca a no mas de 300 metros de mi casa?_x000d__x000a_4). Puedo ser considerado como afectado sin que esto necesariamente signifique_x000d__x000a_daño?"/>
    <n v="4"/>
    <m/>
    <s v="Enviada a Comunicaciones"/>
    <s v="Comunidades"/>
    <d v="2015-03-16T00:00:00"/>
    <s v="20154310042831"/>
    <d v="2015-03-20T00:00:00"/>
    <s v="En primer lugar, es pertinente aclarar que la ANH es una Entidad del sector descentralizado de la Rama Ejecutiva Nacional, que tiene a su cargo, entre otras funciones, la administración integral de la reserva hidrocarburífera de propiedad de la Nación, en virtud de la cual realiza seguimiento a las obligaciones qie se derivan de los Contratos de Evaluación Técnica Especial TEA (en adelante “Contratos TEA”), y los Contratos de Exploración y Producción de Hidrocarburos (en adelante “Contratos de E&amp;P”) que se suscriben dentro de las competencias de Ley1._x000d__x000a_- En relación con la constitución y avalúo de las servidumbres petroleras_x000d__x000a_Sobre el tema en particular, tratándose de servidumbres de carácter administrativo (criterio aplicable a la servidumbre petrolera), tenemos que estas se constituyen en un derecho real en favor de la Administración Pública que comporta un gravamen o restricción que disminuye el contenido propio y normal de la propiedad privada, y entraña, en consecuencia y como contra- prestación una indemnización justa. Son sus beneficiarios personas públicas, particulares que colaboran con la Administración, cesionarios de servicios públicos, particulares que ejercen una"/>
    <s v="Patricia Londoño"/>
    <s v="Vicepresidencia de Contratos de hidrocarburos "/>
    <s v="Sucre"/>
    <x v="8"/>
  </r>
  <r>
    <n v="316"/>
    <s v="OK"/>
    <s v="Marzo"/>
    <s v="ELEC"/>
    <s v="20156240064942"/>
    <d v="2015-03-16T00:00:00"/>
    <s v="SI"/>
    <s v="Tomás Alejandro Jiménez Mora"/>
    <s v="Particular"/>
    <s v="tomasjimenez036@gmail.com"/>
    <s v="De acuerdo a inquietud manifestada telefonicamente con la extension 1477, me permito solicitar su colaboración para acceder a la normatividad que se encuentra en la pagina web de la anh en ingles. Ya que al seleccionar el idioma solamente el mismo se refiere a los vinculos."/>
    <n v="10"/>
    <m/>
    <s v="Enviada a Javier Restrepo"/>
    <s v="Asignación de Áreas"/>
    <d v="2015-03-17T00:00:00"/>
    <s v="Electrónica"/>
    <d v="2015-03-26T00:00:00"/>
    <s v="En atención a su solicitud, de manera atenta le informamos que en el momento solo tenemos la normatividad en español. _x000d__x000a__x000d__x000a_Cualquier inquietud adicional con gusto será atendida"/>
    <s v="Carolina Peña"/>
    <s v="Vicepresidencia Promoción y Asignación Areas"/>
    <s v="Cundinamarca"/>
    <x v="29"/>
  </r>
  <r>
    <n v="317"/>
    <s v="OK"/>
    <s v="Marzo"/>
    <s v="ELEC"/>
    <s v="20156240064952"/>
    <d v="2015-03-17T00:00:00"/>
    <s v="SI"/>
    <s v="Natalia Succar Jaramillo"/>
    <s v="Asesora Despacho Ministerio"/>
    <s v="nsuccar@minminas.gov.co"/>
    <s v="De manera atenta remito la solicitud de información formulada por el Senador Honorio Enríquez, relacionada con la problemática del gas en el País. La mayoría de las preguntas son competencia de la Dirección de Hidrocarburos. La competencia de las demás preguntas sería la siguiente:"/>
    <n v="8"/>
    <m/>
    <s v="enviada a Jorge Alirio Ortiz (Luis Orlando envia la respueta 3 a Jorge Alirio)"/>
    <s v="Producción y Reservas"/>
    <d v="2015-03-17T00:00:00"/>
    <s v="20153600005961"/>
    <d v="2015-03-25T00:00:00"/>
    <s v="1._x0009_¿Por cuánto tiempo tiene Colombia reservas de gas y en cuánto tiempo se deberá importar este recurso para suplir necesidades en el país?_x000d__x000a__x000d__x000a_Durante el año 2014 la producción de fue de 957 Gpc de gas (cifras preliminares), la cual presentó diversos usos tales como generación eléctrica, uso residencial, uso industrial, transformación en productos blancos e inyección en los yacimientos. En el mismo sentido, de acuerdo con los informes de recursos y reservas con corte 31 de diciembre de 2013, las reservas totales de gas fueron de 6.4 Tpc. Las principales fuentes de abastecimiento de gas, están actualmente localizadas en La Guajira, Llanos Orientales y Valle Inferior del Magdalena-VIM._x000d__x000a__x000d__x000a_Conforme con lo definido por el Decreto 2100 de 2011, y con los lineamientos generales para la realización del Plan Indicativo de Abastecimiento de Gas Natural, el escenario base de oferta corresponde a la última declaración de producción nacional e importación por parte de agentes. De acuerdo con la información presentada en las declaraciones de gas de los productores, se presenta un escenario conformado por la oferta nacional de gas natural, (declaración de producción (DP), las reservas probables y las reservas posibles). Bajo éste escenario y bajo condiciones de incremento de la demanda termoeléctrica, se esperaría una máxima producción el mes de enero de 2017 con 1.375 GBTUD respectivamente y posteriormente se espera un comportamiento conforme a la declinación normal de los campos productores alcanzando los 1.116 GBTUD al final del periodo de análisis._x000d__x000a__x000d__x000a_Adicionalmente a la oferta nacional, en el año 2013, el país tomó la decisión de disponer de una nueva fuente de suministro, debido al déficit en el balance oferta demanda estimado con las declaraciones de producción y la demanda del escenario medio determinado por UPME. Esta fuente sería la instalación de una planta de regasificación ubicada en inmediaciones de la ciudad de Cartagena con una capacidad de 400 MPCD, volumen que hará parte de la oferta en los escenarios planteados e ingresaría a partir de enero de 2017, previendo de"/>
    <s v="Jorge Alirio Ortiz"/>
    <s v="Vicepresidencia Operaciones y Regalias"/>
    <s v="Cundinamarca"/>
    <x v="5"/>
  </r>
  <r>
    <n v="318"/>
    <s v="OK"/>
    <s v="Marzo"/>
    <s v="CIA "/>
    <s v="20156240065082"/>
    <d v="2015-03-17T00:00:00"/>
    <s v="SI"/>
    <s v="Juan Felipe Acevedo"/>
    <s v="Particular"/>
    <s v="juan.acevedohill@gmail.com"/>
    <s v="Con el fin de elaborar un artículo académico sobre los avances del Estado colombiano en materia de arbitraje, respetuosamente me permito formular las siguientes peticiones:_x000d__x000a_(iii) ¿Es posible pactar arbitraje en Contratos de Concesión Petrolera?_x000d__x000a_(iv) En caso en que la anterior respuesta sea afirmativa, ¿ha ejercido esta Autoridad Estatal su facultad de pactar arbitraje en Contratos de Concesión Petrolera? De ser aplicable, por favor indicar un porcentaje aproximado de contratos de concesión petrolera que contienen cláusulas arbitrales e indicar si la incorporación de dichas cláusulas se dio por iniciativa del concesionario o de la entidad estatal."/>
    <n v="15"/>
    <m/>
    <s v="Enviada a Asiganacion de Area, Hector Galindo"/>
    <s v="Gestión Contractual y Jurídica"/>
    <d v="2015-03-17T00:00:00"/>
    <s v="20151390051921"/>
    <d v="2015-04-01T00:00:00"/>
    <s v="Por medio de la presente me permito dar respuesta a su derecho de petición mediante el cual formuló dos consultas relacionadas con el pacto de arbitraje en Contratos de Concesión Petrolera, el cual paso a responder de la siguiente manera:_x000d__x000a_1) ‘%Es posible pactar arbitraje en Contratos de Concesión Petrolera?”_x000d__x000a_La AMI a partir de su creación mediante Decreto 1760 de 2003 inició los estudios para producir un nuevo modelo de contrato que resultara consistente con la política de atracción de la inversión extranjera en competencia con otros Estados, promoviera la generación de empleo, transferencia de tecnología y permitiera la generación de nuevas reservas y de producción para garantizar el abastecimiento energético._x000d__x000a_Dicho proceso culminó con la adopción, mediante Acuerdo 0010 de 31 de 2004 del Consejo_x000d__x000a_Directivo de la ANH del nuevo modelo de contrato que se denominó Contrato de Exploración y_x000d__x000a_Explotación de Hidrocarburos._x000d__x000a_Dicho modelo incluyó desde ese momento una cláusula de solución de controversias, numerada en ese primer modelo como la cláusula 27 que establecía un mecanismo escalonado que en una primera instancia asignaba a las partes directamente la solución de controversias a través de funcionarios designados por las partes denominada Instancia Ejecutivá para pasar posteriormente, en caso de no lograr un acuerdo, al conocimiento de los más altos ejecutivos._x000d__x000a_En materia de desacuerdos técnicos y contables cuyos conceptos son obligatorios para las partes con efectos de transacción._x000d__x000a_Finalmente, los desacuerdos diferentes a los técnicos y contables se someten al conocimiento de a la decisión de un Tribunal de Arbitraje compuesto por tres árbitros con experiencia acreditada en la industria petrolera._x000d__x000a_Dicho pacto parte de la premisa según la cual, para las partes es importante que el juez que resuelva el caso sea experto en la materia específica de hidrocarburos y, por otra parte, que debe resolver de manera ágil la controversia, todo lo cual sirve o apunta apunta al propósito de rodear de las mayores garantías a la inversión que se busca atraer a través de estos contratos, con la limitante establecida en el artículo 10 del Código de Petróleos que señala que dichos contratos por razón de la materia sobre la que recaen, se rigen por las leyes colombianas y quedan sometidos a la jurisdicción de los tribunales colombianos."/>
    <s v="Hector Galindo"/>
    <s v="OAJ"/>
    <s v="Cundinamarca"/>
    <x v="1"/>
  </r>
  <r>
    <n v="319"/>
    <s v="OK"/>
    <s v="Marzo"/>
    <s v="CIA "/>
    <s v="20156240065322"/>
    <d v="2015-03-17T00:00:00"/>
    <s v="SI"/>
    <s v="Gonzalo Antonio Duque Cortes"/>
    <s v="Particular"/>
    <s v="gonzalo_duque@yahoo.com.co"/>
    <s v="Me permito adjuntar al presente copia de la consignación por la suma de $ 5.700. realizada en Davivienda para el pago de las copias solicitadas en el derecho de Petición_x000d__x000a_de la referencia, contrato Caño Sur."/>
    <n v="1"/>
    <m/>
    <s v="Enviada a Luis Orlando Forero"/>
    <s v="Exploración"/>
    <d v="2015-03-17T00:00:00"/>
    <s v="20153600005651"/>
    <d v="2015-03-18T00:00:00"/>
    <s v="Hacemos referencia a la comunicación del asunto mediante la cual la Agencia Nacional de Hidrocarburos – ANH, hace entrega de las copias del contrato Caño Sur solicitado por usted comunicación No. 20156240060972 el 12 de marzo de 2015."/>
    <s v="Participación Ciudadana"/>
    <s v="Vicepresidencia Administrativa y Financiera"/>
    <s v="Casanare"/>
    <x v="22"/>
  </r>
  <r>
    <n v="320"/>
    <s v="OK"/>
    <s v="Marzo"/>
    <s v="CIA "/>
    <s v="20156240065372"/>
    <d v="2015-03-17T00:00:00"/>
    <s v="DP"/>
    <s v="Luis Alberto Maya Moreno"/>
    <s v="Particular"/>
    <s v="lm.moreno900629@gmail.com."/>
    <s v="De manera atenta me permito solicitarles suministreh con la respuesta al presente derecho de petición los certificados que contengan información precisa y detallada sobre la localización geográfica en la que se encuentra el resguardo INGA DE PUERTO LIMON del municipio de Mocoa Putumayo, su delimitación en los que sea posible determinar la relación espacial que existe entre el resguardo mencionado y los campos de explotación petrolera de la empresa GRANTIERRA ENERGY COLOMBIA LTDA en contratos GUAYUYACO (SANTANA) tierras ID 2360 Y CONTRATO SANTANA tierras ID 2372, además de los comprobantes de giro de los recursos de regalías petroleras al municipio de Mocoa Putumayo desde la vigencia 2002 a 2012."/>
    <n v="22"/>
    <m/>
    <s v="Enviada a Mapa de Tierra y copiada a Ragalias (Se envia a Carlos Garcia y queda pendiente) Tambien llega con la comunicación 20156240066432"/>
    <s v="Gestión Información"/>
    <d v="2015-03-17T00:00:00"/>
    <s v="´20154310055711"/>
    <d v="2015-04-10T00:00:00"/>
    <s v="Sobre el particular, advertimos que de conformidad con la información suministrada y la que reposa en esta Entidad, su solicitud versa sobre los Convenio de Explotación SANTANA suscrito entre la GRANTIERRA ENERGY COLOMBIA LTD y ECOPETROL S.A._x000a__x000a_En tal sentido, nos permitimos informar que la ANH es una de Entidad del sector descentralizado de la Rama Ejecutiva Nacional, que tiene a su cargo, entre otras funciones, la administración integral de la reserva hidrocarburífera de propiedad de la Nación, en virtud de la cual realiza seguimiento a las obligaciones que se derivan de los Contratos de Evaluación Técnica Especial TEA (en adelante “Contratos TEA”), y los Contratos de Exploración y Producción de Hidrocarburos (en adelante “Contratos de E&amp;P”) que se suscriben dentro de las competencias de Ley . Ahora bien, la Agencia Nacional de Hidrocarburos en cumplimiento de las funciones establecidas en el Decreto 1760 de 2003 y el parágrafo 2 del Artículo 135 de la Ley 1530 de 2012, le remite la información de los giros de participación en regalías realizados al municipio de Mocoa en el marco del régimen anterior al Sistema General de Regalías 2004-2012 (ver Anexo 1)._x000a__x000a_Con respecto a los giros de asignaciones directas del municipio de Mocoa - Putumayo en el marco del Sistema General de Regalías (SGR) liquidadas dentro de la vigencia 2002 – 2003, hemos dado traslado a Ecopetrol mediante la comunicación con radicado No. 20154310055661, por ser este el competente para dicho periodo. Asimismo, en lo que corresponde al año  2012, hemos dado traslado de su petición al Ministerio de Hacienda y Crédito Público mediante la comunicación con radicado No. 20154310055631 por considerarlo de su competencia. _x000a__x000a_No obstante lo anterior, en relación con la ubicación geográfica, delimitación y relación espacial del resguardo INGA DE PUERTO LIMON del Municipio de Mocoa Putumayo, la ANH se permite informarle que mediante la comunicación con radicado No. 20154310055681, esta Entidad dio traslado de su solicitud al Ministerio del Interior, para que en el marco de sus competencias, según lo considere pertinente se atienda la petición por Usted incoada."/>
    <m/>
    <m/>
    <s v="Putumayo"/>
    <x v="38"/>
  </r>
  <r>
    <n v="321"/>
    <s v="OK"/>
    <s v="Marzo"/>
    <s v="CIA "/>
    <s v="20156240065532"/>
    <d v="2015-03-17T00:00:00"/>
    <s v="SI"/>
    <s v="Mritza Juliana castro Fonseca"/>
    <s v="Proyecto MIMR"/>
    <s v="Cra 20 No. 33-39 Bucaramanga"/>
    <s v="Solicitud de información recursos de Regalías girados al Municipio de Sabana de Torres departamento de Santander, durante las vigencias 2012, 2013 y 2014. Dan cinco dias para responder"/>
    <n v="7"/>
    <m/>
    <s v="Enviada a Jorge Trias y copia a Mireya"/>
    <s v="Regalías"/>
    <d v="2015-03-18T00:00:00"/>
    <s v="20155210045181"/>
    <d v="2015-03-24T00:00:00"/>
    <s v="En respuesta a su solicitud de información del asunto, le informamos que la Agencia Nacional de Hidrocarburos en cumplimiento de las funciones establecidas en el Decreto 1760 de 2003 y el parágrafo 2 del Artículo 135 de la Ley 1530 de 2012, giró por concepto de participación en regalías por la explotación de hidrocarburos al Municipio de Sabana de Torres, Santander durante las vigencias 2012 al 2014, los recursos detallados en el anexo._x000d__x000a__x000d__x000a_Con respecto a los giros de participaciones en regalías por asignaciones directas en el marco del Sistema General de Regalías (SGR) de la vigencias 2012 al 2014, hemos dado traslado al Ministerio de Hacienda y Crédito Público por considerarlo de su competencia."/>
    <s v="Jorge Trais"/>
    <s v="Vicepresidencia Operaciones y Regalias"/>
    <s v="Santander"/>
    <x v="6"/>
  </r>
  <r>
    <n v="322"/>
    <s v="OK"/>
    <s v="Marzo"/>
    <s v="CIA "/>
    <s v="20156240065602"/>
    <d v="2015-03-17T00:00:00"/>
    <s v="SI"/>
    <s v="Jorge Humberto Mantilla Serrano"/>
    <s v="Secretario General Congreso"/>
    <s v="secretaria.general@camara.gov.co"/>
    <s v="Por instrucciones del Señor Presidente de la Cámara de Representantes, doctor FABIO RAUL AMIN SALEME, comedidamente me permito enviarle copia de la Proposición No. 079 ‘Cuestionario sobre la implementación del FRACKING o fracturación hidráulica”, discutida y aprobada en la Sesión Plenaria del día 22 de octubre de 2014, presentada por el Honorable Representante German Bernardo Carlosama López y Juan Carlos Lozada Vargas la cual tiene como objeto invitarlo a una Sesión Plenaria cuya fecha le será notificada oportunamente."/>
    <n v="9"/>
    <m/>
    <s v="Comunidades 2. GSCYMA   Comunicación No.20156240071442_x000d__x000a_3. GSCYMA –que estudie un posible traslado al ANLA, la ANH tiene facultad sancionatoria sanciona por pasivos ambiental, pero que ellos se pronuncien._x000d__x000a_13. VCH_x000d__x000a_14. VCH &amp; VORP Ricardo _x000d__x000a_24. GSCYMA – al igual que la 3, posible traslado a MININTERIOR, las garantías a las que hace mención la pregunta son los mecanismos de consulta previa y eso no lo otorga la ANH, pero que se pronuncien._x000d__x000a__x000d__x000a__x000d__x000a_Nathalia, la 12 es competencia de Minhacienda, la ANI y el MME como creador de la reglamentación técnica, te la devuelvo aprovechando que no han repartido oficialmente todavía._x000d__x000a__x000d__x000a_Copio a GSCYMA para que también profieran pronunciamiento sobre su competencia."/>
    <s v="Comunidades"/>
    <d v="2015-03-18T00:00:00"/>
    <s v="20154310048441"/>
    <d v="2015-03-26T00:00:00"/>
    <s v="En virtud de lo anterior y con el ánimo de propiciar un único pronunciamiento desde el Ministerio de Minas y Energía, a lo largo del presente escrito nos referiremos a la última comunicación en comento. _x000d__x000a__x000d__x000a__x000d__x000a_2._x0009_¿Qué mecanismos se emplearán para obligar a las multinacionales y empresas dedicadas a esta práctica a resarcir el daño ambiental? ¿En cuánto se establecen las sanciones pecuniarias? ¿Cómo y dónde se estipulan las sanciones económicas y sociales que deberán asumir estas empresas en caso de generar daños ambientales y sociales?_x000d__x000a__x000d__x000a_Respuesta de la ANH: En cuanto a su preocupación por las posibles afectaciones de carácter ambiental como consecuencia de las actividades de estimulación hidráulica, en el artículo 4 de la Ley 99 de 1993, son autoridades ambientales el MADS, las Corporaciones Autónomas Regionales, Departamentos y Distritos o Municipios."/>
    <s v="patricia Londoño"/>
    <s v="Vicepresidencia de Contratos de hidrocarburos "/>
    <s v="Cundinamarca"/>
    <x v="19"/>
  </r>
  <r>
    <n v="323"/>
    <s v="OK"/>
    <s v="Marzo"/>
    <s v="CIA "/>
    <s v="20156240065612"/>
    <d v="2015-03-17T00:00:00"/>
    <s v="DP"/>
    <s v="Laura Victoria Villa Escobar"/>
    <s v="Asesora Ministro de Minas y Energia"/>
    <s v="Calle 43 No. 57-31 CAN"/>
    <s v="De manera especial y con el fin de que se sirva atender este asunto, me permito adjuntar comunicación suscrita por el doctor Andrés Angel Urdaneta, Asesor del Vicepresidente de la Repúblicá, relacionada con documento remitido por el señor William Betancur._x000d__x000a_Igualmente agradezco informar a este Despacho las actividades que se realicen para atender esta solicitud."/>
    <n v="8"/>
    <m/>
    <s v="Enviada a Javier Restrepo - Sergio Lopez, reasignada a Operaciones a Jorge Alirio (Se da traslado al ICP)"/>
    <s v="Regalías"/>
    <d v="2015-03-18T00:00:00"/>
    <s v="2015360005911"/>
    <d v="2015-03-25T00:00:00"/>
    <s v="Hacemos referencia a la comunicación del asunto mediante la cual la doctora Laura Victoria Villa, Asesora de Minas y Energía da traslado de la comunicación suscrita por el doctor Andres Ángel Urdaneta, Asesor del Vicepresidente de la República relacionada con el documento remitido por el señor William Betancur sobre un invento de petróleo que duplica la producción y también duplica los derivados del petróleo, lo anterior por considerarlo un tema de su competencia."/>
    <s v="Javier Restrepo"/>
    <s v="Vicepresidencia Administrativa y Financiera"/>
    <s v="Cundinamarca"/>
    <x v="5"/>
  </r>
  <r>
    <n v="324"/>
    <s v="OK"/>
    <s v="Marzo"/>
    <s v="CIA "/>
    <s v="20156240065632"/>
    <d v="2015-03-17T00:00:00"/>
    <s v="DP"/>
    <s v="Luis Alberto García Nuñez"/>
    <s v="Particular"/>
    <s v="luisalbertogarcia70@hotmail.com"/>
    <s v="Por medio de la presente solicito respetosamente ante su despacho la colaboración necesaria para realizar el registro ante el SICOM, de la estación de servicio de ESTACION DE SERVICIO TIERRA LINDA, con Nit. No 13167213-7, ubicada en El sector Chapinero entre la Calle 6 y Carrera 4, en el Municipio de COPER, Departamento de Boyacá. Lo anterior dando al cumplimiento a los requisitos para el inicio de las operaciones de la Estación y obtener el código Sicom, para lo cual anexo los siguientes documentos:_x000d__x000a_1. Certificado de existencia y representación Legal no superior a un mes._x000d__x000a_2. Copia del Certificado de conformidad expedido por ente Certificador._x000d__x000a_3. Copia del Contrato con el Mayorista. Biomax S.A._x000d__x000a_4. Copia de Póliza de responsabilidad civil extracontractual._x000d__x000a_5. Registro Unico Tributario_x000d__x000a_6. Fotocopia de la Cedula del representante Legal._x000d__x000a_7. Certificado de Libertad y Tradición del predio donde se encuentra construida la Estación. no superior a un mes"/>
    <n v="1"/>
    <m/>
    <s v="Devuelta a Gestion Documental"/>
    <s v="Gestión Información"/>
    <d v="2015-03-18T00:00:00"/>
    <s v="Electronica"/>
    <d v="2015-03-18T00:00:00"/>
    <s v="fue devuelta a Gestion Documental dado que al comunicación no debio llegar a la ANH porque estaba dirigida a MME"/>
    <s v="Participación Ciudadana"/>
    <s v="Vicepresidencia Administrativa y Financiera"/>
    <s v="Cundinamarca"/>
    <x v="67"/>
  </r>
  <r>
    <n v="325"/>
    <s v="OK"/>
    <s v="Marzo"/>
    <s v="ELEC"/>
    <s v="20156240065922"/>
    <d v="2015-03-17T00:00:00"/>
    <s v="SI"/>
    <s v="Edwin Herrera Ortiz"/>
    <s v="Particular"/>
    <s v="Edwin.Herrera@aggreko.com.co"/>
    <s v="Estoy tratando de encontrar la producción fiscalizada de crudo más reciente por los diferentes campos para lo que lleva del 2013 pero no he podido encontrar dicha información, me podrían por favor informar en donde puedo encontrarla o en su defecto compartirla."/>
    <n v="3"/>
    <m/>
    <s v="Enviada a Ricardo Ramirez"/>
    <s v="Producción y Reservas"/>
    <d v="2015-03-18T00:00:00"/>
    <s v="Electrónica"/>
    <d v="2015-03-20T00:00:00"/>
    <s v="Asunto: Respuesta solicitud PRODUCCIÓN FISCALIZADA DE OL POR CAMPO Radicado No. 20156240065922_x000d__x000a__x000d__x000a_ _x000d__x000a_ En respuesta a su petición del asunto, en la cual solicita las cifras de producción fiscalizada de crudo más recientes y de 2013, le informamos que:_x000d__x000a__x000d__x000a_1._x0009_La próxima semana serán actualizadas las cifras de producción en la página web de la ANH. _x000d__x000a_2._x0009_Las cifras de producción de crudo de 2013, se encuentran accediendo al enlace: http://www.anh.gov.co/Operaciones-Regalias-y-Participaciones/Sistema-Integrado-de-Operaciones/Paginas/Estadisticas-de-Produccion.aspx"/>
    <s v="Sandra Montoya"/>
    <s v="Vicepresidencia Operaciones y Regalias"/>
    <s v="Cundinamarca"/>
    <x v="5"/>
  </r>
  <r>
    <n v="326"/>
    <s v="OK"/>
    <s v="Marzo"/>
    <s v="ELEC"/>
    <s v="20156240065942"/>
    <d v="2015-03-17T00:00:00"/>
    <s v="SI"/>
    <s v="Fredy Jiménez Arango"/>
    <s v="Centro de Documentacion Escuela Nacional Sindical"/>
    <s v="centrodocumentacion@ens.org.co"/>
    <s v="La Escuela Nacional Sindical, ENS. Mediante SLL Centro de Documentación, solicita a ustedes por motivos de investigación, estadísticas respecto a las empresas canadienses presentes en Colombia. En concreto requerimos los empleos directos e indirectos generados por tales empresas."/>
    <n v="24"/>
    <m/>
    <s v="Enviada a  Andrey Franco y copia a Luz Restrepo, María del Pilar Uribe"/>
    <s v="Gestión Contractual y Jurídica"/>
    <d v="2015-03-18T00:00:00"/>
    <s v="Electrónica"/>
    <d v="2015-04-10T00:00:00"/>
    <s v="Una vez consultada la información solicitada con cada una de las áreas de la ANH, nos permitimos informarle que a la fecha la ANH no tiene registro de los empleos directos e indirectos generados por cada una de las compañías titulares de Contratos Petroleros."/>
    <m/>
    <m/>
    <s v="Cundinamarca"/>
    <x v="37"/>
  </r>
  <r>
    <n v="327"/>
    <s v="OK"/>
    <s v="Marzo"/>
    <s v="ELEC"/>
    <s v="20156240066352"/>
    <d v="2015-03-18T00:00:00"/>
    <s v="SI"/>
    <s v="DIANA MARGARITA RICAURTE P."/>
    <s v="Contador"/>
    <s v="recepcion@inforpetrol.com.co"/>
    <s v="Con el presente correo pido el favor de que expidan los certificados de Retención en Renta, Retención de IVA, Y Retención de ICA, por el año gravable 2014 de la firma INFORPETROL S.A. identificada con NIT. 800.234.304-0."/>
    <n v="6"/>
    <m/>
    <s v="Enviada a Carlos Merlano - Rodrigo Alzate"/>
    <s v="Gestión Financiera"/>
    <d v="2015-03-18T00:00:00"/>
    <s v="Electronica"/>
    <d v="2015-03-24T00:00:00"/>
    <s v="Buenas días Dr. Rodrigo: _x000d__x000a__x000d__x000a_En atención a la solicitud descrita en el correo que antecede, atentamente informamos que a 31 de diciembre de 2014, este contratista presentaba un saldo por pagar por valor de $1.261.417,406 correspondiente a la factura No.3001, razón por la cual  las retenciones practicadas a esta obligación serán certificadas en la vigencia 2015._x000d__x000a__x000d__x000a_Lo anterior teniendo en cuenta que la ANH opera bajo el sistema de caja para la presentación y pago de las Retenciones en la fuente de impuestos nacionales, atendiendo lo establecido en el artículo 76 de la ley 633 de 2000._x000d__x000a__x000d__x000a_Como sustento de lo expuesto, adjuntamos el concepto emitido por la DIAN sobre este tema."/>
    <s v="Rodrigo Alzate Bedoya"/>
    <s v="Vicepresidencia Administrativa y Financiera"/>
    <s v="Cundinamarca"/>
    <x v="58"/>
  </r>
  <r>
    <n v="328"/>
    <s v="OK"/>
    <s v="Marzo"/>
    <s v="ELEC"/>
    <s v="20156240066362"/>
    <d v="2015-03-18T00:00:00"/>
    <s v="DP"/>
    <s v="Alberto Contreras"/>
    <s v="Red Veeduria"/>
    <s v="veeduriasla@gmail.com"/>
    <s v="Respetuosamente solicitamos en derecho de peticion. se nos informe que actividades tienen programas para la RECEPCION del ACTIVO Campo Rubiales, conocida la decisión de ECOPETROL de no prorrogar, el contrato de asociacion -_x000d__x000a_Que metodologia se sigue paraevaluar lospasivos ambientales, el inventario, de equipos, facilidades de producción, etc,. por parte de la ANH?"/>
    <n v="23"/>
    <m/>
    <s v="Enviada a Comunidades, reasignar a Ricardo Ramirez, reasignada a Yasmin"/>
    <s v="Producción y Reservas"/>
    <d v="2015-03-18T00:00:00"/>
    <s v="Electronica"/>
    <d v="2015-04-10T00:00:00"/>
    <s v="En atención a su solicitud y dentro de los términos legales, damos respuesta a su petición con radicado ANH 20156240066362 del 18 de marzo de 2015, al respecto le informamos que la Agencia Nacional de Hidrocarburos-ANH no tiene la competencia legal para la recepción de los activos asociados al Campo Rubiales teniendo en cuenta que dicho Campo pertenece a un Contrato de Asociación suscrito por ECOPETROL con anterioridad al 31 de Diciembre de 2003. Vale mencionar que, dentro de las funciones de la ANH establecidas en el artículo 4 del Decreto 4137 de 2011, se previó esta situación, a saber: “3. Diseñar, promover, negociar, celebrar y administrar los contratos y convenios de exploración y explotación de hidrocarburos de propiedad de la Nación, con excepción de los contratos de asociación que celebró Ecopetrol hasta el 31 de Diciembre de 2003, así como hacer el seguimiento al cumplimiento de todas las obligaciones previstas en los mismos”, en virtud de lo anterior, legalmente no le corresponde a la ANH realizar actividades o llevar a cabo procedimientos relacionados con la reversión del Contrato de Asociación Rubiales._x000a__x000a_De otra parte, se considera importante mencionar que, una vez se realice la reversión del Contrato de Asociación Rubiales, Ecopetrol S.A. deberá suscribir con la ANH un Convenio de Operación Directa, el cual se encuentra reglamentado en el Acuerdo No. 0018 del 15 de julio de 2004 del Consejo Directivo de la Agencia Nacional de Hidrocarburos –ANH."/>
    <m/>
    <m/>
    <s v="Meta"/>
    <x v="18"/>
  </r>
  <r>
    <n v="329"/>
    <s v="OK"/>
    <s v="Marzo"/>
    <s v="ELEC"/>
    <s v="20156240066372"/>
    <d v="2015-03-18T00:00:00"/>
    <s v="DP"/>
    <s v="Dumar Rojas Daza"/>
    <s v="Presidente y/o Representante Legal de ASOTRANSNUN"/>
    <s v="casilbetacourt1@hotmail.com"/>
    <s v="Teniendo en cuenta que la ANH Y ANLA te asignaron un bloque(s) para la exploración y explotación de HIDROCARBUROS, en jurisdicción del Municipio de Nunchia Casanare. lo cual le genere una obligación contractual de responsabilidad con dicha jurisdicción y por licencia Ambiental, también le corresponde desarrollar una politice de responsabilidad social, económica y ambiental que rnftlgue los Impactos causados por dicha explotación (ley 99 de 1993 y reglamentada por el decreto 2820 del 2010). donde define las medidas de Compensación y mitigación que deben realizar estas Companlas a las Comunidades intervenidas en estos proyectos. Y dentro de esas compensaciones esta la prioridad de ofertar los Bienes y Servicios con las personas naturales y juridicas de las Zonas de influencia Directa e Indirecta que lo ameriten y acrediten legalmente. Siguiendo estos lineamientos juridicos y teniendo en cuenta que el Art. 38 de la Constitución Polltica de 1991, determina el Derecho a la libre Asociación, el Gremio de Trasportadores de Nunchla creó la ASOCIACION DE TRANSPORTADORES DEL MUNICIPIO DE NUNCHIA (ASO1*ANSNUN), Constituida legalmente con mam de comercio N.l.T. Nro. 9007927134 Del dla 20 de noviembre del 2014, Conformada por 58 transportadores y propietarios de carga pesada terrestre y servido especial del Municipio de Nunchia, Teniendo en cuenta que somos una organización cívica de carácter municipal, le solicitamos que seamos tenidos en cuenta en:"/>
    <n v="8"/>
    <m/>
    <s v="Enviada a Comunidades"/>
    <s v="Comunidades"/>
    <d v="2015-03-18T00:00:00"/>
    <s v="Electronica"/>
    <d v="2015-03-26T00:00:00"/>
    <s v="Atentamente les informamos que la comunicación con radicado No. 20156240066372 del 18 de marzo de 2015, es de carácter informativa."/>
    <s v="Juan Manuel Sanabria"/>
    <s v="Vicepresidencia de Contratos de hidrocarburos "/>
    <s v="Casanare"/>
    <x v="18"/>
  </r>
  <r>
    <n v="330"/>
    <s v="OK"/>
    <s v="Marzo"/>
    <s v="ELEC"/>
    <s v="Facebook"/>
    <d v="2015-03-16T00:00:00"/>
    <s v="SI"/>
    <s v="Monica"/>
    <s v="Particular"/>
    <s v="Mónica A N Silva"/>
    <s v="Cordial saludo, Solicito información de actividades programadas por ustedes en Yopal - Casanare. Gracias, Quedo pendiente. Mónica"/>
    <n v="11"/>
    <m/>
    <s v="Enviada a Patricia"/>
    <s v="Comunidades"/>
    <d v="2015-03-19T00:00:00"/>
    <s v="electrónica"/>
    <d v="2015-03-27T00:00:00"/>
    <s v="La ANH en el marco de la Estrategia Territorial para la Gestión Equitativa y Sostenible del sector hidrocarburos y sus programas CONVIVE, LIDERA y AVANZA tiene programado desarrollar en el departamento del Casanare las siguientes actividades para el mes de marzo y abril  de 2015:_x000d__x000a__x000d__x000a_1.            LIDERA: Estrategia liderada por el Ministerio de Minas y Energía que busca, a través del fortalecimiento de actores (Comunidad, Gobierno Local, Industria) generar conocimiento en relación al sector hidrocarburos, así como el acompañamiento a la industria en el ingreso a las regiones._x000d__x000a_-              Programa de Regionalización: consiste en el mejoramiento de la calidad de la información como instrumento para afianzar las relaciones entre la sociedad, las instituciones estatales y las empresas de esta industria._x000d__x000a_-              Monterrey: Talle de Regionalización el 18 de marzo._x000d__x000a_-              Aguazul: Talles de Regionalización el 20 de marzo_x000d__x000a_-              Trinidad: Taller de Regionalización el 16 de marzo.  Se tuvo que aplazar pero se tiene tentativa de programación para el mes de abril._x000d__x000a__x000d__x000a_2.            CONVIVE: Estrategia liderada por el Ministerio del Interior para la prevención y transformación de la conflictividad social,  que consiste en la promoción de instancias de diálogo democrático, el énfasis en prevención de conflictos, estrategias de transformación y resolución de conflictos._x000d__x000a__x000d__x000a_-              Una vez revisada la información documental de los contratos suspendidos,  se proyecta una agenda de reuniones tanto con las empresas como con las administraciones municipales y comunidades  entre el 16 de marzo y el 20 de abril. _x000d__x000a__x000d__x000a_3.            AVANZA: Estrategia liderada por el Ministerio del Interior para promover la participación ciudadana en el dialogo democrático. Consiste en la iidentificación de temáticas territoriales para la promoción del desarrollo, a través del diálogo democrático entre el Gobierno, la industria y la comunidad,  para la construcción de propuestas temáticas y generación de planes de acción municipal y su seguimiento permanente._x000d__x000a__x000d__x000a_-              Continuidad del proceso de Avanza en Tauramena (14 de abril)._x000d__x000a_-              Continuidad del proceso de Avanza en Monterrey (21 de abril)._x000d__x000a_-              Continuidad del proceso de Avanza en Paz de Ariporo (28 de abril)._x000d__x000a_-              Continuidad del proceso de Avanza en Orocue (5 de mayo)._x000d__x000a__x000d__x000a_En el municipio de Yopal en concreto no se tiene programada ninguna actividad para el mes de marzo de 2015."/>
    <s v="Jose Luis Valencia"/>
    <s v="Vicepresidencia de Contratos de hidrocarburos "/>
    <s v="Cundinamarca"/>
    <x v="5"/>
  </r>
  <r>
    <n v="331"/>
    <s v="OK"/>
    <s v="Marzo"/>
    <s v="CIA "/>
    <s v="20156240067862"/>
    <d v="2015-03-19T00:00:00"/>
    <s v="SI"/>
    <s v="Ivan Cepeda Castro"/>
    <s v="Senador"/>
    <s v="Carrera 7 No.8-68 Congreso"/>
    <s v="Rinda un informe detallado sobre los casos que se presentan en todo el país, de sobreposición entre solicitudes y concesiones mineras con bocatomas de acueductos y pozos de suministro de agua para poblaciones. Por favor sírvase informar identificación de la concesión o solicitud, beneficiario de la concesión, localización de las bocatomas, estado de la concesión, identificación geográfica exacta de ¡as bocatomas comprometidas, y beneficiarios de dichas bocatomas._x000d__x000a_Sírvase informar sobre posibles daños que ya se hayan ocasionado a dichas fuentes de agua por cuenta de la actividad minera allí desarrollada._x000d__x000a_¿Por qué razón la información sobre bocatomas de acueductos y pozas de suministro de agua para poblaciones no se encuentra dentro del catastro minero para excluir dichas zonas de los territorios a conceslonar?  7.  Informe de manera detallada ¿cuáles han sido y son lasconcesiones petroleras en las que se han utilizado y se utiliza el método de fracturamiento hidráulico en el país? Señale titular, ubicación, extensión, tiempo dé la cóncesión, reservas estimadas"/>
    <n v="6"/>
    <m/>
    <s v="Enviada a Luis Orlando (Se debe responder la 5 y 7) CYMA y Ricardo Tambien llego con el radicado 2015624070472 y solicitan contestar el numeral 5 y 7 tambien, se envia a Sergio tambien"/>
    <s v="Participación Ciudadana"/>
    <d v="2015-03-19T00:00:00"/>
    <s v="20153600005971"/>
    <d v="2015-03-25T00:00:00"/>
    <s v="Al respecto, y antes de dar respuesta a la pregunta, esta Entidad considera importante indicar que de conformidad con lo establecido en el parágrafo 1 del artículo 202 de la Ley 1450 de 2011 (Plan Nacional de Desarrollo 2010-2014) , se encuentra prohibido desarrollar actividades de exploración y explotación de hidrocarburos en zonas de páramo. _x000d__x000a__x000d__x000a_Así las cosas, ante la presencia de áreas de importancia ambiental como lo son las zonas de Páramo y los Parques Nacionales Naturales, en los bloques asignados por la ANH es necesario tener en cuenta que los mismos no solo cuentan con una protección legal , sino que también, cuando respecto de dichas zonas las autoridades competentes establezcan una zonificación ambiental que implique la restricción a la actividad hidrocarburífera, dichas restricciones, que deben observarse para garantizar el cuidado de los mismos, son previstas y exigibles por la ANH de manera contractual._x000d__x000a__x000d__x000a_Con base en lo anterior, y atendiendo a las normas de carácter ambiental establecidas en la normatividad colombiana, la minuta de los contratos de hidrocarburos que suscribe esta Entidad con las operadoras, establece entre otras, una obligación a cargo de los contratistas de acatar las restricciones que sobre el área asignada, las Autoridades competentes hayan definido, lo que se advierte en el siguiente clausulado:_x000d__x000a__x000d__x000a_“(…) Restricciones: En caso que una porción del Área Asignada sea limitada por la existencia de una disposición normativa obligatoria que así lo requiera o por la pretensión de propiedad privada de un tercero sobre los Hidrocarburos del subsuelo dentro del Área Asignada, debidamente soportada en sentencia ejecutoriada, EL CONTRATISTA se obliga a acatar las condiciones que respecto de tales áreas impongan las autoridades competentes. Tales limitaciones pueden surgir, entre otras por la existencia de áreas comprendidas dentro del sistema de Parques Nacionales y Regionales Naturales, ecosistemas estratégicos u otras zonas reservadas, excluidas o restringidas, delimitadas geográficamente por la autoridad correspondiente, o cuando sobre el Área Asignada se extiendan zonas con las mismas o similares características anteriormente señaladas."/>
    <s v="Patricia Londoño"/>
    <s v="Vicepresidencia de Contratos de hidrocarburos "/>
    <s v="Cundinamarca"/>
    <x v="5"/>
  </r>
  <r>
    <n v="332"/>
    <s v="OK"/>
    <s v="Marzo"/>
    <s v="CIA "/>
    <s v="20156240067922"/>
    <d v="2015-03-19T00:00:00"/>
    <s v="DP"/>
    <s v="Nancy Lucero Fonseca"/>
    <s v="ARDCO"/>
    <s v="Avenida 116 No.71B-14"/>
    <s v="Nuestra queja a la ANH es el no pago por parte de MININCOL del saldo del contrato arriba citado. En Diciembre 18 de 2014 se presenta la última factura No. FC-2090 por valor de $ 749.394.800, siendo el valor neto a girar la suma de $ 463.295.800. En los meses corridos de Enero a la fecha se nos ha informado sobre una reunión para establcer un acuerdo de pago, el 10 de Marzo el Señor Gerente Cristian Ducuara me informa que “no tienen los recursos ni nada que proponer”. Ante esta situación, es que fundamentamos nuestro derecho a presentar esta queja ante Ustedes."/>
    <n v="19"/>
    <m/>
    <s v="Enviado a Patricia"/>
    <s v="Comunidades"/>
    <d v="2015-03-19T00:00:00"/>
    <s v="´20154310057011"/>
    <d v="2015-04-14T00:00:00"/>
    <s v="De acuerdo con lo manifestado en su petición y la que reposa en esta Entidad, se observó que la misma versa sobre el Contrato de Exploración y Producción Joropo suscrito entre la ANH y GREEN POWER CORPORATION S.A._x000a__x000a_Al respecto, nos permitimos comunicarle que, de conformidad con el objeto de la solicitud las competencias otorgadas mediante el Decreto 1760 de 2003, modificado por el Decreto 4137 de 2011, que a su vez fue modificado por el Decreto 714 de 2012, esta Entidad tiene a su cargo, entre otras funciones, la administración integral de la reserva hidrocarburífera de propiedad de la Nación y el seguimiento  al cumplimiento de las obligaciones que se derivan de los Contratos de Evaluación Técnica Especial TEA, los contratos de Exploración y"/>
    <m/>
    <m/>
    <s v="Cundinamarca"/>
    <x v="16"/>
  </r>
  <r>
    <n v="333"/>
    <s v="OK"/>
    <s v="Marzo"/>
    <s v="CIA "/>
    <s v="20156240067962"/>
    <d v="2015-03-19T00:00:00"/>
    <s v="SI"/>
    <s v="Nathalia Succar Jaramillo"/>
    <s v="MME"/>
    <s v="CAN"/>
    <s v="Por tratarse de un asunto de su competencia, de manera atenta remito los numerales 1, 2, 4, 6, 7, 8 y 9 de la solicitud de información del Senador Honorio Miguel Henríquez, relacionadas entre otras con reservas de gas en Colombia.  ¿Por cuánto tiempo tiene Colombia reservas de gas y en cuánto tiempo se deberá importar este recurso para suplir necesidades en el país_x000d__x000a_¿A qué precio se le venda el gas a Venezuela, qué cantidad y hace cuánto se efectúa esta relación comercial_x000d__x000a_¿Cuál es el avance en materia de exploración de nuevos yacimientos de gas en el país? _x000d__x000a_¿Cuál es el estado actual de los pagos hechos por Venezuela a Colombia como producto de las ventas de gas a dicho país_x000d__x000a_¿En cuánto tiempo se estima o se prevé un alza en los precios del gas por desabastecímiento de este recurso natural? _x000d__x000a_¿Cuánto gas en total se lé ha vendido a Venezuela y desde qué año? •.._x000d__x000a_¿En qué medida las exportaciones de gas a Venezuela han afectado las reservas de Colombia en materia energética? _x000d__x000a_¿Cómo se han visto afectadas las exploraciones de gas en el pais por los frecuentes atentados a la infraestructura por parte grupos narcoterroristas? _x000d__x000a_¿Cuál es la producción actual de gas en el país y cuál es el porcentaje de participación por departamentos en la misma?"/>
    <n v="7"/>
    <m/>
    <s v="Enviada No.3 Luis Orlando, traslados y Jorge Alirio (Se hace traslado a Succar de los numerales 2,4,6,7"/>
    <s v="Participación Ciudadana"/>
    <d v="2015-03-19T00:00:00"/>
    <s v="20153600005961"/>
    <d v="2015-03-26T00:00:00"/>
    <s v="1._x0009_¿Por cuánto tiempo tiene Colombia reservas de gas y en cuánto tiempo se deberá importar este recurso para suplir necesidades en el país?_x000d__x000a__x000d__x000a_Durante el año 2014 la producción de fue de 957 Gpc de gas (cifras preliminares), la cual presentó diversos usos tales como generación eléctrica, uso residencial, uso industrial, transformación en productos blancos e inyección en los yacimientos. En el mismo sentido, de acuerdo con los informes de recursos y reservas con corte 31 de diciembre de 2013, las reservas totales de gas fueron de 6.4 Tpc. Las principales fuentes de abastecimiento de gas, están actualmente localizadas en La Guajira, Llanos Orientales y Valle Inferior del Magdalena-VIM._x000d__x000a__x000d__x000a_Conforme con lo definido por el Decreto 2100 de 2011, y con los lineamientos generales para la realización del Plan Indicativo de Abastecimiento de Gas Natural, el escenario base de oferta corresponde a la última declaración de producción nacional e importación por parte de agentes. De acuerdo con la información presentada en las declaraciones de gas de los productores, se presenta un escenario conformado por la oferta nacional de gas natural, (declaración de producción (DP), las reservas probables y las reservas posibles). Bajo éste escenario y bajo condiciones de incremento de la demanda termoeléctrica, se esperaría una máxima producción el mes de enero de 2017 con 1.375 GBTUD respectivamente y posteriormente se espera un comportamiento conforme a la declinación normal de los campos productores alcanzando los 1.116 GBTUD al final del periodo de análisis._x000d__x000a__x000d__x000a_Adicionalmente a la oferta nacional, en el año 2013, el país tomó la decisión de disponer de una nueva fuente de suministro, debido al déficit en el balance oferta demanda estimado con las declaraciones de producción y la demanda del escenario medio determinado por UPME. Esta fuente sería la instalación de una planta de regasificación ubicada en inmediaciones de la ciudad de Cartagena con una capacidad de 400 MPCD, volumen que hará parte de la oferta en los escenarios planteados e ingresaría a partir de enero de 2017, previendo de"/>
    <s v="Jorge Alirio Ortiz"/>
    <s v="Vicepresidencia Operaciones y Regalias"/>
    <s v="Cundinamarca"/>
    <x v="5"/>
  </r>
  <r>
    <n v="334"/>
    <s v="OK"/>
    <s v="Marzo"/>
    <s v="CIA "/>
    <s v="20156240067182"/>
    <d v="2015-03-19T00:00:00"/>
    <s v="SI"/>
    <s v="Betty Esperanza Moreno"/>
    <s v="CAR"/>
    <s v="Carrera 7 No.36-45"/>
    <s v="Con el fin de contar con los soportes técnicos necesarios para la formulación de este Plan de manejo, oficialmente solicitarnós la infotmación disponible por su entidad acerca de la existencia de Contratos de Exploración y Producción Asignados dentro del área de los polígonos del área declarada, los cuales anexarnos a la presente comunicación en formato shape file, junto con las copias de los actos administrativos de declaratoria para los fines pertinentes"/>
    <n v="6"/>
    <m/>
    <s v="Enviada a Carlos Garcia y Luis Forero"/>
    <s v="Exploración"/>
    <d v="2015-03-19T00:00:00"/>
    <s v="20154110045661"/>
    <d v="2015-03-25T00:00:00"/>
    <s v="Hacemos referencia a la comunicación del asunto, mediante la cual solicita a la Agencia Nacional de Hidrocarburos (en adelante, la ANH), la información disponible por su entidad acerca de la existencia de Contratos de Exploráción y Producción Asignados dentro del área de los polígonos del área declarada, los cuales anexamos a la presente comunicación en formato shape file..._x000d__x000a_Al respecto, le informamos que en el área indicada se encuentran tres (3) contratos, así:"/>
    <s v="Javier Restrepo"/>
    <s v="Vicepresidencia Promoción y Asignación Areas"/>
    <s v="Cundinamarca"/>
    <x v="22"/>
  </r>
  <r>
    <n v="335"/>
    <s v="OK"/>
    <s v="Marzo"/>
    <s v="ELEC"/>
    <s v="Electrónica"/>
    <d v="2015-03-20T00:00:00"/>
    <s v="SI"/>
    <s v="Angela Daza Martinez"/>
    <s v="Particular"/>
    <s v="angela.daza@cosenit.com"/>
    <s v="Como te  comente telefónicamente estoy solicitado información relacionada con el campo de ORIPAYA (ubicado en Norte de Santander). Quisiera saber cuánto es el potencial de producción declarado por el operador de dicho campo, Cuál es el estado actual de producción del mismo, dado que por los reportes publicados por ustedes en el link que adjunto, en el mes de diciembre de 2014 la producción fue cero.  Adicionalmenete, me gustaría saber si ellos cuenta con gas disponible para la venta, ya que aparentemente en la información reportada por la CREG y el Ministerio de Minas este campo no presentó ninguna declaración._x000d__x000a__x000d__x000a_http://www.anh.gov.co/Operaciones-Regalias-y-Participaciones/Sistema-Integrado-de-Operaciones/Paginas/Estadisticas-de-Produccion.aspx"/>
    <n v="0"/>
    <m/>
    <s v="Es enviada directamente a Sandra Montoya y ella responde"/>
    <s v="Producción y Reservas"/>
    <d v="2015-03-20T00:00:00"/>
    <s v="Electrónica"/>
    <d v="2015-03-20T00:00:00"/>
    <s v="_x000d__x000a_De acuerdo a la solicitud relacionada con el campo Oripaya, informamos lo siguiente:_x000d__x000a__x000d__x000a__x000d__x000a_1._x0009_Producción declarada por el operador de dicho campo: _x000d__x000a__x000d__x000a_La siguiente es la información reportada por la compañía operadora a la Agencia Nacional de Hidrocarburos en el año 2014:Oripaya"/>
    <s v="Sandra Montoya"/>
    <s v="Vicepresidencia Operaciones y Regalias"/>
    <s v="Cundinamarca"/>
    <x v="24"/>
  </r>
  <r>
    <n v="336"/>
    <s v="OK"/>
    <s v="Marzo"/>
    <s v="CIA "/>
    <s v="20156240067982"/>
    <d v="2015-03-19T00:00:00"/>
    <s v="SI"/>
    <s v="Carlos David Beltran Quintero"/>
    <s v="MME"/>
    <s v="Calle 43 No.57-31 CAN"/>
    <s v="Solicitud de información de avance de convenios relacionados con E&amp;P de Yacimientos no Convencionales, avances y resultados que presentan a la fecha los convenios suscritos con dicha entidad Convenio 257 suscrito con el IDEAM"/>
    <n v="19"/>
    <m/>
    <s v="Enviado a Alejandra y Elizabeth Bolivar, reasignado a Hector Galindo"/>
    <s v="Gestión Contractual y Jurídica"/>
    <d v="2015-03-20T00:00:00"/>
    <s v="´20151390053311"/>
    <d v="2015-04-07T00:00:00"/>
    <s v="Al respecto y con relación a la temática planeada me permito enunciar los siguientes acuerdos:_x000a__x000a_Convenio de Participación No. 013 de 21 de enero de 2015 con el Instituto de Energía y Geociencia, Utah, USA. _x000a__x000a_Objeto: “Avanzar en la caracterización de yacimientos de Shale de las cuencas evaluadas de la Fase 1 y la caracterización preliminar de los yacimientos de shale para cuencas adicionales de sur America. Específicamente en las cuencas Sinú San Jacinto, Valle Inferior del Magdalena, Cesar Ranchería, Valle Superior del Magdalena, Catatumbo, Coordillera Oriental y Llanos Orientales.”_x000a__x000a_En el marco del convenio No. 257 de 2013 ANH-Colciencias, esta última entidad celebró el día 23 de diciembre de 2014 contrato No. FP44842-569-2014 con Antek S.A.S. el cual en la actualidad se encuentra en fase de muestreo y cuyo objeto es “La caracterización hidrogeológica e hidrogeoquímica de las áreas con potencial para yacimientos no convencionales de hidrocarburos, tipo Coalbed Methane- CBM”._x000a__x000a_Por otra parte, con el IDEAM se celebró el Convenio No. 288 del 24 de diciembre de 2014 el cual, no obstante, no guarda relación con el asunto materia de la solicitud. En efecto, su objeto consiste en el “fortalecimiento del monitoreo hidrológico y meteorológico en la región de la Orinoquía, como parte de la línea base ambiental para la planificación del sector de hidrocarburos.” Es de aclarar que en la Orinoquía no existen por lo pronto estudios que caractericen la cuenca como prospectiva para yacimientos no convencionales."/>
    <m/>
    <m/>
    <s v="Cundinamarca"/>
    <x v="81"/>
  </r>
  <r>
    <n v="337"/>
    <s v="OK"/>
    <s v="Marzo"/>
    <s v="CIA "/>
    <s v="20156240067272"/>
    <d v="2015-03-19T00:00:00"/>
    <s v="SI"/>
    <s v="Carlos David Beltran Quintero"/>
    <s v="MME"/>
    <s v="Calle 43 No.57-31 CAN"/>
    <s v="Solicitud de información de avance de convenios relacionados con E&amp;P de Yacimientos no Convencionales, avances y resultados que presentan a la fecha los convenios suscritos con dicha entidad Convenio 60 suscrito con el"/>
    <n v="19"/>
    <m/>
    <s v="Enviado a Emilio Osorio Oscar"/>
    <s v="Comunidades"/>
    <d v="2015-03-20T00:00:00"/>
    <s v="20152400006001"/>
    <d v="2015-04-07T00:00:00"/>
    <s v="Hacemos referencia a la comunicación del asunto en la que solicita al Servicio Geológico Co-lombiano (SGC) información sobre los avances y resultados que presenta a la fecha el Con-venio 060 de 2014, suscrito por la Agencia Nacional de Hidrocarburos y dicha entidad, comu-nicación de la cual envió copia a la ANH. Al respecto Mireya informa que esta es una comunicación informativa para la ANH"/>
    <m/>
    <m/>
    <s v="Cundinamarca"/>
    <x v="81"/>
  </r>
  <r>
    <n v="338"/>
    <s v="OK"/>
    <s v="Marzo"/>
    <s v="ELEC"/>
    <s v="Electrónica"/>
    <d v="2015-03-19T00:00:00"/>
    <s v="SI"/>
    <s v="Dolly Ramirez"/>
    <s v="diramirez@minminas.gov.co"/>
    <s v="MME - Urna Virtual"/>
    <s v="El gobierno esta acabando con el agua potable, aceptando en Colombia la fracturacion hidraulica, buscado gas. ¿Si somos reserva campesina en los Montes de Maria, como se permite las exploraciones en nuestro suelo, no sera contrad?"/>
    <n v="17"/>
    <m/>
    <s v="Enviada a Patricia contesta Adriana Daza"/>
    <s v="Comunidades"/>
    <d v="2015-03-24T00:00:00"/>
    <s v="Electrónica "/>
    <d v="2015-03-19T00:00:00"/>
    <s v="Hacemos referencia a la comunicación del asunto mediante la cual el Ministerio de Minas y Energía trasladó a la Agencia Nacional de Hidrocarburos (en adelante “ANH” o la “Entidad”) las preguntas realizadas por el señor Rafael Segundo Martínez Caro a través de la Urna de Cristal, trascritas a continuación:_x000a__x000a_“(…) 1. ¿Si somos reserva campesina en los Montes de María, cómo se permite las exploraciones en nuestro suelo, no será contradictorio?_x000a__x000a_2. El Gobierno está acabando con el agua potable, aceptando en Colombia la fracturación hidráulica, buscando gas._x000a_(…)”_x000a__x000a_Al respecto, esta Entidad como administradora de los contratos de exploración y explotación de hidrocarburos propiedad de la Nación, dará alcance a las mismas de acuerdo a las competencias que le han sido asignadas conforme a las siquientes consideraciones:_x000a__x000a_1. ¿Si somos reserva campesina en los Montes de María, cómo se permite las exploraciones en nuestro suelo, no será contradictorio?_x000a__x000a_Sea lo primero indicar que de acuerdo a la información que reposa en esta Entidad, las Zonas de Reserva Campesina (en adelante “ZRC”) Montes de María 1 y Montes de María 2, se encuentran en proceso de constitución, a través de la Resolución No. 189 de 2011 , por tal razón y de acuerdo a lo estipulado por el Instituto Colombiano de Desarrollo Rural (en adelante “INCODER”), aún no es una delimitación geográfica definitiva, dado que está en proceso de validación y ajustes, por lo cual hasta que el Consejo Directivo del INCODER no los valide, los ejercicios cartográficos que se adelanten no se consideran definitivos. _x000a__x000a_No obstante lo anterior, es importante recordar que la Ley 160 de 1994  señaló la obligación para el Estado de establecer ZRC para el fomento de la pequeña propiedad rural, y"/>
    <m/>
    <m/>
    <s v="Cundinamarca"/>
    <x v="36"/>
  </r>
  <r>
    <n v="339"/>
    <s v="OK"/>
    <s v="Marzo"/>
    <s v="CIA "/>
    <s v="20156240054852"/>
    <d v="2015-03-06T00:00:00"/>
    <s v="DP"/>
    <s v="Giancarlo Ortega"/>
    <s v="Asesor Juridico"/>
    <s v="CEREX Calle 67 No.7-94"/>
    <s v="Solicita información sobre el estado actual del Bloque Sierra Nevada, en lo referente a aspectos sociales, técnicos y economicos, el bloque aparece en estado renunciado queremos manifestar el interes de desarrollar este campo."/>
    <n v="24"/>
    <m/>
    <s v="Llego a ACC el 20 de marzo se envia a Dolly y Yasmin y Comunidades tiene la primera parte de Juan Manuel, Yasmin y Juan Manuel (Carolina Velandia) Juan Manuel ya envio la información a Velandia"/>
    <s v="Producción y Reservas"/>
    <d v="2015-03-24T00:00:00"/>
    <s v="20153600006121"/>
    <d v="2015-03-30T00:00:00"/>
    <s v="Hacemos referencia a la comunicación del asunto allegada a la Agencia Nacional de Hidrocarburos (en adelante “ANH”), mediante la cual solicita se remita la información actualizada del estado actual de Bloque Sierra Nevada, en lo correspondiente a los aspectos técnicos, legales, contractuales y sociales:_x000d__x000a__x000d__x000a__x000d__x000a_•_x0009_ASPECTO TÉCNICO, LEGAL Y CONTRACTUAL DEL BLOQUE SIERRA NEVADA_x000d__x000a__x000d__x000a_DATOS GENERALES DEL BLOQUE: _x000d__x000a_CONTRATO DE EXPLORACIÓN Y PRODUCCIÓN SIERRA NEVADA_x000d__x000a_CONTRATISTA: Petrolífera Petroleum Colombia Limited._x000d__x000a_FECHA EFECTIVA: abril 11 de 2007."/>
    <s v="Yasmin Ordoñes"/>
    <s v="Vicepresidencia de Contratos de hidrocarburos "/>
    <s v="Cundinamarca"/>
    <x v="3"/>
  </r>
  <r>
    <n v="340"/>
    <s v="OK"/>
    <s v="Marzo"/>
    <s v="CIA "/>
    <s v="20156240068462"/>
    <d v="2015-03-20T00:00:00"/>
    <s v="RT"/>
    <s v="Giovany Cojo P."/>
    <s v="Vereda Quebradaseca"/>
    <s v="Junta de Acción Comunal"/>
    <s v="Por medio de! presente les informo la siguiente situación que se ha venido presentando con la empresa CNE OIL &amp; GAS S.A.S (anterior mente CANACOL ENERGY); una vez asumió la operación del bloque RANCHO HERMOSO; la situación corresponde a las contratistas de CANACOL, en donde muchas empresas contratistas de la operadora se han declarada en quiebra, perjudicando a los proveedores locales de las AREAS DE INFLUENCIA DIRECTA en especial a los de la vereda de Quebradaseca. Voy a citar las siguientes empresas a las cuales les ha quedado debiendo a nuestra comunidad por los bienes y servicios adquiridos."/>
    <n v="19"/>
    <m/>
    <s v="Enviada a Patricia"/>
    <s v="Comunidades"/>
    <d v="2015-03-24T00:00:00"/>
    <s v="´20154310058131"/>
    <d v="2015-04-15T00:00:00"/>
    <s v="De acuerdo con lo manifestado en su petición y la que reposa en esta Entidad, se observó que la misma versa sobre el Convenio de Explotación de Hidrocarburos – Área de Operación Directa RANCHOHERMOSO, suscrito entre la ANH y ECOPETROL S.A. Cabe anotar, que las actividades en el Área de Operación son conducidas por RANCHO HERMOSO S.A. (hoy CNE OIL &amp; GAS SAS, anteriormente CANACOL ENERGY COLOMBIA S.A.) en su condición de Operador, en virtud del Acuerdo de Participación suscrito entre ECOPETROL S.A. y RANCHO HERMOSO S.A. el treinta (30) de abril del año dos mil siete (2007)._x000a__x000a_Al respecto, nos permitimos comunicarle que, de conformidad con el objeto de la solicitud las competencias otorgadas mediante el Decreto 1760 de 2003, modificado por el Decreto 4137 de 2011, que a su vez fue modificado por el Decreto 714 de 2012, esta Entidad tiene a su cargo, entre otras funciones, la administración integral de la reserva hidrocarburífera de propiedad de la Nación y el seguimiento  al cumplimiento de las obligaciones que se derivan"/>
    <m/>
    <m/>
    <s v="Casanare"/>
    <x v="16"/>
  </r>
  <r>
    <n v="341"/>
    <s v="OK"/>
    <s v="Marzo"/>
    <s v="CIA "/>
    <s v="20156240068472"/>
    <d v="2015-03-20T00:00:00"/>
    <s v="DP"/>
    <s v="Edgar Humberto Silva Gonzalez"/>
    <s v="Alcalde Puerto Gaitan"/>
    <s v="Palacio Municipal"/>
    <s v="Ante la respuesta dada por algunas operadoras frente a la solicitud y procedimiento de colocación de mano de obra en el sector de los hidrocarburos en el Municipio de Puerto Gaitán, me permito hacer las siguientes apreciaciones:"/>
    <n v="20"/>
    <m/>
    <s v="Enviada a Patricia"/>
    <s v="Comunidades"/>
    <d v="2015-03-24T00:00:00"/>
    <s v="Electrónica "/>
    <d v="2015-04-15T00:00:00"/>
    <s v="efectuada la revisión del contenido de la comunicación, y toda vez que la misma no comporta una solicitud formar, debe tenerse como informativa."/>
    <m/>
    <m/>
    <s v="Meta"/>
    <x v="44"/>
  </r>
  <r>
    <n v="342"/>
    <s v="OK"/>
    <s v="Marzo"/>
    <s v="CIA "/>
    <s v="20156240068482"/>
    <d v="2015-03-20T00:00:00"/>
    <s v="SI"/>
    <s v="William Avila"/>
    <s v="Universidad de los Andes"/>
    <s v="wa.avila10@uniandes.edu.co"/>
    <s v="El Centro de Investigación en Materiales y Obras Civiles - CIMOC de la Universidad de los Andes está gestado un proyecto de investigación que consiste en implementar un modelo tridimensional de velocidades de ondas P yS, y de densidades de la cuenca sedimentaria de la sábana de Bogotá. Para tal efecto, estamos acudiendo a varias entidades estatales y distritales que nos brinden información valiosa tal como estudios geológicos y geotécnicos de dicha cuenca para alimentar el modelo proyectado. Por tal motivo, nosotros consideramos pertinente contactárnos con ustedes teniendo en cuenta que han realizado estudios de un gran número de cuencas sedimentarias del pais. La universidad está dispuesta a realizar un convenio formal donde se le dé reconocimiento a la ANH por brindarnos datos yio estudios útiles que ayuden a la realización del proyecto mencionado, y a su vez, firmar acuerdos de confidencialidad que asegure la reserva de la información. En consecuencia, siendo específico, solicitamos respetuosamente mecanismos o medios de contacto que me permitan acceder a la información solicitada."/>
    <n v="7"/>
    <m/>
    <s v="Enviada a Juan Fernando"/>
    <s v="Gestión del Conocimiento"/>
    <d v="2015-03-24T00:00:00"/>
    <s v="Electrónica"/>
    <d v="2015-03-27T00:00:00"/>
    <s v="Dando respuesta a su solicitud le comento que toda la información técnica del sector de hidrocarburos, entre la que se cuenta la información de la cuenca de la Cordillera Oriental, se encuentra en nuestro Banco de Información Petrolera – EPIS-, el cual puede ser consultado a través del link que se encuentra en la página web de la Agencia, o sino por medio del correo suministro@anh.gov.co. _x000d__x000a__x000d__x000a_Una vez que usted decida qué información va a solicitar y que sea de carácter público, puede solicitarla al correo anterior, quienes responderán con el catálogo de la información disponible y el valor del servicio."/>
    <s v="Carlos Alberto Rey"/>
    <s v="Vicepresidencia Técnica"/>
    <s v="Cundinamarca"/>
    <x v="68"/>
  </r>
  <r>
    <n v="343"/>
    <s v="OK"/>
    <s v="Marzo"/>
    <s v="CIA "/>
    <s v="20156240069182"/>
    <d v="2015-03-20T00:00:00"/>
    <s v="DP"/>
    <s v="Carlos David Beltran"/>
    <s v="MME"/>
    <s v="CAN"/>
    <s v="Para los fines pertinentes, adjunto encontrará el oficio de la doctora Carrizosa, concerniente al Derecho de Petición del asunto donde solicitan “una clara respuesta” a dicho Derecho concerniente al contrato llamado La Loma, suscrito entre la ANH y Drummond."/>
    <n v="26"/>
    <m/>
    <s v="Enviada a Yasmin y Catherine"/>
    <s v="Producción y Reservas"/>
    <d v="2015-03-24T00:00:00"/>
    <s v="´20154210057921"/>
    <d v="2015-04-15T00:00:00"/>
    <s v="Al respecto y con el fin de responder su solicitud en cuanto a recibir una “clara respuesta”, de conformidad con lo manifestado en oportunidades anteriores, la ANH se permite reiterar: _x000a__x000a_1.  Que en desarrollo del Contrato E&amp;E La Loma, se ejecutaron actividades tanto para los hidrocarburos (petróleo y gas) provenientes de yacimientos convencionales como para el gas metano asociado al carbón, por cada Fase del Periodo de Exploración, tal como fue informado al peticionario  _x000a__x000a_2. Que al tenor literal del Contrato E&amp;E La Loma, el objeto del mismo establece que el Contratista tiene la facultad de explorar y explotar uno u otro recurso o ambos. Así que tal como se le informó al peticionario, hasta el momento el Contratista ha cumplido sus obligaciones contractuales y no se presentan irregularidades ni jurídicas ni técnicas en desarrollo del referido Contrato. _x000a__x000a_Adicionalmente, es importante señalar que el derecho fundamental de petición, en su núcleo esencial, otorga la facultad para que sus preguntas, solicitudes y  reclamos sean atendidos, pero no impone a las entidades del Estado la obligación de responder afirmativamente a solicitudes sin fundamento jurídico o que desconocen en su interpretación otros derechos fundamentales, tales como el debido proceso en la terminación de un Contrato suscrito por la ANH o por ejemplo el derecho a la legítima defensa del Contratista, entre otras normas constitucionales y contractuales."/>
    <m/>
    <m/>
    <s v="Cundinamarca"/>
    <x v="12"/>
  </r>
  <r>
    <n v="344"/>
    <s v="OK"/>
    <s v="Marzo"/>
    <s v="CIA "/>
    <s v="20156240068702"/>
    <d v="2015-03-20T00:00:00"/>
    <s v="SI"/>
    <s v="Laura Victoria Villa Escobar"/>
    <s v="Asesora Minas"/>
    <s v="CAN"/>
    <s v="De manera especial y con el fin de que se sirva atender este asunto, me permito trasladar comunicación suscrita por la. doctora Maria Carolina Rojas Charry, Asesora Secretaria Privada, Presidencia de la República, relacionada con solicitud de audiencia de los Representantes de las Multinacionales Refinería Sebastopol, INTL FCSTONE y CORRECOL S.A.El señor Hebert García Acevedo, solicitó una audiencia con el Señor Presidente de la República, para exponer los acuerdos realizados con algunas empresas internacionales para llevar a cabo diversos proyectos. No obstante, no podrá ser atendida por él, debido a compromisos oficiales previamente adquiridos."/>
    <n v="25"/>
    <m/>
    <s v="Enviada a Restrepo"/>
    <s v="Promoción y Mercadeo"/>
    <d v="2015-03-24T00:00:00"/>
    <s v="Electrónica"/>
    <d v="2015-04-14T00:00:00"/>
    <s v="En días pasados recibimos la comunicación del adjunto allegada a esta entidad por la doctora Laura Victoria Villa, Asesora del Ministerio de Minas y Energía, relacionada con una solicitud de audiencia de los Representantes de las multinacionales Refinería Sebastopol, INTL FCSTONE y CORRECOL S.A., al respecto le informamos que su solicitud fue enviada a la Vicepresidencia de Promoción y Asignación de Áreas al doctor Javier Restrepo, Gerente, quien en los próximos días se estará poniendo en contacto con ustedes."/>
    <m/>
    <m/>
    <s v="Cundinamarca"/>
    <x v="5"/>
  </r>
  <r>
    <n v="345"/>
    <s v="OK"/>
    <s v="Marzo"/>
    <s v="CIA "/>
    <s v="20156240068782"/>
    <d v="2015-03-20T00:00:00"/>
    <s v="COPIAS"/>
    <s v="Laura Amaya Cantor"/>
    <s v="Particular"/>
    <s v="Carrera 5 No.67-28"/>
    <s v="• “Informe técnico” elaborado por la supervisión del Contrato No. 205 de 2013 de fecha 3 de marzo de 2014 mediante el cual la supervisora realizó observaciones a los productos entregados por la sociedad CSI LTDA a la ANH._x000d__x000a_La documentación que requiero me debe ser suministrada, toda vez que sobre ella no opera reserva legal o constitucional alguna, más aún, se encuentran sometidas al principio de publicidad2 y transparencia3, en tanto se trata de vn contrato estatal regido y disciplinado por una ley de orden público cual es el Estatuto General de la Contratación y los principios en los que se fundamenta."/>
    <n v="19"/>
    <m/>
    <s v="Enviada a Sergio"/>
    <s v="Gestión Información"/>
    <d v="2015-03-24T00:00:00"/>
    <s v="´20152110056271"/>
    <d v="2015-04-13T00:00:00"/>
    <s v="Hacemos referencia a la comunicación del asunto mediante la cual solicita copia del siguiente documento a la Agencia Nacional de Hidrocarburos. _x000a__x000a_• “Informe técnico” elaborado por la supervisión del Contrato No. 205 de 2013 de fecha 3 de marzo de 2014 mediante el cual la supervisora realizó observaciones a los productos entregados por la sociedad CSI LTDA a la ANH._x000a__x000a_En atención a su solicitud, nos permitimos adjuntar copia del documento solicitado."/>
    <m/>
    <m/>
    <s v="Cundinamarca"/>
    <x v="22"/>
  </r>
  <r>
    <n v="346"/>
    <s v="OK"/>
    <s v="Marzo"/>
    <s v="CIA "/>
    <s v="20156240068772"/>
    <d v="2015-03-20T00:00:00"/>
    <s v="COPIAS"/>
    <s v="Laura Amaya Cantor"/>
    <s v="Particular"/>
    <s v="Carrera 5 No.67-28"/>
    <s v="1. En relación con la Licitación Pública No. ANH-020-LP-2013 solicito a la ANH me informe ¿cuántos ingenieros destinó la firma INFORPETROL para determinar la petrofisica en el proyecto ejecutado con ocasión de la adjudicación del subproceso 2— Región Oriental (Contrato No. 206 de 2013)?_x000d__x000a_2. En relación con la Licitación Pública No. ANH-020-LP-2013, ¿cuántos ingenieros destiná la ANH para determinar la petrofísica en el subproceso 3 — Región Pacífica declarado desierto y finalmente ejecutado por la misma entidad?"/>
    <n v="19"/>
    <m/>
    <s v="Enviada a Sergio"/>
    <s v="Gestión Información"/>
    <d v="2015-03-24T00:00:00"/>
    <s v="´20152110056251"/>
    <d v="2015-04-13T00:00:00"/>
    <s v="Hacemos referencia a la comunicación del asunto mediante la cual solicita información a la Agencia Nacional de Hidrocarburos – ANH respecto de la Licitación Pública ANH-020-LP-2013. _x000a__x000a_En atención a su solicitud, nos permitimos dar respuesta en los siguientes términos:_x000a__x000a__x000a_PREGUNTA No. 1 _x000a__x000a_1. En relación con la Licitación Pública No. ANH-020-LP-2013 solicito a la ANH me informe ¿cuántos ingenieros destinó la firma INFORPETROL para determinar la petrofísica en el proyecto ejecutado con ocasión de la adjudicación del subproceso 2 – Región Oriental (Contrato No. 206 de 2013)?  _x000a__x000a_RESPUESTA_x000a__x000a_Una vez revisada la documentación aportada por la firma INFORPETROL en su propuesta dentro del Subproceso 2 - Región Oriental correspondiente a la Licitación Pública No. ANH-020-LP-2013 se observa que la compañía presenta la Hoja de Vida de cuatro (4) profesionales, personal que se incrementó a cinco (5) profesionales durante la ejecución del contrato 206 de 2013."/>
    <m/>
    <m/>
    <s v="Cundinamarca"/>
    <x v="22"/>
  </r>
  <r>
    <n v="347"/>
    <s v="OK"/>
    <s v="Marzo"/>
    <s v="CIA "/>
    <s v="20156240068512"/>
    <d v="2015-03-20T00:00:00"/>
    <s v="SI"/>
    <s v="Luis Fernando Marin Arias"/>
    <s v="Fiscalia"/>
    <s v="Carrera 28 No. 17 A-O0, Piso 11 (AntIguo Edificio del DAS), Bogotá D.C."/>
    <s v="De manera atenta, me permito solicitar según lo dispuesto por la Fiscalía 35 Especializada, precisar si ha sido otorgado contrato para la exploración yio explotación de petróleos denominado VSM-22 3D 2013 adjudicado a la empresa Telpico Colombia LLC, respecto de los predios El Jordán, San Pedro, Rincón de Hato Nuevo y Posesión de Hato Nuevo, ubicados en la vereda El Viso del municipio de Yaguará (Huila), e identificados con las matrículas inmobiliarias No. 200-34123, 200-0019982 y 200-59866, respectivamente."/>
    <n v="4"/>
    <m/>
    <s v="Enviada a Luis Forero y Carlos Garcia (Forero envia el proyecto de respuesta)"/>
    <s v="Exploración"/>
    <d v="2015-03-24T00:00:00"/>
    <s v="20154110043501"/>
    <d v="2015-03-24T00:00:00"/>
    <s v="Hacemos referencia a la comunicación del asunto, mediante la cual solicita a la Agencia Nacional de Hidrocarburos (en adelante, la ANH), “…precisar si ha sido otorgado contrato para la exploración y/o explotación de petróleos denominado VSM-22 3D 2013 adjudicado a la empresa Telpico Colombia LLC, respecto de los predios El Jordán, San Pedro, Rincón de Hato Nuevo y Posesión de Hato Nuevo, ubicados en la vereda El Viso del municipio de Yaguará (Huila), e identificados con las matrículas inmobiliarias No. 200-34123, 200-0019982 y 200-59866, respectivamente”._x000d__x000a__x000d__x000a_Al respecto, le informamos que el 10 de marzo de 2011 se celebró Contrato de Exploración y Producción de Hidrocarburos No. 17, para efectuar las Operaciones de Exploración, Evaluación y Producción de Hidrocarburos en el Área denominada VSM 22._x000d__x000a__x000d__x000a_El siguiente cuadro resume algunos detalles sobre el área asignada:"/>
    <s v="Luis Orlando Forero"/>
    <s v="Vicepresidencia de Contratos de hidrocarburos "/>
    <s v="Huila"/>
    <x v="22"/>
  </r>
  <r>
    <n v="348"/>
    <s v="OK"/>
    <s v="Marzo"/>
    <s v="CIA "/>
    <s v="20156240070172"/>
    <d v="2015-03-24T00:00:00"/>
    <s v="COPIAS"/>
    <s v="Maria Tulia Fonseca"/>
    <s v="Presidente"/>
    <s v="jacsarafaeldelguirripa@gmail.com"/>
    <s v="1. Resolución de licencia ambiental vigente del Bloque Casanare Este LI._x000d__x000a_2. Copia del contrato E&amp;P vigente con respecto al bloque Casanare Este II_x000d__x000a_3. Informacion sobre. el Área de influencia Directa del Proyecto Plataforma Multipozos Curito del Bloque Casanare Este II y del mismo bloque."/>
    <n v="16"/>
    <m/>
    <s v="Enviada a Luis Orlando y Comunidades, reasignada a AA El 3 es posible de Producción"/>
    <s v="Comunidades"/>
    <d v="2015-03-24T00:00:00"/>
    <s v="Electrónica"/>
    <d v="2015-04-07T00:00:00"/>
    <s v="En atención a su solicitud recibida en la ANH en días pasados, de manera atenta me permito informarle:_x000a__x000a_1.Resolución de la licencia ambiental Bloque Casanare: Con relación a este numeral copio a ANLA por ser competencia de esta entidad la expedición de esta resolución_x000a_2.Copia del contrato: Adjunto remitimos copia del contrato Casanare Este_x000a_3.Información sobre el área de influencia Directa del Proyecto: en documento en Word remitimos la respuesta junto con el respectivo mapa. _x000a__x000a_Cualquier inquietud adicional con gusto será atendida a través de este mismo correo electrónico."/>
    <m/>
    <m/>
    <s v="Casanare"/>
    <x v="22"/>
  </r>
  <r>
    <n v="349"/>
    <s v="OK"/>
    <s v="Marzo"/>
    <s v="CIA "/>
    <s v="20156240070452"/>
    <d v="2015-03-24T00:00:00"/>
    <s v="SI"/>
    <s v="Manuel Antonio Calderon"/>
    <s v="Secretario de Hacienda"/>
    <s v="Municipio de Ortega"/>
    <s v="1.- Fecha en la cual se giró con destino al Municipio de Ortega (Tolima) el valor correspondiente al IMPUESTO AL TRANSPORTE DE OLEODUCTOS DE HIDROCARBUROS para la vigencia del año 2014._x000d__x000a_2.- En el evento en que dichos dineros no hayan sido girados a la fecha, establecer en forma concreta y real, la fecha en la cual serán girados."/>
    <n v="2"/>
    <m/>
    <s v="Enviada a Daisy"/>
    <s v="Asignación de Áreas"/>
    <d v="2015-03-24T00:00:00"/>
    <s v="20155010048221"/>
    <d v="2015-03-26T00:00:00"/>
    <s v="Por considerarlo un tema de su competencia, adjunto al presente para los fines pertinentes el Derecho de Petición en solicitud de información sobre los dineros a girar al Municipio de Ortega — Tolima por concepto de Impuesto al Transporte de Oleoductos de Hidrocarburos, radicado por el Secretario de Hacienda Municipal de Ortega - Tolima."/>
    <s v="Haydee Cerquera"/>
    <s v="Vicepresidencia Operaciones y Regalias"/>
    <s v="Tolima"/>
    <x v="6"/>
  </r>
  <r>
    <n v="350"/>
    <s v="OK"/>
    <s v="Marzo"/>
    <s v="CIA "/>
    <s v="20156240070482"/>
    <d v="2015-03-24T00:00:00"/>
    <s v="SI"/>
    <s v="Nathalia Succar"/>
    <s v="MME"/>
    <s v="CAN"/>
    <s v="Por tratarse de un asunto de su competencia, de manera atenta remito las preguntas N° 1, 2, 3 y 8 de la Proposición No 059 de 2014: “Cuestionario sobre el manejo, generación y proyección de regalías aportadas por la actividad minero energético en el País”, la cual fue radicada por los Representantes a la Cámara Jorge Camilo Abril Tarache, Antenor Duran Carillo y Ángelo Antonio Villamil Benavides._x000d__x000a_Conforme a lo anterior y con el fin de consolidar la respuesta para la Congresista, solicito remitir la información por escrito y en formato Word al correo electrónico (nsuccarminminas.cjov.co), en el término de cinco (5) días contados a partir del recibo de esta comunicación."/>
    <n v="7"/>
    <m/>
    <s v="Enviada a Daisy"/>
    <s v="Regalías"/>
    <d v="2015-03-24T00:00:00"/>
    <s v="20153600006111"/>
    <d v="2015-03-31T00:00:00"/>
    <s v="Al respecto aclaramos lo siguiente, el pasado 16 de marzo de 2015 fue radicado en la oficina de la ANH la Proposición No. 059 de 2014 allegada por parte de la Doctora Nathalia Succar Asesora del Despacho del Ministro, por directrices de los representantes a la Cámara los señores Jorge Camilo Abril Tarache, Antenor Duran Carillo y Ángelo Antonio Villamil Benavides y otras firmas. El documento quedo radicado bajo el número No. 20156240063322.   _x000d__x000a__x000d__x000a_No obstante la ANH, conforme en lo previsto en la Ley, surtió respuesta a las pretensiones detalladas en cada una de los oficios, puesto que en la misma, venia cuestionarios dirigidos a:_x000d__x000a__x000d__x000a_1._x0009_Ministro de Hacienda y Crédito Público_x000d__x000a_2._x0009_Ministerio de Minas y Energía_x000d__x000a_3._x0009_Departamento Administrativo de Plan y_x000d__x000a_4._x0009_Agencia Nacional de Hidrocarburos _x000d__x000a__x000d__x000a_Así las cosas, la ANH respondió y atendió todos los cuestionarios referente a los puntos que eran de su competencia, de igual manera dio traslado a los puntos que no. Dicha respuesta se emitió con radicado No. 20155210042231 del 19 de marzo del año en curso.  Entonces para efecto de claridad informamos que los puntos 1, 2, 3 y 8 fueron atendidos en la comunicación entes enviada, asimismo, adjuntamos copia para"/>
    <s v="Jorge Alirio Ortiz"/>
    <s v="Vicepresidencia Operaciones y Regalias"/>
    <s v="Cundinamarca"/>
    <x v="6"/>
  </r>
  <r>
    <n v="351"/>
    <s v="OK"/>
    <s v="Marzo"/>
    <s v="CIA "/>
    <s v="20156240070532"/>
    <d v="2015-03-24T00:00:00"/>
    <s v="SI"/>
    <s v="Jimmy Galindo"/>
    <s v="Pacinfra"/>
    <s v="jimmygalindo60@hotmail.com"/>
    <s v="De manera atenta, solicito me orienten para obtener los datos de producción de crudos medianos (15 a 28 API) y livianos ( 28 a 38 API) para el CASANARE."/>
    <n v="15"/>
    <m/>
    <s v="Enviada a Sandra"/>
    <s v="Producción y Reservas"/>
    <d v="2015-03-24T00:00:00"/>
    <s v="Electrónica"/>
    <d v="2015-04-08T00:00:00"/>
    <s v="Dando alcance a su comunicación 20156240070532 del 24 de marzo de 2015, en donde solicita información de  producción, nos permitimos informarle que la Agencia Nacional de Hidrocarburos le remite el dato de producción del departamento del Casanare de crudos livianos y medianos para el primer trimestre (Dic 2014, Enero y Febrero 2015)  reportado a esta entidad. _x000a__x000a_En virtud de lo anterior el dato de producción es el siguiente:"/>
    <m/>
    <m/>
    <s v="Cundinamarca"/>
    <x v="24"/>
  </r>
  <r>
    <n v="352"/>
    <s v="OK"/>
    <s v="Marzo"/>
    <s v="CIA "/>
    <s v="20156240070512"/>
    <d v="2015-03-24T00:00:00"/>
    <s v="DP"/>
    <s v="Aideth Barrios Ortega"/>
    <s v="Alcaldia Astrea"/>
    <s v="Calle 7 No.3-94"/>
    <s v="Actualmente en el municipio de Astrea Cesar, se esta llevando a cabo un proceso de legalización de predios a través del Instituto Colombiano de Desarrollo Rural (INCODER), en la vereda El Jobo de esta municipalidad, en el curso del trámite dicho instituto solícita a Corpocesar concepto en cuanto a restricciones ambientales que puedan existir en la zona que se pretende le9alizar: dicha corporación manifiesta que la cabecera veredal de El Jobo está localizado dentro del rango de los 5 kilómetros cercano a una explotación petrolera y por tanto el área se encuentra restringida para ser adjudicada a sus poseedores._x000d__x000a_En atención a lo antes explicado, me permito solicitar a ustedes inicIen el trámite correspondiente para que la restricción sea levantada y de esta manera el INCODER proceda a adjudicar los predios a sus ocupantes que son personas que los vienen poseyendo desde hace más de 30 años y carecen de títulos de propiedad: además allí también se encuentran ubicadas la escuela rural y cancha de futbol de la vereda._x000d__x000a_En la zona no existe explotación de hidrocarburos simplemente se han realizado estudio de exploración."/>
    <n v="23"/>
    <m/>
    <s v="Enviada a Sergio"/>
    <s v="Gestión Información"/>
    <d v="2015-03-25T00:00:00"/>
    <s v="Electrónica"/>
    <d v="2015-04-16T00:00:00"/>
    <s v="En atención a la solicitud con Radicado 20156240070512 de la ANH, adjunto mapa con la localización del polígono del caserío EL JOBO, según las coordenadas geográficas suministradas, dicho polígono se encuentra dentro del siguiente contrato:_x000a__x000a_"/>
    <m/>
    <m/>
    <s v="Cesar"/>
    <x v="13"/>
  </r>
  <r>
    <n v="353"/>
    <s v="OK"/>
    <s v="Marzo"/>
    <s v="CIA "/>
    <s v="20156240070932"/>
    <d v="2015-03-25T00:00:00"/>
    <s v="SI"/>
    <s v="Henry Mauricio Ramirez"/>
    <s v="Particular"/>
    <s v="mramirez@engilog.com.co"/>
    <s v="Agradecería su colaboración con el reporte de producción de gas y de petroleo en colombia para enero y febrero de 2015, así como el reporte de gas que se esta quemando en cada campo de producción de petroleo en COLOMBIA"/>
    <n v="16"/>
    <m/>
    <s v="Enviada a Sandra y Ricardo"/>
    <s v="Producción y Reservas"/>
    <d v="2015-03-25T00:00:00"/>
    <s v="Electrónica"/>
    <d v="2015-04-07T00:00:00"/>
    <s v="De acuerdo a su solicitud, le informamos que al finalizar el día de hoy, estará disponible la información de producción fiscalizada de crudo actualizada hasta febrero de 2015 en el enlace:_x000a__x000a_http://www.anh.gov.co/Operaciones-Regalias-y-Participaciones/Sistema-Integrado-de-Operaciones/Paginas/Estadisticas-de-Produccion.aspx                                  Teniendo en cuenta su comunicación referida en el asunto, en donde solicita información de la producción de petróleo y gas en Colombia, nos permitimos informarle lo siguiente:_x000a__x000a_1. La producción de crudo para los meses de enero y febrero de 2015 , encontrará el reporte en el siguiente link:_x000a_http://www.anh.gov.co/Operaciones-Regalias-y-Participaciones/Sistema-Integrado-de-Operaciones/Paginas/Estadisticas-de-Produccion.aspx_x000a_2. La producción de gas para los meses de enero y febrero de 2015, se anexa y se aclara que se está sujeta a cambios, debido a que tiene información faltante de algunos campos._x000a_3. Se adjunta el reporte del volumen mensual de gas quemado al aire (KPC) para el mes de febrero de 2015, para los campos con producción de gas, se hace la claridad que este gas paga regalías a la Nación."/>
    <m/>
    <m/>
    <s v="Cundinamarca"/>
    <x v="24"/>
  </r>
  <r>
    <n v="354"/>
    <s v="OK"/>
    <s v="Marzo"/>
    <s v="CIA "/>
    <s v="20156240070502"/>
    <d v="2015-03-24T00:00:00"/>
    <s v="SI"/>
    <s v="Jessica Alejandra Orjuela"/>
    <s v="Universidad America"/>
    <s v="jesik_0923@hotmail.com"/>
    <s v="Sismica 2D y 3D corrida en los años 2013 y 2014 en Colombia, pozos exploratorios A3 y de Desarrollo perforados, producción promedio de Crudo y Gas."/>
    <n v="2"/>
    <m/>
    <s v="Luis Orlando y Sandra y Ricardo y el último punto es de ACC aquí se consolida y envia (Luis Orlando envia la parte de las dos preguntas y se reenvia a Sandra y Ricardo para la tercera aquí se envia la cuarta)"/>
    <s v="Exploración"/>
    <d v="2015-03-25T00:00:00"/>
    <s v="Electrónica"/>
    <d v="2015-03-26T00:00:00"/>
    <s v="Sísmica 2D y 3D corrida en los años 2013 y 2014 en Colombia 3.118  la respuesta a la solicitud del numeral 4, sobre producción promedio de crudo y gas en 2014 se informa que los archivos relacionados los encuentra en el enlace:_x000d__x000a__x000d__x000a_http://www.anh.gov.co/Operaciones-Regalias-y-Participaciones/Sistema-Integrado-de-Operaciones/Paginas/Estadisticas-de-Produccion.aspx. Por último debe comunicarse con el señor José Luis Panesso para el trabajo de grado en la Agencia."/>
    <s v="Sandra Montoya"/>
    <s v="Vicepresidencia Operaciones y Regalias"/>
    <s v="Cundinamarca"/>
    <x v="5"/>
  </r>
  <r>
    <n v="355"/>
    <s v="OK"/>
    <s v="Marzo"/>
    <s v="CIA "/>
    <s v="20156240071192"/>
    <d v="2015-03-25T00:00:00"/>
    <s v="SI"/>
    <s v="Carlos Jaime Duquino Lima"/>
    <s v="Gerente D&amp;D Aire Acondicionado Ltda."/>
    <s v="dydaire@gmail.com"/>
    <s v="De manera atenta solicitamos una Certificación de los servicios prestados por la empresa D&amp;D Aire Acondicionado Ltda., NIT. 900.231.022-8, es por esto que a continuación enviamos información requerida para su trámite. De igual manera solicitamos calificar el servicio prestado._x000d__x000a_Proceso Selección: Mínima Cuantía ANI-1-002-MIN-201 3 orden de servicios No. 019 de 2013._x000d__x000a_OBJETO DEL SERVICIO: Prestar servicio de mantenimiento correctivo y preventivo del aire confort para sus oficinas y el equipo tipo casette del cuarto electrónico del tercer piso._x000d__x000a_Dirección: Calle 26 No. 59-65_x000d__x000a_Teléfono: 5931717-5931718_x000d__x000a_Valor del Contrato: $24.052.600,00_x000d__x000a_Supervisor Contrato: Leda Filomena Herriridez Ucros"/>
    <n v="16"/>
    <m/>
    <s v="Enviada a OAJ y copia a Leda Filomena"/>
    <s v="Gestión Financiera"/>
    <d v="2015-03-25T00:00:00"/>
    <s v="Electronica"/>
    <d v="2015-04-10T00:00:00"/>
    <s v="Mediante el presente correo electrónico informo que pueden recoger la certificación solicitada a partir del día lunes en las horas de la tarde."/>
    <s v="Andrey Franco"/>
    <s v="OAJ"/>
    <s v="Cundinamarca"/>
    <x v="49"/>
  </r>
  <r>
    <n v="356"/>
    <s v="OK"/>
    <s v="Marzo"/>
    <s v="CIA "/>
    <s v="20156240071412"/>
    <d v="2015-03-25T00:00:00"/>
    <s v="SI"/>
    <s v="Cesar Ernesto Morales Rodriguez"/>
    <s v="Particular"/>
    <s v="Calle 10 No. 4 — 46 oficina 502, edificio Universidad del Tolima."/>
    <s v="Se Certifique la existencia del contrato de Exploración Portofino suscrito en 28 de junio de 2010 indicando beneficiario de dicho contrato._x000d__x000a_Dicha información es necesaria para que obre dentro de el reconocimiento de unos honorarios profesionales."/>
    <n v="1"/>
    <m/>
    <s v="Enviada  a Luis Orlando"/>
    <s v="Exploración"/>
    <d v="2015-03-25T00:00:00"/>
    <s v="20154110048391"/>
    <d v="2015-03-26T00:00:00"/>
    <s v="CANACOL ENERGY COLOMBIA SA (Operador)_x000d__x000a_META PETROLEUM CORP._x000d__x000a_PETROMONT COLOMBIA SA SUCURSAL COLOMBIA_x000d__x000a_Al respecto le informamos que el 28 de julio de 2010, la ANH celebró el Contrato de Exploración Producción de Hidrocarburos No. 6 PORTOFINO, con la Compañía Petrolera Monterrico SA. Sucursal Colombia, suscribiendo el 17 de julio de 2013 el Otrosí No. 2, por el cual se autorizó la cesión del ochenta por ciento (80%) de los intereses, derechos y obligaciones que PETROMONT COLOMBIA SA SUCURSAL COLOMBIA (antes denominada Petrolera Monterrico S.A Sucursal Colombia) ostentaba en el contrato del asunto, en favor de las compañías CANACOL ENERGY COLOMBIA SA. y META PETROLEUM CORP._x000d__x000a_En virtud de lo anterior El Contratista actualmente está conformado de la siguiente manera:_x000d__x000a_40%_x000d__x000a_40%_x000d__x000a_20%"/>
    <s v="Nicolas Mejia"/>
    <s v="Vicepresidencia Promoción y Asignación Areas"/>
    <s v="Cundinamarca"/>
    <x v="82"/>
  </r>
  <r>
    <n v="357"/>
    <s v="OK"/>
    <s v="Marzo"/>
    <s v="CIA "/>
    <s v="20156240071452"/>
    <d v="2015-03-25T00:00:00"/>
    <s v="SI"/>
    <s v="Nathalia Succar Jaramillo"/>
    <s v="Asesora Despacho del Ministro"/>
    <s v="nsuccar@minminas.gov.co"/>
    <s v="1. ¿Cuáles han sido las metas oficiales de producción de hidrocarburos y minerales de la vigencia 2010 a la fecha? Indicando la producción esperada y la_x000d__x000a_2. ¿Cuántos barriles al día de petróleo ha dejado de incorporar el país por cuenta de los atentados de los grupos al margen de la ley a la infraestructura existente?_x000d__x000a_3. ¿Qué inversiones se deben realizar? y ¿Cuál será la cuantía para garantizar el nivel de perforación actual de yacimientos?_x000d__x000a_producción real."/>
    <n v="7"/>
    <m/>
    <s v="enviada a Produccion Jorge Alirio Ortiz. Igualmente se respondio en fisico para enviar al senador Ernesto Macias 20153600006821 06/04/2015"/>
    <s v="Producción y Reservas"/>
    <d v="2015-03-25T00:00:00"/>
    <s v="Eletronica"/>
    <d v="2015-04-01T00:00:00"/>
    <s v="Cuales han sido las metas oficiales de producción de hidrocarburos y minerales de la vigencia 2010 a la fecha, indicando la producción esperada y la producción real?._x000d__x000a__x000d__x000a_                                      _x000d__x000a__x000d__x000a_Cuantos barriles por día de petróleo ha dejado de incorporar el país por cuenta de los atentados de los grupos al margen de la ley a la infraestructura existente?_x000d__x000a_La producción diferida para los años 2013 y 2014 fue del orden de 71,000 bopd y 86,000 bopd, aproximadamente. La producción diferida mencionada, estuvo relacionada con atentados a la infraestructura de transporte, aspectos sociales, operacionales y temas ambientales._x000d__x000a_Que inversiones se deben realizar y cuál sería la cuantía para garantizar el nivel de perforación actual de los yacimientos._x000d__x000a_De acuerdo con los informes de recursos y reservas – IRR presentados por los operadores con corte 31 de diciembre de 2013, las inversiones en perforación para mantener una producción de 1.000.000 bopd (desarrollo de las reservas probadas), se estima en US$ 6,812 millones. En el mismo sentido, hay otras inversiones asociadas a compromisos exploratorios que aportan producción en el mediano plazo del orden que se calcula en US$1,000 millones."/>
    <s v="Jorge Alirio Ortiz"/>
    <s v="Vicepresidencia Operaciones y Regalias"/>
    <s v="Cundinamarca"/>
    <x v="27"/>
  </r>
  <r>
    <n v="358"/>
    <s v="OK"/>
    <s v="Marzo"/>
    <s v="CIA "/>
    <s v="20156240071502"/>
    <d v="2015-03-25T00:00:00"/>
    <s v="DP"/>
    <s v="Gonzalo Antonio Duque Cortes"/>
    <s v="Particular"/>
    <s v="Calle 162 No. 18A-85"/>
    <s v="1. Se sirva ordenar a la sociedad ECOPETROL S.A. que asuma el pago de todos los perjuicios causados a la empresa E&amp;E SERVICES INTERNATIONAL INC. SUCURSAL COLOMBIA, entidad que represento, por ocasión del incumplimiento en que incurrió el contratista VECTOR GEOPHYSICAL S.A.S. antes CCL COMPAÑÍA GEOFISICA LATINOAMERICANAN S.A.S. con quienes suscribimos contratos de Perforación de pozos para registro sísmico en el Proyecto Ávila 3D bajo el Contrato de Exploración y Explotación Caño Sur."/>
    <n v="22"/>
    <m/>
    <s v="Enviada a CYMA"/>
    <s v="Comunidades"/>
    <d v="2015-03-25T00:00:00"/>
    <s v="´20154310059281"/>
    <d v="2015-04-16T00:00:00"/>
    <s v="Nos referimos a la comunicación del asunto, mediante la cual pone en conocimiento de la Agencia Nacional de Hidrocarburos (en adelante ANH) una situación que se está presentando en relación con contratos de perforación de pozos suscritos entre la compañía que usted representa y VECTOR GEOPHYSICAL S.A.S. en los siguientes términos:_x000a__x000a_“(…) 1. Se sirva ordenar a la sociedad ECOPETROL S.A. que asuma el pago de todos los perjuicios causados a la empresa E&amp;E SERVICES INTERNATIONAL INC. SUCURSAL COLOMBIA, entidad que represento,  por (sic) ocasión del incumplimiento en que incurrió el contratista VECTOR GEOPHYSICAL S.A.S. antes CGL COMPAÑÍA GEOFÍSICA LATINOAMERICANAN (sic) S.A.S. con quienes suscribimos contratos de Perforación de pozos para registro sísmico en el Proyecto Ávila 3D bajo el Contrato de Exploración y Explotación Caño Sur._x000a__x000a_2. (…)_x000a__x000a_3. (…)_x000a__x000a_4. Ordenar a la sociedad ECOPETROL S.A. que pague a E&amp;E SERVICES INTERNATIONAL INC. SUCURSAL COLOMBIA el saldo de las sumas de dinero que le adeuda  VECTOR GEOPHYSICAL como su contratista por concepto de los trabajos realizados para ECOPETROL S.A. pago que deberá hacerlo ECOPETROL en un término de diez (10) días hábiles contados a partir de la fecha de la respuesta de este Derecho de Petición._x000a__x000a_5. Que de no pagar ECOPETROL S.A., declararla en etapa de incumplimiento de acuerdo con la cláusula 28 literal f y 28.2. literal g del Contrato de Exploración y Explotación de Hidrocarburos Caño Sur suscrito con la ANH._x000a__x000a_6. En síntesis lo único que pide mi representada es el pago del saldo insoluto de la obligación a cargo de VECTOR GEOPHYSICAL S.A.S. y de su contratante"/>
    <m/>
    <m/>
    <s v="Cundinamarca"/>
    <x v="16"/>
  </r>
  <r>
    <n v="359"/>
    <s v="OK"/>
    <s v="Marzo"/>
    <s v="ELEC"/>
    <s v="20156240071672"/>
    <d v="2015-03-24T00:00:00"/>
    <s v="SI"/>
    <s v="EDUARDO ANTONIO GOMEZ MERLANO"/>
    <s v="Alcalde Municipio de Corozal-Sucre"/>
    <s v="eduardogomezelparie@hotmail.com"/>
    <s v="Muy respetuosamenet, nos permitimos por tercera vez solicitarles el giro de los recuros que el Municipio de Corozal-Sucre tiene ahorrados en el FAE, para poder cumplir con los compromisos causados a 31 de Diciembre de 2011 en cumplimiento al Articulo 144 de la Ley 1530 de 2012 y demas normas concordantes y los Acuerdoa Aprobados por el OCAD del Municipio de Corozal. Hasta la fecha no hemos recibido Ninguna respuesta"/>
    <n v="3"/>
    <m/>
    <s v="Enviada a Regalias"/>
    <s v="Regalías"/>
    <d v="2015-03-25T00:00:00"/>
    <s v="Electrónica"/>
    <d v="2015-03-27T00:00:00"/>
    <s v="Por instrucciones del Gerente de Regalías y Derechos Económicos, de manera atenta le precisamos que mediante oficio adjunto, la Agencia Nacional de Hidrocarburos dio respuesta a su solicitud remitida mediante correo del 6 de febrero de 2015 y fue gestionada por el área de correspondencia a través de correo certificado el 16 de febrero de 2015, indicándole que el Municipio de Corozal no tiene recursos en el Fondo de Ahorro y Estabilización Petrolera –FAEP por cuanto estos recursos fueron girados por cuenta del Municipio, al mecanismo único de recaudo para el pago del régimen subsidiado de salud._x000d__x000a__x000d__x000a_Ahora bien, teniendo en cuenta su correo del 24 de marzo en el que indica que lo que solicita son los recursos ahorrados en el FAE (Fondo de Ahorro y Estabilización), creado en el marco del Sistema General de Regalías y reglamentado en el Capítulo V de la Ley 1530 de 2012, le informamos que la entidad encargada del giro de estos recursos es el Ministerio de Hacienda y Crédito Público."/>
    <s v="Consuelo Bejarano"/>
    <s v="Vicepresidencia Operaciones y Regalias"/>
    <s v="Sucre"/>
    <x v="43"/>
  </r>
  <r>
    <n v="360"/>
    <s v="OK"/>
    <s v="Marzo"/>
    <s v="CIA "/>
    <s v="20156240059022"/>
    <d v="2015-03-10T00:00:00"/>
    <s v="DP"/>
    <s v="German Enrique Ramirez Gasca"/>
    <s v="Presidente Nacional"/>
    <s v="Calle 44 No. 53-37 Oficina 307 CAN"/>
    <s v="Reciban el más afectuoso saludo de la Junta Directiva_x000d__x000a_Nacional y del Equipo de Trabajo del Colegio Colombiano del_x000d__x000a_Administrador Público CCAP, con nuestros mejores deseos por_x000d__x000a_el éxito en su gestión profesional."/>
    <n v="21"/>
    <m/>
    <s v="Enviada a German Matallan"/>
    <s v="Gestión Humana"/>
    <d v="2015-03-11T00:00:00"/>
    <s v="20156310049801"/>
    <d v="2015-03-31T00:00:00"/>
    <s v="Dando respuesta al asunto de la referencia, presentado por el Colegio Colombiano del Administrador Público ala Agencia para el cumplimiento del Artículo 90 de la Ley 1006 de 2006 y Circular 1000-08-2006 DAFP, nos permitimos señalar lo siguiente:_x000d__x000a_1. La Agencia mediante Resolución 183 de marzo 16 de 2015 adoptó el Manual Específico de Funciones y Competencias Laborales para los empleos de la Planta de Personal de la Agencia Nacional de Hidrocarburos —ANH, derogando el Manual de Funciones vigente, adoptado a través de la Resolución 258 de 2012 y las demás disposiciones que le sean contrarias, lo anterior para dar cumplimiento al Decreto 1785 de 2014._x000d__x000a_2. El Manual de Funciones y Competencias Laborares se actualizó de acuerdo con las disposiciones y lineamientos contenidos en el Decreto 1785 de 2014 y en la Guía para establecer o modificar el Manual de Funciones y de Competencias Laborales, expedida por_x000d__x000a_el Departamento Administrativo de la Función Pública, en el mes de septiembre de 2014._x000d__x000a_3. Para determinar las disciplinas académicas exigidas para el desempeño de los diferentes empleos que conforman nuestra planta de personal, se tuvo en cuenta, de una parte, la naturaleza de las funciones y de las competencias laborales, y de otra parte, la estructura de la clasificación de los diferentes programas académicos agrupados en áreas del conocimiento y núcleos básicos del conocimiento, tal y como ha sido reglamentado por el Gobierno Nacional a través del Sistema Nacional de Información de la Educación Superior —SNIES, por de medio del Decreto 1767 de 2006._x000d__x000a_4. El Manual de Funciones y Competencias Laborales de la Agencia Nacional de Hidrocarburos_x000d__x000a_—ANH, adoptado mediante Resolución 183 de marzo 16 de 2015, para los empleos de los niveles directivo, asesor y profesiona’, ha tenido en cuenta como una de as Áreas del Conocimiento la de «Economía, Administración, contaduria yAfines” y como Núcleo básico del Conocimiento Administración”, como requisito para el nombramiento, posesión y ejercicio de cargos! tanto para los empleos de libre nombramiento y remoción como para los de carrera"/>
    <s v="Luis Alejandro Davila"/>
    <s v="Vicepresidencia Administrativa y Financiera"/>
    <s v="Cundinamarca"/>
    <x v="44"/>
  </r>
  <r>
    <n v="361"/>
    <s v="OK"/>
    <s v="Marzo"/>
    <s v="CIA "/>
    <s v="20156240071742"/>
    <d v="2015-03-25T00:00:00"/>
    <s v="DP"/>
    <s v="Oscar Alberto Vargas"/>
    <s v="Varosa Energy"/>
    <s v="Calle 67 No.4A-15"/>
    <s v="Solicito de manera respetuosa que la AGENCIA NACIONAL DE HIDROCARBUROS no realice actuaciones que afecten el contrato Exploración y Producción de Hidrocarburos No. 029 de 2006, ya sea que graven el mismo, retome el conteo de algún término, acepte la inclusión o participación de otras personas ajenas a VAROSA ENERGY S.A.S., en fin que se abstenga de realizar cualquier actuación que ponga en riesgo de incumplimiento o comprometa demás la ejecución de dicho contrato."/>
    <n v="19"/>
    <m/>
    <s v="Enviada a Mantilla, reasignada a Nicolas"/>
    <s v="Gestión Contractual y Jurídica"/>
    <d v="2015-03-27T00:00:00"/>
    <s v="´20151400008201"/>
    <d v="2015-04-17T00:00:00"/>
    <s v="En desarrollo de lo establecido en el Decreto 4334 de 2008, la Superintendencia de Sociedades, inició un proceso de intervención estatal a la sociedad VAROSA ENERGY S.A.S., titular del Contrato de Exploración y Producción de Hidrocarburos número 29 de 2006 - Bloque LA POLA, con el fin de establecer la existencia de hechos objetivos o notorios de recaudo no autorizado de dineros en forma masiva._x000a__x000a_Dando trámite a la investigación mencionada, la Superintendencia de Sociedades mediante Auto número 400-014503 del 27 de septiembre de 2013,  ordenó lo siguiente:_x000a__x000a_“ARTÍCULO PRIMERO.- ORDÉNASE la intervención que trata el Decreto 4334 de noviembre 17 de 2008, mediante la TOMA DE POSESIÓN de los bienes, haberes, negocios y patrimonio y la suspensión inmediata de las actividades de las sociedades VAROSA ENERGY S. A. S., NIT 830.085.521 y J&amp;T NEGOCIOS E INVERSIONES S.A.S. NIT 830.107.805, y de las personas naturales OSCAR ALBERTO VARGAS ZAPATA c.c. 12.190.940 JOSÉ LUIS HEREDIA PALAU C.C. 79.159.342, LEONARDO CA-MARGO"/>
    <m/>
    <m/>
    <s v="Cundinamarca"/>
    <x v="5"/>
  </r>
  <r>
    <n v="362"/>
    <s v="OK"/>
    <s v="Marzo"/>
    <s v="CIA "/>
    <s v="20156240072172"/>
    <d v="2015-03-26T00:00:00"/>
    <s v="DP"/>
    <s v="Laura Victoria Villa Escobar"/>
    <s v="MME"/>
    <s v="Can"/>
    <s v="De manera especial y con el fin de que se sirva atender este asunto, me permito adjuntar comunicación suscrita por el señor Alberto Orozco, relacionada con información sobre posibles yacimientos de petróleo en el Municipio de Inza, Cauca."/>
    <n v="19"/>
    <m/>
    <s v="Enviada a Sergio"/>
    <s v="Gestión del Conocimiento"/>
    <d v="2015-03-27T00:00:00"/>
    <s v="´20152110056751"/>
    <d v="2015-04-14T00:00:00"/>
    <s v="El día 26 de marzo de 2015 la ANH recibió del Ministerio de Minas y Energía un oficio con el radicado 20156240072172 del 26 de marzo de 2015, en el que se da traslado a una solicitud presentada por usted con fecha 12 de marzo de 2015 relacionada con la información sobre posibles yacimientos de petróleo en el Municipio de Inzá, Cauca. Para la Agencia Nacional de Hidrocarburos es muy importante la información sobre nuevas manifestaciones de hidrocarburos y dado que usted envió una dirección de correo electrónico, me permito solicitarle información complementaria sobre la manifestación de petróleo que usted menciona; se desea saber si existe alguna forma de localizar en un mapa el lugar aproximado (coordenadas) de la manifestación y si es posible enviar por este medio fotos del yacimiento de petróleo. Quedo a la espera de su respuesta para realizar una eventual visita, de acuerdo con la información que usted enviará."/>
    <m/>
    <m/>
    <s v="Cundinamarca"/>
    <x v="5"/>
  </r>
  <r>
    <n v="363"/>
    <s v="OK"/>
    <s v="Marzo"/>
    <s v="CIA "/>
    <s v="20156240073352"/>
    <d v="2015-03-27T00:00:00"/>
    <s v="SI"/>
    <s v="Alejandro Luna Monroy"/>
    <s v="ACP"/>
    <s v="aluna@acp.com.co"/>
    <s v="El presente es para solicitar de su colaboración y obtener los Excel relacionados con producción de crudo y gas por campo que se cuelgan en la página web, pero actualizado con la información más reciente a 2015. El de la página web la información disponible aun muestra resultados a dic-2014."/>
    <n v="18"/>
    <m/>
    <s v="Enviada a Sandra"/>
    <s v="Producción y Reservas"/>
    <d v="2015-03-27T00:00:00"/>
    <s v="Electrónica"/>
    <d v="2015-04-07T00:00:00"/>
    <s v="De acuerdo a su solicitud, le informamos que al finalizar el día de hoy estará disponible la información de producción fiscalizada de crudo y gas actualizada a febrero de 2015 en el siguiente enlace:_x000a__x000a_http://www.anh.gov.co/Operaciones-Regalias-y-Participaciones/Sistema-Integrado-de-Operaciones/Paginas/Estadisticas-de-Produccion.aspx"/>
    <m/>
    <m/>
    <s v="Cundinamarca"/>
    <x v="24"/>
  </r>
  <r>
    <n v="364"/>
    <s v="OK"/>
    <s v="Marzo"/>
    <s v="CIA "/>
    <s v="201456240074912"/>
    <d v="2015-03-30T00:00:00"/>
    <s v="DP"/>
    <s v="Jorge Andres Vente Rivas"/>
    <s v="Particular"/>
    <s v="andres_vente@hotmail.com"/>
    <s v="el dia 25 de marzo, me llega un correo de compañia minas y energia_x000d__x000a_(hidrocarburoscolombia), donde me notificaban que mi perfil habia sido seleccionado para_x000d__x000a_contractar con petrosur srl, me adjuntan el numero 3209959090 perteneciente al ingeniero_x000d__x000a_diego molano,me dice el que consigne 89.000 para los examenes, luego no me contesta."/>
    <n v="0"/>
    <m/>
    <s v="se da traslado al Ministerios de Minas"/>
    <s v="Participación Ciudadana"/>
    <d v="2015-03-30T00:00:00"/>
    <s v="Electronica"/>
    <d v="2015-03-30T00:00:00"/>
    <s v="Señores_x000d__x000a_MINISTERIO DE MINAS Y ENERGIA (MME)_x000d__x000a_Bogotá D.C.  _x000d__x000a__x000d__x000a_Cordial Saludo. _x000d__x000a__x000d__x000a_Por tratarse de un asunto de su competencia y de conformidad con lo previsto en el artículo 21 de la Ley 1437 de 2011, de manera atenta, nos permitimos dar traslado de la solicitud del señor Jorge Andres Vente Rivas. Por ser este un asunto de su competencia.     _x000d__x000a__x000d__x000a_El peticionario ha sido informado de este traslado, para que gestione ante ustedes la respuesta de la misma. _x000d__x000a_ _x000d__x000a_Favor notificar al área de atención Ciudadano y Comunicaciones de la ANH la respuesta dada al señor Jorge Andres Vente Rivas."/>
    <s v="Participación Ciudadana"/>
    <s v="Vicepresidencia Administrativa y Financiera"/>
    <s v="Cundinamarca"/>
    <x v="31"/>
  </r>
  <r>
    <n v="365"/>
    <s v="OK"/>
    <s v="Marzo"/>
    <s v="CIA "/>
    <s v="20156240075322"/>
    <d v="2015-03-30T00:00:00"/>
    <s v="DP"/>
    <s v="Francisco Jose Gomez Monte"/>
    <s v="Drector DAASU"/>
    <s v="Calle 37 No. 8-40"/>
    <s v="Este Ministerio recibió la comunicación NUR412O-E1-6871 de 04-mar-15 (Derecho de Petición), en la cual la.ciudadana Maria del Rosario Lemos González solicita la información que ha desarrollado este Ministerio autónomamente o en conjunto con otras instituciones del estado sobre el desarrollo del Fracturamiento Hidráulico -EH (en el texto aludido como fracking), referido a los siguientes puntos:_x000d__x000a_b) Lugares donde se planea realizar la exploración y!oexØlotación de YNC mediante EH._x000d__x000a_Sobre lo cual este Ministerio contestó que tiene conocimiento que esta actividad tiene bloques asignados u ofertados en las cuencas sedimentarias Cordillera; Valle Medio y Superior del Magdalena, Catatumbo, César Ranchería y Sinú San Juan, la información pertinente la conoce la Agencia Nacional de Hidrocarburos - ANH, a quienes remitimos copia de su radicado para que le respondan lo concerniente._x000d__x000a_i) Sobre otras alternativas de FH y si se han explorado._x000d__x000a_Sobre lo cual, este Ministerio contestó que no aborda directamente las alternativas técnicas de la industria al EH, la información pertinente la conoce la ANH, a quienes remitimos copia de su radicado para que le responda lo concerniente._x000d__x000a_1) Eechas de las adjudicaciones, nombre del adjudicatario y la motivación para adjudicarlo._x000d__x000a_Sobre lo cual, este Ministerio contestó que la información pertinente la conoce la Agencia Nacional de Hidrocarburos - ANH, a quienes remilimos copia de este radicado para que se respondan lo concerniente."/>
    <n v="21"/>
    <m/>
    <s v="Enviada a Comunidades"/>
    <s v="Comunidades"/>
    <m/>
    <s v="´20154310068101"/>
    <d v="2015-04-20T00:00:00"/>
    <s v="Hacemos referencia a la comunicación del asunto mediante la cual el Ministerio de Ambiente y Desarrollo Sostenible (en adelante “MinAmbiente”) corre traslado a la Agencia Nacional de Hidrocarburos (en adelante “ANH” o la “Entidad”) los literales b), i) y l) de la petición incoada por usted y mediante la cual solicitan:  _x000a__x000a_“(…) b) Lugares donde se plantea realizar la exploración y/o explotación de YNC mediante Fracturamiento Hidráulica._x000a__x000a_(…)_x000a__x000a_i)  Sobre otras alternativas de Fracturamiento Hidráulico y si se han explorado._x000a__x000a_(…)_x000a__x000a_l) Fechas de las adjudicaciones, nombre del adjudicatario y la motivación para adjudicarlo. (…)” _x000a__x000a_Esta Entidad como administradora de los contratos de exploración y explotación de hidrocarburos propiedad de la Nación, dará alcance a estos literales de acuerdo a nuestras competencias bajo las siguientes consideraciones:_x000a__x000a_1. Lugares donde se plantea realizar la exploración y/o explotación de Yacimientos No Convencionales mediante Fracturamiento Hidráulico._x000a__x000a_Las siguientes son las áreas donde se tiene proyectado adjudicar Contratos para la exploración y producción de Yacimientos No Convencionales (en adelante “YNC”):"/>
    <m/>
    <m/>
    <s v="Cesar"/>
    <x v="19"/>
  </r>
  <r>
    <n v="366"/>
    <s v="OK"/>
    <s v="Marzo"/>
    <s v="CIA "/>
    <s v="´20156240075442"/>
    <d v="2015-03-30T00:00:00"/>
    <s v="DP"/>
    <s v="Mayor. Carlos G. Ramirez Vargas"/>
    <s v="Jefe Seccional de inteligencia Policial MECUC"/>
    <s v="Av. Demetrio Mendoza Calle 22, 23 y 24 barrio San Mateo"/>
    <s v="De manera atenta y respetuosa me permito solicitar su valiosa colaboración, en el sentido de suministrar a esta Seccional, la siguiente información relacionada con la actividad minera en jurisdicción de la Metropolitana de Cúcuta, así:_x000d__x000a_• Establecer si existe la explotación de hidrocarburos de manera ilegal yío explotación ilícita, señalando el momento en que se presenta esa transformación, características y actores que inciden en el sector._x000d__x000a_• Cual es la dinámica de la extracción de hidrocarburos en términos de explotación, consumo del mineral, diversidad biológica, cultural y cambio climático (petróleo - gas)._x000d__x000a_• Cuales son las principales empresas y productores dedicados a la actividad de hidrocarburos en esta zona._x000d__x000a_• Identificar si se tiene conocimiento de grupos armados al margen de la ley en actividades delictivas contra el sector de hidrocarburos (daño a infraestructura, hurto, forma de adquisición, transporte, tráfico, comercio y destino), antecedentes de hechos de violencia contra el sector 2014 y 2015._x000d__x000a_• Conocimiento de la existencia de resguardos indígenas en zonas con proyectos petroleros y de gas, así mismo, el comportamiento de estos grupos con relación a la explotación de hidrocarburos y problemática social relacionada al tema._x000d__x000a_• Cuales son las zonas donde se adelantan exploraciones y_x000d__x000a_• Impacto ambiental, denuncias y consecuencias por el Contaminación de fuentes hídricas y terrestres._x000d__x000a_sísmicas_x000d__x000a_mal uso de hidrocarburos, así mismo la"/>
    <n v="16"/>
    <m/>
    <s v="Enviada a comunidades, SGE, Mapa de tierra."/>
    <s v="Comunidades"/>
    <d v="2015-03-30T00:00:00"/>
    <s v="´ 20154310057981"/>
    <d v="2015-04-15T00:00:00"/>
    <s v="A continuación esta Entidad, dará respuesta a cada una de sus preguntas de acuerdo a las siguientes consideraciones:_x000a_1. Establecer si existe la explotación de Hidrocarburos de manera ile gal y/o explotación ilícita, señalando el momento en el que se presenta esa transformación, características y actores que inciden en el sector._x000a_4. Identificar si tiene conocimiento de grupos armados al margen de la ley en_x000a_actividades delictivas contra el sector de hidrocarburos (daño a la_x000a_infraestructura, hurto, forma de adquisición, transporte, tráfico, comercio_x000a_y destino) antecedentes de hechos de violencia contra el sector 2014 y_x000a_2015._x000a_RESPUESTA ANH: Al respecto, la ANH considera pertinente mencionar que los contratos hidrocarburíferos suscritos entre la Nación, representada por esta Entidad y los diferentes particulares, son contratos que se rigen por el régimen estatal y se celebran en búsqueda del cumplimiento de fines estatales, que en el caso que nos ocupa, se traduce en la administración integral de las reservas de hidrocarburos de propiedad de la Nación._x000a_Asi mismo, de conformidad con lo establecido en el artículo 4 del Decreto 1056 de 1953 (Código de Petróleos), la industria del petróleo en sus ramos de exploración, explotación, refinación, transporte y distribución, se encuentran declarados de utilidad pública y por ende de interés general._x000a_De la misma forma, es pertinente indicar que la ANH es la Entidad perteneciente al sector descentralizado de la Rama Ejecutiva Nacional, que tiene a su cargo, entre otras funciones, la administración integral de la reserva Hidrocarburífera de propiedad de la Nación, en virtud de la cual realiza seguimiento a las obligaciones que se derivan de los Contratos de Evaluación Técnica Especial TEA y los Contratos de Exploración y Producción de Hidrocarburos que se suscriben dentro de las competencias de Ley1._x000a_Asilas cosas, y teniendo como referente los actos regulatorios por medio de los cuales se han determinado las competencias a cargo de la ANH, no se estipula en ninguno de ellos, las funciones relacionadas con el seguimiento a la explotación ilegal de hidrocarburos, como tampoco el conocimiento de los actores que inciden en el mismo, razón por la cual esta Entidad mediante comunicado con radicado No. 20154310057971, dio traslado de su petición al Ministerio de Defensa, para que en el marco de sus funciones y de acuerdo con sus competencias, según lo considere pertinente, se pronuncie respecto a estas inquietudes."/>
    <m/>
    <m/>
    <s v="Norte de Santander"/>
    <x v="5"/>
  </r>
  <r>
    <n v="367"/>
    <s v="OK"/>
    <s v="Marzo"/>
    <s v="CIA "/>
    <s v="20156240075452"/>
    <d v="2015-03-30T00:00:00"/>
    <s v="SI"/>
    <s v="Eduardo Gonzalez Pardo"/>
    <s v="Defensor del Pueblo"/>
    <s v="Defensoria del Pueblo villavicencio"/>
    <s v="ASUNTO: PRIMER REQUERIMIENTO Solicitud de Información sobre las gestiones adelantadas frente a los hechos que se exponen por el ciudadano Alberto Contreras._x000d__x000a_Cordial saludo,_x000d__x000a_Mediante un oficio nuestro anterior, remitimos a esa dependencia una solicitud en los siguientes términos:_x000d__x000a_“En atención a nuestras competendas constitucionales y legales; atentamente le solicito se sirva Informar, que acciones se han emprendido o realizado según sus competencias; para venficorio situación, que se presenta en el sector del Bloque Sabanero, en donde se otorgó por esa Agencia aprobación del Plan de Manejo Ambiental y fa Ucenda Ambiental paro actividades de exploración y explotación de hidrocarburos, pero que por el deterioro que presenta la vía desde la vereda Cristalina hasta el pozo Chaman 1 del Bloque sabanero y las vías terciadas en donde la empresa Paclflc Rubiales realiza desde hace vados alias actividades de exploración y explotación de hidrocarburos; dado que se han presentado accidentes en los que se ven ímphcodos.cozrotanques que transportan estos productos, poniendo en riesgo tanto el medio ambiente por eventual contaminación de fuentes h(drfcas, porlos derrames que puedan oajrfir de estas, como lo vida misma de quienes transitan o hab (tan el sedar en especial comunidades indígenas. Adjunto copia de lo petición en la que se exponen los hechos. Ate ntamente,fdo...’EDUARDO GONZ4LEZ PARDO Defensor del Pueblo — Regional Meto”"/>
    <n v="7"/>
    <m/>
    <s v="Comunidades"/>
    <s v="Comunidades"/>
    <d v="2015-03-30T00:00:00"/>
    <s v="Electrónica"/>
    <d v="2015-04-06T00:00:00"/>
    <s v="Se les solicito enviar la comunicación a la cual ellos hacen referencia, para poder revisar la misma y dar contestacion de fondo."/>
    <m/>
    <m/>
    <s v="Meta"/>
    <x v="8"/>
  </r>
  <r>
    <n v="368"/>
    <s v="OK"/>
    <s v="Marzo"/>
    <s v="CIA "/>
    <s v="20156240075482"/>
    <d v="2015-03-30T00:00:00"/>
    <s v="DP"/>
    <s v="Heyby Poveda Ferro"/>
    <s v="Jefe Oficina Asesora Juridica Coljuegos"/>
    <s v="hotelsanfelipe2O12@hotmail.com"/>
    <s v="PETICIÓN_x000d__x000a_PRIMERO: Que la empresa THX ENERGY, SUCURSAL COLOMBIA, efectué a la mayor brevedad posible, la INVERSION SOCIAL, que le corresponde a la vereda EL CARAMELO, Corregimiento LAS TINAS, Municipio de Nueva Granada Magdalena._x000d__x000a_SEGUNDO: Que L a inversión social, al igual que a otras veredas del área de Influencia, directa e indirecta, le sea materializada en Electrificación._x000d__x000a_TERECERO: Que la Empresa, precitada, no retire las maquinarias y logística en general de la zona, hasta tanto no cumpla con la Vereda EL CARAMELO, Municipio de Nueva Granada Magdalena._x000d__x000a_CUARTO: Que no se vulnere de manera FLAGRANTE, el DERECHO A LA IGUALDAD, a la Comunidad de la mencionada VEREDA."/>
    <n v="22"/>
    <m/>
    <s v="Comunidades"/>
    <s v="Comunidades"/>
    <d v="2015-03-30T00:00:00"/>
    <s v="´20154310071111"/>
    <d v="2015-04-21T00:00:00"/>
    <s v="Hacemos referencia al radicado del asunto, mediante el cual remite a la Agencia Nacional de Hidrocarburos —ANH-, el derecho de petición presentado por los señores Javier Rodríguez Alvis y Dawis Diaz coronado, miembros de la Junta de Acción Comunal de la Vereda El Caramelo a la firma THX Energy, relacionado con la inversión social derivada del contrato FDN No 69 de 2013._x000a_Al respecto le informamos que dicha petición fue trasladada a la firma THX Energy, encargada de ejecutar la perforación del pozo estratigráfico Plato, ubicado en el municipio de Nueva Granada, Departamento del Magdalena, de acuerdo con lo estipulado en el contrato No 069 de 2013, suscrito entre dicha firma y la Financiera de Desarrollo Nacional FDN, y de cuya respuesta enviamos copia para su conocimiento."/>
    <m/>
    <m/>
    <s v="Magdalena"/>
    <x v="18"/>
  </r>
  <r>
    <n v="369"/>
    <s v="OK"/>
    <s v="Marzo"/>
    <s v="CIA "/>
    <s v="20156240075532"/>
    <d v="2015-03-30T00:00:00"/>
    <s v="DP"/>
    <s v="Luis Carlos Romero Vasquez"/>
    <s v="Particular"/>
    <s v="gerencia@ingenieriarovill.com"/>
    <s v="1. Información del proceso del cambio de estatus del Pozo Estratigrafico 3 (Akacias 1), del proyecto CPO9, perforado en la vereda Loma de Tigre del Municipio de Acacias a Pozo Exploratorio, para el mismo proyecto._x000d__x000a_a. Fecha de radicación de la solicitud de cambio de estaus_x000d__x000a_b. Fecha de aceptación y declaración como Exploratorio_x000d__x000a_c. Copia de los documentos que soporten dicho cambio_x000d__x000a_2. De haber sido declarado el pozo en mencion, como Pozo Exploratorio, solicito indicar la fecha en que empieza a regir lo emanado en la Licencia Ambiental No. 0331 del 15 de mayo del 2012, la No. 0514 del 29 de junio del 2012 y la No. 0466 del 15 de junio del 2012; otorgada para el proyecto CPO9, en la ejecución de las obras de este pozo."/>
    <n v="22"/>
    <m/>
    <s v="enviada a Ricardo Ramirez"/>
    <s v="Producción y Reservas"/>
    <d v="2015-03-30T00:00:00"/>
    <s v="´20155110066111"/>
    <d v="2015-04-20T00:00:00"/>
    <s v="1. El trámite de reclasificación de pozos Akacias estratigráfico 1 y Akacias estratigráfico 2  Contrato E&amp;P CPO9, se surtió de la siguiente manera:_x000a_a. La fecha de radicación de la solicitud de cambio de estatus fue realizada el 19 de marzo de 2014 con la comunicación No. 02-2014-063-6499, radicada en la Agencia Nacional de Hidrocarburos bajo el radicado No. 20146240056462 del 20 de marzo del 2014. La Agencia solicitó información adicional el 7 de Julio con radicado No. 20145110087951.Ecopetrol envió la información solicitada el 11 de Julio de 2014 con radicado ANH No. 20146240138492._x000a_b. La ANH dio respuesta a la solicitud de reclasificación de pozos el 24 de julio de 2014 con Radicado No. 20145110099061._x000a_c. Se anexa copia de documentos mencionados._x000a_2. La compañía operadora no ha solicitado pruebas iniciales, ni pruebas extensas de producción y a la fecha no se han ejecutado obras en ninguno de los pozos objeto de la solicitud de reclasificación, por tal razón, lo contenido en las Licencias Ambientales no ha sido de aplicación en estos pozos. _x000a__x000a_"/>
    <m/>
    <m/>
    <s v="Meta"/>
    <x v="13"/>
  </r>
  <r>
    <n v="370"/>
    <s v="OK"/>
    <s v="Marzo"/>
    <s v="CIA "/>
    <s v="20156240075552"/>
    <d v="2015-03-30T00:00:00"/>
    <s v="DP"/>
    <s v="Isabel Nuñez Holguin"/>
    <s v="Dírectora Territorial Casanare"/>
    <s v="Carrera 23 No. 10A-10"/>
    <s v="Como es de su conocimiento en el Departamento de Casanare la actividad petrolera es el ele de la economía, circunstancia que a su vez y ante la actual situación, genera conflictos sociales._x000d__x000a_La sociedad casanareña reclama la instalación de una oficina de la Agencia Nacional de Hidrocarburos en la ciudad de Yopal, petición que ha sido presentada ante este Ministerio, por tal razón de manera respetuosa solicitamos nos informe que medidas tiene proyectadas la ANH al respecto."/>
    <n v="22"/>
    <m/>
    <s v="Enviada Patricia Londoño"/>
    <s v="Asignación de Áreas"/>
    <d v="2015-03-30T00:00:00"/>
    <s v="´20152110074721"/>
    <d v="2015-04-21T00:00:00"/>
    <s v="“(…) La sociedad casanareña reclama la instalación de una oficina de la Agencia Nacional de Hidrocarburos en la ciudad de Yopal, petición que ha sido presentada ante este Ministerio, por tal razón de manera respetuosa solicitamos nos informe que medidas tiene proyectadas la ANH al respecto (…)”_x000a_ _x000a_En tal sentido, nos permitimos informar que la ANH es una de Entidad del sector descentralizado de la Rama Ejecutiva Nacional, que tiene a su cargo, entre otras funciones, apoyar al Ministerio de Minas y Energía y demás autoridades competentes en los asuntos relacionados con las comunidades, el medio ambiente y la seguridad en las áreas de influencia de los proyectos hidrocarburíferos, y convenir, en los contratos de exploración y explotación, los términos y condiciones con sujeción a los cuales las compañías contratistas adelantarán programas en beneficio de las comunidades ubicadas en las áreas de influencia de los correspondientes contratos.[1]._x000a_ _x000a_En ese orden de ideas,  para lograr el acercamiento y la mayor atención a los asuntos propios de cada región, entre otras, la ANH contempla dentro de sus proyectos futuros la posibilidad de abrir oficinas regionales dentro de algunos territorios donde se encuentran sus Contratos y Convenios de hidrocarburos, sin embargo, dicho proyecto se encuentra en estudio por parte de la entidad, por lo que no existe certeza de la fecha de su realización, ni de las posibles aperturas. _x000a_ _x000a_"/>
    <m/>
    <m/>
    <s v="Casanare"/>
    <x v="5"/>
  </r>
  <r>
    <n v="371"/>
    <s v="OK"/>
    <s v="Marzo"/>
    <s v="CIA "/>
    <s v="20156240075592"/>
    <d v="2015-03-30T00:00:00"/>
    <s v="DP"/>
    <s v="Eliana Rosaura Ardila Rocriguez"/>
    <s v="Particular"/>
    <s v="libra753009@hotmail.com"/>
    <s v="De conformidad con el escrito de fecha 04 de marzo de 2015 a nombre de Eliana Rosaura Ardua_x000d__x000a_Rodríguez: identificada con la cédula de ciudadanía No. 40.440.225 (libra753009hotmail.com) radicado en la página Web bajo el número en referencia por este órgano de control, el cual refiere a posibles desatenciones por el no pago desde hace tres meses de la nómina de los contratistas en el campo rubiales (Pacif Rubiales) que les,afectan sus derechos como trabajadores: y solicita dar celeridad por parte de la auditoria de su Despacho: por tal motivo, esta Procuraduría Delegada procede a enviarle la comunicación recibida por considerar que es competencia misional de su entidad: solicitándole su intervención administrativa para la atención y respuesta de fondo con la debida observancia de los términos legales, y una vez sea adoptada la decisión institucional e informada a la parte, se envíe copia del escrito correspondiente a este Despacho._x000d__x000a_Se procede a esta solicitud conforme las facultades asignadas a esta Procuraduría Delegada por los artículos 277 numerales 3°, 5° y 7° de la Constitución Política de Colombia y 24 del Decreto 262 del 2000, en concordancia con la Resolución 0017 del 4 de marzo del 2000, expedida por el señor Procurador General de la Nación."/>
    <n v="21"/>
    <m/>
    <s v="Comunidades, informada a Mireya"/>
    <s v="Comunidades"/>
    <m/>
    <s v="Electrónica"/>
    <d v="2015-04-20T00:00:00"/>
    <s v="Nos referimos a la comunicación del asunto, mediante la cual la PRORADURÍA GENERAL DE LA NACIÓN (con la radicación de salida No. 50976) da traslado a la AGENCIA NACIONAL DE HIDROCARBUROS (en adelante ANH) del derecho de petición impetrado usted en el cual se indica lo siguiente:_x000a__x000a_“(…) Que la Agencia Nacional de Hidrocarburos audite el pago de PACIFIC RUBIALES a los contratistas, en campo rubiales, hace tres meses que no pagan y las nóminas no dan espera, ni la comida de los trabajadores. (…)”_x000a__x000a_En tal sentido, esta Entidad se permite informar que la ANH es una Entidad del sector descentralizado de la Rama Ejecutiva Nacional, que tiene a su cargo, entre otras funciones, la administración integral de la reserva hidrocarburífera de propiedad de la Nación, en virtud de la cual realiza seguimiento a las obligaciones que se derivan de los Contratos de Evaluación Técnica Especial TEA (en adelante “Contratos TEA”), Convenios de Explotación (Convenios CE), Convenios de Exploración y Producción (Convenios E&amp;P) y los Contratos de Exploración y Producción de Hidrocarburos (en adelante “Contratos de E&amp;P”) que se suscriben dentro de las competencias de Ley[1]._x000a__x000a_Dicho lo anterior, revisado el contenido de su comunicación y con el fin de brindar de manera adecuada un acompañamiento a su solicitud, de conformidad con lo previsto en la normatividad vigente aplicable, respetuosamente le solicitamos complementar la información, relacionando o identificando los contratistas a los que hace referencia en su comunicación, que se han visto afectados por la situación planteada."/>
    <m/>
    <m/>
    <s v="Cundinamarca"/>
    <x v="37"/>
  </r>
  <r>
    <n v="372"/>
    <s v="OK"/>
    <s v="Marzo"/>
    <s v="ELEC"/>
    <s v="20156240075672"/>
    <d v="2015-03-30T00:00:00"/>
    <s v="SI"/>
    <s v="Henry Martínez Rincón"/>
    <s v="Asesor Jurídico Comercial"/>
    <s v="henry.mrtnz@hotmail.com"/>
    <s v="1. Cantidad de pozos exploratorios perforados en Colombia para la búsqueda de nuevos yacimientos de_x000d__x000a_petróleo y gas durante el año 2014._x000d__x000a_2. Cuántos de esos pozos exploratorios perforados resultaron exitosos, en cuanto efectivamente se_x000d__x000a_encontró petróleo o gas?_x000d__x000a_3. Cuántos de esos pozos exitosos resultaron comercialmente viables?"/>
    <n v="11"/>
    <m/>
    <s v="Enviada a Ricardo Ramirez"/>
    <s v="Producción y Reservas"/>
    <d v="2015-03-30T00:00:00"/>
    <s v="Electrónica"/>
    <d v="2015-04-23T00:00:00"/>
    <s v="Hacemos referencia a la comunicación del asunto, mediante la cual solicita a la Agencia Nacional de Hidrocarburos (en adelante, la ANH), la siguiente información: _x000a__x000a_1.   “Cantidad de pozos exploratorios perforados en Colombia para la búsqueda de nuevos yacimientos de petróleo y gas durante el año 2014”._x000a__x000a_Al respecto, le informamos que a lo largo del año 2014 fueron perforados 113 pozos exploratorios, de los cuales 88 corresponden al tipo A-3 y 25 al tipo A-2, de conformidad con la clasificación Lahee.  _x000a__x000a_2.    “Cuántos de esos pozos exploratorios perforados resultaron exitosos, en cuántos efectivamente se encontró petróleo o gas?” _x000a__x000a_En atención a su solicitud, le manifestamos que a la fecha las compañías Operadoras han presentado 20 Avisos de Descubrimiento[1], respecto de los pozos exploratorios perforados durante el 2014; entendiendo por el concepto de “Aviso de Descubrimiento”, el informe escrito que la Compañía Operadora remite a la ANH, comunicando el descubrimiento de un yacimiento de hidrocarburos. _x000a__x000a_3.    “Cuántos de esos pozos exitosos resultaron comercialmente viables?” _x000a__x000a_En primer lugar, se precisa que la respuesta suministrada a continuación se circunscribe a los Contratos de Exploración y Explotación suscritos por la ANH y a los 20 Avisos de Descubrimiento acaecidos a lo largo del año 2014, de acuerdo con lo expuesto en el numeral segundo de este escrito y que, conforme a las disposiciones contractuales vigentes, no comprende la relación de pozos perforados en Áreas de Evaluación o de Explotación ya constituidas, respecto de los cuales los respectivos Contratistas no están obligados a presentar Avisos de Descubrimiento. _x000a__x000a_En consecuencia, basándonos en  la respuesta hecha a la pregunta 2, y con el fin de resolver de fondo la pregunta del peticionario, hay que aclarar que un pozo perforado en 2014, tiene una probabilidad mínima de ser comercial a la fecha. Esto en razón a que los Contratos de Exploración y Explotación suscritos por la ANH contemplan un periodo posterior al aviso de descubrimiento durante el cual se realiza la evaluación del mismo (Programa de evaluación), luego del cual, el Contratista toma la decisión de declarar o no comercial el descubrimiento. Este periodo usualmente es de 12 meses, pero puede ser menor o mayor dependiendo de las particularidades del descubrimiento._x000a__x000a_El Programa de Evaluación consiste en ejecutar las actividades de evaluación del descubrimiento, las cuales incluyen como mínimo la prueba extensa del pozo que originó el Aviso de Descubrimiento. En algunos casos los contratistas optan por perforar pozos adicionales, o ejecutar otras actividades como adquisición de programas sísmicos, para lo cual pueden solicitar se extienda el periodo de Evaluación de acuerdo a las estipulaciones contractuales. _x000a__x000a_Finalmente, el Contratista, al vencimiento del término estipulado para la ejecución del Programa de Evaluación, debe entregar a la ANH una declaración escrita que contenga su decisión incondicional de explotar comercialmente el descubrimiento (Declaración de Comercialidad), momento desde el cual da inicio al periodo de explotación.  _x000a__x000a_Así las cosas, de los pozos exploratorios A3 que terminaron perforación en 2014 los siguientes finalizaron el programa de evaluación y presentaron declaración de comercialidad:"/>
    <m/>
    <m/>
    <s v="Cundinamarca"/>
    <x v="60"/>
  </r>
  <r>
    <n v="373"/>
    <s v="OK"/>
    <s v="Marzo"/>
    <s v="CIA "/>
    <s v="20156240075682"/>
    <d v="2015-03-27T00:00:00"/>
    <s v="DP"/>
    <s v="Herman semprum"/>
    <s v="Gerente de Mercadeo y Ventas"/>
    <s v="hsemprum@geohidra.com"/>
    <s v="Por medio de la presente me dirijo a Ustedes en la oportunidad de consultarles para qué fecha estimada se tiene programada la próxima ronda para la asignación de los bloques en Colombia. De acuerdo al mapa disponible en su página existen aun áreas por asignar y negociar."/>
    <n v="25"/>
    <m/>
    <s v="enviada a Javier Restrepo"/>
    <s v="Asignación de Áreas"/>
    <d v="2015-03-30T00:00:00"/>
    <s v="Electrónica"/>
    <d v="2015-04-21T00:00:00"/>
    <s v="De manera atenta nos permitimos informarle que a la fecha la Agencia Nacional de Hidrocarburos no ha establecido un cronograma para la realización de una nueva ronda para la asignación de áreas. No obstante, por ser este un proceso de gran importancia para el sector y la economía del país, con la debida antelación se hará pública dicha información a través de medios de comunicación y nuestra página web, para que compañías como la que usted  representa puedan planificar sus estrategias de negocios y promoción"/>
    <m/>
    <m/>
    <s v="Cundinamarca"/>
    <x v="7"/>
  </r>
  <r>
    <n v="374"/>
    <s v="OK"/>
    <s v="Marzo"/>
    <s v="CIA "/>
    <s v="20156240075692"/>
    <d v="2015-03-30T00:00:00"/>
    <s v="SI"/>
    <s v="Natalia Alejandra Angarita Buitrago"/>
    <s v="Particular"/>
    <s v="nata_ale19@hotmail.com"/>
    <s v="kilometros de sismica 2D y 3D corrida en Colombia en los años 2013 y 2014 donde?. Contratos celebrados por la ANH cuales estan vigentes y cuales han sido suspendidos. Conque empresa se han hecho el contrato?"/>
    <n v="2"/>
    <m/>
    <s v="Enviado SGE"/>
    <s v="Exploración"/>
    <d v="2015-03-30T00:00:00"/>
    <s v="´20154110052161"/>
    <d v="2015-04-01T00:00:00"/>
    <s v="En relación con la sísmica 2D y 3D adquirida en Colombia en los años 2013 y 2014, a continuación se indica el total de sísmica 2D (km equivalentes) realizada en el país durante tales años; información que en concordancia con su solicitud, es discriminada por cuencas en documento adjunto a esta comunicación."/>
    <m/>
    <m/>
    <s v="Cundinamarca"/>
    <x v="38"/>
  </r>
  <r>
    <n v="375"/>
    <s v="OK"/>
    <s v="Marzo"/>
    <s v="ELEC"/>
    <s v="20156240075712"/>
    <d v="2015-03-27T00:00:00"/>
    <s v="DP"/>
    <s v="Hildebrando Jaramillo "/>
    <s v="Representante Legal - SIE Colombiana S.A.S"/>
    <s v="sie.colombiana@gmail.com"/>
    <s v="Yo HILDEBRANDO JARAMILLO, identificado con cedula de ciudadania número 79.595.998 de Bogotá, actuando como representante legal de la firma SIE COLOMBIANA SAS, NIT. 900.045.386 -6 en ejercicio del derecho de petición que consagra el art23 de la constitución nacional y las disposiciones pertinentes del Código Contencioso Administrativo, respetuosamente solicito lo siguiente:_x000d__x000a_Su intermediación y gestión para lograr el pago total de la factura vencida 383 de fecha 27 de febrero de 2013 por valor de_x000d__x000a_DOSCIENTOS SESENTA Y UN MILLONES DOSCIENTOS OCHENTA Y CUATRO MIL SETECIENTOS VEINTIOCHO PESOS ($ 261.284.728.00) por Parte De COMTROL COLOMBIA SA, NIT. 900.189.751-1 Operador del Bloque Remanso, para con SIE COLOMBIANA SAS Nit. 900.045.386-6 con vencimiento superior a 2 años._x000d__x000a_Es de aclarar que en repetidas ocasiones se han realizado acuerdos de pago, los cuales a la fecha 27 de marzo de 2015 no se han cumplido. Como se observa llevamos más de 2 años esperando el pago de la factura si recibir respuesta alguna._x000d__x000a_Por lo anterior, recurrimos a ustedes como ente fiscalizador para que intermedie con la parte deudora ya que el pago nos ha afectado considerablemente en el flujo de caja y en el ejercicio de nuestra actividad comercial pues este inconveniente ya data desde mayo del 2012."/>
    <n v="25"/>
    <m/>
    <s v="Enviada a Comunidades"/>
    <s v="Comunidades"/>
    <d v="2015-03-30T00:00:00"/>
    <s v="´20154310071071"/>
    <d v="2015-04-21T00:00:00"/>
    <s v="Nos referimos a la comunicación del asunto, mediante la cual pone en conocimiento de la Agencia Nacional de Hidrocarburos (en adelante ANH) una situación que se está presentando en relación con una factura pendiente de pago en virtud de una relación comercial entre la compañía que usted representa y COMTROL COLOMBIA S.A. (Hoy TECNUM ENERGY SAS), en los siguientes términos:_x000a__x000a_“(…) respetuosamente solicito lo siguiente: Su intermediación y gestión para lograr el pago total de la factura vencida 383 de fecha 27 de febrero de 2013 por valor de DOSCIENTOS SESENTA Y UN MILLONES DOSCIENTOS OCHENTA Y CUATRO MIL SETECIENTOS VEINTIOCHO PESOS ($261.284.728.oo) POR Parte de COMTROL COLOMBIA S.A. (…) Operador del Bloque Remanso, para con SIE COLOMBIANA SAS. (…)”_x000a__x000a_De acuerdo con lo manifestado en su petición y la que reposa en esta Entidad, se observó que la misma versa sobre el Contrato de Exploración y Producción EL REMANSO suscrito entre la ANH y COMPAÑÍA DE TRATAMIENTO DE LODOS S.A. – COMTROL S.A. (Hoy TECNUM ENERGY SAS)._x000a__x000a_Al respecto, nos permitimos comunicarle que, de conformidad con el objeto de la solicitud las competencias otorgadas mediante el Decreto 1760 de 2003, modificado por el Decreto 4137 de 2011, que a su vez fue modificado por el Decreto 714 de 2012, esta Entidad tiene a su cargo, entre otras funciones, la administración integral de la reserva hidrocarburífera de propiedad de la Nación y el seguimiento  al cumplimiento de las obligaciones que se derivan de los Contratos de Evaluación Técnica Especial TEA, los contratos de Exploración y Producción E&amp;P, Convenios de Explotación, entre otros, suscritos dentro de las competencias de Ley. _x000a__x000a_Por otro lado, de conformidad con lo establecido en la cláusula 11, numerales 11.1. y 11.2 del Contrato E&amp;P EL REMANSO, EL CONTRATISTA, es decir, COMTROL S.A. (Hoy TECNUM ENERGY SAS), deberá adelantar las actividades y operaciones para la exploración y producción de hidrocarburos, a su exclusivo costo y riesgo, proporcionando todos los recursos necesarios para proyectar, preparar y llevar a cabo las actividades y operaciones de exploración, evaluación, desarrollo y producción, dentro del Área Contratada, manteniendo su responsabilidad directa por todas las obligaciones establecidas en los subcontratos y derivadas de los mismos, no existiendo para la Entidad solidaridad alguna derivada de dichos contratos._x000a__x000a_Al respecto las mencionadas cláusulas indican lo siguiente:_x000a__x000a_“11.1. Autonomía: EL CONTRATISTA tendrá el control de todas las operaciones y actividades que considere necesarias para una técnica, eficiente y económica Exploración del Área Contratada y para la Evaluación y Explotación de los Hidrocarburos que se encuentren dentro de ésta. EL CONTRATISTA planeará, preparará, realizará y controlará todas las actividades con sus propios medios y con autonomía técnica y directiva, de conformidad con la legislación colombiana y observando las Buenas Prácticas de la Industria del Petróleo. EL CONTRATISTA desarrollará las actividades directamente o a través de subcontratistas. _x000a_11.2. Responsabilidad: EL CONTRATISTA llevará a cabo las operaciones materia de este contrato de manera diligente, responsable, eficiente y adecuada técnica y económicamente. Se asegurará de que todos sus subcontratistas cumplan los términos establecidos en este contrato y en las leyes colombianas. EL CONTRATISTA será el único responsable por los daños y pérdidas que cause con ocasión de las actividades y operaciones derivadas de este contrato, incluso aquellos causados por sus subcontratistas, quedando entendido que en ningún momento será responsable por errores de criterio, o por pérdidas o daños que no fueren resultado de culpa grave o dolo. Cuando EL CONTRATISTA subcontrate, las obras y servicios subcontratados serán ejecutados a su nombre, en razón de lo cual EL CONTRATISTA mantendrá su responsabilidad directa por todas las obligaciones establecidas en el subcontrato y derivadas del mismo, de las cuales no podrá exonerarse en razón de las subcontrataciones. La ANH no asumirá responsabilidad alguna por este concepto, ni aún a título de solidaridad.”"/>
    <m/>
    <m/>
    <s v="Meta"/>
    <x v="53"/>
  </r>
  <r>
    <n v="376"/>
    <s v="OK"/>
    <s v="Marzo"/>
    <s v="ELEC"/>
    <s v="20156240075722"/>
    <d v="2015-03-30T00:00:00"/>
    <s v="DP"/>
    <s v="William Ortiz Martinez "/>
    <s v="Particular"/>
    <s v="ortizw@un.org"/>
    <s v="De la manera más respetuosa, pero no por ello categórica y tajante, me permito elevar mi más enérgica protesta por la forma antisocial, grosera, abusiva, atrevida e intimidatoria en que SANTIAGO REYES BOTERO, sacó a empellones a mi hermano, el Dr. JAIME ORTIZ MARTINEZ de la Estación La Gloria, por el solo hecho de acercarse respetuosamente a los funcionarios de la ANLA, Coporinoquia y Procuraduria General de la Nacion, quienes estaban en visita oficial atendiendo una de nuestras tantas denuncias contra Perenco."/>
    <n v="17"/>
    <m/>
    <s v="Enviada a Comunidades"/>
    <s v="Comunidades"/>
    <d v="2015-03-30T00:00:00"/>
    <s v="20t54310059291"/>
    <d v="2015-04-16T00:00:00"/>
    <s v="Hacemos referencia a las comunicaciones del asunto mediante la cual pone en conocimiento de la Compañía PERENCO COLOMBIA (en adelante “PERENCO”), con copia a la Agencia Nacional de Hidrocarburos (en adelante “ANH” o la “Entidad”), lo siguiente:_x000a_1. Comunicación No. 20156240075722_x000a_“(..) Me permito elevar mi más enérgica protesta por la forma antisocial, grosera,_x000a_abusiva, atrevida e intimidatoria en que Santiago Reyes Botero, sacó a empellones_x000a_a mi hermano, el Dr Jaime Ortiz Martínez de la estación La Gloria, por el solo hecho_x000a_de acercarse respetuosamente a los funcionarios de la ANLA, CORPORINO QUIA_x000a_y Procuraduría General de la Nación, quienes estaban en visita oficial atendiendo_x000a_una de nuestras tantas denuncias contra Perenco. (..j”_x000a_2. Comunicación No. 20156240086702_x000a_“C..) es solo una pequeña muestra de la campaña retaliatoria que soterradamente adelanta Santiago Reyes Botero, en contra de la familia propietaria de la finca Hacienda Rodesia, en la cual se encuentra la Estación La Gloria, alterando las relaciones de buenos vecinos, con clara intención arrogante de mostrar poder que sabemos carece de él, porque solamente es el representante legal suplente, y pretende mostrarse como si estuviéramos en frente del propietario de la empresa, como sucedió con el incidente con mi hermano, en días pasados. (...)“_x000a_Sobre el particular, advertimos que de conformidad con la información suministrada y la que reposa en esta Entidad, sus solicitudes hacen referencia al Contrato de Asociación con Ecopetrol “CASANARE AlA”_x000a_Ahora bien, sea lo primero indicar que la ANH es la Entidad perteneciente al sector descentralizado de la Rama Ejecutiva Nacional, que tiene a su cargo, entre otras funciones, la administración integral de la reserva Hidrocarburífera de propiedad de la Nación, en virtud de la cual realiza seguimiento a las obligaciones que se derivan de los Contratos de Evaluación Técnica Especial TEA y los Contratos de Exploración y Producción de Hidrocarburos que se suscriben dentro de las competencias de Ley1."/>
    <m/>
    <m/>
    <s v="Casanare"/>
    <x v="18"/>
  </r>
  <r>
    <n v="377"/>
    <s v="OK"/>
    <s v="Marzo"/>
    <s v="CIA "/>
    <s v="20156240074862"/>
    <d v="2015-03-30T00:00:00"/>
    <s v="DP"/>
    <s v="DIANA VERONICA PABON"/>
    <s v="Particular"/>
    <s v="cootaxim@yaho.com"/>
    <s v="Para su conocimiento y fines pertinentes en 7 archivos adjuntos, presento el SEGUNDO_x000d__x000a_DERECHO DE PETICION AL CASO DE LOS CONTRATOS 2110799 y 2110666."/>
    <n v="1"/>
    <m/>
    <s v="Enviado a PC"/>
    <s v="Participación Ciudadana"/>
    <d v="2015-03-30T00:00:00"/>
    <s v="Electronica"/>
    <d v="2015-03-31T00:00:00"/>
    <s v="De manera atenta confirmamos el recibido de su comunicación mencionada en el adjunto y sobre la misma le informamos que la recibimos vía web y solo venía una hoja pero los anexos mencionados dentro de la misma comunicación no venían adjuntos, agradezco si es posible por esta misma vía hacernos llegar los anexos."/>
    <s v="Participación Ciudadana"/>
    <s v="Vicepresidencia Administrativa y Financiera"/>
    <s v="Cundinamarca"/>
    <x v="22"/>
  </r>
  <r>
    <n v="378"/>
    <s v="OK"/>
    <s v="Marzo"/>
    <s v="CIA "/>
    <s v="20156240"/>
    <d v="2015-03-30T00:00:00"/>
    <s v="SI"/>
    <s v="Jorge Calderon"/>
    <s v="Anadarko Cartagena Shore Base"/>
    <s v="rscboletteOpsgeologi@anadarko.com"/>
    <s v="Por gentileza solicito las formas para envio de muestras de zanja y piston cores."/>
    <n v="1"/>
    <m/>
    <s v="Enviada a Sandra y Yojon (Ya esta la respuesta por favor colocar el radicado completo)"/>
    <s v="Gestión Información"/>
    <d v="2015-03-31T00:00:00"/>
    <s v="Electrónica"/>
    <d v="2015-03-31T00:00:00"/>
    <s v="Adjunto link del Manual de Entrega de Información Técnica de Exploración y Producción – MEITEP a la Agencia Nacional de Hidrocarburos. En el Anexo 3. Entrega de material geológico a la Litoteca Nacional numerales 2.2.5 Núcleos del fondo marino tomados con pistón, 2.2.6. Muestras de zanja seca y 2.2.7. Muestras de zanja húmeda, donde se precisan las condiciones de entrega física a la Litoteca Nacional del material geológico recolectado durante las actividades de exploración y producción de hidrocarburos._x000d__x000a__x000d__x000a_http://www.anh.gov.co/Paginas/Manual-de-Entrega-de-Informacion-T%C3%A9cnica-de-Exploracion.aspx _x000d__x000a__x000d__x000a_Adjunto como sugerencia formato de carta de remisión de muestras y de entrega de muestras de piston core, las cuales le pueden ser de gran apoyo. Espero esta información sea de su utilidad y quedo atento a sus observaciones."/>
    <s v="Sandra Santos"/>
    <s v="Vicepresidencia Técnica"/>
    <s v="Cundinamarca"/>
    <x v="4"/>
  </r>
  <r>
    <n v="379"/>
    <s v="OK"/>
    <s v="Marzo"/>
    <s v="CIA "/>
    <s v="20156240076192"/>
    <d v="2015-03-31T00:00:00"/>
    <s v="SI"/>
    <s v="Carlos David Beltran Quintero"/>
    <s v="Director de Hidrocarburos MME"/>
    <s v="casaduro16@hotmail.com"/>
    <s v="Hemos recibido comunicación de la Presidencia de la República, a través de la cual nos remiten solicitud presentada por el Sr. Saúl Duarte Rueda con relación a los resultados de un estudio adelantado por la Agencia Nacional de Hidrocarburos sobre el costo real de producción de un barril de petróleo en Colombia._x000d__x000a_Por ser la Agencia Nacional de Hidrocarburos el autor de dicho estudio, damos traslado del requerimiento recibido para que sea atendido desde dicha entidad."/>
    <n v="16"/>
    <m/>
    <s v="Enviada a Ricardo Ramirez y Jorge Ortiz"/>
    <s v="Producción y Reservas"/>
    <d v="2015-03-31T00:00:00"/>
    <s v="´20153600007961"/>
    <d v="2015-04-16T00:00:00"/>
    <s v="Hacemos referencia a la comunicación del asunto mediante la cual traslada a la Agencia Nacional de Hidrocarburos – ANH, la solicitud elevada por el señor Saúl Duarte Rueda respecto al costo real de producción de un barril de petróleo en Colombia. _x000a__x000a_En atención al Derecho de Petición que nos traslada, es importante precisar que la ANH no se ha realizado hasta el momento ningún estudio sobre el tema en mención. _x000a__x000a_Es de anotar, que el costo real de producción de un barril de petróleo depende de diferentes variables entre la cuales encontramos:_x000a__x000a_• Calidad de crudo_x000a_• Contenido de azufre_x000a_• Profundidad de los pozos del campo_x000a_• Cuenca sedimentaria que se está explotando_x000a_• Ubicación geográfica asociados a temas de transporte_x000a_• Etapa contractual del proyecto_x000a_• Costos fijos_x000a_• Costos variables_x000a__x000a_En tal sentido y ante la coyuntura de los precios internacionales del barril de petróleo, la ANH ha solicitado a todos los operadores que en los informes de recursos y reservas con corte 31 de diciembre de 2014, detallen todas las variables que afecten el costo de producción con el fin de obtener la mejor estimación del dato del costo del barril de petróleo en cada campo. Por lo anterior, en el momento que tengamos la información mencionada se la estaremos remitiendo"/>
    <m/>
    <m/>
    <s v="Cundinamarca"/>
    <x v="5"/>
  </r>
  <r>
    <n v="380"/>
    <s v="OK"/>
    <s v="Marzo"/>
    <s v="CIA "/>
    <s v="´20156240076202"/>
    <d v="2015-03-31T00:00:00"/>
    <s v="DP"/>
    <s v="Carlos David Beltran Quintero"/>
    <s v="Director de Hidrocarburos"/>
    <s v="Calle 43 No 57-31 CAN Bogotá"/>
    <s v="Por ser de su competencia, atentamente nos permitimos dar traslado comunicación referida en el asunto, emitida por la sociedad ACERIAS PAZ RIO, mediante la cual solicita a éste Ministerio unas aclaraciones sobre actividades desarrolladas por la empresa UNION TEMPORAL OMEGA ENERGY- UTOE en el área del Bloque Buenavista._x000d__x000a_A la_x000d__x000a_DEL"/>
    <n v="7"/>
    <m/>
    <s v="Enviada a comunidades"/>
    <s v="Comunidades"/>
    <d v="2015-03-31T00:00:00"/>
    <s v="´20153600007101"/>
    <d v="2015-04-07T00:00:00"/>
    <s v="En atención a su solicitud, nos permitimos adjuntar copia de la respuesta emitida al Señor Fabio Hernando Galán Sanchez, como Secretario General — Apoderado General de Acerías Paz del Rio S.A., Minas Paz del Rio SA., la cual se envió con radicado No. 20153600002591 el 02 de marzo del 2015., atendiendo la solicitud No. 20156240030992 del 12 de diciembre de 2014._x000a_En consecuencia a lo anterior, en dicha comunicación se atendió el punto No. 2, el cual usted nos traslada, así la cosas adjuntamos copia para su conocimiento y fines pertinentes."/>
    <m/>
    <m/>
    <s v="Cundinamarca"/>
    <x v="8"/>
  </r>
  <r>
    <n v="381"/>
    <s v="OK"/>
    <s v="Marzo"/>
    <s v="CIA "/>
    <s v="20156240076482"/>
    <d v="2015-03-31T00:00:00"/>
    <s v="DP"/>
    <s v="MARÍA FERNANDA GONZALEZ MORALES"/>
    <s v="Particular"/>
    <s v="mfgonzalezm@alcaldiabogotagov.co"/>
    <s v="Asunto DERECHO DE PETICION DE INFORMACION sobre afectaciones en predio que adelanta Solicitud de Restitución de Tierras en favor del solicitante VICTORINO ZARATE USECHE, su esposa AYDA FLOR ORTIZ GONZALEZ y demás miembros de su núcleo familiardel predio denominado “LAGUNITAS”, ubicado en la veredaHoya de Tudela- Municipio de la Palma- departamento Cundinamarca."/>
    <n v="20"/>
    <m/>
    <s v="Enviada A OAJ"/>
    <s v="Gestión Contractual y Jurídica"/>
    <d v="2015-03-31T00:00:00"/>
    <s v="´20151400008241"/>
    <d v="2015-04-20T00:00:00"/>
    <s v="En respuesta de su solicitud, por medio de la cual solicita información respecto de la solicitud de restitución de tierras en favor del solicitante VICTORINO ZARATE USECHE, en especial a la pregunta si, “existe en realidad afectación legal de entidad sobre el predio que describo a continuación”, será del caso realizar las siguientes precisiones:_x000a__x000a_Pese a que en su comunicación se describe un predio, para poder responder geo-referenciar el predio, se hace necesario que se suministre la localización de éste, a partir de las coordenadas planas referidas al datum MAGNA-SIRGAS con origen central, ya es esta una condición necesaria para referenciar un contrato de Exploración o Explotación de Hidrocarburos en la ANH y poderlo asociar espacialmente sobre un área específica (predio) en el territorio colombiano._x000a__x000a_Respecto de la existencia de “afectación”, es oportuno señalarle que, de acuerdo con la naturaleza de los contratos que desarrolla la ANH y de acuerdo con su naturaleza jurídica, consiste en otorgar a un contratista, el derecho para adelantar las actividades y operaciones de evaluación, exploración o explotación de hidrocarburos, a su exclusivo costo y riesgo, proporcionando todos los recursos necesarios para proyectar, preparar y llevar a cabo las actividades y Operaciones de Exploración y Evaluación dentro del Área Contratada. _x000a__x000a_Importante de resaltar resulta que, el objeto de estos contratos, desarrollan lo establecido en la Constitución Política, quien establece en su Artículo 332 lo siguiente: “El Estado es propietario del subsuelo y de los recursos naturales no renovables, sin perjuicio de los derechos adquiridos y perfeccionados con arreglo a las leyes preexistentes.” (Subrayas y negrillas fuera del texto original) _x000a__x000a_Ello significa que, ni por parte de la ANH o del Contratista que desarrolle estas actividades, existe un interés sobre el predio a restituir, más si existe un intereses en desarrollar las funciones encomendadas al Estado en el desarrollo de sus funciones, en especial, la referida al subsuelo y los recursos naturales no renovables._x000a__x000a_Ahora bien, para desarrollar estas actividades, con independencia de quien llegase a ser declarado como propietario o persona restituida dentro del proceso, se tendrá que dar en cualquier caso, la aplicación de las previsiones establecidas en la Ley 1274 de 2009  y su Propietario, Poseedor u Ocupante, deberá"/>
    <m/>
    <m/>
    <s v="Cundinamarca"/>
    <x v="1"/>
  </r>
  <r>
    <n v="382"/>
    <s v="OK"/>
    <s v="Marzo"/>
    <s v="CIA "/>
    <s v="20156240076532"/>
    <d v="2015-03-31T00:00:00"/>
    <s v="DP"/>
    <s v="Ivan Roberto  Rodriguez Peña "/>
    <s v="Particular"/>
    <s v="Calle 154 No. 94-8O Torre 3 Apto 102"/>
    <s v="PRIMERO.- Obtener por parte de su respetada AGENCIA NACIONAL DE HIDROCARBUROS ANH el pago de los salarios y liquidación de prestaciones sociales, causados y no pagados hasta la fecha, con lo correspondiente a la sanción o indemnización de ley liquidada hasta la fecha en que se verifique el pago a mí favor. SECUNDO.- Remitir copia al suscrito del requerimiento que a bien tenga realizar su respetada AGENCIA_x000d__x000a_NACIONAL DE HIDROCARBUROS al CONSORCIO GS conformado por las empresas GEOVAL S.A.S. y_x000d__x000a_SERVIMINAS SAS.. sus Representantes Legales y socios para que emitan pronunciamiento frente a los_x000d__x000a_hechos aquí relacionados y frente a mis pretensiones._x000d__x000a_TERCERO.- Remitir copia al suscrito de la respuesta que emita el CONSORCIO 65 conformado por las empresas GEOVAL S.A.S. y SERVIMINAS S.A.S., sus Representantes Legales y socios, frente al requerimiento que a bien tenga dirigir su respetada AGENCIA NACIONAL DE HIDROCARBUROS -ANHcon relación ami caso concreto._x000d__x000a_CUARTO.- En el evento de dirigir reclamación ante la compañía aseguradora con la cual se contrató la póliza de cumplimiento y/o responsabilidad para el desarrollo del contrato número 169 de 2012 celebrado entre su respectada AGENCIA NACIONAL DE HIDROCARBUROS en calidad de CONTRATANTE y el CONSORCIO 65 en calidad de CONTRATISTA conformado por las empresas GEOVAL SAS. y SERVIMINAS SAS., remitir copia al suscrito de la misma._x000d__x000a_QUINTO.- Remitir copia al suscrito de la respuesta emitida por la Compañía Aseguradora ante la posible reclamación relacionada en el numeral anterior del presente acápite._x000d__x000a_SEXTO.- En el evento en que su respetada entidad no dirija escritos de reclamación ante las empresas, sus representantes legales y los socios que conformaron el CONSORCIO 65, ni ante la Compañía Aseguradora con la cual se contrato la póliza de cumplimiento y/o póliza de responsabilidad civil, agradezco precisar las razones de hecho y de derecho de tal proceder, así como informar el nombre de la aseguradora con la cual fue contratada la aludida póliza."/>
    <n v="22"/>
    <m/>
    <s v="OAJ (Dentro del seguimiento que se hace a la petición la OAJ informa que mantuvo una conversación telefónica con el peticionario en días pasados donde se informa que se dará respuesta en los próximos días. "/>
    <s v="Comunidades"/>
    <d v="2015-03-31T00:00:00"/>
    <s v="´20151400009151"/>
    <d v="2015-04-29T00:00:00"/>
    <s v="En atención a la solicitud por usted formulada mediante el escrito de la referencia a través de la cual informa del presunto incumplimiento en que ha incurrido el Consorcio GS, respecto del pago de salarios y prestaciones sociales a las que afirma tener derecho por haber trabajado como Empacador, desde el 29 de Julio de 2012 y hasta el 20 de Abril de 2013 en el proyecto de perforación de pozos estratigráficos de tipo Slim Hole en la cuenca Sinú – San Jacinto en el marco del contrato celebrado entre el Consorcio GS y la ANH, esta entidad da respuesta a su petición de la siguiente manera:_x000a__x000a__x000a_1. Con respecto a los hechos narrados en su escrito y con fundamento en los soportes que lo acompañan, se observa que entre la ANH y su poderdante no existe ningún tipo de relación o vínculo laboral. _x000a__x000a_2. En virtud de lo anterior y atendiendo a su primera petición, se hace necesario señalar que de acuerdo con el clausulado del contrato 169 de 2012, la obligación de pagar los salarios, prestaciones sociales, indemnizaciones y honorarios de todo el personal que se ocupó en la ejecución del proyecto, se encuentra a cargo exclusivamente del contratista, es decir, del mencionado Consorcio GS. Igual responsabilidad recae con relación al pago por los servicios u obligaciones de cualquier índole que el contratista haya adquirido para la ejecución de las actividades a su cargo, dentro del proyecto. _x000a__x000a_Adicionalmente, el consorcio GS al suscribir el contrato 169 de 2012, aceptó la inclusión de la cláusula vigésima quinta de Indemnidad, con la cual, el contratista se compromete a mantener indemne a la entidad contratante – ANH –de cualquier actuación proveniente de terceros por causas que le sean imputables._x000a__x000a_"/>
    <m/>
    <m/>
    <s v="Córdoba"/>
    <x v="53"/>
  </r>
  <r>
    <n v="383"/>
    <s v="OK"/>
    <s v="Marzo"/>
    <s v="ELEC"/>
    <s v="20156240076782"/>
    <d v="2015-03-31T00:00:00"/>
    <s v="DP"/>
    <s v="Carlos Julio P"/>
    <s v="Particular"/>
    <s v="carlosjulioperez1@latinmail.com"/>
    <s v="Urgentemente soljcjtamos la comunidad de campesinos y victimas del conflicto armado citar a TECPETROL; para que explique porque la funcionaria CATALINA ECHEVERRI - social de pendare, uno, en el asentamiento humanos de cuernavaca, SIGUE PIDIENDO CUPOS de trabajo de mano de obra no calificada al sujeto JAIRO ALVIS; - ALIAS” MAGO”; sujeto destituido por la comunidad, en reunion convocada por nuestro fiscal de la comunidad MIGUEL MENDOZA hace mas de tres meses, se destituyo por denuncias de vecinos ante la FI5CALIA; de PUERTO GAITAN de extorsion AMENAZAS c on el grupo guerrilero farc, cobro por entrar a trabajar a TECPETROL; metalicas brayan y otras empresas,_x000d__x000a_De todo esto se le ha informado a la SOCIAL CATALINA ECHEVERRI y a maria cristina coral pero NO RESPETAN LA DECISION LEGAL ademas el señor HENRY CASTRO LEAL; DIRECTOR DE ASUNTOS COMUNALES DE LA GOBERNACION DEL META- SE ENCONTRO CON NUESTRO FISCAL SEÑOR miguel mendoza en la vereda puerto triunfo cerca a nuestro asentamiento, QUE NO ES VEREDA; y le dijo que se habla anulado la PERSONERIA JURIDICA DE LA JUNTA COMUNAL POR FALSEDAD y le dicto que en tribunal esta esa ratificación de la decision de la gobernacion por FALSEDAD; con el No ACCION DE NULIDAD SIMPLE ACTO ADMINSITRATIVOD E DESAPROBACION PERSONERIA JURIDICA INVASION CUERNAVaCA No 5000196-214555-60"/>
    <n v="21"/>
    <m/>
    <s v="Comunidades"/>
    <s v="Comunidades"/>
    <d v="2015-03-31T00:00:00"/>
    <s v="Electrónica "/>
    <d v="2015-04-21T00:00:00"/>
    <s v="Estimados, teniendo en cuenta el contenido de esta comunicación y la información recibida en reunión con Tecpetrol, por favor tenerla como informativa."/>
    <m/>
    <m/>
    <s v="Meta"/>
    <x v="18"/>
  </r>
  <r>
    <n v="384"/>
    <s v="OK"/>
    <s v="Marzo"/>
    <s v="CIA "/>
    <s v="20156240076822"/>
    <d v="2015-03-31T00:00:00"/>
    <s v="SI"/>
    <s v="Nathalia Succar Jaramillo"/>
    <s v="Asesora Despacho Ministro"/>
    <s v="nsuccar@minminas.gov.co"/>
    <s v="1. Existen actualmente formulados explotación petrolera en alguno Especialmente en los municipios Fuerte, Murindó y Mutatá. o en ejecución, proyectos de exploración o_x000d__x000a_de los municipios de la región de Urabá? de San Pedro de Urabá, Necocli, Vigía del. 3. En caso de existir proyectos de exploración o explotación minera o petrolera en la región de Urabá, solicitamos se nos informe que empresas tienen a su cargo dichos títulos o licencias para llevar a cabo esta actividad."/>
    <n v="6"/>
    <m/>
    <s v="Enviada a GSE"/>
    <s v="Exploración"/>
    <d v="2015-03-31T00:00:00"/>
    <s v="´20154110052451"/>
    <d v="2015-04-06T00:00:00"/>
    <s v="En atención al radicado del asunto, por medio del cual el Ministerio de Minas y Energía dio traslado a la Agencia Nacional de Hidrocarburos (en adelante ANH) del derecho de petición presentado por el Representante a la Cámara Wilson Córdoba, quien solicitó información acerca de los “(…) proyectos de exploración o explotación petrolera (que se adelantan en) los municipios de la región de Urabá? Especialmente en los municipios de San Pedro de Urabá, Necoclí, Vigia del Fuerte, Murindó y Mutatá” y de cuáles son las “(…) empresas (que) tienen a su cargo dichos títulos o licencias para llevar a cabo ésta actividad”, a continuación relacionamos la información requerida:"/>
    <m/>
    <m/>
    <s v="Antioquia"/>
    <x v="25"/>
  </r>
  <r>
    <n v="385"/>
    <s v="OK"/>
    <s v="Abril"/>
    <s v="CIA "/>
    <s v="201562400"/>
    <d v="2015-04-20T00:00:00"/>
    <s v="SI "/>
    <s v="Ivan Mustafa"/>
    <s v="PRESIDENCIA"/>
    <s v="seguimiento_acrp@presidencia.gov.co"/>
    <s v="Cordial saludo, el pasado lunes 13 de abril se les solicitó enviarnos reportes de avance de las acciones de los sistemas que aún se encuentran En proceso y a cargo de sus respectivas entidades; por instrucción del Director para las Regiones Dr. Ivan Mustafá reiteramos la imperante necesidad de actualizar la información de dichas acciones, ya que es indispensable para dar continuidad al proceso establecido de seguimiento en la Presidencia de la Republica; es importante tener en cuenta que estas acciones fueron tomadas en el marco de los eventos liderados por esta Dirección, como lo han sido los Consejos Comunales de Gobierno, Acuerdos Para la Prosperidad, Encuentros Regionales 2014, Plan de Buenaventura, así como los recientes eventos del “Presidente en las Regiones”, de los cuales estamos en proceso de implementar un nuevo sistema de Compromisos y Solicitudes._x000a__x000a_Con el objetivo de dar el más rápido y efectivo tramite a las acciones de nuestros actuales sistemas, en especial a aquellas que afrontan algún tipo de traba que impide su ejecución y que por lo tanto se encuentran sin reporte de avance desde hace mucho tiempo, les solicitamos documentos de soporte de las acciones que se encuentren en esta situación y una breve explicación con la cual poder dar trámite a la misma._x000a__x000a_Ante cualquier duda o inquietud acerca del trámite para las acciones, no duden en comunicarse por correo electrónico o telefónicamente con los miembros del equipo de Seguimiento de la Dirección Para Las Regiones:_x000a__x000a_•_x0009_Liliana Barrera, Ext. 2738, lilianabarrera@presidencia.gov.co_x000a_•_x0009_William Geovanny Garcia, Ext. 2736 williamgarcia@presidencia.gov.co_x000a_•_x0009_Jeisson Barreto, Ext. 2737  jeissonbarreto@presidencia.gov.co_x000a_•_x0009_Juan Pablo Sanchez, Ext. 2738   juanpsanchez@presidencia.gov.co_x000a__x000a_Anexamos las matrices de cada sistema con las acciones Desactualizadas al domingo 19 de Abril de 2015, y comedidamente pedimos que la información se nos envié de forma inmediata, o se comuniquen con nosotros lo más pronto posible para el diligenciamiento correspondiente, agradeciendo de antemano su atención."/>
    <n v="3"/>
    <m/>
    <s v="Enviada a Jose, Juan y Adriana"/>
    <s v="Comunidades"/>
    <m/>
    <s v="Electronico"/>
    <d v="2015-04-23T00:00:00"/>
    <s v="En atención a su solicitud recibida en la ANH en días pasados, de manera atenta remito adjunto en Excel dos archivos con la información pertinente a esta entidad debidamente actualizada a la fecha."/>
    <s v="Participación Ciudadana"/>
    <s v="Vicepresidencia Administrativa y Financiera"/>
    <s v="Cundinamarca"/>
    <x v="5"/>
  </r>
  <r>
    <n v="386"/>
    <s v="OK"/>
    <s v="Abril"/>
    <s v="ELEC"/>
    <s v="´201562400100462"/>
    <d v="2015-04-27T00:00:00"/>
    <s v="SI "/>
    <s v="Rolando Medina Duran"/>
    <s v="Particular"/>
    <s v="odnalor_0103@hotmail.com"/>
    <s v="Quisiera saber si yo como estudiante (horario nocturno) de las Unidades Tecnológicas de Santander, en el área de Petróleo y Gas tengo la posibilidad de trabajar con la ANH ya que ha sido siempre una gran empresa que me inspira para poder ayudar al crecimiento y a la investigación en el área de los Hidrocarburos, veo en la ANH el camino para lograr contribuir de la mejor manera al crecimiento en este ámbito. Quisiera que me dieran la oportunidad gracias por su respuesta al presente."/>
    <n v="0"/>
    <m/>
    <s v="Participacion ciudadana"/>
    <s v="Participación Ciudadana"/>
    <m/>
    <s v="Electronica"/>
    <d v="2015-04-27T00:00:00"/>
    <s v="Hemos recibido su correo, el cual para nosotros es grato conocer tus buenas intenciones y tus grandes deseos. Sin embargo te invitamos a visitar la página www.cncs.gov.co en donde se encuentran publicada todas las oferta que requiere la ANH. _x000a__x000a_Para la ANH sería un orgullo contar contigo como empleado."/>
    <s v="Participación Ciudadana"/>
    <s v="Vicepresidencia Administrativa y Financiera"/>
    <s v="Santander"/>
    <x v="40"/>
  </r>
  <r>
    <n v="387"/>
    <s v="OK"/>
    <s v="Abril"/>
    <s v="CIA "/>
    <s v="´20156240102282"/>
    <d v="2015-04-28T00:00:00"/>
    <s v="SI "/>
    <s v="Luis Alberto Maya Moreno"/>
    <s v="Particular"/>
    <s v="lm.moreno900629@gmail.com"/>
    <s v="Los comprobantes del giro de los recursos de regalías petroleras al municipio de Villagarzón putumayo desde la vigencia de 2002 hasta el año 2012."/>
    <n v="8"/>
    <m/>
    <s v="Enviada a Jorge Trias"/>
    <s v="Regalías"/>
    <m/>
    <s v="´20155210083231"/>
    <d v="2015-05-06T00:00:00"/>
    <s v="La Agencia Naciona de Hidrocarburos en cumplimiento de las funciones establecidas en el Decreto 1760 de 2003 y el parágrafo 2 del Artículo 135 de la Ley 1530 de 2012, le remite la información de los giros de participación en Regalías realizados al municipio de Villagarzón en el marco del régimen anterior al Sistema General de Regalías (SGR) 2008-2012 (ver Anexo 1). Es de anotar que, para los años 2004 al 2007, no se registraron giros de Regalías a este municipio._x000a_Con respecto a los giros de asignaciones directas del municipio de Villagarzón — Putumayo en el marco del régimen anterior al SGR liquidadas dentro de la vigencia 2002-2003, hemos dado traslado a Ecopetrol mediante la comunicación con radicado No. 20156240102282, por ser este el competente para dicho periodo. Así mismo, en lo que corresponde al año 2012, hemos dado traslado de su petición al Ministerio de Hacienda y Crédito Público mediante la comunicación con radicado No. 20155210083221 por considerarlo de su competencia."/>
    <s v="Jorge Trias "/>
    <s v="Vicepresidencia Operaciones y Regalias"/>
    <s v="Putumayo"/>
    <x v="6"/>
  </r>
  <r>
    <n v="388"/>
    <s v="OK"/>
    <s v="Abril"/>
    <s v="CIA "/>
    <s v="20156240070542"/>
    <d v="2015-04-06T00:00:00"/>
    <s v="SI "/>
    <s v="Harold Rios"/>
    <s v="Vicepresidente Fencip"/>
    <s v="acipep.contratistas@yahoo.com"/>
    <s v="Comunicación enviada directamente Fundación del Alto Magdalena Orito donde informan que los contratistas de Orito se unieron para infromar que llevan mas de 9 años donde se les han quitado la oportunidad de trabajar"/>
    <n v="2"/>
    <m/>
    <s v="Enviada a Jose de CYMA"/>
    <s v="Participación Ciudadana"/>
    <m/>
    <s v="Electrónica"/>
    <d v="2015-04-08T00:00:00"/>
    <s v="Estimados todos, dado el contenido de la comunicación, debe tomarse como informativa._x000a__x000a_Quedo atento._x000a__x000a_Cordialmente,_x000a__x000a__x000a_JOSÉ LUIS VALENCIA SALAZAR_x000a_Abogado – Grupo Interno de Trabajo"/>
    <s v="Jose Valencia"/>
    <s v="Vicepresidencia de Contratos de hidrocarburos "/>
    <s v="Putumayo"/>
    <x v="3"/>
  </r>
  <r>
    <n v="389"/>
    <s v="OK"/>
    <s v="Abril"/>
    <s v="CIA "/>
    <s v="20156240075442"/>
    <d v="2015-04-01T00:00:00"/>
    <s v="DP"/>
    <s v="Marisa Fernandez Bedoya"/>
    <s v="Coordinadora Punt&amp;de Atención Regional Cúcuta_x000a__x000a_Coordinadora Punt&amp;de Atención Regional Cúcuta"/>
    <s v="Cúcuta, Calle 13A No, 1E-103 Barrio caobos -"/>
    <s v="De manera atenta y respetuosa me permito solicitar su valiosa colaboración, en el sentido de suministrar a esta Seccional, la siguiente información relacionada con la actividad minera en jurisdicción de la Metropolitana de Cúcuta, así:_x000a_• Establecer si existe la explotación de hidrocarburos de manera ilegal yío explotación ilícita, señalando el momento en que se presenta esa transformación, características y actores que inciden en el sector._x000a_• Cual es la dinámica de la extracción de hidrocarburos en términos de explotación, consumo del mineral, diversidad biológica, cultural y cambio climático (petróleo - gas)._x000a_• Cuales son las principales empresas y productores dedicados a la actividad de hidrocarburos en esta zona._x000a_• Identificar si se tiene conocimiento de grupos armados al margen de la ley en actividades delictivas contra el sector de hidrocarburos (daño a infraestructura, hurto, forma de adquisición, transporte, tráfico, comercio y destino), antecedentes de hechos de violencia contra el sector 2014 y 2015._x000a_• Conocimiento de la existencia de resguardos indígenas en zonas con proyectos petroleros y de gas, así mismo, el comportamiento de estos grupos con relación a la explotación de hidrocarburos y problemática social relacionada al tema._x000a_• Cuales son las zonas donde se adelantan exploraciones y_x000a_• Impacto ambiental, denuncias y consecuencias por el Contaminación de fuentes hídricas y terrestres._x000a_sísmicas_x000a_mal uso de hidrocarburos, así mismo la"/>
    <n v="14"/>
    <m/>
    <s v="CYMA"/>
    <s v="Comunidades"/>
    <m/>
    <s v="20154310057981"/>
    <d v="2015-04-15T00:00:00"/>
    <s v="A continuación esta Entidad, dará respuesta a cada una de sus preguntas de acuerdo a las siguientes consideraciones:_x000a_1. Establecer si existe la explotación de Hidrocarburos de manera ile gal y/o explotación ilícita, señalando el momento en el que se presenta esa transformación, características y actores que inciden en el sector._x000a_4. Identificar si tiene conocimiento de grupos armados al margen de la ley en_x000a_actividades delictivas contra el sector de hidrocarburos (daño a la_x000a_infraestructura, hurto, forma de adquisición, transporte, tráfico, comercio_x000a_y destino) antecedentes de hechos de violencia contra el sector 2014 y_x000a_2015._x000a_RESPUESTA ANH: Al respecto, la ANH considera pertinente mencionar que los contratos hidrocarburíferos suscritos entre la Nación, representada por esta Entidad y los diferentes particulares, son contratos que se rigen por el régimen estatal y se celebran en búsqueda del cumplimiento de fines estatales, que en el caso que nos ocupa, se traduce en la administración integral de las reservas de hidrocarburos de propiedad de la Nación._x000a_Asi mismo, de conformidad con lo establecido en el artículo 4 del Decreto 1056 de 1953 (Código de Petróleos), la industria del petróleo en sus ramos de exploración, explotación, refinación, transporte y distribución, se encuentran declarados de utilidad pública y por ende de interés general._x000a_De la misma forma, es pertinente indicar que la ANH es la Entidad perteneciente al sector descentralizado de la Rama Ejecutiva Nacional, que tiene a su cargo, entre otras funciones, la administración integral de la reserva Hidrocarburífera de propiedad de la Nación, en virtud de la cual realiza seguimiento a las obligaciones que se derivan de los Contratos de Evaluación Técnica Especial TEA y los Contratos de Exploración y Producción de Hidrocarburos que se suscriben dentro de las competencias de Ley1._x000a_Asilas cosas, y teniendo como referente los actos regulatorios por medio de los cuales se han determinado las competencias a cargo de la ANH, no se estipula en ninguno de ellos, las funciones relacionadas con el seguimiento a la explotación ilegal de hidrocarburos, como tampoco el conocimiento de los actores que inciden en el mismo, razón por la cual esta Entidad mediante comunicado con radicado No. 20154310057971, dio traslado de su petición al Ministerio de Defensa, para que en el marco de sus funciones y de acuerdo con sus competencias, según lo considere pertinente, se pronuncie respecto a estas inquietudes."/>
    <s v="Patricia Londoño"/>
    <s v="Vicepresidencia de Contratos de hidrocarburos "/>
    <s v="Norte de Santander"/>
    <x v="5"/>
  </r>
  <r>
    <n v="390"/>
    <s v="OK"/>
    <s v="Abril"/>
    <s v="CIA "/>
    <s v="20156240078182"/>
    <d v="2015-04-01T00:00:00"/>
    <s v="DP"/>
    <s v="Jolman Barrera Bohorquez"/>
    <s v="PRESIDENTE JAC BRITO ALTO"/>
    <s v="Caballobueno1968@hotmail.com"/>
    <s v="Solicitud intervención inmediata al contrato de exploración y producción de hidrocarburos N° 41_x000a_de 2009 suscrito entre la empresa ECOPETROL S.A y la agencia nacional de hidrocarburos — ANH el 7 de_x000a_abril de 2009 otrosí N° ide fecha 6 de enero de 2011y otrosí N°2 del 30 de abril del 2012."/>
    <n v="14"/>
    <m/>
    <s v="Enviada a Comunidades"/>
    <s v="Comunidades"/>
    <m/>
    <s v="20154310058101"/>
    <d v="2015-04-15T00:00:00"/>
    <s v="A continuación esta Entidad, dará alcance a su solicitud de acuerdo a las siguientes consideraciones:_x000a_1. Identificación del Contrato y Bloque._x000a_Respecto a su comunicación, advertimos que de conformidad con la información suministrada y la que reposa en esta Entidad, su solicitud puede versar sobre el siguiente contrato: • Contrato de Exploración y Producción E&amp;P de Hidrocarburos No. 41 Bloque LLA - 09, suscrito el 07 de abril del 2009 entre la ANH y ECOPETROL._x000a_2. Respecto a las Presuntas Afectaciones Ambientales._x000a_Sea lo primero indicar, que la ANH es la Entidad perteneciente al sector descentralizado de la Rama Ejecutiva Nacional, que tiene a su cargo, entre otras funciones, la administración integral de la reserva Hidrocarburifera de propiedad de la Nación, en virtud de la cual realiza seguimiento a las obligaciones que se derivan de los Contratos de Evaluación Técnica Especial TEA y los Contratos de Exploración y Producción de Hidrocarburos que se suscriben dentro de las competencias de Ley1._x000a_Ahora bien, respecto a las presuntas afectaciones ambientales a las que hace alusión en su petición y derivadas presuntamente de la exploración sismica y perforación exploratoria ejecutada en desarrollo del programa de exploración sísmico Llanos 9 3D, esta Entidad informa que según lo establecido en la Ley 99 de 1993 es facultad privativa de las autoridades ambientales competentes (Ministerio de Ambiente y Desarrollo Sostenible, Autoridad Nacional de Licencias Ambientales, Corporaciones Autónomas Regionales), evaluar el grado de afectación ambiental que se derive de una actividad o determinar la existencia de una infracción ambiental._x000a_Para el caso en concreto, según lo dispuesto por los numerales 11 y 12 del articulo 31 de la Ley 99 de 19932, corresponde a la Corporación Autónoma Regional de la Qrinoquia (en adelante “CORPORINOQUIA”) como autoridad competente de la jurisdicción en donde se ejecutaron las actividades del Programa Sísmico mencionado, evaluar las presuntas afectaciones ambientales que manifiesta y determinar si se configura o no una infracción ambiental según lo establecido el articulo 1 de la Ley 1333 de 2009._x000a_No obstante lo anterior, esta Entidad considera importante informar que CORPORINOQUIA mediante comunicación con radicado No. 20146240219802 del 17 de octubre de 2014, informó a la ANH que la Subdirección de Control y Calidad Ambiental de CORPORINOQUIA está adelantando las siguientes actuaciones, en atención a una queja presentada por las presuntas"/>
    <s v="Patricia Londoño"/>
    <s v="Vicepresidencia de Contratos de hidrocarburos "/>
    <s v="Casanare"/>
    <x v="18"/>
  </r>
  <r>
    <n v="391"/>
    <s v="OK"/>
    <s v="Abril"/>
    <s v="ELEC"/>
    <s v="20156240078192"/>
    <d v="2015-04-01T00:00:00"/>
    <s v="SI "/>
    <s v="Jose Duran Bravo"/>
    <s v="Alcaldía Municipal - San Vicente del Caguán - Caquetá"/>
    <s v="planeacion@sanvicentedelcaguan-caqueta.gov.co"/>
    <s v="Como le comentó la Dra Aida Marcela Nieto Penagos, a través de correo electrónico, el municipio de san vicente del caguán envío una comunicación en el 2013 firmada por los alcaldes de san vicente del caguán (caquetá) y la macarena (meta), con el fin de saber que recursos se tienen congelados en nuestra condición de municipios productores, pero que se encuentran en litigio territorial._x000a_Los dos alcaldes acordaron presentar proyectos en conjunto con el fin de poder ejecutar esos recursos, teniendo en cuenta lo establecido en la Ley._x000a_En tal sentido, dra Gómez, requerimos de su apoyo para conocer el monto de recursos con que contamos a la fecha, con el fin de poder estructurar los proyectos conjuntos y en lo posible ejecutarlos antes del 31 de diciembre de 2015."/>
    <n v="16"/>
    <m/>
    <s v="Enviada a Regalias"/>
    <s v="Regalías"/>
    <m/>
    <s v="20155210061171"/>
    <d v="2015-04-17T00:00:00"/>
    <s v="Al respecto nos permitimos precisar que en cumplimiento de la orden de retención de giros solicitada por el Ministerio de Minas y Energía, según oficio 2009047341 del 5 de octubre de 2009 y de acuerdo con la información de las liquidaciones de regalías causadas hasta el 31 de diciembre de 2011 y los datos remitidos por el área financiera, la Agencia mantiene retenidos a la fecha unos recursos de regalías del campo Capella por valor de $673.321.117, incluidos rendimientos financieros."/>
    <s v="Jorge Trias"/>
    <s v="Vicepresidencia Operaciones y Regalias"/>
    <s v="Caquetá"/>
    <x v="43"/>
  </r>
  <r>
    <n v="392"/>
    <s v="OK"/>
    <s v="Abril"/>
    <s v="CIA "/>
    <s v="20156240078202"/>
    <d v="2015-04-01T00:00:00"/>
    <s v="SI "/>
    <s v="Nathalia Succar Jaramillo"/>
    <s v="Asesora Despacho Ministro"/>
    <s v="nsuccar@minminas.gov.co"/>
    <s v="Por tratarse de un asunto de su competencia, de manera atenta remito los numerales 4 y 5 del requerimiento radicado por el Senador Alfredo Ramos Maya, relacionados con la planta de personal vinculada al final del año 2014 y el valor de dicha planta al cierre de la vigencia, así como los gastos de publicidad y eventos en que incurrieron para el año 2014."/>
    <n v="9"/>
    <m/>
    <s v="Copia a Luis Forero, Javier Restrepo, Dolly Fajardo, Maria del P. Uribe, Andrey franco, Nicolas Zapata, Lus Restrepo, Jorge Ortiz, Ricardo Ramirez, Sandra Montoya"/>
    <s v="Participación Ciudadana"/>
    <m/>
    <s v="20153600007511"/>
    <d v="2015-04-10T00:00:00"/>
    <s v="Pregunta 1. _x000a__x000a_Literales 1.15 y 1.16 _x000a__x000a_1.15_x0009_ Nuevos contratos de exploración y explotación petrolera (meta: 205, logro: 158) _x000a_En observancia de los lineamientos estratégicos que orientan las políticas públicas formuladas por el gobierno nacional en el Plan de Desarrollo, la ANH encaminó todos sus esfuerzos para el logro de las metas allí establecidas.  En el lapso objeto de evaluación y alineados con los objetivos fijados para el sector, se planearon y ejecutaron tres procesos de selección de proponentes para la adjudicación de áreas, en los cuales se ofertaron un total de 439 áreas, de las cuales se suscribieron un total de 144 contratos de exploración y producción de hidrocarburos y de evaluación técnica.  Adicionalmente y fruto de conversiones de contratos de evaluación técnica a contratos de exploración y producción, así como de la Asignación Directa de Áreas se suscribieron otros 14 contratos. En relación con la meta establecida equivale a un 77% de efectividad."/>
    <s v="Javier Restrepo"/>
    <s v="Vicepresidencia Promoción y Asignación Areas"/>
    <s v="Cundinamarca"/>
    <x v="5"/>
  </r>
  <r>
    <n v="393"/>
    <s v="OK"/>
    <s v="Abril"/>
    <s v="ELEC"/>
    <s v="20156240079102"/>
    <d v="2015-04-01T00:00:00"/>
    <s v="SI "/>
    <s v="ANGELA PAOLA HERNANDEZ RIVEROS"/>
    <s v="Particular"/>
    <s v="ANGEUTATEMIS@GMAIL.COM"/>
    <s v="SOLICITO INFORMACIÓN SOBRE EL CONTRATO DE CONCESIÓN DE LA ANH EN CUYA_x000a_AREA OBJETO DEL CONTRATO SE ENCUENTRE EL MUNICIPIO DE LORICA -_x000a_CORREGIMIENTO COTORRA."/>
    <n v="8"/>
    <m/>
    <s v="Enviada a GSE"/>
    <s v="Exploración"/>
    <m/>
    <s v="20154110054681"/>
    <d v="2015-04-09T00:00:00"/>
    <s v="Al respecto, le informamos que consultado el Mapa Oficial de Tierras de la ANH se advierte_x000a_que en el Municipio de Lorica, Córdoba, tiene jurisdicción el Contrato de Exploración y_x000a_Producción No. 59 de 2011 SSJS-1, celebrado el 17 de marzo de 2011 entre la ANH y el_x000a_Consorcio SK — ECOPETROL._x000a_Sin embargo y toda vez que el Mapa Oficial de Tierras y el Sistema de Información Geográfica que maneja la ANH no cuentan con información espacial de verificación a nivel de corregimientos, veredas, matriculas inmobiliarias, cédulas catastrales o mediante descripciones geográficas, no es posible identificar la localización geográfica del Corregimiento Cotorra para determinar si el área del referido contrato se superpone con éste._x000a_Por lo anterior, de manera atenta solicitamos el envio de la información georreferenciada con la localizacióñ del Corregimiento Cotorra, preferiblemente en coorienadas planas referidas al Datum MAGNA-SIRGAS cón origen central."/>
    <s v="Carlos Mantilla"/>
    <s v="Vicepresidencia de Contratos de hidrocarburos "/>
    <s v="Córdoba"/>
    <x v="22"/>
  </r>
  <r>
    <n v="394"/>
    <s v="OK"/>
    <s v="Abril"/>
    <s v="CIA "/>
    <s v="20156240079132"/>
    <d v="2015-04-01T00:00:00"/>
    <s v="DP"/>
    <s v="Gilberto Serrano Velasco"/>
    <s v="Superintendente Administrativo y de Servicios"/>
    <s v="Cra 79 No 57—40 Barrio los Colores - Medellín"/>
    <s v="Asunto: Derecho de Petición ante la Negativa y limitación en uso y goce de actividades operacionales y ambientales del Campo Palagua — Caipal donde opera la UTIJP mediante contrato de producción incremental suscrito con Ecopetrol."/>
    <n v="7"/>
    <m/>
    <s v="Enviada a Comunidades"/>
    <s v="Comunidades"/>
    <m/>
    <s v="Electrónica"/>
    <d v="2015-04-08T00:00:00"/>
    <s v="Estimados, analizado el contenido de la comunicación adjunta, el mismo debe tener carácter informativo._x000a__x000a_Cordialmente,_x000a__x000a__x000a_JOSÉ LUIS VALENCIA SALAZAR"/>
    <s v="Jose Luis Valencia"/>
    <s v="Vicepresidencia de Contratos de hidrocarburos "/>
    <s v="Boyacá"/>
    <x v="18"/>
  </r>
  <r>
    <n v="395"/>
    <s v="OK"/>
    <s v="Abril"/>
    <s v="CIA "/>
    <s v="20156240079622"/>
    <d v="2015-04-01T00:00:00"/>
    <s v="DP"/>
    <s v="Cristian Alexis Ducuara Castaño"/>
    <s v="Gerente General Trayectoria Oil &amp; Gas"/>
    <s v="Calle 113 No. 7-45 oficina 1210"/>
    <s v="Estamos realizando el proceso de confirmación de saldos de nuestro cliente TRAYECTORIA OIL &amp; GAS SUCURSAL COLOMBIA, por tal motivo, estamos enviando el documento adjunto para que por favor nos colaboren suministrándonos la información solicitada en el mismo."/>
    <n v="6"/>
    <m/>
    <s v="Enviado a Financiera"/>
    <s v="Gestión Financiera"/>
    <m/>
    <s v="Electronica"/>
    <d v="2015-04-07T00:00:00"/>
    <s v="Buenos días para su conocimiento envío certificación de la contadora de la ANH, donde se menciona que no se tienen saldos por cobrar por ninguno de los conceptos asociados a la venta de información petrolera y/o derechos económicos."/>
    <s v="Carlos Merlano"/>
    <s v="Vicepresidencia Administrativa y Financiera"/>
    <s v="Cundinamarca"/>
    <x v="83"/>
  </r>
  <r>
    <n v="396"/>
    <s v="OK"/>
    <s v="Abril"/>
    <s v="ELEC"/>
    <s v="20156240079632"/>
    <d v="2015-04-06T00:00:00"/>
    <s v="SI "/>
    <s v="Patrick McNairnay"/>
    <s v="Senior Market Analyst"/>
    <s v="Patrick.McNairnay@brookfieldrenewable.com"/>
    <s v="En el base de datos en la pagina web del ANH veo que esta publicado on precio que se llama “Precio Hdr”. Este precio que representa? Es el precio de boca de pozo por el gas de ese campo en $/MMBtu? Representa ese precio un promedio de varios contratos?"/>
    <n v="9"/>
    <m/>
    <s v="enviada a Daisy Cerquera - Consuelo Bejarano"/>
    <s v="Asignación de Áreas"/>
    <m/>
    <s v="20155210057501"/>
    <d v="2015-04-15T00:00:00"/>
    <s v="En respuesta a su solicitud del asunto remitida vía correo electrónico y revisado el reporte del SUIME que accesó en la página de la Agencia Nacional de Hidrocarburos, confirmamos a usted que la columna de “Precio Hdr”, se refiere al precio base de liquidación de regalías del respectivo campo, siendo expresado en USD$/KPC para el tipo de hidrocarburo Gas(G) y en USD$/Barril para el tipo de hidrocarburo Oil-Crudo (O)._x000a_Cada campo se encuentra conexo a un contrato en explotación y el precio base de liquidación, está sujeto a las disposiciones contenidas en las resoluciones vigentes’ de carácter general."/>
    <s v="Jorge Trias"/>
    <s v="Vicepresidencia Operaciones y Regalias"/>
    <s v="Cundinamarca"/>
    <x v="48"/>
  </r>
  <r>
    <n v="397"/>
    <s v="OK"/>
    <s v="Abril"/>
    <s v="ELEC"/>
    <s v="20156240079882"/>
    <d v="2015-04-06T00:00:00"/>
    <s v="SI "/>
    <s v="Francisco Santos S."/>
    <s v="Gerente de Negocios"/>
    <s v="negocios@3mpetrosupply.co"/>
    <s v="De acuerdo a conversación realizada con ustedes, por este medio solicitamos por favor, nos informen los requisitas que la Agencia tiene a hoy para avalar una empresa como operadora._x000a_Esta solicitud se hace con el interés de comprar un activo o campo de un operador"/>
    <n v="3"/>
    <m/>
    <s v="enviada a VPAA"/>
    <s v="Asignación de Áreas"/>
    <m/>
    <s v="Electrónica"/>
    <d v="2015-04-09T00:00:00"/>
    <s v="Nos referimos a la comunicación No. 20158240079882 del 6 de abril de 2015, mediante la cual solicita a la ANH información relativa a los requisitos a hoy para avalar a una empresa como operadora cuando el fin es la compra de un activo._x000a__x000a_Sobre el particular nos permitimos informarle que el Acuerdo 04 de 2012 establece los criterios de administración y asignación de áreas para la exploración y explotación de los hidrocarburos propiedad de la Nación y se expide el reglamento de contratación correspondiente._x000a__x000a_Respecto a su petición en particular, es del caso mencionar que el artículo 36 del acuerdo 04 de 2012 establece que eventuales cesiones de los contratos continúan rigiéndose por los términos de referencia del procedimiento que dio lugar a su adjudicación y por su correspondientes estipulaciones._x000a__x000a_Así las cosas, deberá acreditar los requisitos de capacidad jurídica, técnica, financiera y operacional de los términos de referencia y acuerdo (Acuerdo 08 de 2004 y Acuerdo 04 de 2012)  que dieron origen a la suscripción del contrato y de las capacidades ambientales y de responsabilidad social empresarial si aplica._x000a__x000a_Quedo atenta a cualquier inquietud adicional."/>
    <s v="Maria del Pilar"/>
    <s v="Vicepresidencia Promoción y Asignación Areas"/>
    <s v="Cundinamarca"/>
    <x v="5"/>
  </r>
  <r>
    <n v="398"/>
    <s v="OK"/>
    <s v="Abril"/>
    <s v="ELEC"/>
    <s v="20156240079892"/>
    <d v="2015-04-06T00:00:00"/>
    <s v="SI "/>
    <s v="Edith Vanegas"/>
    <s v="Presidente JAL Comejenal"/>
    <s v="jaccomejenal@gmail.com"/>
    <s v="por medio de derecho de petición me permito solicitarles información sobre el pbc de la vereda Comejenal de Puerto Gaitan, Mcta._x000a_La comunidad se encuentra interesada en saber como va el proceso de evaluación y aprobación del programa en beneficio a comunidades pbc. comprendido en el bloque llanos 83._x000a_Esta comunidad aprobó dos proyectos de los cuales en este pbc, uno de kit solares y el otro el mejoramiento de la vía interna de la vereda._x000a_De hecho tuvimos reunión con la persona del IPSE quien nos informo sobre las normas técnicas que se deberán cumplir en el caso instalación de los kits solares._x000a_La mayoria de esta comunidad hace preguntas corno las siguientes:_x000a_* Que si la ANH ya aprobó el pbc de comejenal._x000a_*Que cuando empezaran la instalación de estos kits_x000a_cuando empezaran con el mejoramiento de la vía._x000a_Lo ultimo que nos informo la operadora Pacific Rubiales, el día 19 de Febrero del presente afto, fue que la ANH todavía no se había pronunciado sobre el pbc,_x000a_.Me permito informarle que también se le hizo llegar a la operadora Pacific Rubiales tres cotizaciones de kit solarescon los requerimientos exigidos por el IPSE. dado el caso que este aprobado por parte de ustedes este proyecto."/>
    <n v="2"/>
    <m/>
    <s v="Enviada a Comunidades"/>
    <s v="Comunidades"/>
    <m/>
    <s v="20154310053661"/>
    <d v="2015-04-01T00:00:00"/>
    <s v="Sobre el particular, advertimos que de conformidad con la información suministrada en la petición, junto con la que reposa en esta Entidad, ésta versa sobre el Contrato de Exploración y Producción de Hidrocarburos 040 de 2012, Llanos 83 (en adelante el “Contrato”) celebrado el 06 de diciembre de 2012, entre la Agencia Nacional de Hidrocarburos (en adelante la “ANH”) y GRUPO C&amp;C ENERGIA (BARBADOS) SUCURSAL COLOMBIA (en adelante “C&amp;C” o “La Compañía”)._x000a__x000a_En primer lugar, es pertinente aclarar que la ANH es una Entidad del sector descentralizado de la Rama Ejecutiva Nacional, que tiene a su cargo, entre otras funciones, la administración integral de la reserva hidrocarburífera de propiedad de la Nación, en virtud de la cual realiza seguimiento a las obligaciones que se derivan de los Contratos de Evaluación Técnica Especial TEA (en adelante “Contratos TEA”), y los Contratos de Exploración y Producción de Hidrocarburos (en adelante “Contratos de E&amp;P”) que se suscriben dentro de las competencias de Ley ._x000a__x000a_Ahora bien, en relación con los requerimientos generales planteados en las comunicaciones del asunto, podemos indicar lo siguiente:_x000a__x000a_1._x0009_En relación con la primera inquietud, relacionada con la aprobación por parte de la Entidad del PBC antes mencionado, podemos precisar que mediante la comunicación con radicado No. 20154310041411 del pasado 19 de marzo de 2015, la ANH procedió a"/>
    <s v="Patricia Londoño"/>
    <s v="Vicepresidencia de Contratos de hidrocarburos "/>
    <s v="Meta"/>
    <x v="36"/>
  </r>
  <r>
    <n v="399"/>
    <s v="OK"/>
    <s v="Abril"/>
    <s v="ELEC"/>
    <s v="20156240080032"/>
    <d v="2015-04-06T00:00:00"/>
    <s v="DP"/>
    <s v="Maritza Garcia"/>
    <s v="Ejecutiva Comercial"/>
    <s v="ventas2@elastomerospvm.com"/>
    <s v="Como comente telefónicamente Elastómeros PVM requiere tener conocimiento acerca de ¿Cuántos machines o pozos con balancín se encuentran en el país? y ¿ Que empresas lo operan?_x000a_Mi pregunta es ¿esta informacián donde la puedo encontrar? o si ustedes nos la pudiesen brindar cual sería el trámite para encontrarla._x000a_De antemano e agradezco por su ayuda."/>
    <n v="18"/>
    <m/>
    <s v="Enviada a Daisy Cerquera"/>
    <s v="Producción y Reservas"/>
    <m/>
    <s v="20155110073561"/>
    <d v="2015-04-24T00:00:00"/>
    <s v="En respuesta a su petición del asunto, en la cual solicita información sobre la cantidad de machines o pozos con balancín que se encuentran en el país, le enviamos el cuadro de la cantidad de campos que tienen bombeo mecánico en cada cuenca sedimentaria y por compañía operadora."/>
    <s v="Jorge Alirio Ortiz"/>
    <s v="Vicepresidencia Operaciones y Regalias"/>
    <s v="Cundinamarca"/>
    <x v="13"/>
  </r>
  <r>
    <n v="400"/>
    <s v="OK"/>
    <s v="Abril"/>
    <s v="ELEC"/>
    <s v="20156240080692"/>
    <d v="2015-04-07T00:00:00"/>
    <s v="SI "/>
    <s v="Alejandra Navas"/>
    <s v="Particular"/>
    <s v="Alejandra.Navas@petro-sud.com"/>
    <s v="Te estoy enviando un polígono para ilustrar mejor mi búsqueda de información sobre dos porciones de terreno que_x000a_no aparece muy claramente en el mapa de tierras si está gris o si es amarilla y pertenecería al Contrato de Exploración identificado con el número 300 celebrado entre la ANH y Petrolífera Petroleum Colombia según el mapa que se encuentra en su sitio web. La idea es participar en un proceso de asignación directa sobre estas zonas pero es necesario tener claro si están disponibles o no._x000a_Las dos porciones que nos interesan son el triángulo de arriba, a la derecha del Bloque El Difícil, y el rectángulo pequeño que se encuentra a la izquierda de la zona El Brillante, delimitada por una línea rosada a la izquiera y una línea azul oscuro a la derecha."/>
    <n v="10"/>
    <m/>
    <s v="Enviada a Mapa de Tierra"/>
    <s v="Gestión Información"/>
    <m/>
    <s v="Electrónica"/>
    <d v="2015-04-17T00:00:00"/>
    <s v="En atención a su solicitud recibida en la ANH en días pasados de acuerdo con la comunicación del adjunto, de manera atenta me permito informarle que las áreas que define en su solicitud corresponden al contrato E&amp;P MAGDALENA el cual es operado por PETROLIFERA PETROLEUM COLOMBIA LIMITED y cuyo identificador en el mapa de tierras es el número 300. Se adjunta mapa de la localización para mayor ilustración."/>
    <s v="Carlos García"/>
    <s v="Vicepresidencia Técnica"/>
    <s v="Cundinamarca"/>
    <x v="67"/>
  </r>
  <r>
    <n v="401"/>
    <s v="OK"/>
    <s v="Abril"/>
    <s v="CIA "/>
    <s v="20156240082092"/>
    <d v="2015-04-07T00:00:00"/>
    <s v="DP"/>
    <s v="Oscar Alberto Vargas Zapata"/>
    <s v="Particular"/>
    <s v="Calle 67 No. 4A-15 de Bogotá D.C."/>
    <s v="De manera respetuosa le solicito al señor LUIS FERNANDO ARBOLEDA MONTOYA que en su calidad de auxiliar de lajusticia bajo la calidad de agente interventor de VAROSA ENERGY SAS.:_x000a_a) SE ABSTENGA de hacer cualquier clase de acuerdos con la Agencia Nacional de Hidrocarburos (ANH) en relación con el contrato de exploración y producción de hidrocarburos del Campo La Foja, esto es, el contrato No. 029 de 2006 celebrado entre VarosaEnergy SAS. y dicha autoridad._x000a_En especial y sin ser excluyente, que se ABSTENGA de realizar acuerdos o pactos que modifiquen tos tiempos que la ANH debe otorgar a VAROSA ENERGY S.A.S con ocasión de las suspensiones que ha tenido dicho contrato._x000a_De manera particular y sin ser excluyente, que se ABSTENGA de acordar con la ANU, cosas o situaciones semejantes a que la revocatoria de la Resolución No. 427 de 2011, tiene efectos desde la emisión del acto que ha sido revocado, y/o que hagan parecer que los términos y plazos del contrato deben retrotraerse a la época de la emisión del acto revocado._x000a_Con carácter fundamentales y no excluyente, que se ABSTENGA de acordar cuándo se retoman los términos del contrato de La Pola en mención._x000a_b) SE ABSTENGA de exonerar mediante cualquier acto o documento a la Agencia Nacional de Hidrocarburos (AMI) de las obligaciones y compromisos que tiene pendiente de cumplir en favor de_x000a_VAROSA .ENERGY S.A.S_x000a_c) SE ABSTENGA de Hacer cualquier clase de acuerdos o pactos con terceras personas en relación con el contrato de exploración y producción de hidrocarburos del Campo La Pola, esto es, el contrato No. 029 de 2006 celebrado entre VarosaEnergy SAS. y la Agencia Nacional de Hidrocarburos. d) SE ABSTENGA de exonerar, desistir o renunciar a las acciones de indenmización de perjuicios o de cualquier acción de las que es titular VAROSA ENERGY SAS. frente a cualquier persona y en especial frente a la Agencia Nacional de Hidrocarburos (ANH)."/>
    <n v="14"/>
    <m/>
    <s v="Enviada a VCH - Carlos Mantilla- Laura Ariza"/>
    <s v="Gestión Información"/>
    <m/>
    <s v="Electronica"/>
    <d v="2015-04-21T00:00:00"/>
    <s v="Una vez revisado el radicado del asunto, se encuentra que el mismo no corresponde a un derecho de petición._x000a__x000a_Esta comunicación es una copia que radicó el  Sr. Oscar Alberto Vargas al Agente Interventor de Varosa Energy, por lo mismo es simplemente informativo y no requiere trámite alguno por parte de la ANH."/>
    <s v="Luis Orlabndo Forero"/>
    <s v="Vicepresidencia de Contratos de hidrocarburos "/>
    <s v="Cundinamarca"/>
    <x v="29"/>
  </r>
  <r>
    <n v="402"/>
    <s v="OK"/>
    <s v="Abril"/>
    <s v="CIA "/>
    <s v="20156240082272"/>
    <d v="2015-04-07T00:00:00"/>
    <s v="DP"/>
    <s v="Camilo Andres Bejarano Caicedo"/>
    <s v="Particular"/>
    <s v="caabejaranoca@unal.edu.co"/>
    <s v="Como ciudadano Colombiano y estudiante de postgrado de la Universidad Nacional,_x000a_Facultad de Minas solicito a ustedes el récord o registro contenidos en el formato 30SEE_x000a_para un periodo de dos años comprendido entre 2013, 2014 y los restante a 2015 de todos los campos de Colombia. La información es para uso académico"/>
    <n v="21"/>
    <m/>
    <s v="Enviada a Ricardo Ramirez"/>
    <s v="Producción y Reservas"/>
    <m/>
    <s v="Electronica"/>
    <d v="2015-04-28T00:00:00"/>
    <s v="De acuerdo con su requerimiento y con la validaciones realizadas al departamento Jurídico, se requiere específicamente conocer en concreto qué solicita el peticionario de estas formas, por lo tanto, es importante que nos especifique lo siguiente:_x000a__x000a_-_x0009_Aclarar cuál es la información específica que requiere extraer de las formas 30SEE y 9SH. Téngase en cuenta que la información requerida es mucha (2013 – 2014 y 2015) y de toda Colombia.   _x000a_-_x0009_Al tratarse de formas de producción, la información de producción de crudo y gas se encuentra en la página web de la ANH en el enlace: http://www.anh.gov.co/Operaciones-Regalias-y-Participaciones/Sistema-Integrado-de-Operaciones/Paginas/Estadisticas-de-Produccion.aspx._x000a__x000a_Así las cosas, lo invitamos a precisar y detallar la información que peticiona, con el fin que nos permita extraer y depurar la información concreta."/>
    <s v="Sandra Montoya"/>
    <s v="Vicepresidencia Operaciones y Regalias"/>
    <s v="Cundinamarca"/>
    <x v="40"/>
  </r>
  <r>
    <n v="403"/>
    <s v="OK"/>
    <s v="Abril"/>
    <s v="CIA "/>
    <s v="20156240082282"/>
    <d v="2015-04-07T00:00:00"/>
    <s v="DP"/>
    <s v="Camilo Andres Bejarano Caicedo"/>
    <s v="Particular"/>
    <s v="caabejaranoca@unal.edu.co"/>
    <s v="Solicito a ustedes los formatos 9SH desde 2013 hasta 2015. De todos los campos de_x000a_producción de Colombia. Esta información es para uso investigativo y académico."/>
    <n v="21"/>
    <m/>
    <s v="Enviada a Ricardo Ramirez"/>
    <s v="Producción y Reservas"/>
    <m/>
    <s v="Electronica"/>
    <d v="2015-04-28T00:00:00"/>
    <s v="De acuerdo con su requerimiento y con la validaciones realizadas al departamento Jurídico, se requiere específicamente conocer en concreto qué solicita el peticionario de estas formas, por lo tanto, es importante que nos especifique lo siguiente:_x000a__x000a_-_x0009_Aclarar cuál es la información específica que requiere extraer de las formas 30SEE y 9SH. Téngase en cuenta que la información requerida es mucha (2013 – 2014 y 2015) y de toda Colombia.   _x000a_-_x0009_Al tratarse de formas de producción, la información de producción de crudo y gas se encuentra en la página web de la ANH en el enlace: http://www.anh.gov.co/Operaciones-Regalias-y-Participaciones/Sistema-Integrado-de-Operaciones/Paginas/Estadisticas-de-Produccion.aspx._x000a__x000a_Así las cosas, lo invitamos a precisar y detallar la información que peticiona, con el fin que nos permita extraer y depurar la información concreta."/>
    <s v="Sandra Montoya"/>
    <s v="Vicepresidencia Operaciones y Regalias"/>
    <s v="Cundinamarca"/>
    <x v="27"/>
  </r>
  <r>
    <n v="404"/>
    <s v="OK"/>
    <s v="Abril"/>
    <s v="CIA "/>
    <s v="20156240082382"/>
    <d v="2015-04-08T00:00:00"/>
    <s v="SI "/>
    <s v="Dalcy Hoyos Abad"/>
    <s v="Secretaria General Congreso"/>
    <s v="Edificio Nuevo del Congreso Carrera 7a No. 8-68 Oficina 239B"/>
    <s v="De manera atenta me permito formularle citación para la sesión que realizará esta Comisión, con el fin de llevar a cabo debate de control político sobre la crisis generalizada del sector petrolero, con las implicaciones en el renglón industrial y os costos laborales en las regiones productoras, de acuerdo con la Proposición No. 46 de 2015 presentada por los honorables Senadores Marilza Martínez Aristizabal, Müton Rodríguez y Ernesto Macías Tovar; y “COYUNTURA AC11JAL DE ECOPETROL”, de acuerdo con la Proposición No. 49 de 2015 presentada por el Honorable Senador Ernesto Macías Tovar._x000a_De igual manera anexo el cuestionario correspondiente a la Proposición No. 46 de 2015, el cual, de acuerdo con el artículo 249 de la Ley 9 de 1992, debe ser resuelto y enviado a esta oficina dentro del quinto (Sto) día calendario siguiente al recibo de la comunicación, tanto en tísico como en medio magnético."/>
    <n v="1"/>
    <m/>
    <s v="Enviada al Presidente - Javier Restrepo hablo con Succar, se respondio con correo electronico el 01 de abril de 2015 asi mismo se envio comunicación fisica 20153600006821 el 6 de abril despues de semana santa al Senador Macias"/>
    <s v="Gestión Información"/>
    <m/>
    <s v="Electronica"/>
    <d v="2015-04-02T00:00:00"/>
    <s v="Cuales han sido las metas oficiales de producción de hidrocarburos y minerales de la vigencia 2010 a la fecha, indicando la producción esperada y la producción real?. Cuantos barriles por día de petróleo ha dejado de incorporar el país por cuenta de los atentados de los grupos al margen de la ley a la infraestructura existente?_x000a_La producción diferida para los años 2013 y 2014 fue del orden de 71,000 bopd y 86,000 bopd, aproximadamente. La producción diferida mencionada, estuvo relacionada con atentados a la infraestructura de transporte, aspectos sociales, operacionales y temas ambientales._x000a_Que inversiones se deben realizar y cuál sería la cuantía para garantizar el nivel de perforación actual de los yacimientos._x000a_De acuerdo con los informes de recursos y reservas – IRR presentados por los operadores con corte 31 de diciembre de 2013, las inversiones en perforación para mantener una producción de 1.000.000 bopd (desarrollo de las reservas probadas), se estima en US$ 6,812 millones. En el mismo sentido, hay otras inversiones asociadas a compromisos exploratorios que aportan producción en el mediano plazo del orden que se calcula en US$1,000 millones."/>
    <s v="Jorge Alirio Ortiz"/>
    <s v="Vicepresidencia Operaciones y Regalias"/>
    <s v="Cundinamarca"/>
    <x v="5"/>
  </r>
  <r>
    <n v="405"/>
    <s v="OK"/>
    <s v="Abril"/>
    <s v="CIA "/>
    <s v="20156240082442"/>
    <d v="2015-04-08T00:00:00"/>
    <s v="DP"/>
    <s v="LUIS ALBERTO RIVERA"/>
    <s v="Particular"/>
    <s v="oohh40@gmail.com"/>
    <s v="Reseptuosamente solicito certificacion que defina en que municipio de casanare esta_x000a_ubicado el bloque cravo viejo cachicamo y si la empresa Grupo C&amp;C Energia Barbados_x000a_Suc. colombia tiene operaciones actualmente en ese bloque, afin de atender_x000a_requerimiento por impto de industria ycomercio del municipio de Yopal"/>
    <n v="1"/>
    <m/>
    <s v="enviado a GSE"/>
    <s v="Producción y Reservas"/>
    <m/>
    <s v="20154110054481"/>
    <d v="2015-04-09T00:00:00"/>
    <s v="Al respecto, manifestamos que el 27 de mayo de 2005 la ANH celebró con la sociedad Integral de Servicios Técnicos Ltda., el Contrato de Exploración y Explotación de Hidrocarburos CRAVOVIEJO, por virtud del cual se otórgó a esta última el derecho de explorar y explotar el área total comprendida dentro del bloque Cravoviejo, ubicado dentro de las jurisdicciones municipales de Orocué yYopal, en el Departamentó del Casanare._x000a_Posteriormente, el 19 de mayo de 2009, se suscribió Otrosí No. 1 autorizando la cesióndel 100% de los intereses, derechos y obligaciones que Integral de Servicios Técnicos SA. ostentaba en el Contráto Cravoviejo, a favor del Grupo C&amp;C Energía (Barbados) Sucursal Colombia, quien desde entonces funge como contratista y operador del Contrato, el cualse encuentra actualmente vigente y en ejecución de los compromisos de la Fase 2 del Programa Exploratorio Posterior._x000a_En relación con el Contrato de Exploración y Producción de Hidrocarburos No. 22 de 2006 CACHICAMO, le informamos que el mismo fue suscrito el 12 de julió de 2006, con la compañía Ramshorn International Limited (hoy, C&amp;C Energía Llanos Ltd.), sociedad que, de conformidad con el Otrosí No. 1 de 4 de marzo de 2010, cedió al GruØo C&amp;C Energía (Barbados) Sucural Colombia, operador del Contrato, el 30% de sus intereses, derechos y obligaciones en aquél._x000a_Actualmente el Contrato de Exploración y Producción CACHICAMO, cuya área se ubica en la jurisdicción municipal de Orocué (Casanare), se encuentra vigente, en ejecución de los compromisos de la Fase 2 del Programa Exploratorio Posterior."/>
    <s v="Carlos Mantilla"/>
    <s v="Vicepresidencia de Contratos de hidrocarburos "/>
    <s v="Casanare"/>
    <x v="3"/>
  </r>
  <r>
    <n v="406"/>
    <s v="OK"/>
    <s v="Abril"/>
    <s v="CIA "/>
    <s v="20156240082562"/>
    <d v="2015-04-08T00:00:00"/>
    <s v="SI "/>
    <s v="Fabian Alberto Carvajal Castaño"/>
    <s v="Particular"/>
    <s v="fabian.carvajal@javeriana.edu.co"/>
    <s v="Me encuentro en trámite para establecer una estación de servicio en Colón Putumayo. Dentro de los requisitos previos solicitan la inscrición en el SICOM y dentro del mismo, solicita la siguiente documentación."/>
    <n v="0"/>
    <m/>
    <s v="Traslado al MME"/>
    <s v="Participación Ciudadana"/>
    <m/>
    <s v="Electronica"/>
    <d v="2015-04-08T00:00:00"/>
    <s v="se dio traslado al MME"/>
    <s v="Participación Ciudadana"/>
    <s v="Vicepresidencia Administrativa y Financiera"/>
    <s v="Cundinamarca"/>
    <x v="31"/>
  </r>
  <r>
    <n v="407"/>
    <s v="OK"/>
    <s v="Abril"/>
    <s v="CIA "/>
    <s v="20156240082572"/>
    <d v="2015-04-08T00:00:00"/>
    <s v="DP"/>
    <s v="Ingrid Paola Hurtado Sanchez"/>
    <s v="Coordinadora Encuentros Interculturales - CODHES"/>
    <s v="erikanieto@codbes.org"/>
    <s v="Por o anterior, en atención a los conductos regulares establecidos y amparados en el Derecho Fundamental de petición consagrado en el articulo 23 de la Constitución Política de Colombia. Solicitamos respetuosamente a a Agencia Nacional de Hidrocarburos (ANH), el diligenciamiento del cuestionario que se encuentra al final de este oficio. De acuerdo a lo acordado en la reunión desarrollada el día 20 de Marzo del ao en curso, en las instalaciones de la misma Agencia."/>
    <n v="21"/>
    <m/>
    <s v="Comunidades, consolida Panesso"/>
    <s v="Comunidades"/>
    <m/>
    <s v="´20151400010061"/>
    <d v="2015-05-21T00:00:00"/>
    <s v="Previo a nuestras consideraciones y de cara a ofrecer respuesta acorde con las funciones de la ANH, es oportuno señalar que, de conformidad con lo señalado en el Art. 122 de la Constitución Política, nuestra competencia se encuentra definida y delimitada de manera inequívoca por la Ley, mediante los actos de Estado por los cuales se creó ésta entidad, estos son, el Decreto 1760 de 2003, que fuera modificado por medio de los Decretos 4137 de 2011 y 0714 de 2012._x000a__x000a_Así las cosas, teniendo en cuenta que, “no habrá empleo público que no tenga funciones detalladas en ley o reglamento” y que ninguna entidad podrá fijarse competencias diferentes a las otorgadas por la Constitución y la Ley, nuestra competencia se enmarca dentro del objeto para el cual fue creada la ANH, esto es, la Administración de los Recursos Hidrocarburíferos de la Nación._x000a__x000a_De lo anterior es claro que, por parte de la ANH, no existe competencia directa dentro del proceso de restitución de derechos territoriales. No obstante lo anterior, en su calidad de entidad pública y en armonía con el principio de colaboración, coadyuva con el cumplimiento de los fines del Estado, el cual se refleja y se materializa en la garantía y protección del interés general."/>
    <s v="Nicolas Zapata"/>
    <s v="OAJ"/>
    <s v="Cundinamarca"/>
    <x v="5"/>
  </r>
  <r>
    <n v="408"/>
    <s v="OK"/>
    <s v="Abril"/>
    <s v="ELEC"/>
    <s v="20156240082582"/>
    <d v="2015-04-08T00:00:00"/>
    <s v="DP"/>
    <s v="Alfredo Dora Vega"/>
    <s v="Secretario de Planeación Municipal - Pueblo Nuevo Cordoba"/>
    <s v="planeacion@pueblonuevo-cordoba.gov.co"/>
    <s v="Como no es común la atención de quejas ciudadanas relacionadas con asuntos de su competencia, muy cordialmente les solicito nos hagai llegar por este medio, el procedimiento y competencias con el fin de contribuir a resolver un conflicto que se ha presentado entre un ciudadano propietario de un predio denominado el Tesoro y Oleoducto Central de Colombia (OCENSA). quien argumenta afectación de la finca por el paso de a red de oleoductos y cuya respuesta por parte de la empresa y que adjuntamos al presente, no satisface la petición elevada por el propietario del predio El Tesoro. Tal solicitud también la elevamos a petición de la Personería Municipal como entidad receptora de la queja."/>
    <n v="12"/>
    <m/>
    <s v="Enviada a Comunidades"/>
    <s v="Comunidades"/>
    <m/>
    <s v="20154310070171"/>
    <d v="2015-04-20T00:00:00"/>
    <s v="Al respecto, nos permitimos comunicarle que en virtud de las competencias otorgadas mediante el Decreto 1760 de 2003, modificado por el Decreto 4137 de 2011, que a su vez fue modificado por el Decreto 714 de 2012, esta Entidad tiene a su cargo, entre otras funciones, la administración integral de la reserva hidrocarburífera de propiedad de la Nación y el seguimientol al cumplimiento de las obligaciones que se derivan de los Contratos de Evaluación Técnica Especial TEA, los contratos de Exploración y Producción E&amp;P, Convenios de Explotación, entre otros, suscritos dentro de las competencias de Ley."/>
    <s v="Patricia Londoño"/>
    <s v="Vicepresidencia de Contratos de hidrocarburos "/>
    <s v="Córdoba"/>
    <x v="8"/>
  </r>
  <r>
    <n v="409"/>
    <s v="OK"/>
    <s v="Abril"/>
    <s v="ELEC"/>
    <s v="20156240082602"/>
    <d v="2015-04-07T00:00:00"/>
    <s v="SI "/>
    <s v="Juan Camilo Mora Arias"/>
    <s v="Ingeniero Junior de Operaciones - Petrocolombia"/>
    <s v="camilo.mora@Petrocolombia.com.co"/>
    <s v="El presente correo es con el fin de conocer el estado en forma ministerial, de los siguientes pozos pertenecientes a la Compañía Operadora Petrocolombia: • Escocia 1_x000a_• Escocia 2_x000a_• Lilia 1_x000a_• Lilia 2_x000a_1_x000a_• Lilia U_x000a_• Lilia 7_x000a_• Lilia 9_x000a_• Lilia 10_x000a_• Opónl_x000a_• Opón2_x000a_• Opán3_x000a_• Opón4_x000a_• Opón6_x000a_• Opón 14"/>
    <n v="7"/>
    <m/>
    <s v="enviada a Daisy"/>
    <s v="Regalías"/>
    <m/>
    <s v="Electronica"/>
    <d v="2015-04-14T00:00:00"/>
    <s v="En atención a su solicitud recibida en la ANH en días pasados, de manera atenta remitimos la respuesta a su solicitud ofrecida por la Dirección de Operaciones de la ANH:_x000a__x000a_Opon 3 - Abierto_x000a_Opon 4 - Abierto_x000a_Opon 6  - Cerrado_x000a_Opon 1,2 y 14 - Abandonados_x000a__x000a_Para el Campo Lilia:_x000a__x000a_Lilia 5 y 6 - Inactivos_x000a_Lilia 1,2,3,9,10 - Abandonados_x000a_Lilia 7 - Suspendido_x000a_Escocia 2 – Abandonados"/>
    <s v="Participación Ciudadana"/>
    <s v="Vicepresidencia Administrativa y Financiera"/>
    <s v="Cundinamarca"/>
    <x v="13"/>
  </r>
  <r>
    <n v="410"/>
    <s v="OK"/>
    <s v="Abril"/>
    <s v="CIA "/>
    <s v="20156240082652"/>
    <d v="2015-04-08T00:00:00"/>
    <s v="SI "/>
    <s v="Nelson Cañate Torres"/>
    <s v="Particular"/>
    <s v="aladinox2000@yahoo.es"/>
    <s v="yo Nelson Cañate Torres identificado con cc: 73164598 de Cartagena Bolívar residente en el barrio colombiaton manzana 5d lote 738 solicito de manera respetuosa la información referente ala operación de exploración realizada por la empresa Explorazul en los terreno de las vereda la bonga juridicion de municipio mahates corregimiento de palenque cuya referencia catastral 00- 00-0030447-000 de la alcaldia municipal de mahates bolivar y la secretaria de hacienda con área_x000a_6.612 metro2 dir:huerta cuyo propietario es el señor_x000a_EUSEBIO CANATE ANGULO y por tal soy uno de los herederos de dicho previo ya que mi abuelo falleció y yo soy la persona que representa ala familia para el tema de la segunda face de exploracion y estudio de dichos terreno yo tengo los documento que lo acredita y solicito que se informe con anticipación la visita dela empresa que gano la licitación para prestarles los servicios operativos y comunitario ya que soy contratista de obra civil con la empresa organización empresarial de servicios generales indias s.a.s nit: 900629275-4 la cual opera en todo el territorio nacional por lo cual solicito urgente la notificación de los resultados realizados por la empresa norteamericana que es la encargada delos estudios del sub suelo para notificarle a los familiares los movimiento de dicho proceso creo que como propietario del terreno tengo derecho a que me brinden toda la información necesaria para poder participar de dicha actividad ya que por acuerdo conjunto atraves de la reunión de asamblea general acordamos solicitar información que posibilidades tenemos de explotar los recursos naturales en asociación con el estado o empresa privada."/>
    <n v="6"/>
    <m/>
    <s v="Enviada a Luis Orlando"/>
    <s v="Exploración"/>
    <m/>
    <s v="20154110056881"/>
    <d v="2015-04-14T00:00:00"/>
    <s v="En relación con las dos solicitudes transcritas previamente, le manifestamos que, consultado el Mapa Oficial de Tierras de la ANH, la Agencia Nacional de Hidrocarburos no ha celebrado Contrato de Evaluación Técnica (TEA) o Contrato de Exploración y Producción (E&amp;P) con la empresa denominada “Explorazul”, cuya área comprenda la jurisdicción del Municipio de Mahates, en el Departamento de Bolívar._x000a_En virtud de lo anterior y con el propósito de verificar el alcance de las actividades de que da cuenta en su comunicación, de manera atenta solicitamos nos suministre información más detallada de la compañía y naturaleza de las labores que, según afirma, Explorazul adelanta."/>
    <s v="Carlos Mantilla"/>
    <s v="Vicepresidencia de Contratos de hidrocarburos "/>
    <s v="Bolivar"/>
    <x v="15"/>
  </r>
  <r>
    <n v="411"/>
    <s v="OK"/>
    <s v="Abril"/>
    <s v="CIA "/>
    <s v="20156240082662"/>
    <d v="2015-04-08T00:00:00"/>
    <s v="DP"/>
    <s v="Carlos Hernando Medina"/>
    <s v="Coordinador Veeduria Laboral"/>
    <s v="veedurialaboralpuertogaitan@gmail.com"/>
    <s v="El siguiente documento es para preguntarle que porque siguen pidiendo personal a la junta y al señor presidente JAVIER ALVIS donde esa junta esta en investigación y que están destituida y ustedes tienen conocimiento de esos documentos y que por ustedes seguir asiendo esto ya nos amenazaron a dos compañeros de la veeduría por que ustedes siguen violando las ley y no se si ustedes tiene negocios con este presidente que vende los puestos que ustedes les dan y por eso necesito una respuesta clara y concisa y no mala evadan ya que ustedes no están socializando los proyectos acá en el casco urbano del municipio como lo dice la ley y a licencia ambiental ya que en los proyectos que llevan asta el momento el municipio no tiene conocimiento de sus proyéctos y estas denuncias las vamos a colocar en varias entidades del estado para que los investiguen a ustedes ya que no están cumpliendo la ley y me están amenazando a compañeros de la veeduría laborar por culpa de ustedes y que ustedes estuvieron en la reunión del 26 de noviembre del 2014 donde vinieron varios funcionarios de ministerio de trabajo y del servicio publico de empleo donde digiero que las juntas y asojuntas no están legal para ser intermediación laboral por eso les pediré a la fiscalía que los investiguen a ustedes y a los sociales de esta compañía ya que tengo pruebas de que ustedes le siguen pidiendo personal a ese presidente y que ese junta no es legal les agradezco su prona repuesta"/>
    <n v="7"/>
    <m/>
    <s v="Enviada a CYMA"/>
    <s v="Comunidades"/>
    <m/>
    <s v="TEC-CO1504021"/>
    <d v="2015-04-15T00:00:00"/>
    <s v="La comunicación adjunta que fue copiada a la ANH, fue atendida por la empresa. El área social se reunión con ellos la semana pasada y nos entregó las respuestas, una de ellas la adjunta._x000a__x000a_Por lo anterior les agradezco dar cierre a esta petición copiada a nosotros."/>
    <s v="Jose Valencia"/>
    <s v="Vicepresidencia de Contratos de hidrocarburos "/>
    <s v="Cundinamarca"/>
    <x v="53"/>
  </r>
  <r>
    <n v="412"/>
    <s v="OK"/>
    <s v="Abril"/>
    <s v="CIA "/>
    <s v="20156240082812"/>
    <d v="2015-04-08T00:00:00"/>
    <s v="SI "/>
    <s v="Efrain Aponte Giraldo"/>
    <s v="Procuraduria General de la Nación"/>
    <s v="Carrera 5 No.15-80"/>
    <s v="1. Remitir en medio magnético la propuesta y (incluidos R.U.P) presentados por la firma S.A.S para participar en la licitación ANH fue adjudicada a la referida empresa_x000a_los documentos anexos ESP ENERGY GROUP 009 LP 2014._x000a_2. Informar si dentro de la estructura jerárquica de la Agencia Nacional de Hidrocarburos el vicepresidente técnico tiene rango superior o equivalente al del secretario general de dicha entidad y si a Oficina de Control Interno Disciplinario de la ANH cuenta con facultades para investigar y fallar procesos contra vicepresidentes técnicos."/>
    <n v="12"/>
    <m/>
    <s v="Expediente 2015-878-718083 enviada a Juridica, Mireya y Luz Stella (Se debe enviar dentro de los diez días siguientes)Osorio"/>
    <s v="Participación Ciudadana"/>
    <m/>
    <s v="20153600008231"/>
    <d v="2015-04-20T00:00:00"/>
    <s v="1._x0009_Remitir en medio magnético la propuesta y los documentos anexos (incluidos R.U.P) presentados por la firma ESP ENERGY GROUP S.A.S para participar en la licitación ANH 009 LP 2014, la cual le fue adjudicada a la referida empresa. _x000a__x000a_Respuesta: _x000a__x000a_En relación con la respuesta a este numeral resulta importante precisar que, la Entidad mediante radicado 20151400004431 del 4 de marzo de 2015, remitió en 16 tomos tanto físicos como en medio magnético a la Procuraduría Segunda Delegada para la Contratación Estatal, el expediente contractual correspondiente a la Licitación Pública No. ANH-09-LP-2014, en donde se encuentra entre los mencionados documentos, las ofertas presentadas por los proponentes. Lo anterior para que el mencionado expediente contractual obre como prueba dentro de las diligencias previas adelantadas por dicha delegada en cumplimiento del Acta de la Visita Especial - proferido dentro del radicado N° IUS-2014- 321334._x000a__x000a_2._x0009_Informar si dentro de la estructura jerárquica de la Agencia Nacional de Hidrocarburos el Vicepresidente Técnico tiene rango superior o equivalente al del secretario general de dicha entidad y si la Oficina de Control Interno Disciplinario de la ANH cuenta con facultades para investigar y fallar procesos contra Vicepresidentes Técnicos."/>
    <s v="Carlos Mantilla"/>
    <s v="Presidencia"/>
    <s v="Cundinamarca"/>
    <x v="22"/>
  </r>
  <r>
    <n v="413"/>
    <s v="OK"/>
    <s v="Abril"/>
    <s v="CIA "/>
    <s v="20156240082902"/>
    <d v="2015-04-08T00:00:00"/>
    <s v="SI "/>
    <s v="Pedro Patarroyo Gama"/>
    <s v="Universidad Nacional"/>
    <s v="Carrera 30 No.45-03"/>
    <s v="En el marco del desarrollo académico de la Maestría en Ciencias- Geología, de la Universidad Nacional de Colombia, la estudiante Mónica Patricia Almonacid Beltrán, está desarrollando su proyecto de tesis del cual soy director. El proyecto tiene como objetivo principal, establecer el potencial petrolífero y/o gasifero y la madurez térmica de las sucesiones de los intervalos Albiano y Turoniano en la parte oriental del Tolima y la parte norte del Huila! para evaluar su viabilidad en hidrocarburos no convencionales. Es por esto, que acudo a usted, para solicitarle comedidamente la información que se disponga acerca de los pozos que están localizados en el área de estudio, (adjunto se presentan las coordenadas del área de estudio), incluyendo, si es posible, el acceso a los núcleos de perforación que se tengan, con el fin de hacer descripciones litológicas y en lo posible realizar análisis petrográficos y geoquímicos; además de esto solicitar asesoría técnica para a estudiante en cuanto a la información que sea suministrada._x000a_Aseguro, por supuesto, que la información será usada! sin ánimo de lucro, exclusivamente con fines académicos] para el desarrollo de la tesis de maestría y posiblemente para la publicación de un articulo._x000a_Adjunto se encuentra un documento con algunos aspectos importantes del proyecto de tesis, tales como objetivos y cronograma."/>
    <n v="8"/>
    <m/>
    <s v="Enviada a Juan Martinez (82912 tambien llego)"/>
    <s v="Gestión Información"/>
    <m/>
    <s v="Electronica"/>
    <d v="2015-04-16T00:00:00"/>
    <s v="Se tramitará cuando se contrate el nuevo operador del EPIS."/>
    <s v="Sergio Lopez"/>
    <s v="Vicepresidencia Técnica"/>
    <s v="Cundinamarca"/>
    <x v="13"/>
  </r>
  <r>
    <n v="414"/>
    <s v="OK"/>
    <s v="Abril"/>
    <s v="CIA "/>
    <s v="20156240083582"/>
    <d v="2015-04-08T00:00:00"/>
    <s v="DP"/>
    <s v="JOSE CASTAÑO ARIAS"/>
    <s v="Particular"/>
    <s v="AV JIMENEZ 9-43 - 415"/>
    <s v="Solicito información acerca de quien vigila a nivel nacional para operar en Colombia a Pacific Rubiales Energy Corp., y a su ves quien opera y bajo que autorización un yasimiento petrolero en explotación que existe en la jurisdicción de Guaduas/Cundinamarca; como se llama este yasimiento petrolero y quien es su titular dueño autorizado por la agencia nacional de hidrocarburos para su explotacion u operacion gracias.."/>
    <n v="13"/>
    <m/>
    <s v="SGE"/>
    <s v="Exploración"/>
    <m/>
    <s v="20154110071241"/>
    <d v="2015-04-21T00:00:00"/>
    <s v="Al respecto le manifestamos que el Presidente de la República ejerce por conducto de la Superintendencia de Sociedades la inspección, vigilancia y control de las sociedades comerciales, sucursales de sociedad extranjera, empresas unipersonales y cualquier otra que determine la ley, de conformidad con lo establecido en el numeral 24 del artículo 189 de la Constitución Política, el artículo 82 de la Ley 222 de 1995, el artículo 13 de la Ley 489 de 1998 y demás normas concordantes. _x000a__x000a_En virtud de lo anterior, en nuestro país la inspección, vigilancia y control de la compañía Pacific Rubiales Energy Corp, compete a la Superintendencia de Sociedades. _x000a__x000a_Por otra parte, en lo relativo al seguimiento al cumplimiento de las obligaciones establecidas en los contratos y/o convenios de exploración y explotación de hidrocarburos suscritos por la compañía en comento con la ANH, tal función corresponde a la Agencia Nacional de Hidrocarburos, en los términos del Decreto 714 de 2012. _x000a__x000a_2._x0009_“(…) quién opera y bajo qué autorización un yacimiento petrolero en explotación que existe en la jurisdicción de Guaduas / Cundinamarca; cómo se llama este yacimiento petrolero y quién es su titular o dueño autorizado por la Agencia Nacional de Hidrocarburos para su explotación y operación”_x000a__x000a_En atención a su solicitud, le informamos que en explotación y con jurisdicción en el municipio de Guaduas, Cundinamarca, se encuentran los campos Dindal y Río Seco, correspondientes al Contrato de Asociación con el mismo nombre, celebrado y administrado por Ecopetrol S.A. y operado por la compañía Pacific Stratus Energy – PSE._x000a_En este punto es pertinente precisar que la ANH tiene entre sus funciones diseñar, promover, negociar, celebrar, administrar y hacer seguimiento al cumplimiento de las obligaciones previstas en los convenios de exploración y explotación de hidrocarburos de propiedad de la Nación, con excepción de los Contratos de Asociación que celebró Ecopetrol hasta el 31 de diciembre de 2003 , motivo por el cual de manera atenta le comunicamos que si está interesado en obtener información adicional sobre el Contrato de Asociación Dindal y Río Seco, debe dirigir su solicitud a Ecopetrol S.A."/>
    <s v="Carlos Mantilla"/>
    <s v="Vicepresidencia de Contratos de hidrocarburos "/>
    <s v="Cundinamarca"/>
    <x v="22"/>
  </r>
  <r>
    <n v="415"/>
    <s v="OK"/>
    <s v="Abril"/>
    <s v="CIA "/>
    <s v="20156240083632"/>
    <d v="2015-04-09T00:00:00"/>
    <s v="SI "/>
    <s v="Yaqueline Avila"/>
    <s v="Asistente General y Gerencia - Compuflex"/>
    <s v="yacqueline.avila@compuflex.net.co"/>
    <s v="Por medio de la presente me dirijo a ustedes para solicitarles muy comedidamente se sirvan expedir la debida certificación del contrato efectuado con su entidad._x000a_La Certificación expedida por la Entidad deben contener claramente los siguientes requisitos minimos._x000a_. Nombre De La Entidad Contratante_x000a_. Contratista_x000a_. Objeto_x000a_. Tiempo De Ejecución_x000a_. Fechas De Inicio Y Finalización_x000a_. Valor Total Del Contrato_x000a_. Calificación Del Servicio_x000a_. Firma Del Funcionario Competente_x000a_Correspondiente al contrato No 197 de 2013"/>
    <n v="14"/>
    <m/>
    <s v="OAJ Andrey"/>
    <s v="Gestión Contractual y Jurídica"/>
    <m/>
    <s v="Electronica"/>
    <d v="2015-04-23T00:00:00"/>
    <s v="A QUIEN INTERESE_x000a_LA AGENCIA NACIONAL DE HIDROCARBUROS_x000a_NIT. 830.127.607-8_x000a_HACE CONSTAR_x000a__x000a_Que una vez revisada la información que reposa en el archivo de esta entidad, se verificó que la empresa Compuflex Ltda., a la cual le corresponde el número de identificación tributario, NIT, 800.152.293-5, suscribió el siguiente contrato con la Agencia Nacional de Hidrocarburos:_x000a__x000a_•_x0009_Contrato número 197 de 2013._x000a__x000a_Objeto: “El contratista se obliga pata con la Agencia Nacional de Hidrocarburos a entregar a título de compraventa e instalar, configurar y poner en marcha compraventa tres (3) equipos Multifuncionales, un (1) Plotter con escáner de gran formato y un (1) software de Monitoreo y Administración de impresiones y copias”_x000a__x000a_Valor Total del Contrato: Noventa y ocho millones doscientos seis mil trescientos ocho pesos ($98.206.308,) incluido el IVA._x000a_Fecha de suscripción: 23 de septiembre de 2013._x000a_Fecha de inicio: 8 de octubre de 2013. _x000a_Fecha de terminación: 7 de octubre de 2014._x000a__x000a_La presente se expide a solicitud del interesado. _x000a__x000a_Para constancia se firma en la ciudad de Bogotá D.C., a los 22 días del mes de abril de 2015._x000a__x000a__x000a_NICOLÁS ZAPATA TOBÓN_x000a_Jefe de la Oficina Asesora Jurídica"/>
    <s v="Nicolas Zapata"/>
    <s v="OAJ"/>
    <s v="Cundinamarca"/>
    <x v="22"/>
  </r>
  <r>
    <n v="416"/>
    <s v="OK"/>
    <s v="Abril"/>
    <s v="CIA "/>
    <s v="20156240084032"/>
    <d v="2015-04-09T00:00:00"/>
    <s v="DP"/>
    <s v="Guillermo Rivera Florez"/>
    <s v="Concejero presidencial para DDHH"/>
    <s v="Calle 7 No. 6-54"/>
    <s v="Con un atento saludo, de acuerdo a lo establecido en el Código Contencioso Administrativo comedidamente se traslada derecho de petición incoado por la Comisión Intereclesial Justicia y Paz radicado en este Despacho como DPG15-00009683 y dirigido entre otros al Señor Presidente de la República. Sobre el particular, comedidamente se manifiesta que copia del mismo ha sido trasladado igualmente al Superintendente de Notariado y Registro, a la Agencia Nacional de Hidrocarburos, a la Autoridad Nacional de Licencias Ambientales, al Ministerio de Defensa Nacional y al Procurador Delegado para las Fuerzas Militares."/>
    <n v="12"/>
    <m/>
    <s v="Enviado a Comunidades"/>
    <s v="Comunidades"/>
    <m/>
    <s v="20154310071021"/>
    <d v="2015-04-21T00:00:00"/>
    <s v="Al respecto, nos permitimos comunicarle que en virtud de las competencias otorgadas mediante el Decreto 1760 de 2003, modificado por el Decreto 4137 de 2011, que a su vez fue modificado por el Decreto 714 de 2012, esta Entidad tiene a su cargo, entre otras funciones, la administración integral de la reserva hidrocarburífera de propiedad de la Nación y el seguimientol al cumplimiento de las obligaciones que se derivan de los Contratos de Evaluación Técnica Especial TEA, los contratos de Exploración y Producción E&amp;P, Convenios de Explotación, entre otros, suscritos dentro de las competencias de Ley. Teniendo en cuenta el contenido de la comunicación en referencia, en virtud de lo dispuesto en el artículo 33 del Decreto Ley 01 de 1984 y de acuerdo con las competencias legales dela ANH, mediante la comunicación con radicado No. 20154310071011, la ANH dio traslado de la solicitud al INSTUTO NACIONALDE MEDICINA LEGAL Y CIENCIAS FORENSES y mediante la comunicación con radicado No. 20154310071001, a la UNIDAD NACIONAL DE PROTECCON, para que, en el marco de sus competencias, se pronuncien de fondo respecto del objeto de lo peticionado, solicitando además, que nos envíe copia de la respuesta para hacer el respectivo seguimiento."/>
    <s v="Partricia Londoño"/>
    <s v="Vicepresidencia de Contratos de hidrocarburos "/>
    <s v="Putumayo"/>
    <x v="12"/>
  </r>
  <r>
    <n v="417"/>
    <s v="OK"/>
    <s v="Abril"/>
    <s v="CIA "/>
    <s v="20156240084192"/>
    <d v="2015-04-09T00:00:00"/>
    <s v="SI "/>
    <s v="Luis Enrique Castro"/>
    <s v="Jefe de Abastecimiento Hocol"/>
    <s v="Carrera 7 N°113-43 Pisio 16"/>
    <s v="Agradecemos nos informen si con ocasión al(los) contratos(s) suscrito(s) con Hocol SA., y en desarrollo de sus procesas productivos u operativos hacen uso de los denominados “Contlict Mineral?, los cuales se enuncian a continuación: Coltán, Casiterita, Oro, Woliramita, Tantalio, Estaño y Tungsteno._x000a_En caso de ser afirmativo el uso de estos minerales, sírvanse informar:_x000a_• Uso y destinación;_x000a_• País de origen de los mismos, con énfasis en la identificación de procedencia de la República democrática del Cango yio países limítrofes;_x000a_• Demás información relevante._x000a_Conscientes de su compromiso, agradecemos dar respuesta en el término de dos (2) días hábiles."/>
    <n v="12"/>
    <m/>
    <s v="Enviada a GSE - Mauricio de la Mora"/>
    <s v="Comunidades"/>
    <m/>
    <s v="20153600008311"/>
    <d v="2015-04-21T00:00:00"/>
    <s v="Por tratarse de un asunto de su competencia y de conformidad con lo previsto en el artículo 21 de la Ley 1437 de 2011, de manera atenta, nos permitimos dar traslado de la petición elevada por la señora María Victoria Cock C., Profesional de Abastecimiento de Hocol referente a los denominados “Conflict Minerals” Coltan, Casiterita, Oro, Wolframita, Tantalio, Estaño y Tungsteno. Esto por ser un asunto de su competencia._x000a__x000a__x000a_El peticionario ha sido informado de este traslado, para que gestione ante ustedes la respuesta de la misma. _x000a_ _x000a_Favor notificar al área de atención Ciudadano y Comunicaciones de la ANH la respuesta dada a la señora María Victoria Cock C."/>
    <s v="Participación Ciudadana"/>
    <s v="Vicepresidencia Administrativa y Financiera"/>
    <s v="Cundinamarca"/>
    <x v="22"/>
  </r>
  <r>
    <n v="418"/>
    <s v="OK"/>
    <s v="Abril"/>
    <s v="ELEC"/>
    <s v="20156240084202"/>
    <d v="2015-04-09T00:00:00"/>
    <s v="SI "/>
    <s v="Maria C. Morales"/>
    <s v="Morgan Stanley"/>
    <s v="mariana.carrara.moraes@morganstanley.com"/>
    <s v="Quisiera obtener información acerca de la periodicidad con la que ANH publica la producción fiscalizada de gas y crudo. En el website de ANH pude encontrar la información del crudo para Enero y Febrero 2015 pero no aparece nada para la producción de gas. Me gustarla saber una fecha estimada de cuándo será reportada esta información y la frecuencia con qué lo hacen."/>
    <n v="21"/>
    <m/>
    <s v="Enviada a Produccion"/>
    <s v="Producción y Reservas"/>
    <m/>
    <s v="Electronica"/>
    <d v="2015-04-30T00:00:00"/>
    <s v="Señora_x000a_MARIANA CARRARA MORAES_x000a_MORGAN STANLEY_x000a_Mariana.carrara.moraes@morganstanley.com_x000a__x000a_Asunto: Respuesta Solicitud de información Producción de Gas. Radicado No. 20156240084202_x000a__x000a__x000a__x000a_Respetada Señora Mariana  _x000a__x000a_En respuesta a su petición del asunto, en la cual solicita información acerca de la periodicidad con la que la ANH publica la producción fiscalizada de gas y crudo, le informamos que teniendo en cuenta las fechas en que se realiza el cierre de producción mensual, se procede a la publicación en la página web. Es de anotar que este procedimiento está directamente relacionado con la validación conjunta de la información con el área volumétrica, por lo cual aproximadamente en la 4ª. semana del mes posterior al cual se reporta la producción se hace la publicación, luego de la respectiva validación de los datos."/>
    <s v="Sandra Montoya"/>
    <s v="Vicepresidencia Operaciones y Regalias"/>
    <s v="Cundinamarca"/>
    <x v="5"/>
  </r>
  <r>
    <n v="419"/>
    <s v="OK"/>
    <s v="Abril"/>
    <s v="ELEC"/>
    <s v="20156240084692"/>
    <d v="2015-04-10T00:00:00"/>
    <s v="SI "/>
    <s v="Camilo Alfonso"/>
    <s v="Particular"/>
    <s v="guio99@hotmail.com"/>
    <s v="Actualmente estoy trabajando en un tema y requiero información de la funciones y cómo opera la ANI-1. Según entiendo Uds. identifican y evalúan zonas con potencial hidrocarburífero del país, para determinar la viabilidad (ambiental, social, etc.) de una posible explotación y a partir de eso, entran a licitar bloques con unos plazos determinados. Además tienen responsabilidades en el establecimiento de precios para el tema de liquidación y transferencia de regalías y demás._x000a_Me gustaría conocer un poco más del tema, porque no entiendo muy bien cómo funciona la interacción entre territorios públicos y privados, ya que si bien el subsuelo es propiedad del esta la explotación se da a nivel de suelo y eso tiene afectaciones privadas?., en ese sentido le quería pedir un favor de orientarme un poco en relación a donde podría encontrar información de la ANH, he buscado en la página pero quisiera saber si Ud. conoce alguna otra Ñente que pudiera consultar."/>
    <n v="3"/>
    <m/>
    <s v="enviada a PC"/>
    <s v="Producción y Reservas"/>
    <m/>
    <s v="Electronica"/>
    <d v="2015-04-13T00:00:00"/>
    <s v="se envian el acuerdo 8 para el fin pertinente"/>
    <s v="Participación Ciudadana"/>
    <s v="Vicepresidencia Administrativa y Financiera"/>
    <s v="Cundinamarca"/>
    <x v="5"/>
  </r>
  <r>
    <n v="420"/>
    <s v="OK"/>
    <s v="Abril"/>
    <s v="ELEC"/>
    <s v="20156240086672"/>
    <d v="2015-04-09T00:00:00"/>
    <s v="SI "/>
    <s v="Jhon Fredy Criollo Arciniegas"/>
    <s v="ING. Agroecologo"/>
    <s v="jhonfca1982@gmail.com"/>
    <s v="Por medio del presente y en virtud de que el bloque ombu (Ubicado en los municipios de La Macarena Meta y San Vicente del Caguan Caqueta) de la operadora emerald energy plc sucursal Colombia, se suspendieron todas las actividades de exploración y producción en el mencionado bloque; me interesa saber si esta situación es de conocimiento de la ANH (la anh autorizo? conforme el contrato?) y bajo que justificación se paro el bloque y los pozos en producción desde aproximadamente el 25 de marzo de 2015."/>
    <n v="11"/>
    <m/>
    <s v="Enviada a Produccion"/>
    <s v="Producción y Reservas"/>
    <m/>
    <s v="Electrónica"/>
    <d v="2015-04-20T00:00:00"/>
    <s v="Con ocasión de la solicitud de información del asunto, nos permitimos informar que: _x000a__x000a_El contrato No. 43  E&amp;P OMBÚ fue suscrito por la ANH y EMERALD el 15 de diciembre de 2006; actualmente El Contrato se encuentra  en la Fase I del Programa Exploratorio Posterior, la cual  inicio el 20 de septiembre 2013 y tiene como fecha de finalización el 19 de septiembre 2015. En desarrollo de las actividades exploratoria de dicha fase el contratista perforó el pozo Chipo A1 ST-1_x000a__x000a_De conformidad con la información suministrada por la Auditora del Contrato “En exploración no se han suspendido operaciones ni actividades”, restando validar, para dar respuesta de fondo a la solicitud del peticionario, la información correspondiente a la Gerencia de Reservas y Operaciones."/>
    <s v="Luis Orlando Forero"/>
    <s v="Vicepresidencia de Contratos de hidrocarburos "/>
    <s v="Caquetá"/>
    <x v="29"/>
  </r>
  <r>
    <n v="421"/>
    <s v="OK"/>
    <s v="Abril"/>
    <s v="ELEC"/>
    <s v="20156240086682"/>
    <d v="2015-04-13T00:00:00"/>
    <s v="SI "/>
    <s v="Jeimy Rodriguez Hernandez"/>
    <s v="DCX"/>
    <s v="jcrodriguez@dcxsas.com"/>
    <s v="Les solicito el favor de informarme por este medio el procedimiento para enviar unas muestras a Bucaramanga del Pozo Bototo-1, campo Morichito."/>
    <n v="3"/>
    <m/>
    <s v="Enviada a Sandra Santos"/>
    <s v="Gestión Información"/>
    <m/>
    <s v="Electronica"/>
    <d v="2015-04-16T00:00:00"/>
    <s v="Tramitado con la Litoteca Nacional."/>
    <s v="Sergio Lopez"/>
    <s v="Vicepresidencia Técnica"/>
    <s v="Santander"/>
    <x v="84"/>
  </r>
  <r>
    <n v="422"/>
    <s v="OK"/>
    <s v="Abril"/>
    <s v="CIA "/>
    <s v="20156240086692"/>
    <d v="2015-04-13T00:00:00"/>
    <s v="SI "/>
    <s v="Holman Barrera Bohorquez"/>
    <s v="Presidente JAC Barrio Brito Alto"/>
    <s v="lebitos86@gmail.com"/>
    <s v="De la manera más atenta nos permitimos saludarlos, desearle éxito en sus acciones y propósitos; Los presidentes de junta de acción comunal y comunidad en general de las veredas Brito Alto, Labrancitas, Brisas del Bebedero, El Muese, Canalete, conociendo su calidad humana, capacidad, compromiso con las comunidades, se permite invitarlos a una reunión, que se llevara acabo, el dia 23 de abril del año en curso en la ciudad de paz de Ariporo a las 9:00 am. en él km 1 vía el Totumo kiosco verde solicitamos su acompañamiento a la problemática ambiental y social causada por la empresa ECOPETROL SA existente en las comunidades antes mencionadas por el proyecto sísmico llanos 9 3D y a exp)oración del pozo muergana sur vereda brito alto - chicanero 1 vereda labrancitas_x000a_por lo anterior expuesto necesitamos de su comitiva y compromiso en este proceso; asi mismo solicitamos que por su intermedio se convoque a funcionarios de alto nivel que tengan poder de decisión en lo referente al tema, dispuestos a construir, articular, resarcir, subsanar, los daños causados en las veredas antes en mención o llegar acuerdos para generar procesos que solucionen la problemática existente. Esta reunión contara con la presencia de lfderes comunales, y representantes de diferentes entidades del orden nacional."/>
    <n v="9"/>
    <m/>
    <s v="enviada a Comunidades"/>
    <s v="Comunidades"/>
    <m/>
    <s v="Electronica"/>
    <d v="2015-04-22T00:00:00"/>
    <s v="Respecto a esta reunión por parte de SCYMA va asistir Reinaldo del Equipo de Emilio"/>
    <s v="Juan Manuel Sanabria"/>
    <s v="Vicepresidencia de Contratos de hidrocarburos "/>
    <s v="Casanare"/>
    <x v="18"/>
  </r>
  <r>
    <n v="423"/>
    <s v="OK"/>
    <s v="Abril"/>
    <s v="ELEC"/>
    <s v="20156240086702"/>
    <d v="2015-04-10T00:00:00"/>
    <s v="DP"/>
    <s v="WILLIAM ORTIZ MARTINE"/>
    <s v="Particular"/>
    <s v="ortizw@un.org"/>
    <s v="Esta actitud, es solo una pequeña muestra de la campaña retaliatoria que soterradamente adelanta Santiago Reyes Botero, en contra de la familia propietaria de la finca Hacienda RODESIA, en la cual se encuentra la Estación La Gloria, alterando las relaciones de buenos vecinos, con la clara intención arrogante de mostrar un poder que sabemos que carece de él, porque solamente es el representante legal suplente, y pretende mostrarse como si estuviéramos en frente del propietario de la empresa, como sucedió con el incidente con mi hermano, en días pasados._x000a_La campaña retaliatoria, se fundamenta además en la orden impartida directamente para retrasar injustificadamente los trabajos de arreglo de vías en nuestras tierras como por ejemplo lo siguiente:"/>
    <n v="6"/>
    <m/>
    <s v="Enviada a Comunidades"/>
    <s v="Comunidades"/>
    <m/>
    <s v="20154310059291"/>
    <d v="2015-04-16T00:00:00"/>
    <s v="2._x0009_Comunicación No. 20156240086702_x000a_“(…) es solo una pequeña muestra de la campaña retaliatoria que soterradamente adelanta Santiago Reyes Botero, en contra de la familia propietaria de la finca Hacienda Rodesia, en la cual se encuentra la Estación La Gloria, alterando las relaciones de buenos vecinos, con clara intención arrogante de mostrar poder que sabemos carece de él, porque solamente es el representante legal suplente, y pretende mostrarse como si estuviéramos en frente del propietario de la empresa, como sucedió con el incidente con mi hermano, en días pasados. (…)”_x000a__x000a_Sobre el particular, advertimos que de conformidad con la información suministrada y la que reposa en esta Entidad, sus solicitudes hacen referencia al Contrato de Asociación con Ecopetrol “CASANARE A1A”_x000a__x000a_Ahora bien, sea lo primero indicar que la ANH es la Entidad perteneciente al sector descentralizado de la Rama Ejecutiva Nacional, que tiene a su cargo, entre otras funciones, la administración integral de la reserva Hidrocarburífera de propiedad de la Nación, en virtud de la cual realiza seguimiento a las obligaciones que se derivan de los Contratos de Evaluación Técnica Especial TEA y los Contratos de Exploración y Producción de Hidrocarburos que se suscriben dentro de las competencias de Ley . Así mismo, y de conformidad con lo dispuesto en el artículo 34  del Decreto 1760 de 2003, modificado por el Decreto 4137 de 2011, que a su vez fue modificado por el Decreto 714 de 2012, es competencia exclusiva de ECOPETROL S.A., la administración y seguimiento de los Contratos de Asociación._x000a__x000a_En consecuencia de lo anterior, mediante comunicado con radicado No. 20154310059321, la ANH dio traslado de sus solicitudes a esta Compañía, para que en el marco de sus"/>
    <s v="Patricia Londoño"/>
    <s v="Vicepresidencia de Contratos de hidrocarburos "/>
    <s v="Cundinamarca"/>
    <x v="8"/>
  </r>
  <r>
    <n v="424"/>
    <s v="OK"/>
    <s v="Abril"/>
    <s v="ELEC"/>
    <s v="20156240086712"/>
    <d v="2015-04-13T00:00:00"/>
    <s v="DP"/>
    <s v="WILLIAM ANTONIO ORTIZ MARTINEZ"/>
    <s v="Particular"/>
    <s v="ortizw@un.org"/>
    <s v="En meses anteriores, se solicitó ante el Despacho del Señor Contralor General de la República, el inicio de una investigación en contra de la Autoridad Nacional de Licencias Ambientales A.N.L.A., por el presunto delito de PECULADO, al aceptar, aprobar y permitir por un término de más de DIEZ (lo) AÑOS, el incumplimiento por parte de la empresa multinacional petrolera PERENCO COLOMBIA LIMITED, generado por no atender la obligación de denunciar ante la Contraloría y demás entidades del sector petrolero y ambiental, debidamente respaldado con la firma y aprobación de un Contador Público, y formalmente certificada por el Revisor Fiscal de la empresa, la inversión total de la construcción de los pozos petroleros que conforman el BLOQUE CASANARE Ala, en asocio con la Empresa “HOCOL SA.” y la Empresa Colombiana de Petróleos “[COPETROL”, Asociación en la que existen recursos públicos de la República de Colombia, y la correspondiente inversión obligatoria del UNO POR CIENTO (1%) QUE ESTABLECE LA LEY."/>
    <n v="9"/>
    <m/>
    <s v="Comunidades"/>
    <s v="Comunidades"/>
    <m/>
    <s v="Electrónica"/>
    <d v="2015-04-22T00:00:00"/>
    <s v="Hacemos referencia a las comunicaciones con radicado No. 20156240086712  y 20156240086722 del 13 de abril de 2015,  mediante las cuales pone en conocimiento del Contralor General de la República y la ANLA, respectivamente con copia a la Agencia Nacional de Hidrocarburos (en adelante “ANH” o la “Entidad”), temas relacionados con el contrato de asociación Casanare A1A._x000a__x000a_Al respecto, acusamos recibo de las comunicaciones y hacemos las siguientes precisiones: _x000a__x000a_Sobre el particular, advertimos que de conformidad con la información suministrada y la que reposa en esta Entidad, su solicitud hace referencia al Contrato de Asociación con Ecopetrol “CASANARE A1A”_x000a__x000a_Ahora bien, sea lo primero indicar que la ANH es la Entidad perteneciente al sector descentralizado de la Rama Ejecutiva Nacional, que tiene a su cargo, entre otras funciones, la administración integral de la reserva Hidrocarburífera de propiedad de la Nación, en virtud de la cual realiza seguimiento a las obligaciones que se derivan de los Contratos de Evaluación Técnica Especial TEA y los Contratos de Exploración y Producción de Hidrocarburos que se suscriben dentro de las competencias de Ley_x000a__x000a_Así mismo, y de conformidad con lo dispuesto en el artículo 34 del Decreto 1760 de 2003, modificado por el Decreto 4137 de 2011, que a su vez fue modificado por el Decreto 714 de 2012, es competencia exclusiva de ECOPETROL S.A., la administración y seguimiento de los Contratos de Asociación."/>
    <s v="Juan Manuel Sanabria"/>
    <s v="Vicepresidencia de Contratos de hidrocarburos "/>
    <s v="Cundinamarca"/>
    <x v="8"/>
  </r>
  <r>
    <n v="425"/>
    <s v="OK"/>
    <s v="Abril"/>
    <s v="ELEC"/>
    <s v="20156240086722"/>
    <d v="2015-04-10T00:00:00"/>
    <s v="DP"/>
    <s v="WILIAM ANTONIO ORTIZ MARTINEZ"/>
    <s v="Particular"/>
    <s v="ortizw@un.org"/>
    <s v="Atendiendo ésta magnífica determinación, que indudablemente obedece al principio de salvaguardar los intereses de los ciudadanos nacionales, bien sea por su participación en la conformación del capital de tales empresas, ó bien por defender los intereses que tengan en diferentes actividades relacionadas con el medio de los hidrocarburos, en las que participan como como empleados, contratistas, proveedores, etc., respetuosamente me permito solicitar a Usted, nos informe los resultados de las investigaciones que actualmente se adelantan sobre los balances comerciales entregados por la empresa multinacional petrolera PERENCO COLOMBIA LIMITED, cuyas actividades se desarrollan como socia de la ASOCIACION CASANARE Ala, junto con “HOCOL SA.” y la Empresa Colombiana de Petróleos “ECOPETROL SA”, en jurisdicción del Municipio de Aguazul, Casanare, en particular, así como los resultados de las investigaciones adelantadas a los demás bloques, en los que participa, en general, dentro de los departamentos de Casanare y Meta."/>
    <n v="12"/>
    <m/>
    <s v="Comunidades"/>
    <s v="Comunidades"/>
    <m/>
    <s v="Electrónica"/>
    <d v="2015-04-22T00:00:00"/>
    <s v="Hacemos referencia a las comunicaciones con radicado No. 20156240086712  y 20156240086722 del 13 de abril de 2015,  mediante las cuales pone en conocimiento del Contralor General de la República y la ANLA, respectivamente con copia a la Agencia Nacional de Hidrocarburos (en adelante “ANH” o la “Entidad”), temas relacionados con el contrato de asociación Casanare A1A._x000a__x000a_Al respecto, acusamos recibo de las comunicaciones y hacemos las siguientes precisiones: _x000a__x000a_Sobre el particular, advertimos que de conformidad con la información suministrada y la que reposa en esta Entidad, su solicitud hace referencia al Contrato de Asociación con Ecopetrol “CASANARE A1A”_x000a__x000a_Ahora bien, sea lo primero indicar que la ANH es la Entidad perteneciente al sector descentralizado de la Rama Ejecutiva Nacional, que tiene a su cargo, entre otras funciones, la administración integral de la reserva Hidrocarburífera de propiedad de la Nación, en virtud de la cual realiza seguimiento a las obligaciones que se derivan de los Contratos de Evaluación Técnica Especial TEA y los Contratos de Exploración y Producción de Hidrocarburos que se suscriben dentro de las competencias de Ley_x000a__x000a_Así mismo, y de conformidad con lo dispuesto en el artículo 34 del Decreto 1760 de 2003, modificado por el Decreto 4137 de 2011, que a su vez fue modificado por el Decreto 714 de 2012, es competencia exclusiva de ECOPETROL S.A., la administración y seguimiento de los Contratos de Asociación."/>
    <s v="Juan Manuel Sanabria"/>
    <s v="Vicepresidencia de Contratos de hidrocarburos "/>
    <s v="Casanare"/>
    <x v="8"/>
  </r>
  <r>
    <n v="426"/>
    <s v="OK"/>
    <s v="Abril"/>
    <s v="CIA "/>
    <s v="20156240086882"/>
    <d v="2015-04-13T00:00:00"/>
    <s v="SI "/>
    <s v="Hermelinda Florez Martinez"/>
    <s v="Particular"/>
    <s v="Dirección: CHe 6 No. 16! —06 8/Macunaima — Villavicencio"/>
    <s v="Me certifique, si el predio denominado LA COROCORA, ubicada en la Vereda EL CENTRO, jurisdicción del municipio de CASTILLA LA NUEVA, del Departamento del META, se encuentra situado dentro de un radio de dos mil quinientos (2500) metros alrededor del área de explotación de hidrocarburos: BLOQUE CUBARRAL CPO 09 — OPERADO POR ECOPETROL y así mismo se establezca en qué estado se encuentran dichos pozos (activo, exploración, suspendidos, explotación, abandonados y/o taponados)._x000a_Se informe, la distancia (kilómetros y/o metros) de los pozos que se encuentran situados dentro de un radio de dos mil quinientos (2.500) metros alrededor del predio mencionado, como también, se establezca en qué estado se encuentran dichos pozos (activo, exploración, suspendidos, explotación, abandonados y/o taponados)."/>
    <n v="7"/>
    <m/>
    <s v="Enviada a Produccion y copia a Mapa de tierra - Mireya Rubio"/>
    <s v="Producción y Reservas"/>
    <m/>
    <s v="20155110070881"/>
    <d v="2015-04-20T00:00:00"/>
    <s v="En atención a la solicitud del 13 de abril con Radicado 21056240086882  de la ANH, me permito informar que el predio denominado La Corocora, ubicado en la Vereda el Centro, jurisdicción del municipio de Castilla la Nueva, del Departamento del Meta, se encuentra situado dentro del  Bloque Cubarral operado por Ecopetrol con los siguientes pozos alrededor:"/>
    <s v="HAYDEE DAISY CERQUERA LOZADA"/>
    <s v="Vicepresidencia Operaciones y Regalias"/>
    <s v="Meta"/>
    <x v="60"/>
  </r>
  <r>
    <n v="427"/>
    <s v="OK"/>
    <s v="Abril"/>
    <s v="ELEC"/>
    <s v="20156240086892"/>
    <d v="2015-04-10T00:00:00"/>
    <s v="DP"/>
    <s v="Juan David Hernandez Chavez"/>
    <s v="Particular"/>
    <s v="juandadhernandez@hotmail.com"/>
    <s v="Obtener informacion recionada con la resolucion 18-1517 y la clasificacion y definicion de pozos exploratorios y de desarrollo de hidrocarburos"/>
    <n v="17"/>
    <m/>
    <s v="Enviada a Patricia Londoño"/>
    <s v="Gestión Contractual y Jurídica"/>
    <m/>
    <s v="Electronica"/>
    <d v="2015-04-27T00:00:00"/>
    <s v="En atención a su solicitud recibida en la ANH en dias pasados de acuerdo con la comunicación del adjunto, de manera atenta me permito informarle que la numeración a la cual usted hace alusión de la resolución 18 1517 no corresponde a la numeración de la ANH, es una numeración que utiliza el MME, por tal razón remiro en la parte final del presente correo el link y la ficha técnica de la resolución que usted nos solicita."/>
    <s v="Participación Ciudadana"/>
    <s v="Vicepresidencia Administrativa y Financiera"/>
    <s v="Cundinamarca"/>
    <x v="5"/>
  </r>
  <r>
    <n v="428"/>
    <s v="OK"/>
    <s v="Abril"/>
    <s v="CIA "/>
    <s v="20156240086902"/>
    <d v="2015-04-10T00:00:00"/>
    <s v="DP"/>
    <s v="Carlos Eduardo Baron Castro"/>
    <s v="Particular"/>
    <s v="eduardo.baron@gmail.com"/>
    <s v="el monto de la inversion social de las comunidades de influencia directa del bloque la cuerva operado por la empresa geoparlc y el bloque ap la (llanos 61) operado por suelo petrol, especificando el monto por año, el porcetaje a cada vereda y la forma de liquidar o determinar el monto a cada comunidad, desde a apertura del bloque hasta la fecha! especificando por cada etapa desde la sismica exploratoria, perforacion exploratoria y produccion."/>
    <n v="24"/>
    <m/>
    <s v="Enviada a Comuidades"/>
    <s v="Comunidades"/>
    <m/>
    <s v="20154310081641"/>
    <d v="2015-05-04T00:00:00"/>
    <s v="Nos referimos a la comunicación del asunto, mediante la cual solicita la Agencia Nacional de Hidrocarburos (en adelante ANH) información relativa a la inversión social en los bloques LA CUERVA y LLANOS 61, en los siguientes términos:_x000a__x000a_“(…) El monto de la inversión social en las comunidades de influencia directa del bloque la cuerva operada por la empresa geopark y el bloque ap lla (llanos 61) operado por suelo petrol, especificando el monto por año, el porcentaje a cada vereda y la forma de liquidar o determinar el monto a cada comunidad, desde la apertura del bloque hasta la fecha, especificando por cada etapa desde la sísmica exploratoria, perforación exploratoria y producción. (…)”_x000a__x000a_De acuerdo con lo manifestado en su petición y la que reposa en esta Entidad, se observó que la misma versa sobre el CONTRATO DE EXPLORACIÓN Y PRODUCCION DE HIDROCARBUROS No. 09 DE  2008, LA CUERVA, suscrito entre la ANH y HUPECOL CARACARA LLC (Hoy GEOPARK CUERVA SUCURSAL COLOMBIA) y el Contrato El Contrato de Exploración y Producción de Hidrocarburos No. 21 de 2011, LLA-61, suscrito entre la ANH y SUELOPETROL C.A. S.A. C.A._x000a__x000a_Al respecto, nos permitimos comunicarle que, de conformidad con el objeto de la solicitud las competencias otorgadas mediante el Decreto 1760 de 2003, modificado por el Decreto 4137 de 2011, que a su vez fue modificado por el Decreto 714 de 2012, esta Entidad tiene a su cargo, entre otras funciones, la administración integral de la reserva hidrocarburífera de propiedad de la Nación y el seguimiento  al cumplimiento de las obligaciones que se derivan de los Contratos de Evaluación Técnica Especial TEA, los contratos de Exploración y Producción E&amp;P, Convenios de Explotación, entre otros, suscritos dentro de las competencias de Ley. _x000a__x000a_Teniendo en cuenta lo dispuesto en los respectivos contratos, de acuerdo con la información entregada por cada compañía podemos informar lo siguiente:"/>
    <s v="PATRICIA LONDOÑO RIVERA"/>
    <s v="Vicepresidencia de Contratos de hidrocarburos "/>
    <s v="Cundinamarca"/>
    <x v="18"/>
  </r>
  <r>
    <n v="429"/>
    <s v="OK"/>
    <s v="Abril"/>
    <s v="CIA "/>
    <s v="20156240087122"/>
    <d v="2015-04-13T00:00:00"/>
    <s v="DP"/>
    <s v="German Eduardo Quintero Rojas"/>
    <s v="Secretario General MME"/>
    <s v="Calle 43 No. 57-31 CAN"/>
    <s v="En atención al oficio radicado bajo el No. 2015021207 del 31 de marzo de 2015, por medio del cual la señora Diana Verónica Pabón Barona, interpone derecho de petición respecto de los Contratos No, 2110799 y No. 211066 celebrados entre la Agencia Nacional de Hidrocarburos y FONADE, de manera atenta damos traslado del derecho de petición en mención, por considerarlo de su competencia."/>
    <n v="9"/>
    <m/>
    <s v="Enviada a Tecnica (Se hace traslado a Fonade y se copia a la señora)"/>
    <s v="Gestión Información"/>
    <m/>
    <s v="20152110071911"/>
    <d v="2015-04-22T00:00:00"/>
    <s v="Hacemos referencia a la comunicación con No de Rad. 2015023107 del 9 de abril de 2015, por medio de la cual el Dr. German Eduardo Quintero Rojas, Secretario General del Ministerio de Minas y Energía traslada derecho de petición de la Señora Diana Verónica Pabón Barona, en el cual se solicita información acerca de los contratos No 2110799 y No. 211066, los cuales se realizaron bajo el Convenio ANH-FONADE No 200834, el cuál es administrado en su totalidad por FONADE, por lo anterior trasladamos dicha petición por considerarlo de su competencia._x000a_El presente traslado se realiza en virtud de lo estipulado del Código Contencioso Administrativo."/>
    <s v="Jorge Alirio Ortiz"/>
    <s v="Vicepresidencia Técnica"/>
    <s v="Cundinamarca"/>
    <x v="22"/>
  </r>
  <r>
    <n v="430"/>
    <s v="OK"/>
    <s v="Abril"/>
    <s v="CIA "/>
    <s v="20156240087282"/>
    <d v="2015-04-13T00:00:00"/>
    <s v="SI "/>
    <s v="Nathalia Succar jaramillo"/>
    <s v="Asesora Despacho Ministro"/>
    <s v="nsuccar@minminas.gov.co"/>
    <s v="CUESTIONARIO PARA EL MINISTRO DE MINAS Y ENERGIA Dr. TOMÁS GONZÁLEZ ESTRADA_x000a_1. ¿Cuáles han sido las metas oficiales de producción de hidrocarburos y minerales de la vigencia 2010 a la fecha? Indicando la producción esperada y la producción real._x000a_2. ¿Cuántos barriles al día de petróleo ha dejado de incorporar el pais por cuenta de_x000a_los atentados de los grupos al margen de la ley a la infraestructura existente?_x000a_Carrera 7 No. 8-68, Capitolio Nacional, Tercer pIso._x000a_P.S.X. 3823000 ext. 4317_x000a_3. ¿Qué inversiones se deben realizar? y,Cuál será la cuantía para garantizar el nivel de perforación actual de yacimientos"/>
    <n v="1"/>
    <m/>
    <s v="enviado Javier Restrepo, javier hablo con Succar respecto a este tema"/>
    <s v="Asignación de Áreas"/>
    <m/>
    <s v="Electronica"/>
    <d v="2015-04-01T00:00:00"/>
    <s v="Cuales han sido las metas oficiales de producción de hidrocarburos y minerales de la vigencia 2010 a la fecha, indicando la producción esperada y la producción real?._x000a__x000a_                                      _x000a__x000a_Cuantos barriles por día de petróleo ha dejado de incorporar el país por cuenta de los atentados de los grupos al margen de la ley a la infraestructura existente?_x000a_La producción diferida para los años 2013 y 2014 fue del orden de 71,000 bopd y 86,000 bopd, aproximadamente. La producción diferida mencionada, estuvo relacionada con atentados a la infraestructura de transporte, aspectos sociales, operacionales y temas ambientales._x000a_Que inversiones se deben realizar y cuál sería la cuantía para garantizar el nivel de perforación actual de los yacimientos._x000a_De acuerdo con los informes de recursos y reservas – IRR presentados por los operadores con corte 31 de diciembre de 2013, las inversiones en perforación para mantener una producción de 1.000.000 bopd (desarrollo de las reservas probadas), se estima en US$ 6,812 millones. En el mismo sentido, hay otras inversiones asociadas a compromisos exploratorios que aportan producción en el mediano plazo del orden que se calcula en US$1,000 millones."/>
    <s v="Jorge Alirio Ortiz"/>
    <s v="Vicepresidencia Operaciones y Regalias"/>
    <s v="Cundinamarca"/>
    <x v="24"/>
  </r>
  <r>
    <n v="431"/>
    <s v="OK"/>
    <s v="Abril"/>
    <s v="CIA "/>
    <s v="20156240087482"/>
    <d v="2015-04-13T00:00:00"/>
    <s v="DP"/>
    <s v="Giovanni Escobar Ocampo"/>
    <s v="Particular"/>
    <s v="gescobar50@hotmail.com"/>
    <s v="Con la presente me dirijo a ustedes para solicitar de su amable colaboración y verificar el contrato número 121 y proceso licitatorio numero ANH-01-LP-2014 realizado con Comware esto debido a que existen inconsistencias con el salario pagado a los colaboradores que trabajan con esta empresa ante la ANH, que es menor al expresado en el pliego de condiciones, incurriendo en faltas de incumplimiento, según esta estimado en el Pliego definitivo de Peticiones en la Pagina 46 Numeral J que informa:"/>
    <n v="22"/>
    <m/>
    <s v="Enviada a la OTI"/>
    <s v="Gestión Contractual y Jurídica"/>
    <m/>
    <s v="Electronica"/>
    <d v="2015-05-05T00:00:00"/>
    <s v="A continuación la respuesta a solicitud recibida en la ANH en días pasados. _x000a__x000a_De acuerdo con lo establecido en el pliego de condiciones y en el contrato No.121 de 2014, la entidad en ejercicio de la potestad que tiene de verificar en cualquier momento el valor de los honorarios básicos ofertados en la propuesta del contratista corresponda a los que efectivamente a pagado, solicitará al contratista que relacione y aclare que sumas actualmente paga al personal requerido para la ejecución del proyecto._x000a__x000a_En tal sentido una vez tengamos respuesta por parte del contratista le estaremos informando para efectos de las aclaraciones a las que haya lugar."/>
    <s v="Gloria Cruz"/>
    <s v="Oficina Tecnologia e Informacion "/>
    <s v="Cundinamarca"/>
    <x v="16"/>
  </r>
  <r>
    <n v="432"/>
    <s v="OK"/>
    <s v="Abril"/>
    <s v="CIA "/>
    <s v="20156240088102"/>
    <d v="2015-04-14T00:00:00"/>
    <s v="DP"/>
    <s v="Juan Manuel Garces Castañeda"/>
    <s v="Abogado Perticular"/>
    <s v="carrera 23 No. 17 — 77  - Arauca"/>
    <s v="La petición tiene por objeto obtener copia de los contratos suscritos por la Agencia Nacional de Hidrocarburos donde esté incluido espacio geográfico de los municipios de Arauca y Cravo Norte en el Departamento de Arauca, para eventualmente allegarlos como pruebas a un proceso ante la jurisdicción laboral."/>
    <n v="8"/>
    <m/>
    <s v="Enviada a GSE"/>
    <s v="Exploración"/>
    <m/>
    <s v="20154110072151"/>
    <d v="2015-04-22T00:00:00"/>
    <s v="Nos permitimos informarle que, consultado el Mapa Oficial de Tierras de la ANH, no existen contratos de evaluación o de exploración y producción de hidrocarburos celebrados entre la ANH y la compañía Pacific Stratus Energy Colombia Corp., cuya área comprenda los municipios de Arauca y/o Cravo Norte, en el Departamento de Arauca. _x000a__x000a_2._x0009_Se sirva “expedir copia de los Contratos de exploración y producción y de evaluación técnica suscritos con la Agencia Nacional de Hidrocarburos y la firma META PETROLEUM CORP; Especialmente el Contrato de Evaluación Técnica Especial No. 1 de 2008. Crudos Pesados Bloque CPE-1., para ser ejecutados en las jurisdicciones del municipio de Arauca y Cravo Norte del Departamento de Arauca”._x000a__x000a_Al respecto le informamos que, consultado el Mapa Oficial de Tierras de la ANH, los contratos suscritos por la ANH con la compañía Meta Petroleum Corp., cuya área comprende la jurisdicción de los Municipios de Arauca y/o Cravo Norte, en el Departamento de Arauca, son los siguientes:"/>
    <s v="Carlos Mantillas"/>
    <s v="Vicepresidencia de Contratos de hidrocarburos "/>
    <s v="Arauca"/>
    <x v="22"/>
  </r>
  <r>
    <n v="433"/>
    <s v="OK"/>
    <s v="Abril"/>
    <s v="CIA "/>
    <s v="20156240088222"/>
    <d v="2015-04-14T00:00:00"/>
    <s v="DP"/>
    <s v="Jorge Emilio Rhenals Burgos"/>
    <s v="Coordinador Tecnico Direccion Territorial Cundinamarca"/>
    <s v="jrhenals@incoder.gov.co"/>
    <s v="REF: DERECHO DE PETICION SOLICITUD NFORMACION EXPLOTACION DE HIDROCARBUROS - PREDIOS CON TRAMITE DE ADJUDICACION DE BALDIOS."/>
    <n v="22"/>
    <m/>
    <s v="enviado a Daisy Cerquera - Rafael Barragan"/>
    <s v="Producción y Reservas"/>
    <m/>
    <s v="Electronica"/>
    <d v="2015-05-06T00:00:00"/>
    <s v="Cordial saludo,_x000a__x000a_Respetado Señor Rhenals  _x000a_ _x000a_Respecto a su solicitud, es pertinente solicitarle y nos aclare el nombre de los pozos y son iniciales, ya que en nuestro sistema no registran como iniciales, por consiguiente requerimos:  _x000a_ _x000a_Nombre del pozo completo,   (no iniciales)_x000a_Contrato_x000a_Municipio-departamento_x000a_Operadora que lo perforo._x000a_ _x000a_De otra parte, con referencia al Pozo Chawina-1, se comunica que el mismo salió seco y fue taponado y abandonado por la empresa Ecopetrol S.A."/>
    <s v="Hugo Jamir Vaqueiro "/>
    <s v="Vicepresidencia Operaciones y Regalias"/>
    <s v="Cundinamarca"/>
    <x v="13"/>
  </r>
  <r>
    <n v="434"/>
    <s v="OK"/>
    <s v="Abril"/>
    <s v="CIA "/>
    <s v="20156240088502"/>
    <d v="2015-04-13T00:00:00"/>
    <s v="SI "/>
    <s v="Francisco Rodriguez Quiroga"/>
    <s v="Particular"/>
    <s v="franciscorodriguez@proyectossismicos.com"/>
    <s v="Nos gustaria saber que requerimientos son necesarios para inscribirnos como proveedores y asesores externos de la Agencia Nacional de Hidrocarburos, en el area de exploraciór de hidrocarburos convencionales y no convencionales. Basicamente en Adquisición, Procesamiento ilnterpretación sismica 2D y 3D."/>
    <n v="10"/>
    <m/>
    <s v="Enviada a GSE"/>
    <s v="Exploración"/>
    <m/>
    <s v="Electrónica"/>
    <d v="2015-04-23T00:00:00"/>
    <s v="Para los procesos contractuales de tipo técnico que se generan en la Agencia, no es necesario inscribirse como proveedor. La Agencia publica todos sus procesos en la página de contratación del estado colombiano contratos.gov.co, por la cual usted puede darse cuenta, de acuerdo a sus características técnicas y requisitos de empresa, si es aplicable para su compañía._x000a__x000a_Los sondeos de mercado también son fuente de consulta pública y se encuentran  en la página web de la agencia, en contratación. _x000a__x000a_Si su empresa cumple con los requisitos solicitados en uno a más pliegos de condiciones, son libre de presentarse a dichos procesos._x000a__x000a_Si tienen más preguntas o dudas con gusto las resolveremos y esperamos su participación en nuestras licitaciones."/>
    <s v="Carlos Alberto Rey"/>
    <s v="Vicepresidencia Técnica"/>
    <s v="Cundinamarca"/>
    <x v="29"/>
  </r>
  <r>
    <n v="435"/>
    <s v="OK"/>
    <s v="Abril"/>
    <s v="ELEC"/>
    <s v="20156240088512"/>
    <d v="2015-04-13T00:00:00"/>
    <s v="SI "/>
    <s v="Seguimiento ACRP"/>
    <s v="Seguimiento ACRP"/>
    <s v="seguimiento_acrp@pr"/>
    <s v="Por solicitud del Director para las Regiones Dr. Ivan Mustafá, y continuando con el proceso establecido de seguimiento en la Presidencia de la Republica, se requiere actualizar los reportes de las acciones aún En proceso a cargo de su entidad y tomadas en el marco de los eventos liderados por esta Dirección, como son los Acuerdos para la Prosperidad, Encuentros Regionales 2Ol4y Consejos Comunales, así como el Plan de Buenaventura."/>
    <n v="9"/>
    <m/>
    <s v="enviada a Comunidades"/>
    <s v="Comunidades"/>
    <m/>
    <s v="Electronica"/>
    <d v="2015-04-22T00:00:00"/>
    <s v="En atención a su solicitud recibida en la ANH en días pasados, de manera atenta remito adjunto en Excel dos archivos con la información pertinente a esta entidad debidamente actualizada a la fecha."/>
    <s v="Participación Ciudadana"/>
    <s v="Vicepresidencia Administrativa y Financiera"/>
    <s v="Cundinamarca"/>
    <x v="18"/>
  </r>
  <r>
    <n v="436"/>
    <s v="OK"/>
    <s v="Abril"/>
    <s v="ELEC"/>
    <s v="20156240088522"/>
    <d v="2015-04-13T00:00:00"/>
    <s v="SI "/>
    <s v="Diego Armando Lopez"/>
    <s v="Particular"/>
    <s v="diegolopez_1996@hotmail.com"/>
    <s v="La presente es para solicitar infomacion acerca del campo caño limón toda la informacion posible links, imágenes que tipo de energía utiliza (mareo-motriz) su proceso ventajas y desventajas ,Litoteca"/>
    <n v="3"/>
    <m/>
    <s v="enviada a Sergio Lopez"/>
    <s v="Gestión Información"/>
    <m/>
    <s v="Electronica"/>
    <d v="2015-04-16T00:00:00"/>
    <s v="Se tramitará cuando se contrate el nuevo operador del EPIS."/>
    <s v="Sergio Lopez"/>
    <s v="Vicepresidencia Técnica"/>
    <s v="Santander"/>
    <x v="3"/>
  </r>
  <r>
    <n v="437"/>
    <s v="OK"/>
    <s v="Abril"/>
    <s v="CIA "/>
    <s v="20156240088562"/>
    <d v="2015-04-14T00:00:00"/>
    <s v="DP"/>
    <s v="Leyla Avendaño Duran"/>
    <s v="Alcaldesa . E"/>
    <s v="Carrera 55 N°46 A 16 Barrio Colonia Sur"/>
    <s v="Réspetado doctor De Lo Mora, Ss claro que analizando las diíerentes comunicaciones enviada o mi despacho por la Vicepresidencia de Operaciones y Ja Gerenda de Regarías de la Agtricio Nacional de Hidrocarburos, se nos han venido presentando respuestas sin solución efectiva a nuestros requerimientos."/>
    <n v="22"/>
    <m/>
    <s v="enviada a Regalias"/>
    <s v="Regalías"/>
    <m/>
    <s v="´20155210083441"/>
    <d v="2015-05-06T00:00:00"/>
    <s v="Sea lo primero precisar que con la expedición del Acto Legislativo 05 de 2011, modificatorio de los Artículos 360 y 361 de la Constitución Política de Colombia se produjo un cambio sustancial en materia de regalías, que conllevó  a que la mayoría de las reglas que enmarcaban el procedimiento del antiguo sistema, fueran derogadas o simplemente decayeran, siendo sustituidas en su gran mayoría por una nueva reglamentación. _x000a__x000a_Para el caso que nos ocupa, el legislador dentro del nuevo marco legal no contempló solución a los eventos ocurridos hasta el 31 de diciembre de 2011, respecto a  las variaciones entre las liquidaciones provisionales y las liquidaciones trimestrales, o que de sus respectivos ajustes, resultare un valor superior o inferior a las sumas de las cantidades entregadas mensualmente como avance sobre las participaciones con cargo al trimestre liquidado a las entidades beneficiarias._x000a__x000a_En nuestra primera respuesta al señor Alcalde del Municipio de Yondó , informamos que la Resolución 0124152 de abril 16 de 2012,  expedida por el MME en vigencia del Sistema General de Regalías-SGR, presentaba ajuste a la liquidación definitiva del III trimestre de 2011, Resolución 124676 de noviembre 29 de 2011, a los siguientes beneficiarios:"/>
    <s v="Mauricio de la Mora "/>
    <s v="Vicepresidencia Operaciones y Regalias"/>
    <s v="Antioquia"/>
    <x v="85"/>
  </r>
  <r>
    <n v="438"/>
    <s v="OK"/>
    <s v="Abril"/>
    <s v="ELEC"/>
    <s v="20156240088572"/>
    <d v="2015-04-13T00:00:00"/>
    <s v="SI "/>
    <s v="Dalma Sofía Ariza Hernández"/>
    <s v="Profesional de Proyectos"/>
    <s v="dariza@valoracionambiental.com"/>
    <s v="Le escribo en nombre de la empresa Valoración Económica Ambiental, por medio del presente correo solicitamos amablemente una copia del informe final del estudio desarrollado por la firma Ziff Energy Group en el año 2007 denominado “Estimación, análisis y comparación de los costos de exploración y producción de hidrocarburos en las Cuencas colombianas y diseño de una metodología” contratado por la ANH, con fines investigativos."/>
    <n v="8"/>
    <m/>
    <s v="enviada a Claudia Niño (Gestión Documental)"/>
    <s v="Participación Ciudadana"/>
    <m/>
    <s v="Electrónica"/>
    <d v="2015-04-21T00:00:00"/>
    <s v="En atención a su solicitud remitida a la ANH y mencionada en el adjunto, de manera atenta le informo que para poder verificar esta información es necesario que por favor nos confirme el número del contrato, a razón que al verificar en nuestra base de datos no arroja resultados para contratos suscritos con la empresa en mención."/>
    <s v="Jose Alfredo Melo"/>
    <s v="Vicepresidencia Administrativa y Financiera"/>
    <s v="Cundinamarca"/>
    <x v="29"/>
  </r>
  <r>
    <n v="439"/>
    <s v="OK"/>
    <s v="Abril"/>
    <s v="ELEC"/>
    <s v="20156240088572"/>
    <d v="2015-04-13T00:00:00"/>
    <s v="SI "/>
    <s v="Dalma Sofía Ariza Hernández"/>
    <s v="Profesional de Proyectos"/>
    <s v="dariza@valoracionambiental.com"/>
    <s v="Le escribo en nombre de la empresa Valoración Económica Ambiental,  por medio del presente correo solicitamos amablemente una copia del informe final del estudio desarrollado por la firma Ziff Energy Group en el año 2007 denominado “Estimación, análisis y comparación de los costos de exploración y producción de hidrocarburos en las Cuencas colombianas y diseño de una metodología” contratado por la ANH, con fines investigativos."/>
    <n v="8"/>
    <m/>
    <s v="Enviada a Gestion Documental"/>
    <s v="Producción y Reservas"/>
    <m/>
    <s v="Electronica"/>
    <d v="2015-04-21T00:00:00"/>
    <s v="En atención a su solicitud remitida a la ANH y mencionada en el adjunto, de manera atenta le informo que para poder verificar esta información es necesario que por favor nos confirme el número del contrato, a razón que al verificar en nuestra base de datos no arroja resultados para contratos suscritos con la empresa en mención."/>
    <s v="Jose Alfredo Melo"/>
    <s v="Vicepresidencia Administrativa y Financiera"/>
    <s v="Cundinamarca"/>
    <x v="25"/>
  </r>
  <r>
    <n v="440"/>
    <s v="OK"/>
    <s v="Abril"/>
    <s v="ELEC"/>
    <s v="20156240088582"/>
    <d v="2015-04-13T00:00:00"/>
    <s v="SI "/>
    <s v="Federico Pérez García"/>
    <s v="Analista de Petróleo y Gas"/>
    <s v="fedgarci@Bancolombia.com.co"/>
    <s v="El motivo de mi correo es porque en el sitio web de ustedes encontré una interfaz (https:/fudp.anh.gov.co/Login.asx) donde muestran un informe diario de la producción de Colombia, pero para acceder a él me es solicitado un usuario y una contraseña que no tengo. Quisiera ver si es posible tener usuario que me permita acceder a esta información o de qué otra manera podría acceder a información mensual deja producción de crudo de Colombia que ustedes reportan. El principal motivo de esta solicitud es poder usar la información que ustedes publican para las valoraciones y reportes que nosotros hacemos sobre las compañías petroleras que transan en bolsa."/>
    <n v="3"/>
    <m/>
    <s v="enviada a Operaciones (Luis Blandon)"/>
    <s v="Producción y Reservas"/>
    <m/>
    <s v="Electrónica"/>
    <d v="2015-04-16T00:00:00"/>
    <s v="La interfaz a la cual hace referencia el ciudadano, es  el portal web mediante el cual únicamente las compañías operadoras envían a la Vicepresidencia de Operaciones de la ANH el informe diario de producción de los diferentes campos en producción, pozos en pruebas iniciales de producción y pozos en pruebas extensas, con usuario y contraseña asignada por la ANH. Estos informes alimentan la base de datos de un programa de cómputo de producción de hidrocarburos en la ANH, en el cual se controla y se valida el balance volumétrico de hidrocarburos producidos de todo el País._x000a__x000a_El enlace donde se encuentra la publicación de producción fiscalizada de crudo y gas de consulta pública en la página de la ANH se encuentra en el siguiente enlace:_x000a__x000a_http://www.anh.gov.co/Operaciones-Regalias-y-Participaciones/Sistema-Integrado-de-Operaciones/Paginas/Estadisticas-de-Produccion.aspx"/>
    <s v="Ricardo Ramirez"/>
    <s v="Vicepresidencia Operaciones y Regalias"/>
    <s v="Cundinamarca"/>
    <x v="24"/>
  </r>
  <r>
    <n v="441"/>
    <s v="OK"/>
    <s v="Abril"/>
    <s v="ELEC"/>
    <s v="20156240088592"/>
    <d v="2015-04-13T00:00:00"/>
    <s v="DP"/>
    <s v="Veronica Cordoba Jaramillo"/>
    <s v="Particular"/>
    <s v="verocordoba7@hotmail.com"/>
    <s v="MUY COMEDIDAMENTE SOLICITAMOS SE INICIE LAS INVESTIGACIONES CORRESPONDIENTES CONTRA OCENSA VAQUEEN LA ACTUALIDAD ADELANTA UNA OBRA GRANDE EN LA VEREDA COSTEÑAL DEL MUNICIPIO DE REMEDIOS Y VIENE DESCONOCIENDO SU COMPROMISO SOCIAL DE CONTRATAR LAS_x000a_PERSONAS DE REMEDIOS, LA MAQUINARIA DE REMEDIOS Y EN GENERAL TODO EL COMERCIO, YA QUE PERMITIÓ QUE LOS CONTRATISTAS SOENERGY Y GMP SE ESTABLECIERAN EN EL MUNICIPIO DE PUERTO_x000a_BERRIO Y CONTRATARAN CAMIONETAS Y SUMINISTRO DE MATERIALES EN ESA POBLACIÓN QUE NADA_x000a_TIENE QUE VER CON LA ZONA DE INFLUENCIA DE LA OBRA._x000a_REPRESENTAMOS UNA GRAN PARTE DE LA POBLACIÓN Y ANEXAMOS LAS DOS ULTIMAS SOLICITUDES QUE_x000a_HEMOS HECHO Y QUE NO HAN ENCONTRADO NI SIQUIERA, UNA RESPETUOSA RESPUESTA"/>
    <n v="8"/>
    <m/>
    <s v="enviada a Comunidades"/>
    <s v="Comunidades"/>
    <m/>
    <s v="20154310071221"/>
    <d v="2015-04-21T00:00:00"/>
    <s v="Se le informa que la ANH ya dio respuesta con radicado 20154310071191 mediante el cual dio traslado al Oleoducto Central para que en el marco de sus competencias se pronunciara al respecto"/>
    <s v="Patricia Londoño"/>
    <s v="Vicepresidencia de Contratos de hidrocarburos "/>
    <s v="Antioquia"/>
    <x v="8"/>
  </r>
  <r>
    <n v="442"/>
    <s v="OK"/>
    <s v="Abril"/>
    <s v="CIA "/>
    <s v="20156240088602"/>
    <d v="2015-04-14T00:00:00"/>
    <s v="DP"/>
    <s v="Oscar Avellaneda Lopez"/>
    <s v="Gerente Comercial y Proyectos Girem Ing."/>
    <s v="Cra 54 No. 17-44/48 Bogotá"/>
    <s v="La presente comunicación, tiene por objeto manifestarles que [a Empresa GIREM !NGENJERJA LTDA.: con NIT 830083233-6, firmó con a Empresa TERMOMORICHAL SA. ESP, el Contrato No. 201303, el 24 de mayo de 2013 , relacionado con EL Suministro de 12 Tanques para almacenamiento Atmosféricos, Cuatro de 120 M3, cuatro de 100 M3 y Cuatro (4) de 50 M3, os cuales fueron entregados en su totalidad en PACIFIC RUBIALES ENERGY - Campo Rubiales y con entrega de Dossieres el pasado 11 de febrero de 2014, Cumpliendo con la normatividad y funcionalidad de os mismos_x000a_Remos estado en constantes reuniones con os Señores de TERMOMORJCHAL SAS. con el fin de poder facturar el sa[do del Contrato más Los adicionales causados y aprobados por ellos, sin lograr hasta la fecha ningún consenso, so’amente se nos ha dilatado la autorización para el recibo de las facturas respectivas, en consecuencia no han dado cumplimiento a sus obligaciones contractuales negándose al pago efectivo de los trabajos ejecutados."/>
    <n v="3"/>
    <m/>
    <s v="enviado a comunidades. Solicitud fue radicada en la tecnica"/>
    <s v="Comunidades"/>
    <m/>
    <s v="Electronica"/>
    <d v="2015-04-17T00:00:00"/>
    <s v="En le día de hoy Dorys Gomez de PC, hablo con el señor Oscar Avellaneda y se comento que este no es un tema de competencia de la ANH, puesto que no es un contrato E&amp;P y TEA por tal motivo la agencia no puede responder este tema."/>
    <s v="Participación Ciudadana"/>
    <s v="Vicepresidencia Administrativa y Financiera"/>
    <s v="Cundinamarca"/>
    <x v="53"/>
  </r>
  <r>
    <n v="443"/>
    <s v="OK"/>
    <s v="Abril"/>
    <s v="CIA "/>
    <s v="20156240088772"/>
    <d v="2015-04-14T00:00:00"/>
    <s v="SI "/>
    <s v="Maria del Rosario Gomes Jaramillo"/>
    <s v="Duarte Garcia &amp; Abogados"/>
    <s v="dga@col-law.com"/>
    <s v="De manera atenta] me permfto solicitar una certificación del estado actual de los contratos de Exploración y Producción de Hidrocarburos COR 12 Y COR 33, suscritos conla Agencia Nacional de Hidrocarburos._x000a_Lo anterior, para efectos de atender los requerimientos de asistencia legal de YPF, como operador de los mismos."/>
    <n v="14"/>
    <m/>
    <s v="enviada a GSE Yimy Porras"/>
    <s v="Exploración"/>
    <m/>
    <s v="20154110075101"/>
    <d v="2015-05-28T00:00:00"/>
    <s v="Hacemos referencia a la comunicación No.20156240088772 deI 14 de abril de 2015, mediante la cual DUARTE GARCIA &amp; ABOGADOS, solicitó a la Agencia Nacional de Hidrocarburos (en adelante, ANH) certificación de los contratos COR-12 y COR-33._x000a_Al respecto, nos permitimos informarle que estamos anexando los documentos solicitados._x000a_Sin otro particular, quedamos atentos a suministrar la información adicional que considere pertinente."/>
    <s v="Luz Stella Murga"/>
    <s v="Vicepresidencia de Contratos de hidrocarburos "/>
    <s v="Cundinamarca"/>
    <x v="22"/>
  </r>
  <r>
    <n v="444"/>
    <s v="OK"/>
    <s v="Abril"/>
    <s v="ELEC"/>
    <s v="20156240088882"/>
    <d v="2015-04-14T00:00:00"/>
    <s v="SI "/>
    <s v="LUISA FERNANDA GALLEGO SOTO"/>
    <s v="Profesional Universitario-Contadora"/>
    <s v="contabilidad@arauca-arauca.gov.co"/>
    <s v="Con el propósito de actualizar nuestros registros, solicito muy_x000a_comedidamente Certificación del saldo de los aportes del Municipio de Arauca en el FAEP a Marzo de 2015,"/>
    <n v="9"/>
    <m/>
    <s v="enviada a  Regalias - Mayra Merchan"/>
    <s v="Regalías"/>
    <m/>
    <s v="Electrónica"/>
    <d v="2015-04-23T00:00:00"/>
    <s v="En respuesta a su solicitud con radicado ANH No. 20156240088882, del saldo de los aportes del Municipio de Arauca en el FAEP a marzo de 2015, envió el extracto del Banco de la Republica, aclarando que el valor en dólares es capital más rendimientos. Los rendimientos con corte a 31 de marzo de 2015."/>
    <s v="Sandra Montoya"/>
    <s v="Vicepresidencia Operaciones y Regalias"/>
    <s v="Arauca"/>
    <x v="43"/>
  </r>
  <r>
    <n v="445"/>
    <s v="OK"/>
    <s v="Abril"/>
    <s v="CIA "/>
    <s v="20156240089202"/>
    <d v="2015-04-14T00:00:00"/>
    <s v="SI "/>
    <s v="Camilo Alberto Encizo Vanegas"/>
    <s v="Secretario de Transparencia"/>
    <s v="Calle 7 No. 6-54"/>
    <s v="La Secretaría de Transparencia de la Presidencia de la República recibió queja anónima, en la que se denuncian presuntas irregularidades en la Agencia Nacional de Hidrocarburos (ANH) relacionadas con el direccionamiento de procesos contractuales a la empresa (THX Lnergy), la cual aparentemente no cumpliría los requisitos de idoneidad y experiencia para cumplir los objetos de los contratos adjudicados en esta Entidad y tendría vínculos con el narcotráfico. Así mismo, se menciona la participación en estos hechos de varios directivos de la Entidad._x000a_Por lo anterior? haciendo uso del derecho fundamental de petición consagrado en el articulo 23 de la Constitución Política de Colombia, en concordancia con el artículo 30 del Código Contencioso Administrativo, respetuosamente se solicita relacionar loa siguiente información:_x000a_1. Copia de las propuestas aportadas por la sociedad (THX Energy) en los procesos de selección adjudicados._x000a_2. Copia de los contratos, actas de inicio? adiciones, prorrogas y, acta de liquidación si fuera el caso._x000a_3, Remitir informes de interventoría técnica yio supervisión."/>
    <n v="10"/>
    <m/>
    <s v="enviada a Mireya lo atiende - Carlos Osorio"/>
    <s v="Control Interno"/>
    <m/>
    <s v="20151400008781"/>
    <d v="2015-04-24T00:00:00"/>
    <s v="En atención el asunto de la referencia, por medio del presente, me permito remitir de en medio magnético, la documentación contentiva de la convocatoria pública No. ANH-FEN 01 2013 y el contrato No. ANHFEN-01-69-2013 suscrito con la firma THX Energy Sucursal Colombia, cuyo objeto consistió en:”_x000a_Contratar el Se,yicio de muestreo el subsuelo mediante la perforación del pozo estratigráfico profundo ANH-TIERRALTA-2-X-P con recuperación de núcleos de roca y registros eléctricos, que permitan el estudio de la cuenca .Sínú-San Jacinto, objeto que deberá ser desarrollado en los términos previstos en los estudios previos, la invitación al proponente vía propuesta presentada, documentos que son parte integrante del presente contrato. Sobre el particular, cabe precisar que el mencionado proceso fue adelantado desde la etapa de planeación contractual, y hasta la ejecución del Contrato en la Financiera de Desarrollo Nacional - EDN."/>
    <s v="Nicolas Zapata"/>
    <s v="OAJ"/>
    <s v="Cundinamarca"/>
    <x v="66"/>
  </r>
  <r>
    <n v="446"/>
    <s v="OK"/>
    <s v="Abril"/>
    <s v="CIA "/>
    <s v="20156240089662"/>
    <d v="2015-04-15T00:00:00"/>
    <s v="SI "/>
    <s v="Marianne Georgina Lemus Gonzalez"/>
    <s v="Gerente De Recursos Minero Energéticos"/>
    <s v="gratuita_x000a_ambiental@meta.gov.co"/>
    <s v="Respetuosamente nos dirigimos a usted con el objeto de solicitar su valioso apoyo a fin de obtener la información registrada en la tabla No. 1, la cual, constituye un importante insumo para actualizar el software de la Secretaria de Ambiente y Recursos Minero Energéticos donde se podrá tener pleno conocimiento de la explotación de hidrocarburos en el departamento del Meta."/>
    <n v="12"/>
    <m/>
    <s v="enviada a Comunidades, reasignado a Luis Orlando y  Carlos Garcia"/>
    <s v="Exploración"/>
    <m/>
    <s v="20154110073821"/>
    <d v="2015-04-27T00:00:00"/>
    <s v="Hacemos referencia a la comunicación del asunto, mediante la cual solicita a la Agencia Nacional de Hidrocarburos (en adelante, la ANH), información relacionada con contratos vigentes en el departamento del Meta Al respecto, adjuntamos en medio magnético, acuerdo a la tabla enviada en su comunicación._x000a_Igualmente, le informamos que actualmente se sísmica los siguientes contratos:_x000a_CONTRATO TIPLE — Puerto López CONTRATO PUNTERO — Puerto López CONTRATO CPO-05 - Cabuyaro la relación de los contratos vigentes de encuentran ejecutando la adquisición de Adicionalmente, se adjunta mapa de tierras del Meta y un archivo Shape."/>
    <s v="Javier Restrepo"/>
    <s v="Vicepresidencia Promoción y Asignación Areas"/>
    <s v="Meta"/>
    <x v="38"/>
  </r>
  <r>
    <n v="447"/>
    <s v="OK"/>
    <s v="Abril"/>
    <s v="CIA "/>
    <s v="20156240090162"/>
    <d v="2015-04-16T00:00:00"/>
    <s v="SI "/>
    <s v="Marta Cecilia Medina Rivas"/>
    <s v="Secretaria de Gobierno y Desarrollo Comunitario"/>
    <s v="CARRERA 4 CALLE 8 Esquina"/>
    <s v="Cuáles sor las redes de transporte de hidrocarburos: oleoductos, poliductos y gasoductos de propiedad del estado y de empresas privadas, y la longitud de cada uno de estos tramos que atraviesan los diferentes Municipios del Departamento del Huila._x000a_Señalar las circunstancias de modo, tiempo y lugar en las cuales se ha afectado la infraestructura de hidrocarburos por parte de los grupos armados organizados al margen de la ley indicando la organización responsable de tales acciones en el Departamento del Huila._x000a_Cuál es el valor de los daños causados a la infraestructura de hidrocarburos, indicando la red de transporte, abastecimiento o de explotación afectada._x000a_Señalar el volumen de hidrocarburo perdido y su valor, como consecuencia de los atentados terroristas a la infraestructura."/>
    <n v="5"/>
    <m/>
    <s v="PC"/>
    <s v="Participación Ciudadana"/>
    <m/>
    <s v="20153600008321"/>
    <d v="2015-04-21T00:00:00"/>
    <s v="Se dio traslado de acuerdo a los informado por el Dr. Jorge Alirio Ortiz. Por tratarse de un asunto de su competencia y de conformidad con lo previsto en el articulo_x000a_21 de la Ley 1437 de 2011, de manera atenta, nos permitimos dar traslado de la petición_x000a_elevada por la señora Martha Cecilia Medina Rivas Secretaria de Gobierno y Desarrollo_x000a_Comunitario de la Gobernación del Huila, referente a los 4 puntos que expone en el oficio._x000a_Esto por ser un asunto de su competencia._x000a_El peticionario ha sido informado de este respuesta de la misma._x000a_Favor notificar al área de atención Ciudadano a la señora Martha Cecilia Medina Rivas._x000a_traslado, para que gestione ante ustedes la y Comunicaciones de la ANH la respuesta dada"/>
    <s v="Javier Restrepo"/>
    <s v="Vicepresidencia Promoción y Asignación Areas"/>
    <s v="Huila"/>
    <x v="31"/>
  </r>
  <r>
    <n v="448"/>
    <s v="OK"/>
    <s v="Abril"/>
    <s v="CIA "/>
    <s v="20156240090192"/>
    <d v="2015-04-16T00:00:00"/>
    <s v="SI "/>
    <s v="MIGUEL GAITAN ORTIZ"/>
    <s v="Particular"/>
    <s v="mgaitano100@hotmail.com"/>
    <s v="ME ENCUENTRO VINCULADO A LA GOB.DE CASANARE MEDIANTE C.P.S. COMO PROF. DE APOYO, POR TAL RAZON ACUDO A SU DESPACHO SOLICITANDO INFORMACION A LO REFERENTE A POZOS PETROLEROS Y YACIMIENTOS DE GAS COMO REGALIAS GIRADAS A CASANARE COMO A CADA MUNICIPIO DURANTE LA VIGENCIA 2011 A 2014 PARA ELABORAR BOLETIN ESTADISTICO"/>
    <n v="7"/>
    <m/>
    <s v="Enviada Regalias"/>
    <s v="Regalías"/>
    <m/>
    <s v="20155210072521"/>
    <d v="2015-04-23T00:00:00"/>
    <s v="En respuesta a su solicitud de información relacionada con pozos petroleros y yacimientos de gas, y regalías giradas al departamento del Casanare entre las vigencias 2011 a 2014, nos permitimos informarle lo siguiente:_x000a_1. La ANH tiene habilitado un link de consulta para información general en su página de internet institucional, al cual se puede acceder en la siguiente dirección:_x000a_http:/fwww.anh.gov.cofoperaciones-Regalias-yParticipaciones/Reqalias/Estadisticas/PaginasÍReqalias-antes-del-SGR.aspx . Allí, en la sección de “Giros Recursos Regalías”, podrá encontrar por año, todo lo relacionado con los giros realizados por la ANH en el marco del régimen anterior al Sistema General de Regalías._x000a_2. Bajo el nuevo Sistema General de Regalías, vigente a partir.del año 2012, es competencia del Ministerio de Hacienda y Crédito Público el giróde las asignaciones directas correspondientes a las entidades territoriales, por lo cual hemos dado traslado de su solicitud a esta entidad en lo referente a los giros realizados durante las vigencias 2012-2014, mediante oficio con RádicadoANH 20155210068441._x000a_3. Téniendo en cuenta que en el manejo de la información de la que se dispone en esta Gerencia es.porcámpo, remitimos a usted el listado de campos petroleros y de gas con corte a marzo de 2015, aclarando que el que se encuentren en el listado no necesariamente implica que tengan producción en el presente."/>
    <s v="Jorge Trias"/>
    <s v="Vicepresidencia Operaciones y Regalias"/>
    <s v="Casanare"/>
    <x v="64"/>
  </r>
  <r>
    <n v="449"/>
    <s v="OK"/>
    <s v="Abril"/>
    <s v="CIA "/>
    <s v="20156240090452"/>
    <d v="2015-04-16T00:00:00"/>
    <s v="DP"/>
    <s v="Ivan Enrique Poveda Gomez"/>
    <s v="Particular"/>
    <s v="ivanpovedag@hotmail.com"/>
    <s v="Yo, Iván Enrique Poveda Gómez, identificado con cédula de ciudadanía número 19.196733 expedida en la ciudad de Bogotá D.C. y domiciliado en la calle 644*1-20 de la ciudad de Bogotá, en ejercicio del Derecho de Petición que consagra el articulo 23 de la Constitución Nacional y las disposiciones pertinentes del Código Contencioso Administrativo, respetuosamente solicito lo siguiente:_x000a_Requerimiento de copias y/o fotocopias de las propuestas presentadas al proceso número ANH016-LP-2014, por los siguientes proponentes:_x000a_TRICON GEOPHIYSICS, INC PETROSEIS LTDA_x000a_La petición anterior está fundamentada en las siguientes razones:_x000a_ESTUDIO DE MERCADO Por favor indicar el valor, y número de cuenta bancaria para realizar la cancelación del valor de esos documentos."/>
    <n v="19"/>
    <m/>
    <s v="reasignada a Andrey"/>
    <s v="Asignación de Áreas"/>
    <m/>
    <s v="Electrónica"/>
    <d v="2015-05-05T00:00:00"/>
    <s v="En atención a su solicitud de copia de las ofertas presentadas en el proceso ANH-016-LP-2014, me permito informar que será tramitada tan pronto se cancele el valor de 488 copias así:_x000a_                                                                        "/>
    <s v="Luis Galvis"/>
    <s v="OAJ"/>
    <s v="Cundinamarca"/>
    <x v="22"/>
  </r>
  <r>
    <n v="450"/>
    <s v="OK"/>
    <s v="Abril"/>
    <s v="CIA "/>
    <s v="20156240092222"/>
    <d v="2015-04-17T00:00:00"/>
    <s v="SI "/>
    <s v="John Fabian Carabali"/>
    <s v="Funcionario Secretaria General"/>
    <s v="proposiciones.senado@gmail.com"/>
    <s v="me permito enviar copia del Cuestionario al cual daban dar respuestas los señores Ministros de Hacienda y Crédito Publico, de Minas y Energía y de Medio Ambiente y Desarrollo sostenible, el señor Presidente de Ecopetrol y el señor Director de la Agencia Nacional de Hidrocarburos para el Debate de Control Político a realizarse el próximo Martes 21 de Abril al cual fueron citados por esta Corporación._x000a_agradecemos encarecidamente que las respuestas sean enviadas en Físico y en Digital antes de la fecha y hora en la que se va a realizar el Debate."/>
    <n v="10"/>
    <m/>
    <s v="Enviada a Javier Restrepo"/>
    <s v="Asignación de Áreas"/>
    <m/>
    <s v="Electronica"/>
    <d v="2015-04-27T00:00:00"/>
    <s v="De manera atenta adjuntamos la respuesta dada al cuestionario del MME, referente a la Autosuficiencia Petrolera en Colombia, esta respuesta se dio a la Doctora Nathalia Succar Jaramillo mediante radicado No. 20156240093642 del 20 de abril del 2015 allegado a la ANH, la cual adjuntamos para su conocimiento y fin pertinente. 20153600008621"/>
    <s v="Participación Ciudadana"/>
    <s v="Vicepresidencia Administrativa y Financiera"/>
    <s v="Cundinamarca"/>
    <x v="5"/>
  </r>
  <r>
    <n v="451"/>
    <s v="OK"/>
    <s v="Abril"/>
    <s v="CIA "/>
    <s v="20156240092362"/>
    <d v="2015-04-17T00:00:00"/>
    <s v="SI "/>
    <s v="Jorge Humberto Mantilla Serrano"/>
    <s v="Secretario General - Congreso"/>
    <s v="Secretaría General — Capitolio Nacional — Primer"/>
    <s v="Por instrucciones del Señor Presidente de la Cámara de Representantes, doctor FABIO RAUL AMIN SALEME, comedidamente me permito enviarle copia de las Proposiciones No. 014 “cuestionario sobre la ruta crítica, un plan de trabajo entre el Gobierno Nacional, las autoridades locales, las comunidades organizadas, las organizaciones sociales y entidades responsables para enfrentar la minería ilegal y el estado actual del proceso de otorgamiento y expedición de licencias ambientales y la modificación del Decreto 2820 de 2010”, discutida y aprobada en la Sesión Plenaria del día 29 de julio de 2014, presentada por los Honorables Representantes Oscar Ospina Quintero y Sandra Liliana Ortiz Nova, y 114 “Cuestionario sobre el estado actual del proceso de otorgamiento y expedición de títulos mineros y licencias ambientales para la ejecución de proyectos mineros y/o de hidrocarburos en ecosistemas de páramo”, discutida y aprobada en la Sesión Plenaria del día 09 de diciembre de 2014, aditiva a la 014 del 29 de julio de 2014, presentada por los Honorables Representantes Oscar Ospina Quintero y Angélica Lozano Correa, las cuales tiene como objeto invitarlo y que estaba aplazado hasta nueva orden, fue programado para la sesión Plenaria que se llevará a cabo el día miércoles 22 de abril de 2015, en las instalaciones del Salón Elíptico del Capitolio Nacional, a partir de las 3:00 pm.._x000a_Solicito respetuosamente hacer llegar las respectivas respuestas a este despacho, de conformidad con el Artículo 249 literal d. de la Ley 5 de 1992, en medio escrito (original y 2 copias), en medio magnético u óptico y/o vía e-mail a secretaria.general©camara.gov.co."/>
    <n v="0"/>
    <m/>
    <s v="enviada a GPAA"/>
    <s v="Asignación de Áreas"/>
    <m/>
    <s v="Electronica"/>
    <d v="2015-04-17T00:00:00"/>
    <s v="de acuerdo a Informacion de Javier Restrepo se toma como informativa"/>
    <s v="Javier Restrepo"/>
    <s v="Vicepresidencia Promoción y Asignación Areas"/>
    <s v="Cundinamarca"/>
    <x v="5"/>
  </r>
  <r>
    <n v="452"/>
    <s v="OK"/>
    <s v="Abril"/>
    <s v="CIA "/>
    <s v="20156240092522"/>
    <d v="2015-04-17T00:00:00"/>
    <s v="SI "/>
    <s v="Gregorio Eljach Pacheco"/>
    <s v="Secretario General - Senado"/>
    <s v="Plaza de Bolívar - Capitolio Nacional, costado oriental 1 er. Piso"/>
    <s v="En atención a la citacián radicada en su despacho el día 06 de agosto de 2014, atentamente me permito informarle que el debate de control político ha sido programado por disposición de la Mesa Directiva para el próximo martes 21 de abril de 2015, en el Recinto del Senado a las 2:00 p.m._x000a_Es importante aclarar que el Honorable Senador citante, Manuel Guillermo Mora Jaramillo, el día 16 de abril del año en curso, envió por correo electrónico_x000a_el cuestionario."/>
    <n v="5"/>
    <m/>
    <s v="Enviado a GPAA (Se hace traslado de la pregunta 23 a Banco Republica)"/>
    <s v="Asignación de Áreas"/>
    <m/>
    <s v="20153600008631"/>
    <d v="2015-04-22T00:00:00"/>
    <s v="Nos permitimos responder a continuación el cuestionario dirigido al Presidente de la Agencia Nacional de Hidrocarburos (ANH):_x000a__x000a_1._x0009_Especificar la evolución desde el año 2013 de:_x000a__x000a__x0009_Reservas permanentes_x000a__x0009_Reservas nuevas, discriminadas en descubiertas y revaluadas_x000a__x0009_Evaluación de los contratos de las Rondas Anteriores de bloques petroleros y resul-tados._x000a__x000a_Respuesta_x000a__x0009_Reservas Remanentes_x000a__x000a_Las reservas remanentes son los volúmenes probados que se encuentran disponibles en el subsuelo para la producción de cada campo y son conocidas como (Reservas 1P remanentes), que se presentan a continuación para crudo y gas:"/>
    <s v="Javier Restrepo"/>
    <s v="Vicepresidencia Promoción y Asignación Areas"/>
    <s v="Cundinamarca"/>
    <x v="5"/>
  </r>
  <r>
    <n v="453"/>
    <s v="OK"/>
    <s v="Abril"/>
    <s v="ELEC"/>
    <s v="20156240092622"/>
    <d v="2015-04-15T00:00:00"/>
    <s v="DP"/>
    <s v="Miguel Martinez"/>
    <s v="LIDERES SOCIALES COMUNITARIOS ÁREA DE INFLUENCIA DIRECTA"/>
    <s v="angelcomuneros02@gmail.com"/>
    <s v="Reciba un cordial Saludo de las comunidades del magdalena medio en especial de la jurisdicción de los municipios de Puerto Boyacá, Puerto Nare, Cimitarra y Bolívar Santander, nosotros los líderes sociales comunitarios facultados en ley 743, 1551 y la sentencia C-580 de la corte constitucional, nos permitimos dirigirnos a su despacho con el fin de poner en conocimiento las reuniones que desde el año 2014 hemos venido llevando a cabo en los municipios anteriormente mencionados por solicitud nuestra como reposa en su oficina de participación ciudadana bajo radicado 20146240228942 fecha 2014 -10 - 29._x000a_Doctor de la Mora el objetivo de la instancias de dialogo por solicitud nuestra y directrices del alto gobierno orientados por el ministerio del interior, ministerio de minas, ministerio de ambiente, la ANLA, y bajo el acompañamiento y coordinación del PNUD, en cabeza del doctor Diego Ramirez quien siempre ha estado en la mejor disposición y generosidad para con las comunidades en esta región, lo cual han producido acercamientos importantes y un alto nivel de confianza y en esto queremos resaltar la labor y empeño de los funcionarios de la ANH los doctores LUIS FELIPE QUINTERO, Y DANIELA MORALES, pues es de poner en su conocimiento que en diciembre pasado debido a los malos entendimientos con la empresa MANSARO VAR socia de ECOPETROL en esta región, reventó un paro petrolero realizado por las comunidades y gracias a la capacidad de mediación de los dos funcionarios antes mencionados se pudo levantar el cese de actividades, es por esta razón que solicitamos como líderes de la región nos permitan continuar dicho proceso con ellos, ya que el cambio de los mismos nos generaría desconfianza, entendiendo que deberíamos de empezar a conocer nuevos criterios dentro de los cuales perderíamos tiempo valioso en el que ya hemos avanzado mucho en la generación de confianza con las comunidades de lo cual se han producido muy buenos resultados._x000a_Ya que vemos con preocupación el hecho de que no hayamos vuelto a recibir comunicación con dichos funcionarios y por otras fuentes nos han informado que posiblemente no continúen llevando acabo nuestro"/>
    <n v="20"/>
    <m/>
    <s v="Comunidades"/>
    <s v="Comunidades"/>
    <m/>
    <s v="Electronica"/>
    <d v="2015-05-05T00:00:00"/>
    <s v="De acuerdo a la comunicación adjunta y después de ser analizada con el equipo jurídico de la Gerencia SCYMA, esta comunicación debe considerarse de carácter informativo para la ANH ya que no contiene algún cuestionamiento o inquietud por parte de la comunidad._x000a__x000a_Quedo atenta a cualquier inquietud de tu parte,"/>
    <s v="Hilda Lopez"/>
    <s v="Vicepresidencia de Contratos de hidrocarburos "/>
    <s v="Boyacá"/>
    <x v="18"/>
  </r>
  <r>
    <n v="454"/>
    <s v="OK"/>
    <s v="Abril"/>
    <s v="CIA "/>
    <s v="20156240092652"/>
    <d v="2015-04-17T00:00:00"/>
    <s v="SI "/>
    <s v="John Wardle"/>
    <s v="Chief Executlve Officer - Amerisur Resources Plc"/>
    <s v="Tv 21 No. 98- 71 Piso 6 EdifIcio Aysh- Bogotá, D.C.,"/>
    <s v="Por medio de la presente comunicación respetuosamente le solicitamos un espacio para presentarle una actualización de los proyectos y actMdades de exploración y producción de hidrocarburos que la compañía Amerisur Exptoración Colombia se encuentra adelantando en marco de los contratos en los cuales tiene participación actualmente, tres de ellos en la cuenca Caguan-Putumayo y otro en el Valle Medio del Magdalena._x000a_Así mismo, poder darle una visión sobre el interés, planes futuros de la Compañía y la continuidad de las inversiones en el país bajo las condiciones actuales de Ja industria._x000a_De esta forma, agradecemos de antemano su atención a la presente solicitud, quedando atentos de su confirmación y disponibilidad."/>
    <n v="10"/>
    <m/>
    <s v="Enviada a Carlos Mantilla"/>
    <s v="Asignación de Áreas"/>
    <m/>
    <s v="Electronica"/>
    <d v="2015-05-27T00:00:00"/>
    <s v="En la presente solicitud se cita a reunión - Actualización Proyectos Amerisur, la misma se programará de acuerdo a lo que disponga la ANH."/>
    <s v="Carlos Mantilla"/>
    <s v="Vicepresidencia de Contratos de hidrocarburos "/>
    <s v="Putumayo"/>
    <x v="29"/>
  </r>
  <r>
    <n v="455"/>
    <s v="OK"/>
    <s v="Abril"/>
    <s v="ELEC"/>
    <n v="20156240092682"/>
    <d v="2015-04-16T00:00:00"/>
    <s v="SI "/>
    <s v="Daniel Leal"/>
    <s v="Manserova"/>
    <s v="daniel_leal@mansarovar.com.co"/>
    <s v="Agradezco si me pueden colaborar suministrándome el dato mensual de producción real de crudo pesado en Colombia (&lt;13° API) en Enero, Febrero y Marzo de 2015. Me es útil el porcentaje de la producción total de cada mes referente a crudo pesado o el valor real de la producción de crudo pesado."/>
    <n v="20"/>
    <m/>
    <s v="enviada a Produccion"/>
    <s v="Producción y Reservas"/>
    <m/>
    <s v="20155110076801"/>
    <d v="2015-05-06T00:00:00"/>
    <s v="En referencia a su solicitud relacionada con el dato mensual de producción real de crudo pesado en Colombia (&lt;13° API) en Enero, Febrero y Marzo de 2015, le informamos que el archivo de Excel con la información, será enviada al correo electrónico suminist"/>
    <s v="Jorge Alirio Ortiz"/>
    <s v="Vicepresidencia Operaciones y Regalias"/>
    <s v="Cundinamarca"/>
    <x v="24"/>
  </r>
  <r>
    <n v="456"/>
    <s v="OK"/>
    <s v="Abril"/>
    <s v="ELEC"/>
    <s v="20156240092692"/>
    <d v="2015-04-14T00:00:00"/>
    <s v="DP"/>
    <s v="Corporacion Afrocolombiana"/>
    <s v="Corporacion Afrocolombiana"/>
    <s v="afrowilchescolombia@gmail.com"/>
    <s v="SEÑORES ANH UNA VEZ MAS VEMOS MANSILLADO,Y PISOTEADO NUESTRO DERECHO_x000a_CONSTITUCIONAL E INSTITUCIONAL, TENIENDO EN CUENTA LA SENTENCIA 576 DE LA_x000a_CORTE CONSTITUCIONAL DEL 2014 Y EL PLAN NACIONAL DE DESARROLLO 2015-2018 EL_x000a_CUAL CONTEMPLA LAS POLITICAS DIFERENCIADAS DE LOS GRUPOS ETNICOS EN_x000a_PARTICULAR A LOS AFRODESENDIENTES,QUE ESTAMOS CUMPLIENDO CON LA LEY Y QUE_x000a_POR ANSESTRALIDAD Y CULTURAL -HISTORICA, COMO FUE EL FUNDADOR_x000a_DE MONTECRISTO, ASI LLAMADO ANTIGUAMENTE PTO WILCHES, POR DON PEDRO ROJAS_x000a_EL CUAL APARECE EN LOS ANALES HISTORICOS DE SANTANDER,NO SE CONTEMPLO LA_x000a_CONSULTA PREVIA PARA LA COMUNIDAD PARA OTORGAR LA LICENCIA AMBIENTAL A LA_x000a_ENERGY,LA CUAL SEDIO POSTERIOR A LA EXXON MO VIL, SIN SABER EL PORQUE NO SE_x000a_CONVOCO HA AFRO WILCHES QUE TIENE 10 AÑOS DE EXISTENCIA EN EL MUNICIPIO SIN_x000a_DEMERITAR LA ANSESTRALIDAD DE LOS LEÑADORES Y BOGAS QUE COLONIZARON_x000a_ESTAS TIERRAS Y QUE COMO LOS INDIOS QUE HABITABAN ESTA REGION ESTAN_x000a_TENDIENDO HA DESAPARESER PRIMERAMENTE CULTURALMENTE Y POSTERIOR_x000a_INVISIBILIZACION POR PARTE DE LOS ENTES QUE SUPUESTA MENTE NOS TIENEN QUE_x000a_DEFENDER.LA EMPRESA EXXON MO VIL RATIFICA SU BULNERACION ESTA VEZ AL_x000a_DERECHO AL TRABAJO NEGANDO LA PARTICIPACION DE LA CORPORACION AUN_x000a_TENIENDO AFILIADOS EN LA ZONA DE INFLUENCIA DIRECTA,NOS DICEN QUE TENEMOS_x000a_QUE HABLAR Y PEDIR PERMISO A LA JUNTA DE ACCION COMUNAL ,TIRANDO AL TRASTE_x000a_EL RECONOCIMIENTO DEL MIN INTERIOR CON LA RESOLUCION 086/12 NOV / 2014 Y LA_x000a_SENTENCIAT-576 DE LA CORTE CONSTITUCIONAL DONDE SE OBLIGA AL ESTADO HA DAR_x000a_RECONOCIMIENTO HA LOS CONSEJOS COMUNITARIOS SIN TERRITORIALIDAD Y LAS_x000a_ORGANIZACIONES LEGALMENTE CONSTITUIDAS. ESPERAMOS PRONTA RESPUESTA Y_x000a_ESPERAMOS SE TOME UNA MEDIDA REALMENTE EN EQUIDAD PARA LA CONSTRUCCION_x000a_DE UNA COLOMBIA JUSTA Y PARTICIPATIVA DONDE EL MODELO ECONOMICO LE_x000a_SIRVA Y NO ATROPELLE A LAS COMUNIDADES MENOS FAVORESIDAS DE NUESTRO PAIS."/>
    <n v="16"/>
    <m/>
    <s v="Comunidades"/>
    <s v="Comunidades"/>
    <m/>
    <s v="´20154310076591"/>
    <d v="2015-04-30T00:00:00"/>
    <s v="De acuerdo con lo manifestado en su petición y la que reposa en esta Entidad, se observó que la misma versa sobre el Contrato de Exploración y Producción VMM-37 suscrito entre la ANH y PATRIOT ENERGY SUCURSAL COLOMBIA. Cabe anotar, que las actividades en el Área de Operación son conducidas por EXXONMOBIL EXPLORATION COLOMBIA LIMITED en su condición de Operador._x000a_Al respecto, nos permitimos comunicarle que, de conformidad con el objeto de la solicitud las competencias otorgadas mediante el Decreto 1760 de 2003, modificado por el Decreto 4137 de 2011, quea su vez fue modificado por el Decreto 714 de 2012, esta Entidad tiene a su cargo, entre otras funciones, la administración integral de la reserva hidrocarburífera de propiedad de la Nación y el seguimientol al cumplimiento de las obligaciones que se derivan de los Contratos de Evaluación Técnica Especial TEA, los contratos de Exploración y Producción E&amp;P, Convenios de Explotación, entre otros, suscritos dentro de las competencias de Ley."/>
    <s v="Patricia Londoño"/>
    <s v="Vicepresidencia de Contratos de hidrocarburos "/>
    <s v="Santander"/>
    <x v="10"/>
  </r>
  <r>
    <n v="457"/>
    <s v="OK"/>
    <s v="Abril"/>
    <s v="CIA "/>
    <s v="20156240092712"/>
    <d v="2015-04-17T00:00:00"/>
    <s v="DP"/>
    <s v="Jesus Sepulveda Manco"/>
    <s v="Particular"/>
    <s v="papeleriavillanet@yahoo.com"/>
    <s v="SEÑORES ANH UNA VEZ MAS VEMOS MANSILLADO,Y PISOTEADO NUESTRO DERECHO_x000a_CONSTITUCIONAL E INSTITUCIONAL, TENIENDO EN CUENTA LA SENTENCIA 576 DE LA_x000a_CORTE CONSTITUCIONAL DEL 2014 Y EL PLAN NACIONAL DE DESARROLLO 2015-2018 EL_x000a_CUAL CONTEMPLA LAS POLITICAS DIFERENCIADAS DE LOS GRUPOS ETNICOS EN_x000a_PARTICULAR A LOS AFRODESENDIENTES,QUE ESTAMOS CUMPLIENDO CON LA LEY Y QUE_x000a_POR ANSESTRALIDAD Y CULTURAL -HISTORICA, COMO FUE EL FUNDADOR_x000a_DE MONTECRISTO, ASI LLAMADO ANTIGUAMENTE PTO WILCHES, POR DON PEDRO ROJAS EL CUAL APARECE EN LOS ANALES HISTORICOS DE SANTANDER,NO SE CONTEMPLO LA CONSULTA PREVIA PARA LA COMUNIDAD PARA OTORGAR LA LICENCIA AMBIENTAL A LA ENERGY,LA CUAL SEDIO POSTERIOR A LA EXXON MO VIL, SIN SABER EL PORQUE NO SE CONVOCO HA AFRO WILCHES QUE TIENE 10 AÑOS DE EXISTENCIA EN EL MUNICIPIO SIN DEMERITAR LA ANSESTRALIDAD DE LOS LEÑADORES Y BOGAS QUE COLONIZARON ESTAS TIERRAS Y QUE COMO LOS INDIOS QUE HABITABAN ESTA REGION ESTAN TENDIENDO HA DESAPARESER PRIMERAMENTE CULTURALMENTE Y POSTERIOR INVISIBILIZACION POR PARTE DE LOS ENTES QUE SUPUESTA MENTE NOS TIENEN QUE DEFENDER.LA EMPRESA EXXON MO VIL RATIFICA SU BULNERACION ESTA VEZ AL DERECHO AL TRABAJO NEGANDO LA PARTICIPACION DE LA CORPORACION AUN TENIENDO AFILIADOS EN LA ZONA DE INFLUENCIA DIRECTA,NOS DICEN QUE TENEMOS QUE HABLAR Y PEDIR PERMISO A LA JUNTA DE ACCION COMUNAL ,TIRANDO AL TRASTE EL RECONOCIMIENTO DEL MIN INTERIOR CON LA RESOLUCION 086/12 NOV / 2014 Y LA SENTENCIAT-576 DE LA CORTE CONSTITUCIONAL DONDE SE OBLIGA AL ESTADO HA DAR RECONOCIMIENTO HA LOS CONSEJOS COMUNITARIOS SIN TERRITORIALIDAD Y LAS ORGANIZACIONES LEGALMENTE CONSTITUIDAS. ESPERAMOS PRONTA RESPUESTA Y ESPERAMOS SE TOME UNA MEDIDA REALMENTE EN EQUIDAD PARA LA CONSTRUCCION DE UNA COLOMBIA JUSTA Y PARTICIPATIVA DONDE EL MODELO ECONOMICO LE SIRVA Y NO ATROPELLE A LAS COMUNIDADES MENOS FAVORESIDAS DE NUESTRO PAIS."/>
    <n v="5"/>
    <m/>
    <s v="Comunidades"/>
    <s v="Comunidades"/>
    <m/>
    <s v="Electrónica"/>
    <d v="2015-04-22T00:00:00"/>
    <s v="Hacemos referencia a la comunicación del asunto, mediante la cual allega a a la Agencia Nacional de Hidrocarburos (en adelante “ANH”), de forma incompleta la siguiente petición: _x000a__x000a_“(…)se necesita colaboración por parte de hidrocarburos para adelantar los trabajos y que se preste un millón de pesos que aquí en Puerto Berrio hay un banco que se llama Bancamia, yo ya hable que si se puede pero que debe haber un fiador (..)”_x000a__x000a__x000a_Al respecto, es pertinente indicar que la ANH es la Entidad perteneciente al sector descentralizado de la Rama Ejecutiva Nacional, que tiene a su cargo, entre otras funciones, la administración integral de la reserva Hidrocarburífera de propiedad de la Nación, en virtud de la cual realiza seguimiento a las obligaciones que se derivan de los Contratos de Evaluación Técnica Especial TEA y los Contratos de Exploración y Producción de Hidrocarburos que se suscriben dentro de las competencias de Ley[1]._x000a__x000a_Ahora bien, teniendo como referente los actos regulatorios por medio de los cuales se han determinado las competencias a cargo de la ANH, no se estipula en ninguno de ellos, las funciones relacionadas con el trámite de préstamos de dinero._x000a__x000a_Finalmente, y en caso de existir alguna otra solicitud dentro de la petición del asunto, respetuosamente solicitamos complementar la misma, teniendo en cuenta que la petición fue radicada incompleta por cuanto de su lectura se evidencia que faltan algún(os) folio(s)._x000a__x000a_Así mismo y de la manera más atenta recomendamos en un futuro más claridad en lo que se solicita con el fin de responder de fondo sus inquietudes, de acuerdo a las competencias de esta Entidad y nos suministre de manera clara la dirección física o correo electrónico para poder atender sus solicitudes. _x000a__x000a_Cordialmente,"/>
    <s v="Juan Manuel Sanabria"/>
    <s v="Vicepresidencia de Contratos de hidrocarburos "/>
    <s v="Antioquia"/>
    <x v="18"/>
  </r>
  <r>
    <n v="458"/>
    <s v="OK"/>
    <s v="Abril"/>
    <s v="CIA "/>
    <s v="20156240092722"/>
    <d v="2015-04-17T00:00:00"/>
    <s v="SI "/>
    <s v="Jaime Alberto Sepulveda Muñeton"/>
    <s v="Secretario general"/>
    <s v="Edificio Nuevo del Congreso- 5 piso"/>
    <s v="En forma muy cordial, solicito ordenar a quien corresponda se nos envíe el informe de gestión de su entidad para la vigencia 2013 —2014._x000a_Este material es fundamental para el desarrollo de nuestras funciones."/>
    <n v="4"/>
    <m/>
    <s v="Enviada a Planeacion"/>
    <s v="Evaluación Seguimiento y Mejora"/>
    <m/>
    <s v="20153600008491"/>
    <d v="2015-04-21T00:00:00"/>
    <s v="Hacemos referencia a la comunicación del asunto mediante la cual solicita enviar el informe de gestión de la Agencia Nacional de Hidrocarburos para la vigencia 2013 – 2014, al respecto remitimos adjunto en CD el mencionado informe."/>
    <s v="Javier Restrepo"/>
    <s v="Vicepresidencia Administrativa y Financiera"/>
    <s v="Cundinamarca"/>
    <x v="78"/>
  </r>
  <r>
    <n v="459"/>
    <s v="OK"/>
    <s v="Abril"/>
    <s v="ELEC"/>
    <s v="20156240092732"/>
    <d v="2015-04-16T00:00:00"/>
    <s v="SI "/>
    <s v="DAVID ALEJANDRO CHAPARRO"/>
    <s v="Particular"/>
    <s v="david@inelko.com.co"/>
    <s v="Tal como le comente telefónicamente, estamos estudiando la viabilidad de realizar importación y comercialización dentro del territorio nacional de un producto derivado de hidrocarburos que sirve como aditivo para combustibles gasolina y diesel que cuenta con certificaciones ISO-5165, ISO2160, ISO-12205, el cual permite disminuir emisiones C02, CO, S02 y HC y ayuda a_x000a_la conservación de partes críticas del motor de los vehículos, entre otros; por tal razón estoy solicitando amablemente me pueda informar la legislación y/o normatividad y/o requisitos vigentes para poder comercializar este tipo de productos en Colombia._x000a_En el documento adjunto estoy enviando la descripción del producto para la revisión y apreciación de la ANH, con el fin de darle inicio a nuestro proyecto, pues de nuestra intención cumplir con toda la reglamentación y requisitos que se tienen en la materia."/>
    <n v="1"/>
    <m/>
    <s v="PC"/>
    <s v="Participación Ciudadana"/>
    <m/>
    <s v="Electronica"/>
    <d v="2015-04-17T00:00:00"/>
    <s v="Por tratarse de un asunto de su competencia y de conformidad con lo previsto en el artículo 21 de la Ley 1437 de 2011, de manera atenta, nos permitimos dar traslado a la solicitud presentada por el señor David Alejandro Chaparro ante nuestra entidad, referente a la viabilidad de realizar importación y comercialización dentro del territorio nacional de un producto derivado de hidrocarburos que sirve como aditivo para combustibles gasolina y diésel que cuenta con certificaciones ISO-5165, ISO2160, ISO-12205, el cual permite disminuir emisiones C02, CO, S02 y HC y ayuda a la conservación de partes críticas del motor de los vehículos, entre otros; por tal razón está solicitando amablemente se le pueda informar la legislación y/o normatividad y/o requisitos vigentes para poder comercializar este tipo de productos en Colombia._x000a__x000a_El peticionario ha sido informado de este traslado, para que gestione ante ustedes la respuesta de la misma._x000a__x000a_Favor notificar al área de atención Ciudadano y Comunicaciones de la ANH la respuesta dada al señor David Alejandro Chaparro."/>
    <s v="Participación Ciudadana"/>
    <s v="Vicepresidencia Administrativa y Financiera"/>
    <s v="Cundinamarca"/>
    <x v="5"/>
  </r>
  <r>
    <n v="460"/>
    <s v="OK"/>
    <s v="Abril"/>
    <s v="CIA "/>
    <s v="20156240092742"/>
    <d v="2015-04-16T00:00:00"/>
    <s v="DP"/>
    <s v="Edith Vanegas"/>
    <s v="JAC"/>
    <s v="veeduriasla@gmail.com"/>
    <s v="Mediante derecho de petición de interes general, solicito información sobre lo siguiente:_x000a_En el anterior correo enviado por ustedes no me queda claro, por qué 25 soluciones solares, cuando en reunión realizada en esta vereda la comunidad, que es la maxima autoridad, acordo 37 soluciones solares, lo cual se lo comunique a Carolina Berrocal._x000a_Por otra parte se nos comunica que se realizara reunión entre propietarios, Jac y Pre para definir Los montos de los dos proyectos._x000a_No entiendo el por que, si ya esta comunidad, acordo 37 paneles, los cuales abarcan un valor que fue referenciado en las cotizaciones que se enviarón a ustedes por correo electronico._x000a_Realmente me sorprende estos cambios, y exijo que se respete la desición ya tomada por esta comunidad y la JAC quienes nos merecemos y exijimos respeto._x000a_Para llegar a este acuerdo se citarón varias reuniones aqui en la vereda, muy distinto que los propietarios no pudieron o no les intereso asistir._x000a_Por que si bien recordamos, los mismos propietarios solicitaron aplazar la reunión del dia 18 de enero del presente año, para el dia 25 de enero, por que supuestamente asistirian a la reunión que se llevaria a cabo en la Escuela Comejenal, para tomar la desicion sobre la energia solar y el adecuamiento de la via interna de Comej enal._x000a_Pero con gran Sorpresa el dia 25 de enero solamente asistio un solo propietario, que tuvo el interes y viajo desde Bogotá hasta la vereda._x000a_Hasta el dia de hoy no tenemos conocimiento el por que no asistieron los demas propietarios, ya que habian solicitado postergar la reunión anterior para asistir._x000a_1"/>
    <n v="18"/>
    <m/>
    <s v="Enviada a Comunidades"/>
    <s v="Comunidades"/>
    <m/>
    <s v="20154310081461"/>
    <d v="2015-05-04T00:00:00"/>
    <s v="Se le responde a la señora Edith y se dice que su solicitud con relación a los PBC dice y se informa todo lo relacionado con esta estrategia"/>
    <s v="Patricia Londoño"/>
    <s v="Vicepresidencia de Contratos de hidrocarburos "/>
    <s v="Casanare"/>
    <x v="18"/>
  </r>
  <r>
    <n v="461"/>
    <s v="OK"/>
    <s v="Abril"/>
    <s v="CIA "/>
    <s v="20156240092922"/>
    <d v="2015-04-17T00:00:00"/>
    <s v="DP"/>
    <s v="Lindsay Croisdale"/>
    <s v="Embajador del Reino Unido en Colombia"/>
    <s v="embajadorbogota@fco.gov.uk"/>
    <s v="Por medio de la presente, nos permitimos exponer la situación particular por la que está atravesando la Compañía de Exploración y Producción de Hidrocarburos de origen y capital Británico, Amerisur Exploración Colombia Esta empresa contrata con el Estado colombiano a través de la Agenci Nacional de Hidrocarburos -ANH- en las denominadas áreas Platanillo y Putumayo-12, ubicadas en el municipio de Puerto Asís Departamento del Putumayo._x000a_En cuanto a los reclamos que han venido expresando los líderes que impiden y rechazan la presencia de la industria de hidrocarburos, sugerimos comedidamente, que el Estado Colombiano considere como desarrollar impementar una estrategia conjunta con el objetivo claro de satisfacer las necesidades básicas de la población cercana al entorno de los proyectos a desarrollar por parte deAmerisur Exploración Colombia."/>
    <n v="7"/>
    <m/>
    <s v="Enviada a Mantilla"/>
    <s v="Exploración"/>
    <m/>
    <s v="20154310073191"/>
    <d v="2015-04-24T00:00:00"/>
    <s v="Se envia comunicación a la señora Catalina Sandoval de la presidencia informando sobre la situación actual de los contratos E&amp;P Bloques Putumayo y Platanillo"/>
    <s v="Patricia Londoño"/>
    <s v="Vicepresidencia de Contratos de hidrocarburos "/>
    <s v="Cundinamarca"/>
    <x v="3"/>
  </r>
  <r>
    <n v="462"/>
    <s v="OK"/>
    <s v="Abril"/>
    <s v="CIA "/>
    <s v="20156240093402"/>
    <d v="2015-04-20T00:00:00"/>
    <s v="DP"/>
    <s v="Alvaro Alberto Orozco"/>
    <s v="Particular"/>
    <s v="olgabety1655@hotmail.com"/>
    <s v="Con fecha 25 de marzo del año en curso le dirigí una carta al Señor Ministro del ramo informándole de un posible yacimiento de petróleo y otros minerales en el Municipio de Silvia — Cauca, comunicación que corroboraba solicitudes anteriores al respecto._x000a_A su Despacho ha pasado dicha solicitud, al respecto la señorita Asesora del Ministerio dice que es en el Municipio de Inzá, debo aclarar que es en el Municipio de Silvia, por otra parte insisto ante usted muy respetuosamente, se me informe la determinación que el Despacho a su digno cargo tome, pues desde el año 2004 hice saber a ese ministerio de lo que ocurre recibiendo respuestas que interpreto afirmativas, consecuentemente mi intención es contar con una respuesta que me indique lo que debo hacer en adelante._x000a_Agradezco a usted tener en cuenta mi insistencia por considerar que en mi Municipio hay riquezas que le permitirán el progreso."/>
    <n v="2"/>
    <m/>
    <s v="Enviada a la Tecnica"/>
    <s v="Gestión Información"/>
    <m/>
    <s v="Electronica"/>
    <d v="2015-04-14T00:00:00"/>
    <s v="Se dio contestanción con la comunicación dada al MME 20156240072172. El día 26 de marzo de 2015 la ANH recibió del Ministerio de Minas y Energía un oficio con el radicado 20156240072172 del 26 de marzo de 2015, en el que se da traslado a una solicitud presentada por usted con fecha 12 de marzo de 2015 relacionada con la información sobre posibles yacimientos de petróleo en el Municipio de Inzá, Cauca. Para la Agencia Nacional de Hidrocarburos es muy importante la información sobre nuevas manifestaciones de hidrocarburos y dado que usted envió una dirección de correo electrónico, me permito solicitarle información complementaria sobre la manifestación de petróleo que usted menciona; se desea saber si existe alguna forma de localizar en un mapa el lugar aproximado (coordenadas) de la manifestación y si es posible enviar por este medio fotos del yacimiento de petróleo. Quedo a la espera de su respuesta para realizar una eventual visita, de acuerdo con la información que usted enviará."/>
    <s v="Jose Osorno"/>
    <s v="Vicepresidencia Técnica"/>
    <s v="Cauca"/>
    <x v="86"/>
  </r>
  <r>
    <n v="463"/>
    <s v="OK"/>
    <s v="Abril"/>
    <s v="CIA "/>
    <s v="20156240093412"/>
    <d v="2015-04-20T00:00:00"/>
    <s v="DP"/>
    <s v="Ronal Jesus Segura"/>
    <s v="Particular"/>
    <s v="Carrera 4 N° 2-16 Palacio Municipal Guadalupe Huila."/>
    <s v="PETICION_x000a_Solicitamos allegar el informe correspondiente a la posible explotación minera, energética y petrolera del bloque Valle Superior del Magdalena “VSM 16” la cual comprende los municipios de El Agrado, Altamira, Garzon, Gigante, Guadalupe, Hobo, La Plata, Paicol, El Pital, Tarqui, Tesalia y Timana."/>
    <n v="14"/>
    <m/>
    <s v="Enviada a Comunidades"/>
    <s v="Comunidades"/>
    <m/>
    <s v="20154310081381"/>
    <d v="2015-05-04T00:00:00"/>
    <s v="La ANH, como administradora de los contratos de exploración y explotación de hidrocarburos propiedad de la Nación, dará alcance a su solicitud de acuerdo con las siguientes consideraciones:_x000a_1. Bloque Valle Superior del Magdalena “VSM-16”_x000a_Al respecto, esta"/>
    <s v="Patricia Londoño"/>
    <s v="Vicepresidencia de Contratos de hidrocarburos "/>
    <s v="Huila"/>
    <x v="18"/>
  </r>
  <r>
    <n v="464"/>
    <s v="OK"/>
    <s v="Abril"/>
    <s v="CIA "/>
    <s v="20156240093642"/>
    <d v="2015-04-20T00:00:00"/>
    <s v="SI "/>
    <s v="Nathalia Succar Jaramillo"/>
    <s v="Asesora Despacho Ministro"/>
    <s v="nsuccar@minminas.qov.co"/>
    <s v="Por tratarse de un asunto de su competencia, de manera atenta remito las preguntas N°2, 3,4, 5, 7, 8, 10, 11, 12, 14, 15, 16, 17, 18, 19, 20, 22, 23, 33 y 34 del cuestionario dirigido al Ministerio de Minas y Energía, de la Proposición N° 14 de 2014 del Senador Manuel Guillermo Mora, relacionada con la autosuficiencia petrolera en Colombia."/>
    <n v="2"/>
    <m/>
    <s v="Enviada a Javer Restrepo"/>
    <s v="Asignación de Áreas"/>
    <m/>
    <s v="20153600008621"/>
    <d v="2015-04-22T00:00:00"/>
    <s v="Hacemos referencia a las comunicaciones del asunto, mediante la cual usted Doctora Nathalia Succar Jaramillo Asesor Despacho Ministro, da traslado a la Agencia Nacional de Hidrocarburos – ANH el cuestionario sobre la Proposición 14, Citación Debate de Control Político, sobre  AUTOSUFICIENCIA PETROLERA EN COLOMBIA emitido por el Honorable Senador Manuel Guillermo Mora Jaramillo. _x000a__x000a_Al respecto, respondemos así: _x000a__x000a_CUESTIONARIO PARA EL SEÑOR MINISTRO DE MINAS Y ENERGÍA _x000a__x000a_2._x0009_El Plan Nacional de Desarrollo 2014 – 2018 “Todos por un nuevo país” tiene dentro de sus objetivos Consolidar el desarrollo minero-energético para la equidad regional, ¿Cómo va a realizar el Gobierno Nacional este objetivo? ¿cómo lograr el aprovechamiento hidrocarburífero responsable? ¿qué acciones está implementando para aumentar las reservas y la producción? _x000a__x000a_Repuesta. La consolidación del desarrollo minero energético para la equidad regional, tiene como propósito, entre otros aspectos, que el sector continúe de manera significativa aportando recursos que permitan garantizar el desarrollo de los proyectos nacionales y territoriales de orden social, especialmente los relacionados con el sector de la educación, así como competitividad en materia de infraestructura, sectores industriales y agrícolas. Lo anterior se materializa con la implementación de nuevos instrumentos de orden legal y de gestión institucional, dirigidos a mejorar las condiciones que ofrece el país a la inversión extranjera, en materia tributaria, aduanera, contractual y socio ambiental, entre otros aspectos. _x000a_La consolidación del sector de los hidrocarburos se realizará ambiental y socialmente de forma responsable y sostenible, es decir, bajo la aplicación de estándares ambientales que garanticen la protección y manejo adecuado de los ecosistemas intervenidos por las actividades de"/>
    <s v="Javier Restrepo"/>
    <s v="Vicepresidencia Promoción y Asignación Areas"/>
    <s v="Cundinamarca"/>
    <x v="5"/>
  </r>
  <r>
    <n v="465"/>
    <s v="OK"/>
    <s v="Abril"/>
    <s v="CIA "/>
    <s v="´20156240093842"/>
    <d v="2015-04-20T00:00:00"/>
    <s v="SI "/>
    <s v="Joaquin Emilio Paredes"/>
    <s v="Banco de la Republica"/>
    <s v="jparedve@banrepublica.gov.co"/>
    <s v="Respetuosamente me dirijo a ustedes con el fin de solicitarles muy comedidamente, nos faciliten, si son tan amables, las cifras de producción de petróleo por departamentos y campos a marzo de 2015, con el fin de adelantar el Boletín Económico Regional de Suroriente del cierre del primer trimestre del año en curso."/>
    <n v="15"/>
    <m/>
    <s v="Enviada a Sandra Montoya"/>
    <s v="Producción y Reservas"/>
    <m/>
    <s v="20155110082431"/>
    <d v="2015-05-05T00:00:00"/>
    <s v="En respuesta a su petición del asunto, en la cual solicita las cifras de producción de petróleo por departamentos y campos correspondientes al mes de marzo de 2015, le comunicamos que se identificaron algunas inconsistencias que afectan el dato final de p"/>
    <s v="Jorge Alirio Ortiz"/>
    <s v="Vicepresidencia Operaciones y Regalias"/>
    <s v="Cundinamarca"/>
    <x v="24"/>
  </r>
  <r>
    <n v="466"/>
    <s v="OK"/>
    <s v="Abril"/>
    <s v="ELEC"/>
    <s v="20156240093852"/>
    <d v="2015-04-20T00:00:00"/>
    <s v="DP"/>
    <s v="Bertha Abril Berroteran"/>
    <s v="Particular"/>
    <s v="fedecomunalcasanare@live.com"/>
    <s v="En mi calidad de Presidente de la Federación de Juntas de Acción Comunal de Casanare, muy respetuosamente solicito me sea aclarado que labores puede adelantar un empresa que tiene contrato de P&amp;E pero no tiene licencia ambiental ni PMA autorizados. Esto en razon a que personas de las comunidades me han consultado repetidamente sobre esta situación."/>
    <n v="10"/>
    <m/>
    <s v="CYMA"/>
    <s v="Comunidades"/>
    <m/>
    <s v="20154310076621"/>
    <d v="2015-04-30T00:00:00"/>
    <s v="La ANH, como administradora de los contratos de exploración y explotación de hidrocarburos propiedad de la Nación, dará alcance a su solicitud de acuerdo con las siguientes consideraciones:_x000a_1. Actividades de Exploración: Estudios sísmicos y Perforación de"/>
    <s v="Patricia Londoño"/>
    <s v="Vicepresidencia de Contratos de hidrocarburos "/>
    <s v="Casanare"/>
    <x v="8"/>
  </r>
  <r>
    <n v="467"/>
    <s v="OK"/>
    <s v="Abril"/>
    <s v="CIA "/>
    <s v="´20156240093952"/>
    <d v="2015-04-17T00:00:00"/>
    <s v="DP"/>
    <s v="Eduardo Enrique Orozco Pérez"/>
    <s v="Particular"/>
    <s v="edorpelenhotmail.es"/>
    <s v="Nosotros, los condueños, del lote que el Estado viene explorando el el municipio de Pivijay, departame Magdalena, tenemos un mundo de inceertidumbres e ignorancia a cerca del estado del proceso de negociación del Estado, a traves de esta entidad o con Ecopetrol, en cuando a los derechos que nos a los abogados a los que les entregamos poderes, mas de 400 benefactores dederechos, no nos entreg ningun tipo del estado actual de dicho preceso despues de mas de 7 años._x000a_Es inaudito, si el Estado esta interesado en obtener mayor esplotación de riquesa minera, en este casc petrolífera, los abogados nos dicen simplemente que todavía no se a adjudicado esa explotación._x000a_Solicito: Inormación y documentación para determinar la realidad con los abogadore que le entregamo poder para saber aqué atenernos pero, ya desde un realidad estatal."/>
    <n v="20"/>
    <m/>
    <s v="Enviada a Comunidades"/>
    <s v="Comunidades"/>
    <m/>
    <s v="Electronica"/>
    <d v="2015-05-07T00:00:00"/>
    <s v="En atención a su solicitud recibida en la ANH en días pasados, de manera atenta solicitamos muy amablemente nos informe exactamente sobre que contrato requiere la información y el tema más específico sobre el mismo. Lo anterior, en razón de ofrecer una re"/>
    <s v="Juan Sanabria Toloza"/>
    <s v="Vicepresidencia de Contratos de hidrocarburos "/>
    <s v="Magdalena"/>
    <x v="18"/>
  </r>
  <r>
    <n v="468"/>
    <s v="OK"/>
    <s v="Abril"/>
    <s v="ELEC"/>
    <s v="20156240093962"/>
    <d v="2015-04-17T00:00:00"/>
    <s v="SI "/>
    <s v="Juan Severiche"/>
    <s v="Particular"/>
    <s v="juansebastianseveriche@gmail.com"/>
    <s v="Les escribo con el fin de pedir informacion sobre la produccion por campo de años anteriores al 2013."/>
    <n v="7"/>
    <m/>
    <s v="Enviada a Produccion"/>
    <s v="Producción y Reservas"/>
    <m/>
    <s v="Electronica"/>
    <d v="2015-04-24T00:00:00"/>
    <s v="En respuesta a su petición del asunto, en la cual solicita información de producción por campos de años anteriores al 2013, le comunicamos que la ANH dispone de información de producción a partir de la delegación de la función de fiscalización, en el año 2013. Para información previa a esa fecha sugerimos remitir la solicitud al Ministerio de Minas y Energía."/>
    <s v="Sandra Montoya"/>
    <s v="Vicepresidencia Operaciones y Regalias"/>
    <s v="Cundinamarca"/>
    <x v="5"/>
  </r>
  <r>
    <n v="469"/>
    <s v="OK"/>
    <s v="Abril"/>
    <s v="ELEC"/>
    <s v="20156240093972"/>
    <d v="2015-04-17T00:00:00"/>
    <s v="SI "/>
    <s v="Julieth Monroy García"/>
    <s v="SIMI Ingenierias S.A.S."/>
    <s v="calidad@similtda.com"/>
    <s v="El presente tiene por objeto solicitar tabla o listado de asignación de las personas encargadas por zonas para fiscalización."/>
    <n v="10"/>
    <m/>
    <s v="Enviada a Fiscalizacion - Oscar Quijano Gil"/>
    <s v="Fiscalización"/>
    <m/>
    <s v="Electronica"/>
    <d v="2015-04-27T00:00:00"/>
    <s v="De acuerdo a correo adjunto y solicitud dentro del mismo, se envía la información requerida en tabla para los fines pertinentes."/>
    <s v="Rafael Barragan"/>
    <s v="Vicepresidencia Técnica"/>
    <s v="Cundinamarca"/>
    <x v="46"/>
  </r>
  <r>
    <n v="470"/>
    <s v="OK"/>
    <s v="Abril"/>
    <s v="CIA "/>
    <s v="20156240095002"/>
    <d v="2015-04-21T00:00:00"/>
    <s v="SI "/>
    <s v="Nathalia Succar Jaramillo"/>
    <s v="Asesora Despacho Ministro"/>
    <s v="nsuccar@minminas.gov.co"/>
    <s v="Por tratarse de un asunto de su competencia, de manera atenta remito los numerales 1, 2 y 3 de la solicitud del Senador Iván Cepeda, en la cual a través de dichos numerales requiere conocer acerca de la actividad minera en los territorios marino-costeros, en el marco del Proyecto de Ley N° 08 de 2014 Senado: “Por medio de la cual se expiden normas para la protección y utilización de la zona costera del territorio marino costero de la nación y se dictan otras disposiciones”, que actualmente cursa en el congreso. Conforme a lo anterior y con el fin de consolidar la respuesta para el Senador, solicito remitir la información por escrito y en formato Word a los correos electrónicos (nsuccar@minminas.gov.co, aptoro@minminas.gov.co y ddabello@minminas.gov.co), en el término de cinco (5) días contados a partir del recibo de esta comunicación."/>
    <n v="6"/>
    <m/>
    <s v="Enviada a CYMA (enviado a Dolly y Garcia) Se hace traslado a Ecopetrol contrato de asociación"/>
    <s v="Asignación de Áreas"/>
    <m/>
    <s v="20152110074711"/>
    <d v="2015-05-27T00:00:00"/>
    <s v="Hacemos referencia a la comunicación del asunto mediante la cual su despacho da traslado a la Agencia Nacional de Hidrocarburos — ANH de los numerales 1,2 y 3 de la solicitud del senador Iván Cepeda, sobre los mencionados numerales se requiere conocer acerca de la actividad minera en los territorios marino — costeros en el marco del Proyecto de Ley No.08 de 2014 Senado: Por medio de la cual se expiden normas para la protección y utilización de la zona costera del territorio marino costero de la nación, al respecto le informamos lo siguiente:_x000a__x000a_1._x0009_Haga un recuento de la actividad minera y de hidrocarburos en los territorios minero -  costeros. Sírvase informar las concesiones mineras y de hidrocarburos en los territorios minero-costeros, indicando, para cada una de las concesiones, el número de la concesión, fecha de la licencia ambiental, empresa, ubicación exacta y shape file asociado._x000a__x000a_Respuesta: _x000a__x000a_La Agencia Nacional de Hidrocarburos en ejercicio de sus funciones ha suscrito un total de veintisiete (27) contratos de hidrocarburos en el caribe colombiano, estos contratos tienen área asignadas tanto en la costa como mar adentro._x000a__x000a_De los veintisiete (27) contratos, dieciocho (18) corresponden a contratos de exploración y producción de hidrocarburos, es decir, aquellos que otorgan al contratista el derecho a explorar y a producirlos en el eventual caso de los llegare a encontrar en el área asignada, como resultado de su actividad exploratoria._x000a__x000a_Por su parte, los restantes nueve (9) corresponden a contratos de evaluación técnica, mediante los cuales se otorga al contratista evaluador el derecho a explorar las áreas adjudicadas, con el fin de analizar y establecer su prospectividad. Igualmente se le concede el derecho a convertir este a un contrato de explotación y producción, en caso de que así lo decida. Éstos contratos actualmente se encuentran en ejecución del período exploratorio, de cuyos resultados la ANH espera obtener excelentes resultados, que le permitan establecer el real potencial hidrocarburífero del país de esta zona,  sobre todo, con los resultados preliminares arrojados por el reciente aviso de descubrimiento de Gas Natural No Asociado, realizado por la Compañía PETROBRAS INTERNATIONAL BRASPETRO B.V., en el Contrato de Exploración y Explotación Tayrona, con la perforación del Pozo ORCA-1 a una profundidad final de 13917 pies, con un resultado inicial de una tasa de producción máxima de 32.4 millones de pies cúbicos estándar por día y acumulada de 65 millones de pies cúbicos estándar."/>
    <s v="Patricia Aya"/>
    <s v="Vicepresidencia Técnica"/>
    <s v="Cundinamarca"/>
    <x v="5"/>
  </r>
  <r>
    <n v="471"/>
    <s v="OK"/>
    <s v="Abril"/>
    <s v="CIA "/>
    <s v="20156240095642"/>
    <d v="2015-04-21T00:00:00"/>
    <s v="DP"/>
    <s v="Rihldo Alfonso Garcia"/>
    <s v="BUILDING &amp; MINING CONTRACTORS S.A.S."/>
    <s v="La sociedad BUILDING &amp; MINING CONTRACTORS SAS. recibe notificaciones la Transversal 21 No. 98-71 Edificio Ayasha piso 7, de esta ciudad."/>
    <s v="Respetuosamente solicito se expida a favor de la sociedad que represento, una certificación donde conste el número total de pies y metros que fueron perforados en los pozos que se adjudicaron al CONSORCIO SLIM HOLE 2014 y al CONSORCIO SLIM HOLE 2014 NORTE, los cuales me permito relacionar a continuación:Cuenca Sinu San Jacinto"/>
    <n v="17"/>
    <m/>
    <s v="Enviada a Sergio"/>
    <s v="Gestión Información"/>
    <m/>
    <s v="20152110084791"/>
    <d v="2015-05-08T00:00:00"/>
    <s v="En atención a su comunicación del asunto recibida en la Agencia Nacional de Hidrocarburos — ANH — con radicado 20156240095642 deI 21 de abril de 2015, nos permitimos informarle que no es posible que la ANH expida certificación a favor de BUILDING &amp; MINING"/>
    <s v="Delia Patricia Aya"/>
    <s v="Vicepresidencia Técnica"/>
    <s v="Cundinamarca"/>
    <x v="51"/>
  </r>
  <r>
    <n v="472"/>
    <s v="OK"/>
    <s v="Abril"/>
    <s v="CIA "/>
    <s v="20156240095972"/>
    <d v="2015-04-21T00:00:00"/>
    <s v="DP"/>
    <s v="Katerine Palacio Sanchez"/>
    <s v="Representante legal Helm Fiducia"/>
    <s v="shirley.suarez@qrupohelm.com"/>
    <s v="DERECHO DE PETICION SOLICITUD DE AUTORIZACION PARA LIBERACIÓN Y ENTREGA DE LOS EXCEDENTES DEL FIDEICOMISO DE ADMINISTRACIÓN Y PAGOS PETROAMERICA INTERNACIONAL COLOMBIA CORP SUCURSAL. E&amp;P EDEN"/>
    <n v="15"/>
    <m/>
    <s v="Enviada a Jorge Alirio Ortiz"/>
    <s v="Gestión Información"/>
    <m/>
    <s v="20154110107371"/>
    <d v="2015-06-02T00:00:00"/>
    <s v="Hacemos referencia a las comunicaciones del asunto mediante los cuales solicita a la Agencia Nacional de Hidrocarburos — ANH lo siguiente: “Autorización por escrito de la Agencia Nacional de Hidrocarburos para la liberación de los excedentes que se encuen"/>
    <s v="Luz Stella Murga"/>
    <s v="Vicepresidencia Técnica"/>
    <s v="Cundinamarca"/>
    <x v="87"/>
  </r>
  <r>
    <n v="473"/>
    <s v="OK"/>
    <s v="Abril"/>
    <s v="CIA "/>
    <s v="´20156240095982"/>
    <d v="2015-04-21T00:00:00"/>
    <s v="DP"/>
    <s v="Katerine Palacio Sanchez"/>
    <s v="Representante legal Helm"/>
    <s v="shirley.suarez@grupohelm.com"/>
    <s v="DERECHO DE PETICION SOLICITUD DE AUTORIZACION PARA LIBERACIÓN Y ENTREGA DE LOS EXCEDENTES DEL FIDEICOMISO DE ADMINISTRACIÓN Y PAGOS PETROAMERICA RESOURCES INTERNACIONAL COLOMBIA SUC. COLOMBIA E&amp;P BALAY"/>
    <n v="15"/>
    <m/>
    <s v="Enviada a Jorge Alirio Ortiz"/>
    <s v="Gestión Información"/>
    <m/>
    <s v="20154110107371"/>
    <d v="2015-06-02T00:00:00"/>
    <s v="Hacemos referencia a las comunicaciones del asunto mediante los cuales solicita a la Agencia Nacional de Hidrocarburos — ANH lo siguiente: “Autorización por escrito de la Agencia Nacional de Hidrocarburos para la liberación de los excedentes que se encuen"/>
    <s v="Luz Stella Murga"/>
    <s v="Vicepresidencia Técnica"/>
    <s v="Cundinamarca"/>
    <x v="87"/>
  </r>
  <r>
    <n v="474"/>
    <s v="OK"/>
    <s v="Abril"/>
    <s v="CIA "/>
    <s v="20156240095992"/>
    <d v="2015-04-21T00:00:00"/>
    <s v="DP"/>
    <s v="Katerine Palacio Sanchez"/>
    <s v="Representante Legal"/>
    <s v="shirley.suarez@qruopohelm.com"/>
    <s v="DERECHO DE PETICION SOLICITUD DE INFORMACION PARA_x000a_CONSIGNACION DE RENDMIENTOS FINANCIEROS FIDEICOMISO DE_x000a_ADMINISTRACIÓN Y PAGOS ANTICIPO CONTRATO U.T SLIM HOLE."/>
    <n v="7"/>
    <m/>
    <s v="Enviada a Delia Patricia Aya"/>
    <s v="Gestión Información"/>
    <m/>
    <s v="20152110075001"/>
    <d v="2015-04-28T00:00:00"/>
    <s v="En atención a su comunicación del asunto recibida en la Agencia Nacional de Hidrocarburos — ANH — con radicado 20156240095992 deI 21 de abril de 2015, nos permitimos informarles que los rendimientos financieros generados en virtud de la administración del"/>
    <s v="Jorge Alirio ortiz"/>
    <s v="Vicepresidencia Técnica"/>
    <s v="Cundinamarca"/>
    <x v="88"/>
  </r>
  <r>
    <n v="475"/>
    <s v="OK"/>
    <s v="Abril"/>
    <s v="CIA "/>
    <s v="20156240096002"/>
    <d v="2015-04-21T00:00:00"/>
    <s v="DP"/>
    <s v="Katerine Palacio Sanchez"/>
    <s v="Representante Legal Helm"/>
    <s v="shirley.suarez@grupohelm.com"/>
    <s v="DERECHO DE PETICION SOLICITUD DE AUTORIZACION PARA LIBERACIÓN Y ENTREGA DE LOS EXCEDENTES DEL FIDEICOMISO DE ADMINISTRACION Y PAGOS EL REMANSO"/>
    <n v="15"/>
    <m/>
    <s v="Enviada a Jorge Alirio Ortiz"/>
    <s v="Gestión Información"/>
    <m/>
    <s v="20154110107371"/>
    <d v="2015-06-02T00:00:00"/>
    <s v="Hacemos referencia a las comunicaciones del asunto mediante los cuales solicita a la Agencia Nacional de Hidrocarburos — ANH lo siguiente: “Autorización por escrito de la Agencia Nacional de Hidrocarburos para la liberación de los excedentes que se encuen"/>
    <s v="Luz Stella Murga"/>
    <s v="Vicepresidencia Técnica"/>
    <s v="Cundinamarca"/>
    <x v="89"/>
  </r>
  <r>
    <n v="476"/>
    <s v="OK"/>
    <s v="Abril"/>
    <s v="CIA "/>
    <s v="´20156240096062"/>
    <d v="2015-04-21T00:00:00"/>
    <s v="DP"/>
    <s v="Nelson Antonio Bravo Reyes"/>
    <s v="R.L BZ+CONSULTORES S.A.S."/>
    <s v="Calle 12 No. 2-70 oficina 407 Ibaque"/>
    <s v="En mi calidad de representante legal de la empresa B2+ Consultores S.A.S, N.I.T. 900488851 - 0, sociedad que ha recibido poder especial amplio y suficiente de varios propietarios y representantes legales de predios rurales que e vieron afectados por el desarrollo del programa denominado SISMICA PLAYON TOCA 3D, me permito solicitar a esa Vicepresidencia, de acuerdo a lo reglado en el art 23 de la C.N y normas concordantes del Código Procedimiento de lo Contencioso Administrativo; se dé la instrucción pertinente con el fin de que se tomen las medidas administrativas necesarias para que se disponga una solución inmediata a la grave situación que se presenta por el ¿bandono del proyecto de exploración sísmica y que afecta en forma directa a propietarios de inmuebles en los municipios de Sabar’.a de Torres (5), La Esperanza (9J.S) y San Alberto (C)._x000a_Para"/>
    <n v="13"/>
    <m/>
    <s v="Enviada a CYMA"/>
    <s v="Comunidades"/>
    <m/>
    <s v="20154310081201"/>
    <d v="2015-05-04T00:00:00"/>
    <s v="Se responde al señor Bravo y se le informa que este contrato versa sobre el contrato E&amp;P de Ecopetrol y que al mismo se correra traslado"/>
    <s v="Patricia Londoño"/>
    <s v="Vicepresidencia de Contratos de hidrocarburos "/>
    <s v="Tolima"/>
    <x v="8"/>
  </r>
  <r>
    <n v="477"/>
    <s v="OK"/>
    <s v="Abril"/>
    <s v="ELEC"/>
    <s v="20156240096472"/>
    <d v="2015-04-21T00:00:00"/>
    <s v="SI "/>
    <s v="Jennifer Gordillo Sánchez"/>
    <s v="Particular"/>
    <s v="jenn.gordillo@hotmail.com"/>
    <s v="Escribo para solicitarles por favor la información de los ingresos por regalias que percibían los departamentos en Colombia desde el 2008 al 2012 trimestralmente, esto en un documento de excel puesto que en su pagina web solo tienen la información disponible en pdf y me es necesario la información en el otro formato para mi trabajo de grado dela Universidad de la Salle mi código estudiantil_x000a_10091080"/>
    <n v="15"/>
    <m/>
    <s v="Enviada a Regalias"/>
    <s v="Regalías"/>
    <m/>
    <s v="20151200009551"/>
    <d v="2015-05-06T00:00:00"/>
    <s v="En respuesta a su comunicación del asunto, adjuntamos CD con la relación de los giros realizados durante el año 2004 al 2012 a los Departamentos y Municipios de Colombia por concepto de participación en regalías por la explotación de Hidrocarburos._x000a__x000a_Es im"/>
    <s v="Jorge Trias"/>
    <s v="Vicepresidencia Operaciones y Regalias"/>
    <s v="Cundinamarca"/>
    <x v="5"/>
  </r>
  <r>
    <n v="478"/>
    <s v="OK"/>
    <s v="Abril"/>
    <s v="ELEC"/>
    <s v="20156240096482"/>
    <d v="2015-04-21T00:00:00"/>
    <s v="DP"/>
    <s v="ROSARIO CADENA"/>
    <s v="Particular"/>
    <s v="rosariocad75@hotmail.com"/>
    <s v="Sr Presidente De la Mora, que pasa que el Vicepresidente técnico encargado no declara el incumplimiento del Contrato 185 de 2014 celebrado con HPO GLOBAL VENTURES RESOURCES. El plazo se cumplió en diciembre del 2014, y ni por las prorrogas han cumplido, será que este Vicepresidente y esta administración sufren de lo mismo que Martínez ? donde esta el supervisor y la oficina jurídica?"/>
    <n v="13"/>
    <m/>
    <s v="Enviada a la Tecnica"/>
    <s v="Gestión Información"/>
    <m/>
    <s v="Electrónica"/>
    <d v="2015-05-04T00:00:00"/>
    <s v="El día 21 de abril de 2015 la ANH recibió una solicitud presentada por usted a través de correo electrónico y radicada con el número 20156240096482 del 22 de abril de 2015, relacionada con la información sobre el posible incumplimiento del Contrato 185 de 2014. A continuación se da respuesta a sus inquietudes._x000a__x000a_Al contrato 185 de 2014 no se le ha declarado el incumplimiento ya que el contratista ha realizado las entregas parciales y el informe final de acuerdo con las exigencias de la ANH. Las prórrogas del contrato se han justificado suficientemente y la ANH ha obtenido resultados excelentes, con importantes implicaciones en la exploración de hidrocarburos en Colombia._x000a__x000a__x000a_Espero que se hayan resuelto sus inquietudes y quedo pendiente de cualquier otra solicitud con referencia al Contrato 185 de 2014."/>
    <s v="Jose Fernando Osorno"/>
    <s v="OAJ"/>
    <s v="Cundinamarca"/>
    <x v="1"/>
  </r>
  <r>
    <n v="479"/>
    <s v="OK"/>
    <s v="Abril"/>
    <s v="ELEC"/>
    <s v="20156240096492"/>
    <d v="2015-04-21T00:00:00"/>
    <s v="SI "/>
    <s v="Daniel Gonzalez"/>
    <s v="Staff Reservoir Engineer"/>
    <s v="Daniel.Gonzalez@chk.com"/>
    <s v="Buenas tardes, mi nombre es Daniel Gonzalez, soy un ingeniero de la compañia Chesapeake Energy. La razon por la cual le enviamos este email es para pedirle ayuda para poder ingresar al ‘Banco de lnformation petrolera EPIS’. Hemos tenido problemas tratando de ingresar a la pagina usando las credenciales que nos fueron dadas:"/>
    <n v="8"/>
    <m/>
    <s v="Enviada a Sergio Lopez y copia a Sandra Santos. Llego correo del señor Daniel Gonzalez solicitando lo mismo EPIS accedo 09/04/2015"/>
    <s v="Gestión Información"/>
    <m/>
    <s v="Electronica"/>
    <d v="2015-04-29T00:00:00"/>
    <s v="Presento disculpas por el tiempo en dar respuesta a tu solicitud, su usuario ya fue desbloqueado por favor hacer pruebas."/>
    <s v="Sandra Santos"/>
    <s v="Vicepresidencia Técnica"/>
    <s v="Cundinamarca"/>
    <x v="84"/>
  </r>
  <r>
    <n v="480"/>
    <s v="OK"/>
    <s v="Abril"/>
    <s v="CIA "/>
    <s v="20156240096652"/>
    <d v="2015-04-22T00:00:00"/>
    <s v="SI "/>
    <s v="ALEJANDRA ARBELAEZ AYALA"/>
    <s v="Particular"/>
    <s v="a.arbelaezs97@uniandes.edu.co"/>
    <s v="En el marco de las relaciones Colombia ? Holanda, la Facultad de Economía de la Universidad de los Andes recibirá la visita de un grupo de estudiantes y profesores holandeses quienes vienen a Colombia a hacer ¡nvestigaciones para algunas compañias de su país con respecto al sector de transporte maritimo y petrolero. Ellos están muy interesados en tener una entrevista con ustedes y me gustaría saber si seria posible. Ellos estarán las próximas dos semanas en la ciudad (Abril 13-Abril24)."/>
    <n v="2"/>
    <m/>
    <s v="Enviada a Delia Aya - correo a Jorger Alirio - Trasladada a MME"/>
    <s v="Comunidades"/>
    <m/>
    <s v="Electronica"/>
    <d v="2015-04-24T00:00:00"/>
    <s v="Por tratarse de un asunto de su competencia y de conformidad con lo previsto en el artículo 21 de la Ley 1437 de 2011, de manera atenta, nos permitimos dar traslado de la petición elevada por la señora Alejandra Arbeláez Ayala, estudiante de la Facultad de Economía de la Universidad de los Andes, referente a la visita de un grupo de estudiantes y profesores Holandeses quienes vienen a Colombia a hacer investigaciones para algunas compañías de su país con respecto al sector de transporte marítimo y petrolero. Esto por ser un asunto de su competencia._x000a__x000a__x000a_El peticionario ha sido informado de este traslado, para que gestione ante ustedes lo referente a la misma. _x000a_ _x000a_Favor notificar al área de atención Ciudadano y Comunicaciones de la ANH la respuesta dada a la señora Alejandra Arbeláez Ayala."/>
    <s v="Participación Ciudadana"/>
    <s v="Vicepresidencia Administrativa y Financiera"/>
    <s v="Cundinamarca"/>
    <x v="40"/>
  </r>
  <r>
    <n v="481"/>
    <s v="OK"/>
    <s v="Abril"/>
    <s v="CIA "/>
    <s v="20156240096792"/>
    <d v="2015-04-22T00:00:00"/>
    <s v="SI "/>
    <s v="Carolina Ochoa Robledo"/>
    <s v="Asesora Despacho Ministro"/>
    <s v="Cra 7 No. 8-68"/>
    <s v="De acuerdo a lo establecido en el artículo 1437 de 2011, por considerarlo de su competencia, traslado las Proposiciones O14y 114 de la Cámara de Representantes por medio de las cuales realizan cuestionario y citación para el debate que se realizará en el Salón Elíptico del Congreso de la República, el próximo miércoles 22 de abril a las 3:00 p.m._x000a_Agradezco dar respuesta al numeral 4 del cuestionario planteado y responder directamente al peticionario."/>
    <n v="2"/>
    <m/>
    <s v="Restrepo y Comunidades"/>
    <s v="Comunidades"/>
    <m/>
    <s v="20154310073351"/>
    <d v="2015-04-24T00:00:00"/>
    <s v="Al respecto, y antes de dar respuesta a la pregunta, esta Entidad considera importante indicar que de conformidad con lo establecido en el parágrafo 1 del artículo 202 de la Ley 1450 de 2011 (Plan Nacional de Desarrollo 2010-2014) , se encuentra prohibido desarrollar actividades de exploración y explotación de hidrocarburos en zonas de páramo. _x000a__x000a_Así las cosas, ante la presencia de áreas de importancia ambiental como lo son las zonas de Páramo, en los bloques asignados por la ANH es necesario tener en cuenta que los mismos no solo cuentan con una protección legal , sino que también, cuando respecto de dichas zonas las autoridades competentes establezcan una zonificación ambiental que implique la restricción a la actividad hidrocarburífera, dichas restricciones, que deben observarse para garantizar el cuidado de los mismos, son previstas y exigibles por la ANH de manera contractual._x000a__x000a_Con base en lo anterior, y atendiendo a las normas de carácter ambiental establecidas en la normatividad colombiana, la minuta de los contratos de hidrocarburos que suscribe esta Entidad con las operadoras, establece entre otras, una obligación a cargo de los contratistas de acatar las restricciones que sobre el área asignada, las Autoridades competentes hayan definido, lo que se advierte en el siguiente clausulado:_x000a__x000a_“(…) Restricciones: En caso que una porción del Área Asignada sea limitada por la existencia de una disposición normativa obligatoria que así lo requiera o por la pretensión de propiedad privada de un tercero sobre los Hidrocarburos del subsuelo dentro del Área Asignada, debidamente soportada en sentencia ejecutoriada, EL CONTRATISTA se obliga a acatar las condiciones que respecto de tales áreas impongan las autoridades competentes. Tales limitaciones pueden surgir, entre otras por la existencia de áreas comprendidas dentro del sistema de Parques Nacionales y Regionales Naturales, ecosistemas estratégicos u otras zonas reservadas, excluidas o restringidas, delimitadas geográficamente por la autoridad correspondiente, o cuando sobre el Área Asignada se extiendan zonas con las mismas o similares características anteriormente señaladas._x000a__x000a_(…)_x000a__x000a_Obtención De Permisos: EL CONTRATISTA está obligado a obtener, por su propia cuenta y riesgo, todas las licencias, autorizaciones, permisos y demás derechos procedentes conforme a la ley, necesarios para adelantar las operaciones objeto del presente contrato. EL CONTRATISTA garantiza en todo momento que su actividad y las obligaciones que ejecute bajo este contrato se sujetaran a la ley colombiana."/>
    <s v="Patricia Londoño"/>
    <s v="Vicepresidencia de Contratos de hidrocarburos "/>
    <s v="Cundinamarca"/>
    <x v="18"/>
  </r>
  <r>
    <n v="482"/>
    <s v="OK"/>
    <s v="Abril"/>
    <s v="ELEC"/>
    <s v="20156240097082"/>
    <d v="2015-04-20T00:00:00"/>
    <s v="DP"/>
    <s v="Alejandro Garcia Fonseca"/>
    <s v="Industria Equipament Supplier"/>
    <s v="alejandro.garcia@aweiectronica.net"/>
    <s v="Buenas tardes, reciba un cordial saludo en nombre de AW Electrónica_x000a_Por medio de la presente quisiera manifestarles algunas preguntas acerca del sistema de contratación de la ANH:_x000a_1. Porque medios o cuales son las formas en que la ANH hace públicos los procesos competitivos o rondas (contratos misionales)?_x000a_2. De qué forma se puede entrar a participar en dichas convocatorias?_x000a_3. Cuáles son los mecanismos de evaluación que tienen?_x000a_4. De acuerdo al listado de procesos para este año (publicado en la página), que significan las casillas estado y fase actual?"/>
    <n v="15"/>
    <m/>
    <s v="Enviada a GPAA - Andrey Franco"/>
    <s v="Asignación de Áreas"/>
    <m/>
    <s v="Electrónica"/>
    <d v="2015-05-05T00:00:00"/>
    <s v="R/  De acuerdo con el Acuerdo 04 de 2012, para los procesos competitivos abiertos, la convocatoria a participar y presentar propuesta será publica, mediante avisos en la página web de la ANH y otros medios electrónicos. Para los procesos competitivos cerr"/>
    <s v="Maria del Pilar Uribe"/>
    <s v="Vicepresidencia Promoción y Asignación Areas"/>
    <s v="Cundinamarca"/>
    <x v="1"/>
  </r>
  <r>
    <n v="483"/>
    <s v="OK"/>
    <s v="Abril"/>
    <s v="CIA "/>
    <s v="20156240097242"/>
    <d v="2015-04-22T00:00:00"/>
    <s v="DP"/>
    <s v="Carlos David Beltran Quintero"/>
    <s v="Director de Hidrocarburos"/>
    <s v="Calle 43 No 57-31 CAN"/>
    <s v="Atendiendo el oficio referido en el asunto dirigido a su despacho por la Dra. Leyla Avendaño Durán, alcaldesa del Municipio de Yondó — Departamento de Antioquia, copiado a ésta Dirección, mediante el cual reitera su solicitud del giro de pendiente de reliquidación de regalías al municipio mencionado correspondientes al tercer trimestre del año 2011; ponemos en conocimiento algunos apartes de los requerimientos antes señalados:_x000a_De conformidad con las competencias que tuvo el Ministerio de Minas y Energía hasta diciembre de 2011, en cuanto al régimen de regalías aplicado por la explotación de hidrocarburos, nos permitimos informar que mediante Resolución 0124152 de abril 16 de 2012, la Dirección de Hidrocarburos resolvió el recurso de reposición presentado por el Departamento Nacional de Planeación a las liquidaciones definitivas de regalías por la explotación de hidrocarburos correspondientes al III trimestre de 2011._x000a_En consecuencia, mediante comunicación 2012021044 de abril 18 de 2012, la mencionada Resolución fue enviada a la Agencia Nacional de Hidrocarburos, solicitando proceder con los pagos y deducciones de conformidad con los resultados del recurso, en el cual el Municipio de Yondo - Departamento de Antioquia, figura con un valor a favor de $2.143.454.149 (dos mil ciento cuarenta y tres millones cuatrocientos cincuenta y cuatro mil ciento cuarenta y nueve pesos mlcte)."/>
    <n v="14"/>
    <m/>
    <s v="Enviada a Daisy Cerquera"/>
    <s v="Regalías"/>
    <m/>
    <s v="20155210083441"/>
    <d v="2015-05-06T00:00:00"/>
    <s v="Sea lo primero precisar que con la expedición del Acto Legislativo 05 de 2011, modificatorio de los Artículos 360 y 361 de la Constitución Política de Colombia se produjo un cambio sustancial en materia de regalías, que conllevó  a que la mayoría de las r"/>
    <s v="mauricio de la Mora"/>
    <s v="Vicepresidencia Operaciones y Regalias"/>
    <s v="Antioquia"/>
    <x v="52"/>
  </r>
  <r>
    <n v="484"/>
    <s v="OK"/>
    <s v="Abril"/>
    <s v="CIA "/>
    <s v="20156240097262"/>
    <d v="2015-04-22T00:00:00"/>
    <s v="DP"/>
    <s v="Luis Felipe Caraballo Garcia"/>
    <s v="Abogado Comisionado"/>
    <s v="Carrera 5 N° 15-8O piso 8"/>
    <s v="a. Informe con su respectivo soporte cronológicamente documentado y legible, sobre las funciones de seguimiento y control de las actividades de exploración de hidrocarburos derivadas de los contratos de Exploración y Producción “E&amp;P”, entre las cuales se incluyen las labores de exploración sísmica en el Departamento del Casanare en el año 2014 (labores de seguimiento y control a las afectaciones o repercusiones de las labores de perforación, cargue y disparo de los programas de exploración sísmica, así como del uso del recurso hídrico superficial y subterráneo)._x000a_De la misma manera, se deberá certificar el nombre y cargo del(os) funcionario(s) responsable(s) de la Agencia Nacional de Hidrocarburos, de dicho seguimiento y control._x000a_En cumplimiento del auto fechado 17 de Abril de 2015 dentro.del proesodisciplinario de_x000a_la referencia, el Procurador Segundo Delegado para la Vigilancia Administrativa, ordenó:_x000a_“[...]_x000a_1) Solicitar a la Agencia Nacional de Hidrocarburos, ordene a quien corres pol7da, suministre a esta Delegada, en un término no superior a quince (15) días contados a partir del recibo de la comunicación:"/>
    <n v="22"/>
    <m/>
    <s v="Para Mantilla"/>
    <s v="Gestión Contractual y Jurídica"/>
    <m/>
    <s v="20154310088331"/>
    <d v="2015-05-14T00:00:00"/>
    <s v="Para atender esta solicitud, es necesario precisar las atribuciones legales de la ANH y de las Autoridades Ambientales en materia de exploración y producción de hidrocarburos. _x000a__x000a_En materia relacionada con “las funciones de seguimiento y control de las act"/>
    <s v="Nicolas Zapata"/>
    <s v="OAJ"/>
    <s v="Casanare"/>
    <x v="5"/>
  </r>
  <r>
    <n v="485"/>
    <s v="OK"/>
    <s v="Abril"/>
    <s v="CIA "/>
    <s v="´20156240097322"/>
    <d v="2015-04-22T00:00:00"/>
    <s v="DP"/>
    <s v="Edilbrando Poveda"/>
    <s v="Representante legal Suplente"/>
    <s v="Parque industrial Acrópolis Km 20 Bodega 17"/>
    <s v="La presente tiene por objeto que usted de primera mano se entere de las dificultades que está enfrentando nuestra compañía, con Ecopetrol S.A. para acudir a los mecanismos legales adecuados para la resolución de las diferencias que tenemos hoy frente a la ejecución y terminación del siguiente contrato._x000a_Nuestra compañJa celebró con Ecopetrol el contrato identificado bajo el código MA-0020909, cuyo objeto es el “Servicio de adquisición y procesamiento del programa sísmico denominado Caño Sur 2012 que comprende los siguientes programas: Ávila 3D con una extensión aproximada de 270 km2 y Caño Sur 2D con una extensión aproximada de 442 km2., con una opción de sísmica 2D de aproximadamente 217 KM2 ubicados en la cuenca llanos de Ecopetrol S.A.”, se previó para su ejecución un plazo doscientos días para su ejecución, pero debido a la demora en la obtención de las servidumbres transitorias por razones no atribuibles a Vector Geophysical SAS, al igual que por la implementación del plan logístico licitado, el proyecto fue prorrogado en trescientos días adicionales para poder ser ejecutado._x000a_Por las dificultades afrontadas y en razón a la prórroga de las actividades en campo, Vector Geophysical S.A.S presentó el día 11 de julio de 2014 reclamación económica en procura de restablecer el equilibrio contractual con fundamento en los sobrecostos generados que produjo una pérdida de valor por un monto medio de veintiséis mil millones de pesos aproximadamente._x000a_Han pasado ocho meses desde que hicimos dicha solicitud y a la fecha no hemos podido tener un espacio de diálogo con Ecopetrol sobre nuestra reclamación, ni generar en un ambiente de buena fe contractual, relaciones para poder dirimir_x000a_nuestras diferencias."/>
    <n v="22"/>
    <m/>
    <s v="Comunidades"/>
    <s v="Comunidades"/>
    <m/>
    <s v="20154310088321"/>
    <d v="2015-05-14T00:00:00"/>
    <s v="Nos referimos a la comunicación del asunto, mediante la cual pone en conocimiento de la Agencia Nacional de Hidrocarburos (en adelante ANH) una situación relacionada con el desarrollo del contrato de adquisición y procesamiento de los programas sísmicos Á"/>
    <s v="Participación Ciudadana"/>
    <s v="Vicepresidencia de Contratos de hidrocarburos "/>
    <s v="Cundinamarca"/>
    <x v="12"/>
  </r>
  <r>
    <n v="486"/>
    <s v="OK"/>
    <s v="Abril"/>
    <s v="ELEC"/>
    <s v="20156240098092"/>
    <d v="2015-04-23T00:00:00"/>
    <s v="SI "/>
    <s v="Aladier Urbano Meza"/>
    <s v="Profesional Apoyo Camara Comercio del Putumayo"/>
    <s v="profesionalpyd@ccputumayo.org.co"/>
    <s v="La presidente ejecutiva de la Cámara de Comercio del Putumayo, la doctora Deccy Ibarra les extiende sus mas afectuosos saludos._x000a_El motivo por el cual me dirijo a la Agencia Nacional de Hidrocarburos es para solicitarles muy respetuosamente una informacion que requiere la Dra Deccy Ibarra_x000a_Necesitamos saber las empresas que extraen petroleo del Putumayo y cuántos barriles diarios se producen..._x000a_Le agradecería mucho si nos pueden colaborar con esta información, la doctora Deccy la necesita para dar un informe a Asocamaras el día de hoy._x000a_cordialmente,"/>
    <n v="0"/>
    <m/>
    <s v="Enviada a Produccion"/>
    <s v="Producción y Reservas"/>
    <m/>
    <s v="Electronica"/>
    <d v="2015-04-23T00:00:00"/>
    <s v="En respuesta a su petición del asunto, en la cual solicita información de las empresas que extraen petróleo en el Putumayo y la cantidad de barriles diarios producidos, le enviamos el siguiente cuadro con la información del primer bimestre de 2015."/>
    <s v="Sandra Montoya"/>
    <s v="Vicepresidencia Operaciones y Regalias"/>
    <s v="Putumayo"/>
    <x v="24"/>
  </r>
  <r>
    <n v="487"/>
    <s v="OK"/>
    <s v="Abril"/>
    <s v="ELEC"/>
    <s v="20156240098172"/>
    <d v="2015-04-22T00:00:00"/>
    <s v="SI "/>
    <s v="Oscar Diaz"/>
    <s v="Particular"/>
    <s v="oscardiro7@hotmail.com"/>
    <s v="Don Jose Escorcia buenos dias,el tema que necesito tratar para que por favor me ayude es el siguiente cuales son los indicadores de Gestion que miden la comunicacion en el Sector de los Hidrocarburos; es decir como miden y controlan la informacion en el Sector, en que contexto estan , que manejo se le dan y los procesos que estos indicadores tienen. La verdad lo necesito lo mas pronto posible. Disculpe la ortografía es que estoy en un Internet y no encuentro la tilde."/>
    <n v="7"/>
    <m/>
    <s v="PC"/>
    <s v="Promoción y Mercadeo"/>
    <m/>
    <s v="Electronica"/>
    <d v="2015-04-29T00:00:00"/>
    <s v="Se hable con el señor Oscar Diaz (29/04/2015) para que precisara mas su solicitud ya que era muy ambigua, el manifiesta que son resultados en general de lo que necesita (Sismica, Fracking, Produccion, Exploracion, Explotación etc), se le informa que si es eso lo que requiere debe remitir otra comunicación, puesto que lo desea no viene plasmado en su oficio de peticion, manifesto que si que escribiria nuevamente, quedamos a la espera de la nueva comunicación más precisa"/>
    <s v="PC"/>
    <s v="Vicepresidencia Administrativa y Financiera"/>
    <s v="Cundinamarca"/>
    <x v="5"/>
  </r>
  <r>
    <n v="488"/>
    <s v="OK"/>
    <s v="Abril"/>
    <s v="CIA "/>
    <s v="20156240098552"/>
    <d v="2015-04-23T00:00:00"/>
    <s v="SI "/>
    <s v="Arturo Yepes Alzate"/>
    <s v="Congreso - Respresentante Camara de Caldas"/>
    <s v="Edificio Nuevo del Congreso — Carrera 7 No. 8-68"/>
    <s v="Citación al señor Ministro de Minas y Energía Dr. Tomás González Estrada, al presidente de LCOPETROL Dr. Juan Carlos Echeverry y extender invitación al presidente de CAMPETROL Dr. Rubén Dario Lizarralde Montoya, con el objeto de discutir sobre las políticas necesarias para salvaguardar la integridad financiera de Ecopetrol y la soberanía petrolera del país._x000a_El cuestionario anexo será propuesto por todos los miembros de la comisión y se hará llegar por intermedio del secretario General. Proposición No.045"/>
    <n v="7"/>
    <m/>
    <s v="Enviada a Nadia Plazas"/>
    <s v="Gestión Información"/>
    <m/>
    <s v="20153600009201"/>
    <d v="2015-05-30T00:00:00"/>
    <s v="Nos referimos a la comunicación del asunto, mediante la cual solicitó a la Agencia Nacional de Hidrocarburos (en adelante ANH) atienda el cuestionario Proposición No. 045 sobre el Debate del Control Político.  _x000a_ _x000a_ En atención a la misma, respondemos así:_x000a__x000a_DEBATE DE CONTROL POLÍTICO_x000a__x000a_1._x0009_SE CONSIDERA QUE ESTA RESPUESTA DEBE SER ELABORADA POR LA VICEPRESIDENCIA DE OPERACIONES, REGALÍAS Y PARTICIPACIONES, VICEPRESIDENCIA TÉCNICA, GERENCIA DE PROMOCIÓN Y ASIGNACIÓN DE ÁREAS, GERENCIA DE SEGUIMIENTO A CONTRATOS EN PRODUCCIÓN._x000a__x000a_2._x0009_Cuál debe ser la estrategia a seguir para dinamizar la actividad petrolera en Colombia?_x000a__x000a_Respuesta. La Agencia Nacional de Hidrocarburos tiene como objetivos esenciales la administración integral de las reservas y recursos hidrocarburíferos de propiedad de la Nación y la promoción del aprovechamiento óptimo y sostenible de dichos recursos en aras de contribuir a la seguridad energética del país._x000a__x000a_Para el logro de tales cometidos y dadas las condiciones actuales del mercado, la industria petrolera en Colombia requiere especial esfuerzo de todos sus actores en dos puntos cardinales, en primer lugar es necesario revisar el actual proceso de promoción y asignación de áreas con miras a implementar las medadas a que hubiera lugar que le permitan al país mantenerse en el mercado en condiciones de competitividad y en segundo lugar  identificar, promover y adoptar  acciones de mejora que permitan viabilizar la ejecución exitosa de los contratos de exploración y producción y de evaluación técnica actualmente vigentes._x000a__x000a_En este marco, la ANH ha procurado consolidar el sector y su desarrollo, aparejado con la generación de nuevos instrumentos de orden legal y de gestión institucional dirigidos a mejorar las condiciones que ofrece el país a la inversión extranjera, en materia de compensaciones, cambiaria, tributaria y aduanera, contractual y socio ambiental, entre otros aspectos.  _x000a__x000a_Las acciones concretas más representativas que se han implementando o que se tienen pensadas a corto plazo para aumentar el nivel de reservas y de producción en nuestro país, se sintetizan a continuación:_x000a__x000a_(i)_x0009_La realización de procesos de asignación de áreas, como la recientemente realizada Ronda Colombia 2014._x000a_En este mismo sentido, se contrató a una firma asesora internacional, con el fin de evaluar el modelo actual de administración, promoción y asignación de los recursos hidrocarburíferos del país y sus principales procesos de cara a las condiciones actuales del mercado. _x000a_Con ello se pretende tener un diagnóstico preciso, elaborado por expertos, que identifique todos  aquellos factores que inciden directa o indirectamente en la  competitividad del país, así como aquellos aspectos de nuestro modelo contractual y fiscal que requieren modificaciones puntuales._x000a_El diagnóstico y resultados de este contrato dotaran a la ANH de las herramientas necesarias para definir de las estrategias y políticas a implementar de acuerdo a los nuevos desafíos de competitividad y de mercado que enfrenta actualmente el sector._x000a_(ii)_x0009_La realización de acciones coordinadas de manera institucional con los Ministerios de Medio Ambiente, Interior y Defensa, entre otras instituciones, con el fin garantizar la continuidad de los contratos para la exploración y producción de hidrocarburos que se han visto enfrentados a circunstancias complejas de orden social, ambiental y de seguridad en su desarrollo._x000a_ _x000a_(iii)_x0009_La promoción de áreas costa afuera con la finalidad de atraer importantes compañías con experiencia en estas operaciones, y la expedición de reglamentaciones de orden contractual y técnica dirigidas a viabilizar la realización de operaciones sobre yacimientos no convencionales, así como la expedición de regulaciones legales en materia tributaria y aduanera que mejoran las perspectivas del país en materia de competitividad en sector de los hidrocarburos. _x000a__x000a_(iv)_x0009_La  realización de estudios de orden técnico en las cuencas frontera del país,"/>
    <s v="Javer Restrepo"/>
    <s v="Vicepresidencia Promoción y Asignación Areas"/>
    <s v="Caldas"/>
    <x v="5"/>
  </r>
  <r>
    <n v="489"/>
    <s v="OK"/>
    <s v="Abril"/>
    <s v="ELEC"/>
    <s v="20156240098562"/>
    <d v="2015-04-23T00:00:00"/>
    <s v="SI "/>
    <s v="Luke Ocorman"/>
    <s v="Particular"/>
    <s v="luke.ogorman@postgrad.manchester.ac.uk"/>
    <s v="Yo soy estudiante de geociencia petrolera de la Universidad de Manchester, Reino Unido, y estoy trabajando en un proyecto geológico sobre la valle inferior del magdalena. Buscando por internet, he encontrado dificultad con la encuentra de información. Crees que seria posible mandarme alguna información?"/>
    <n v="5"/>
    <m/>
    <s v="Enviada Sergio Lopez"/>
    <s v="Gestión Información"/>
    <m/>
    <s v="Electronica"/>
    <d v="2015-04-28T00:00:00"/>
    <s v="La solicitudn es enviada al EPIS para ser atendida."/>
    <s v="Sergio Lopez"/>
    <s v="Vicepresidencia Técnica"/>
    <s v="Antioquia"/>
    <x v="5"/>
  </r>
  <r>
    <n v="490"/>
    <s v="OK"/>
    <s v="Abril"/>
    <s v="CIA "/>
    <s v="20156240098572"/>
    <d v="2015-04-22T00:00:00"/>
    <s v="DP"/>
    <s v="MARÍA PAULA MEJÍA"/>
    <s v="Particular"/>
    <s v="mapamego@hotmail.com"/>
    <s v="Doctor Mauricio, no queremos pensar que esta sea una administración poktiquera la Anh es una institución técnica y por eso los ascensos no deben ser por recomendaciones de un político como es el caso de Nadia Plazas que en la técnica no sabe sino hablar por teléfono habiendo personas mas preparadas intelectualmente y no les dan la oportunidad solo por complacer al político de turno. Esa persona lo único que ha hecho es de secretaria de una senadora y como ya dije no tiene la formación para ser la asesora de atención al ciudadano y comunicaciones parece que estamos cada vez peor ascendiendo a los funcionarios no por sus capacidades sino por recomendaciones políticas mas cuando toda la entidad sabe que esta persona le falta mucho para ser asesora."/>
    <n v="22"/>
    <m/>
    <s v="Enviada a Jorge Alirio Ortiz, Luz Stella"/>
    <s v="Gestión Información"/>
    <m/>
    <s v="Electronica"/>
    <d v="2015-05-14T00:00:00"/>
    <s v="Señora_x000a_Maria Paula Mejía Gómez_x000a_mapanegi@hotmail.com_x000a__x000a_Asunto:          Respuesta a su comunicación del 22 de abril de 2015 – queja por _x000a_                        presunto ascenso de la servidora Nadia Carolina Plazas Fajardo _x000a__x000a__x000a_Respetada señora:_x000a__x000a_En respuest"/>
    <s v="Luz Restrepo"/>
    <s v="Vicepresidencia Técnica"/>
    <s v="Cundinamarca"/>
    <x v="44"/>
  </r>
  <r>
    <n v="491"/>
    <s v="OK"/>
    <s v="Abril"/>
    <s v="CIA "/>
    <s v="20156240098902"/>
    <d v="2015-04-23T00:00:00"/>
    <s v="DP"/>
    <s v="Oscar Olaya Luna"/>
    <s v="Particular"/>
    <s v="oscar-olayaluna@hotmail.com"/>
    <s v="Radicado 20156240098902_x000a_Fecha del documento: Jueves 23 de abril de 2015_x000a_Señores:_x000a_En el año anterior se desarrollo el proyecto de exploración sísmico VMM32 3 D, dicho_x000a_proyecto lo desarrolló la empresa Vector Geophysycal, dicha empresa abusó de las_x000a_comunidades al punto que para lograr el pago de salarios nos vimos en la necesidad de_x000a_acudir a la oficina de trabajo, a la fecha el pago por las afectaciones producidas en el área de influencia no se ha efectuado, en mi caso particular me entregaron un cheque sin fondos el cual guardo como recuerdo del robo que me hizo la empresa Vector. Cabe anotar que el cheque en mención fue girado por GEOSPECTRO nombre anterior de Vector. Considero que la ANH debe intervenir para que se dé cabal cumplimiento a todas las obligaciones legales por parte de las empresas que efectúan labores autorizadas por Ustedes."/>
    <n v="11"/>
    <m/>
    <s v="Comunidades"/>
    <s v="Comunidades"/>
    <m/>
    <s v="20154310081761"/>
    <d v="2015-05-04T00:00:00"/>
    <s v="Se informa que su solicitud versa sobre el contrato VMM-32 suscrito entre la ANH y el consorcio CPVEN Ecopetrol y que dara traslado a Ecopetrol"/>
    <s v="Patricia Londoño"/>
    <s v="Vicepresidencia de Contratos de hidrocarburos "/>
    <s v="Cundinamarca"/>
    <x v="16"/>
  </r>
  <r>
    <n v="492"/>
    <s v="OK"/>
    <s v="Abril"/>
    <s v="CIA "/>
    <s v="20156240099172"/>
    <d v="2015-04-24T00:00:00"/>
    <s v="DP"/>
    <s v="Alberto Contreras"/>
    <s v="Red Veedurias"/>
    <s v="veedurias1a@gmail.com"/>
    <s v="En atención a su labor misional y de conformidad con el principio de coordinación administrativa y colaboración armónica, éste Departamento Administrativo, respetuosamente le traslada, el oficio radicado ante esta entidad y que fue relacionado en el asunto, mediante el cual el señor Alberto Contreras, Asesor Veedurías - Derechos Humanos y Medio Ambiente, solicita lo siguiente en el numeral 3: “En acacias, - la operación de CHICHIMENE; - aporta sustanciales recursos de hidrocarburos a la economía del país, pero se desconoce, como se establecen sistemas de aporte al desarrollo sostenible, como en NORUEGA,’ que una parte importante de los ingresos de la actividad petrolera, se congelan o invierten para - atender, necesidades no solo de la presente generación- sino crear capital social y ambiental.., que hace al respecto el DNP y el Ministerio de Hacienda”._x000a_Agradezco de antemano su amable colaboración y de manera atenta se solicita se brinde la información directamente al peticionario, con copia de la respuesta a esta Subdirección."/>
    <n v="13"/>
    <m/>
    <s v="Enviada a Comunidades"/>
    <s v="Comunidades"/>
    <m/>
    <s v="Electrónica"/>
    <d v="2015-05-07T00:00:00"/>
    <s v="Aunque se evidencia que la pregunta es formulada al Ministerio de Hacienda y Crédito Público y al Departamento Nacional de Planeación, con el ánimo de colaborar armónicamente, damos respuesta a su interrogante en cuanto a la manera en que el Gobierno Naci"/>
    <s v="Jorge Trias"/>
    <s v="Vicepresidencia de Contratos de hidrocarburos "/>
    <s v="Meta"/>
    <x v="12"/>
  </r>
  <r>
    <n v="493"/>
    <s v="OK"/>
    <s v="Abril"/>
    <s v="ELEC"/>
    <s v="20156240099182"/>
    <d v="2015-04-24T00:00:00"/>
    <s v="SI "/>
    <s v="Alejando Luna Monroy"/>
    <s v="Profesional de Asunto Economicos"/>
    <s v="aluna@acp.com.co"/>
    <s v="El presente es para solicitar de su colaboración y obtener la información a febrero de 2015 de producción gravada de gas. Acudo a este medio ya que en la página únicamente se encuentra publicada la producción de crudo 2015."/>
    <n v="0"/>
    <m/>
    <s v="Enviada a Produccion"/>
    <s v="Producción y Reservas"/>
    <m/>
    <s v="Electronica"/>
    <d v="2015-04-24T00:00:00"/>
    <s v="Se informa que a partir de mediados de la próxima semana serán publicadas en la página web de la ANH  las cifras de gas actualizadas."/>
    <s v="Sandra Montoya"/>
    <s v="Vicepresidencia Operaciones y Regalias"/>
    <s v="Cundinamarca"/>
    <x v="24"/>
  </r>
  <r>
    <n v="494"/>
    <s v="OK"/>
    <s v="Abril"/>
    <s v="ELEC"/>
    <s v="20156240099192"/>
    <d v="2015-04-24T00:00:00"/>
    <s v="DP"/>
    <s v="Giovanni Cojo"/>
    <s v="Presidente JAC"/>
    <s v="0"/>
    <s v="La comunidad de las veredas del área de influencia directa del bloque llanos 23 sur QIJEBRADASECA Y MARIARA. En la plataforma POINTER; por medio de la presente queremos expresar algunas inconformidades que se vienen presentando con nuestras veredas conforme a fo siguiente; él día 16-04-2014 entre las comun8fdades que representamos y la empresa suscribimos un acuerdó que contempla lo siguiente:_x000a_24. BIENES YSERVICIOS"/>
    <n v="14"/>
    <m/>
    <s v="Comunidades"/>
    <s v="Comunidades"/>
    <m/>
    <s v="20154310074691"/>
    <d v="2015-05-27T00:00:00"/>
    <s v="De acuerdo con lo manifestado en su petición y la que reposa en esta Entidad, se observó que la misma versa sobre el Contrato de Exploración y Producción de Hidrocarburos E&amp;P — LLA23, suscrito entre la ANH y PETROLERA MONTERRICO S.A. Cabe anotar, que las "/>
    <s v="Patricia Londoño"/>
    <s v="Vicepresidencia de Contratos de hidrocarburos "/>
    <s v="Cundinamarca"/>
    <x v="12"/>
  </r>
  <r>
    <n v="495"/>
    <s v="OK"/>
    <s v="Abril"/>
    <s v="ELEC"/>
    <s v="20156240099212"/>
    <d v="2015-04-24T00:00:00"/>
    <s v="DP"/>
    <s v="Florentino Perrilla Pinto"/>
    <s v="Particular"/>
    <s v="lee.distefano@parexresources.com - ruth.novoa@parexresources.com"/>
    <s v="En atención a la negativa del señor (Geman Rodríguez) Técnico Profesional de Seguridad lndustnal de la operadora PAREX RESOURCES LTDA. COLOMBIA SUCURSAL en adelante PAREX, para darle informacion veraz confiable y oportuna a las familias que nos encontrarnos ubicados en los terrenos contiguos a las l.ocaciones de los pozos Berbéna y Begonia, que el día de ayer, oímos y vimos como el personal de PAREX, incluidos todos hasta el celador fueron evacuados del pozo Begónía el cual desde hace casi 6 meses se encuentra produciendo un promedio de 10 mulas/día, dieron la ‘orden. De evacuar de urgencia el pozo Begonia a eso de las 9:25 pm, sin ninguna explicación.  :"/>
    <n v="12"/>
    <m/>
    <s v="enviada a Comunidades y copia VCH"/>
    <s v="Comunidades"/>
    <m/>
    <s v="20154310083581"/>
    <d v="2015-05-06T00:00:00"/>
    <s v="Sobre el particular, advertimos que de conformidad con la información suministrada y la que reposa en esta Entidad, su solicitud puede versar sobre el siguiente contrato:_x000a__x000a_•_x0009_Contrato de Exploración y Producción de Hidrocarburos No. 62 Bloque LLA-40, suscr"/>
    <s v="Patricia Londoño"/>
    <s v="Vicepresidencia de Contratos de hidrocarburos "/>
    <s v="Casanare"/>
    <x v="12"/>
  </r>
  <r>
    <n v="496"/>
    <s v="OK"/>
    <s v="Abril"/>
    <s v="ELEC"/>
    <s v="20156240099702"/>
    <d v="2015-04-24T00:00:00"/>
    <s v="SI "/>
    <s v="DIANA CAROLINA PEREZ TARAZONA"/>
    <s v="Coordinadora de Proyectos - Fundacion Colombo Alemana"/>
    <s v="gempresarialfca@gmail.com"/>
    <s v="Buenas tardes, Dra. Consuelo le escribo como funcionaria de la Fundación Colombo Alemana “Volver a Sonreír”, institución comprometida con la Primera Infancia de los Municipios de Bucaramanga y Floridablanca con atención integral directa a 1121 niños y niñas de 2 a 5 años en situación de_x000a_vulnerabilidad._x000a_Tenemos conocimiento que algunas entidades han recibido por parte de de ANH un aporte para complementar el trabajo que se viene realizando._x000a_Nos gustaría saber con que área o funcionario de ANH podemos hacer contacto para presentar nuestra institución y generar un vínculo que nos sirva de puente a realizar un trabajo conjunto y recibir apoyo por parte de ustedes."/>
    <n v="5"/>
    <m/>
    <s v="Enviada a Comunidades"/>
    <s v="Comunidades"/>
    <m/>
    <s v="Electronica"/>
    <d v="2015-04-29T00:00:00"/>
    <s v="En atención a su solicitud recibida en la ANH en días pasados, de manera atenta le informamos que la ANH por ser una entidad estatal no cuenta con ningún rubro específico para esta clase programas. Sin embargo la invitamos a que se comunique con la doctora Carolina Gutierrez, Asesora Gerencia Seguridad Comunidades y Medio Ambiente a quien copio este correo y quien muy amablemente desea tener contacto con usted."/>
    <s v="Carolina Gutierrez"/>
    <s v="Vicepresidencia de Contratos de hidrocarburos "/>
    <s v="Santander"/>
    <x v="18"/>
  </r>
  <r>
    <n v="497"/>
    <s v="OK"/>
    <s v="Abril"/>
    <s v="ELEC"/>
    <s v="20156240100452"/>
    <d v="2015-04-24T00:00:00"/>
    <s v="SI "/>
    <s v="Oswaldo Perez Tovar"/>
    <s v="Consultor Oíl &amp; gas"/>
    <s v="operez591@hotmail.com"/>
    <s v="Le agradezco me informe los procesos de contratación de esta empresa LLANOPETROL SA, y el proyecto REFINERIA DEL META. Si tiene ya la estructu ración Financiera del Proyecto?"/>
    <n v="10"/>
    <m/>
    <s v="Andrey Franco"/>
    <s v="Gestión Información"/>
    <m/>
    <s v="Electronica"/>
    <d v="2015-05-04T00:00:00"/>
    <s v="Bogotá D.C., 04 de mayo de 2015 _x000a__x000a__x000a_Señores_x000a_GOBERNACION DEL META_x000a_ventanillaunica@meta.gov.co_x000a_Calle 38 N°31-45 Edificio Galerón Centro _x000a_Villavicencio – Meta   _x000a__x000a__x000a_Asunto:           Traslado Derecho de Petición No. 201562400100452 del 27 de abril de 2015 _x000a__x000a_Respetados Señores, _x000a__x000a_Por tratarse de un asunto de su competencia y de conformidad con lo previsto en el artículo 21 de la Ley 1437 de 2011, de manera atenta, nos permitimos dar traslado de la petición elevada por el señor Oswaldo Perez Tovar Consultor Oil &amp; Gas, referente a los procesos de contratación de esta empresa LLANOPETROL SA, y el proyecto REFINERIA DEL META._x000a__x000a_El peticionario ha sido informado de este traslado, para que gestione ante ustedes la respuesta de la misma. _x000a_ _x000a_Favor notificar al área de atención Ciudadano y Comunicaciones de la ANH la respuesta dada al señor Oswaldo Perez Tovar. a través de este mismo correo electrónico."/>
    <s v="Participación Ciudadana"/>
    <s v="Vicepresidencia Administrativa y Financiera"/>
    <s v="Meta"/>
    <x v="44"/>
  </r>
  <r>
    <n v="498"/>
    <s v="OK"/>
    <s v="Abril"/>
    <s v="ELEC"/>
    <s v="20156240100472"/>
    <d v="2015-04-24T00:00:00"/>
    <s v="DP"/>
    <s v="Jaime Navarrete"/>
    <s v="Estudiante lng.de Petroleos."/>
    <s v="jaime-navarrete_@hotmail.com"/>
    <s v="Teniendo en cuenta que este es un mail donde se generan y resuelven preguntas, quiero saber si la ANH abrió alguna convocatoria o concurso para adjudicar la los estudios sobre los núcleos y ripios del pozo PLATO 1-XP, ya que en la pagína web no veo tal información, en el caso afirmativo por favor informar el link para el seguimiento de la convocatoria o la adjudicación. En caso contrario de no haber existido tal concurso favor informar a quienes fueron adjudicados estos estudios._x000a_Esta consulta la estoy realizando con fines academicos (economia del petroleo) ya que este pozo es el más profundo en Colombia."/>
    <n v="17"/>
    <m/>
    <s v="Enviada a Jorge Alirio Ortiz"/>
    <s v="Asignación de Áreas"/>
    <m/>
    <s v="Electrónica"/>
    <d v="2015-05-11T00:00:00"/>
    <s v="En atención a su solicitud recibida en la ANH en días pasados de acuerdo con la comunicación del adjunto, de manera atenta informamos que la ANH no ha adelantado ninguna convocatoria  o  concurso para adjudicar el estudio de ripios y núcleos del pozo ANH-"/>
    <s v="German Orozco"/>
    <s v="Vicepresidencia Operaciones y Regalias"/>
    <s v="Magdalena"/>
    <x v="40"/>
  </r>
  <r>
    <n v="499"/>
    <s v="OK"/>
    <s v="Abril"/>
    <s v="ELEC"/>
    <s v="20156240100482"/>
    <d v="2015-04-27T00:00:00"/>
    <s v="DP"/>
    <s v="Julian Mauricio Quevedo Cardozo"/>
    <s v="Particular"/>
    <s v="jumagueca@hotmail.com"/>
    <s v="/_x000a_JULIÁN MAURICIO QUEVEDO CARDOZO, mayor de edad, domiciliado y residente en Bogotá, identificado con C.C. No. 1.110.465.324 de Ibagué, actuando en nombre propio y en ejercicio de los derechos consagrados en el artículo 23° de la Constitución Política y en el artículo 13°y 14° del Código de Procedimiento Administrativo y Contencioso Administrativo (Ley 1437 de 2011), respetuosamente me dirijo a usted con el fin de presentar el derecho de petición, por medio del cual, elevo a la ANH las siguientes preguntas en relación con el Acuerdo No. 2 del 16 de marzo de 2015 (el “AcuerdoNo. 2”):"/>
    <n v="23"/>
    <m/>
    <s v="OAJ"/>
    <s v="Gestión Contractual y Jurídica"/>
    <m/>
    <s v="Electrónica - 20154110111891"/>
    <d v="2015-05-20T00:00:00"/>
    <s v="En atención a su solicitud recibida en la ANH en días pasados de acuerdo con la comunicación del adjunto, de manera atenta le informamos que en el momento la Vicepresidencia de Contratos de Hidrocarburos se encuentra consolidando la respuesta definitiva a"/>
    <s v="Carlos Mantilla"/>
    <s v="OAJ"/>
    <s v="Cundinamarca"/>
    <x v="3"/>
  </r>
  <r>
    <n v="500"/>
    <s v="OK"/>
    <s v="Abril"/>
    <s v="CIA "/>
    <s v="20156240100492"/>
    <d v="2015-04-24T00:00:00"/>
    <s v="DP"/>
    <s v="Adriana Margarita Delgado Ortega"/>
    <s v="Particular"/>
    <s v="adriana.deor@gmail.com"/>
    <s v="Cordialmente solicito informacion relacionada con los Programas de Beneficio a Comunidades - PBC aprobados por la ANH hasta la fecha y el estado de la actividad de cada uno de ellos, fundamentalmen relacionados con los bloques off-shore otorgados en la Ronda 2012 y Ronda 2014. La informacion requerida se relaciona con el nombre del Proyecto(a), comunidad objetivo, fechas de in finalizacion, seguimiento realizado por la ANH y adicionalmente, si la entidad cuenta con datos de orde estadistico que permitan presentar la informacion de manera mas condensada."/>
    <n v="21"/>
    <m/>
    <s v="Comunidades"/>
    <s v="Comunidades"/>
    <m/>
    <s v="20154310089341"/>
    <d v="2015-05-15T00:00:00"/>
    <s v="Al respecto, nos permitimos comunicarle que, de conformidad con el objeto de la solicitud las competencias otorgadas mediante el Decreto 1760 de 2003, modificado por el Decreto 4137 de 2011, que a su vez fue modificado por el Decreto 714 de 2012, esta Ent"/>
    <s v="Patricia Londoño"/>
    <s v="Vicepresidencia de Contratos de hidrocarburos "/>
    <s v="Cundinamarca"/>
    <x v="18"/>
  </r>
  <r>
    <n v="501"/>
    <s v="OK"/>
    <s v="Abril"/>
    <s v="CIA "/>
    <s v="20156240100712"/>
    <d v="2015-04-27T00:00:00"/>
    <s v="DP"/>
    <s v="Laura Amaya Cantor"/>
    <s v="Particular"/>
    <s v="amaya.laura90@gmail.com."/>
    <s v="LAURA AMAYA CANTOR, identificada como aparece al pie de mi firma, obrando en mi propio nombre y representación, por medio del presente escrito respetuosamente elevo solicitud en ejercicio del derecho constitucional de petición, con fundamento en los artículos 23 y 74 de la Constitución Política1 e invocando el interés particular, a fin de que, a mi costa, se expida copia del los siguientes documentos:_x000a_•‘ Todos los informes técnicos elaborados por del Contrato No. 205 de 2013 a lo largo de su ejecución._x000a_• Todos los informes elaborados por el asesor técnico del Contrato No. 205 de 2013 a lo largo de su ejecución."/>
    <n v="11"/>
    <m/>
    <s v="Enviada a Sergio Lopez"/>
    <s v="Gestión Información"/>
    <m/>
    <s v="20152110085011"/>
    <d v="2015-05-08T00:00:00"/>
    <s v="Se adjunta a la presente comunicación todos los informes de supervisión del Contrato No. 205 de 2013, elaborados por la geóloga Maria Rosa Cerón en su calidad de supervisora del contrato._x000a_- Informe de Supervisión No. 1 radicado mediante comunicación 20132"/>
    <s v="William Garzon"/>
    <s v="Vicepresidencia Técnica"/>
    <s v="Cundinamarca"/>
    <x v="22"/>
  </r>
  <r>
    <n v="502"/>
    <s v="OK"/>
    <s v="Abril"/>
    <s v="CIA "/>
    <s v="20156240101092"/>
    <d v="2015-04-27T00:00:00"/>
    <s v="DP"/>
    <s v="Sonia Patricia Rivas Bastida"/>
    <s v="Abogada"/>
    <s v="Calle 12B No. 8-23 Oficina 206"/>
    <s v="1.- Solicito expedir a mi costa copia de los contratos con sus respectivas pólizas, adjudicados a las operadoras o UNIONES TEMPORALES, que hayan integrado:_x000a_1.1. TECPETROL SUCURSAL COLOMBIA S.A., quien desarrollo la ejecución de los proyectos sísmicos CPO-13 TIGRE 2D para el GRUPO 116, 2D 2012 para el GRUPO 120, CPO 06, CPO 07 2D, PENDARES 3D para el GRUPO 126 y ATARRAVA 3D._x000a_1.2. META PETROLEUM o PACIFIC RUBIALES ENERGY, ejecuto los proyectos sísmicos CPO-12 para el GRUPO 115 y CORDILLERA 24 2D._x000a_1.3. PETROMINERALES COLOMBIA LTD. SUCURSAL COLOMBIA ejecuto los proyectos sísmicos PES 3D LLANOS 252012 para el GRUPO 117 y CASIMENA_x000a_2D._x000a_1.4. MONTAJES JM, ejecuto el proyecto VMMI8 para el GRUPO 548._x000a_1.5. GRAN TIERRA ENERGY COLOMBIA LTD. ejecuto los proyectos CP7 2D 2013 y ALGUACIL 3D._x000a_16. ECOPETROL S.A., ejecuto el proyecto sísmico CAÑO SUR 2D._x000a_2.- Requerir a las Operadoras TECPETROL SUCURSAL COLOMBIA S.A, META_x000a_PETROLEUM o PACIFIC RUBIALES ENERGY, PETROMINERALES COLOMBIA LTD\_x000a_SUCURSAL COLOMBIA, MONTAJES JM, GRAN TIERRA ENERGY COLOMBIA LTD y_x000a_ECOPETROL S.A., o a las UNIONES TEMPORALES que hayan integrado, a fin de que"/>
    <n v="17"/>
    <m/>
    <s v="Enviada a Comunidades y copia a GSE"/>
    <s v="Comunidades"/>
    <m/>
    <s v="20154310088591"/>
    <d v="2015-05-14T00:00:00"/>
    <s v="“(…) 1.- Solicito Expedir a mi costa copia de los contratos con sus respectivas pólizas, adjudicados a las operadoras o UNIONES TEMPORALES, que hayan integrado:_x000a__x000a_1.1. TECPETROL SUCURSAL COLOMBIA S.A., quien desarrollo la ejecución de los proyectos sísmico"/>
    <s v="Patricia Londoño"/>
    <s v="Vicepresidencia de Contratos de hidrocarburos "/>
    <s v="Cundinamarca"/>
    <x v="22"/>
  </r>
  <r>
    <n v="503"/>
    <s v="OK"/>
    <s v="Abril"/>
    <s v="ELEC"/>
    <s v="20156240101732"/>
    <d v="2015-04-27T00:00:00"/>
    <s v="SI "/>
    <s v="ANGELA M. LOZANO CAICEDO"/>
    <s v="Directora de Presupuesto"/>
    <s v="informespresupuesto@gmail.com"/>
    <s v="Revisada la pagina web de la ANH, no se presenta estadísticas de producción por municipio, solamente totales por departamento, agradecería sea publicada o enviarla a este correo la estadística de producción del Municipio de Villavicencio, para la vigencia 2015"/>
    <n v="8"/>
    <m/>
    <s v="enviada a Produccion"/>
    <s v="Producción y Reservas"/>
    <m/>
    <s v="Electronica"/>
    <d v="2015-05-05T00:00:00"/>
    <s v="Hemos recibido mediante correo electrónico del 27 de abril de 2015 11:16 am, su solicitud de presentar estadística de producción del municipio de Villavicencio para la vigencia 2015. A continuación se presenta, con el fin de cumplir con la solicitud, la i"/>
    <s v="Alonso M. Cardona"/>
    <s v="Vicepresidencia Operaciones y Regalias"/>
    <s v="Meta"/>
    <x v="24"/>
  </r>
  <r>
    <n v="504"/>
    <s v="OK"/>
    <s v="Abril"/>
    <s v="CIA "/>
    <s v="20156240102292"/>
    <d v="2015-04-28T00:00:00"/>
    <s v="SI "/>
    <s v="Luis Alberto Maya Moreno"/>
    <s v="Particular"/>
    <s v="lm.moreno900629@gmail.com."/>
    <s v="En el derecho de petición de la referencia se solicitó de manera clara los comprobantes de GIROS DE REGALÍAS PETROLERAS DEL MUNICIPIO DE MOCOA, DEPARTAMENTO DEL PUTUMAYO DESDE EL AÑO 2002 HASTA EL AÑO 2012, información que la Agencia Nacional de Hidrocarburos me ha suministrado con relación a otras comunidades razón por la cual no había razón para dicha remisión por competencia.  20156240066432"/>
    <n v="8"/>
    <m/>
    <s v="Enviada a Regalias"/>
    <s v="Regalías"/>
    <m/>
    <s v="20155210083421"/>
    <d v="2015-05-06T00:00:00"/>
    <s v="Hacemos referencia a la comunicación del asunto, en la cual solicita los comprobantes de giros de Regalias petroleras del municipio de Mocoa, departamento del Putumayo desde el año 2002 hasta el año 2012 y a su vez damos alcance a la comunicación con radi"/>
    <s v="Jorge Trias"/>
    <s v="Vicepresidencia Operaciones y Regalias"/>
    <s v="Putumayo"/>
    <x v="6"/>
  </r>
  <r>
    <n v="505"/>
    <s v="OK"/>
    <s v="Abril"/>
    <s v="ELEC"/>
    <s v="20156240102352"/>
    <d v="2015-04-28T00:00:00"/>
    <s v="SI "/>
    <s v="Margarita Ximena Pardo Rodríguez"/>
    <s v="Coordinadora Equipo Programación Presupuestal"/>
    <s v="margarita.pardo@contraloria.gov.co"/>
    <s v="La Contraloría General de la República expidió la Resolución Ordinaria No. ORD-80117-0004 -2015 “Por medio de la cual se reliquida la tarifa de controlfiscal para la vigencia fiscal 2008 a la Agencia Nacional de Hidrocarburos ANH, en cumplimiento de un fallo judicial”. Teniendo en cuenta que se debe llevar a cabo la notificación personal de dicha decisión y de acuerdo con lo previsto en los artículos 56 y 67 deI Código de Procedimiento Administrativo y de lo Contencioso Administrativo, este ente de control podrá proceder a ello por medios electrónicos, siempre y cuando su destinatario haya aceptado dicha forma de notificación expresamente, se hace necesario que a través de este medio se otorgue por parte del Representante Legal de ese destinatario del control fiscal dicha autorización, a través de oficio en archivo PDF en donde obre su firma. Para tal propósito, se deberá señalar el o los correos electrónicos a través de los que se podrá llevar a cabo este procedimiento."/>
    <n v="7"/>
    <m/>
    <s v="Enviado a OAJ"/>
    <s v="Gestión Contractual y Jurídica"/>
    <m/>
    <s v="Electronica"/>
    <d v="2015-05-05T00:00:00"/>
    <s v="Buenos días, en el archivo adjunto,  envió la trazabilidad  de la notificación por medios electrónicos, las respuestas que se dieron no tienen No. de Radicado porque se respondió por vía  electrónica, de conformidad con lo establecido en el artículo  56 y"/>
    <s v="Jose Luis Paneso"/>
    <s v="OAJ"/>
    <s v="Cundinamarca"/>
    <x v="57"/>
  </r>
  <r>
    <n v="506"/>
    <s v="OK"/>
    <s v="Abril"/>
    <s v="CIA "/>
    <s v="20156240102362"/>
    <d v="2015-04-28T00:00:00"/>
    <s v="DP"/>
    <s v="Fabián Abril Galindo"/>
    <s v="Particular"/>
    <s v="wfabrilga@unal.edu.co"/>
    <s v="Respetuosamente me dirijo a ustedes con el fin de solicitar una cotización de un set de pozo y de 8 secciones sísmicas migradas finales en formato (.segy)"/>
    <n v="0"/>
    <m/>
    <s v="Enviada a Sergio Lopez"/>
    <s v="Gestión Información"/>
    <m/>
    <s v="Electronica"/>
    <d v="2015-04-28T00:00:00"/>
    <s v="Se envía al EPIS para ser tramitado."/>
    <s v="Sergio Lopez"/>
    <s v="Vicepresidencia Técnica"/>
    <s v="Santander"/>
    <x v="13"/>
  </r>
  <r>
    <n v="507"/>
    <s v="OK"/>
    <s v="Abril"/>
    <s v="ELEC"/>
    <s v="20156240102372"/>
    <d v="2015-04-28T00:00:00"/>
    <s v="SI "/>
    <s v="Andrés Díaz Soto"/>
    <s v="Director Comercial Negocios Fiduciarios"/>
    <s v="adiaz@fiduoccidente.com.co"/>
    <s v="En atención al tema citado en asunto, rogamos su valiosa colaboración con la ratificación de la periodicidad con la que la ANH requiere los informes de Fiducia y las Rendiciones de Cuenta del Fideicomiso constituido para el Fondo de Abandono CONTRATO E&amp;P EL REMANSO —AREAS DE EXPLOTACION EN PARTICULAR EL REMANSO Y EL REMANSO NORTE._x000a_Lo anterior dado que el Contrato de Fiducia estableció una periodicidad de 3 meses, sin embargo en la practica la ANH ha venido manejando 6 meses en armonía o analogía con la periodicidad de los informes que EL CONTRATISTA debe emitir a la entidad sobre los aspectos ambientales de las operaciones que se adelanten._x000a_Agradecemos notificar por este medio que periodicidad le es aplicable, para nosotros proceder de IPSO FACTO con dicha disposición y remitir los informes en este tiempo."/>
    <n v="16"/>
    <m/>
    <s v="Enviada a VCH"/>
    <s v="Gestión del Conocimiento"/>
    <m/>
    <s v="Electrónica"/>
    <d v="2015-05-14T00:00:00"/>
    <s v="Con relación a la solicitud del asunto mediante la cual la Fiduciaria de Occidente S.A. requiere por parte de la ANH precisión respecto a la periodicidad aplicable a la presentación de informes fiduciarios, nos permitimos manifestar lo siguiente:_x000a__x000a_1._x0009_El n"/>
    <s v="Pedro Enrique Gonzalez"/>
    <s v="Vicepresidencia de Contratos de hidrocarburos "/>
    <s v="Cundinamarca"/>
    <x v="57"/>
  </r>
  <r>
    <n v="508"/>
    <s v="OK"/>
    <s v="Abril"/>
    <s v="ELEC"/>
    <s v="20156240102382"/>
    <d v="2015-04-28T00:00:00"/>
    <s v="DP"/>
    <s v="Yohana Mora"/>
    <s v="Auxiliar Adminsitrativa"/>
    <s v="acipep.contratistas@yahoo.es"/>
    <s v="Respetado Doctor, La Asociación de contratistas industriales petroleros del Putumayo ACIPEP, FENCIP, ASOTRANSPETROL y demás asociaciones de la región, por medio de la presente queremos darle a conocer nuestra inconformidad con la reunión llevada con MME-DH el día 20 de abril de 2015._x000a_AGRADECEMOS SU GESTIÓN ESPERAMOS PRONTA SOLUCIÓN."/>
    <n v="8"/>
    <m/>
    <s v="Comunidades"/>
    <s v="Comunidades"/>
    <m/>
    <s v="Electronica"/>
    <d v="2015-05-06T00:00:00"/>
    <s v="Teniendo en cuenta el contenido de la comunicación y que en la misma se adjuntaron las respuestas que ya entregaron Ecopetrol, Amerisur y Platino Energy, les ruego tener esta comunicación como informativa y en tal sentido darle cierre."/>
    <s v="Jose Valencia"/>
    <s v="Vicepresidencia de Contratos de hidrocarburos "/>
    <s v="Putumayo"/>
    <x v="8"/>
  </r>
  <r>
    <n v="509"/>
    <s v="OK"/>
    <s v="Abril"/>
    <s v="CIA "/>
    <s v="20156240102502"/>
    <d v="2015-04-28T00:00:00"/>
    <s v="SI "/>
    <s v="Nathalia Succar Jaramillo"/>
    <s v="Asesora Despacho Ministro"/>
    <s v="nsuccarc@minminas.gov.co"/>
    <s v="Por tratarse de un asunto de su competencia, de manera atenta remito las_x000a_preguntas N° 2 y 4 de la Proposición radicada por los Representantes Hernán_x000a_Penagos Giraldo y Jack Housni Jaller, relacionada con las Políticas del Gobierno_x000a_Nacional sobre el sector minero - energético."/>
    <n v="6"/>
    <m/>
    <s v="Enviada a Restrepo - Patricia Londoño"/>
    <s v="Participación Ciudadana"/>
    <m/>
    <s v="20153600009291"/>
    <d v="2015-05-04T00:00:00"/>
    <s v="Hacemos referencia a la comunicación del asunto mediante la cual traslada a la Agencia Nacional de Hidrocarburos – ANH, las preguntas 2 y 4 de la Proposición radicada por los Representantes Hernán Penagos Hidalgo y Jack Housni Jaller relacionada con la Política de Gobierno Nacional sobre el Sector Minero – Energético._x000a__x000a_En atención al traslado, nos referimos así: _x000a__x000a_2._x0009_Ante el posible agotamiento de nuestras fuentes de hidrocarburos, y la consecuente afectación del crecimiento sostenible y competitividad, que medidas está adoptando el Gobierno Nacional para aumentar las reservas y la producción?_x000a__x000a__x000a_Respuesta. La consolidación del desarrollo minero energético para la equidad regional, tiene como propósito, entre otros aspectos, que el sector continúe de manera significativa aportando recursos que permitan garantizar el desarrollo de los proyectos nacionales y territoriales de orden social, especialmente los relacionados con el sector de la educación, así como competitividad en materia de infraestructura, sectores industriales y agrícolas. Lo anterior se materializa con la implementación de nuevos instrumentos de orden legal y de gestión institucional, dirigidos a mejorar las condiciones que ofrece el país a la inversión extranjera, en materia tributaria, aduanera, contractual y socio ambiental, entre otros aspectos. _x000a__x000a_La consolidación del sector de los hidrocarburos se realizará ambiental y socialmente de forma responsable y sostenible, es decir, bajo la aplicación de estándares ambientales que garanticen la protección y manejo adecuado de los ecosistemas intervenidos por las actividades de exploración y explotación de hidrocarburos, así como bajo los más altos parámetros de las buenas prácticas de la industria, de tal manera que las comunidades presentes en las regiones en donde se desarrollan los proyectos hidrocarburiferos perciban de forma creciente los beneficios de la industria, que están representados en empleo, mejores ingresos y mayor desarrollo de infraestructura social."/>
    <s v="Jorge Alirio Ortiz"/>
    <s v="Vicepresidencia Técnica"/>
    <s v="Cundinamarca"/>
    <x v="19"/>
  </r>
  <r>
    <n v="510"/>
    <s v="OK"/>
    <s v="Abril"/>
    <s v="CIA "/>
    <s v="20156240102532"/>
    <d v="2015-04-28T00:00:00"/>
    <s v="DP"/>
    <s v="Carlos David Beltran Quintero"/>
    <s v="Director de Hidrocarburos"/>
    <s v="Calle 43 No 57-3 1 CAN"/>
    <s v="Que dentro de los términos contenidos en la norma en cita, se me informe SI la Empresa_x000a_PETROBRAS C(YLOMBIA LIMITED, hoy PERENCO OiL AND GAS COLOMBIA LIMITED, para la perforación de los ROZOS petrolíferos “Cuando ¡ ‘ e Isla L3 “. En terrenos de la finca El Rincón “, Vereda ‘La Arabia ‘, jurisdicción del Municipio de Melear (Tolima). Identificada con la Matrícula Inmobiliria Número 366 — 24770 de la Ofícinade Registro de Instrumentos Públicos de Melgar, OBTUVO para cada uno de los pozos acabados de advertir, los “pci’misos especiales” de que trata el articulo 15. de la Resolución 18 1495 de 2009?"/>
    <n v="15"/>
    <m/>
    <s v="Enviada a Haydee Cerquera"/>
    <s v="Producción y Reservas"/>
    <m/>
    <s v="20155110087981"/>
    <d v="2015-05-13T00:00:00"/>
    <s v="Dentro de los términos legales y en atención a su derecho de petición, el cual fue trasladado por el Ministerio de Minas y Energía a esta Entidad, se da respuesta a su solicitud relacionada con el Artículo 15 de la Resolución 18 1495 de 2009 para la perfo"/>
    <s v="Edilsa Aguilar"/>
    <s v="Vicepresidencia Operaciones y Regalias"/>
    <s v="Tolima"/>
    <x v="13"/>
  </r>
  <r>
    <n v="511"/>
    <s v="OK"/>
    <s v="Abril"/>
    <s v="CIA "/>
    <s v="20156240102812"/>
    <d v="2015-04-28T00:00:00"/>
    <s v="DP"/>
    <s v="Ricardo Andres Zuluaga Tangerife"/>
    <s v="Particular"/>
    <s v="Carrera 87 Número 17 — 59 Torre III Apartamento 401 Capellanía Central"/>
    <s v="Primero: Existe algún control administrativo liderado por la Agencia Nacional_x000a_de Hidrocarburos respecto a la Minuta o Modelo de Contrato que utilizan las_x000a_Empresas Operadoras para documentar la Prestación de Servicios Petroleros._x000a_En caso afirmativo por favor citar las normas sobre el particular."/>
    <n v="8"/>
    <m/>
    <s v="Enviada a OAJ y copia a GSE"/>
    <s v="Gestión Contractual y Jurídica"/>
    <m/>
    <s v="20151400009561"/>
    <d v="2015-05-06T00:00:00"/>
    <s v="Segundo: Que Políticas ha liderado la Agencia Nacional de Hidrocarburos con el fin de inter-venir en la construcción de la Minuta o Modelo de Contrato que utilizan las Empresas Opera-doras, para documentar la Prestación de Servicios Petroleros, y evitar e"/>
    <s v="Nicolas Zapata"/>
    <s v="OAJ"/>
    <s v="Cundinamarca"/>
    <x v="23"/>
  </r>
  <r>
    <n v="512"/>
    <s v="OK"/>
    <s v="Abril"/>
    <s v="CIA "/>
    <s v="20156240102872"/>
    <d v="2015-04-28T00:00:00"/>
    <s v="DP"/>
    <s v="Danilo Herrera Rojas"/>
    <s v="Director Comercial Proseguro"/>
    <s v="danilo.herrera@howdenqroup.com"/>
    <s v="Con fundamento en el artículo 23 de la constitución política y 5° del Código Contencioso Administrativo, nos dirigimos a ustedes para formular respetuosamente la siguiente petición así:_x000a_Expedir Certificación de experiencia del contrato de Intermediación de Seguros No 119 de 2013 Suscrito entre la ANH y la Unión Temporal Proseguros Corredores de Seguros S.A y Correcol Corredores de Seguros S.A y que contenga la siguiente información así:"/>
    <n v="1"/>
    <m/>
    <s v="Enviada a OAJ"/>
    <s v="Gestión Contractual y Jurídica"/>
    <m/>
    <s v="Electronica"/>
    <d v="2015-04-29T00:00:00"/>
    <s v="Se envio la certificacion a Correcol y enviarlo copia de recibido"/>
    <s v="OAJ"/>
    <s v="OAJ"/>
    <s v="Cundinamarca"/>
    <x v="49"/>
  </r>
  <r>
    <n v="513"/>
    <s v="OK"/>
    <s v="Abril"/>
    <s v="CIA "/>
    <s v="20156240103072"/>
    <d v="2015-04-28T00:00:00"/>
    <s v="DP"/>
    <s v="Eliseo Cala"/>
    <s v="Particular"/>
    <s v="norberto_sierra@hotmail.com"/>
    <s v="Ctue se nos respete el derecho a la participación corno Integrantes de la comunidad de zona de influencia directa de los pozos AUU.ADOR 1V AUU.ADOR 2 para realizar el transporte de hidrocarburos con el vehículo mencionado y no se nos sea vulnerado el Deredio al Trabajo."/>
    <n v="23"/>
    <m/>
    <s v="Comunidades"/>
    <s v="Comunidades"/>
    <m/>
    <s v="20154310092111"/>
    <d v="2015-05-21T00:00:00"/>
    <s v="Al respecto, nos permitimos comunicarle que, de conformidad con el objeto de la solicitud las competencias otorgadas mediante el Decreto 1760 de 2003, modificado por el Decreto 4137 de 2011, que a su vez fue modificado por el Decreto 714 de 2012, esta Ent"/>
    <s v="Patricia Londoño"/>
    <s v="Vicepresidencia de Contratos de hidrocarburos "/>
    <s v="Santander"/>
    <x v="18"/>
  </r>
  <r>
    <n v="514"/>
    <s v="OK"/>
    <s v="Abril"/>
    <s v="CIA "/>
    <s v="20156240103232"/>
    <d v="2015-04-28T00:00:00"/>
    <s v="DP"/>
    <s v="Hector Perez Cardona  MME"/>
    <s v="Coordinador Grupo de Gestión Interinstitucional y Social Oficina de Asuntos Ambientales y Sociales"/>
    <s v="Calle 43 No 57-31 CAN"/>
    <s v="De conformidad con el artículo 21 de la Ley 1437 de 2011, Código de Procedimiento Administrativo y de lo Contencioso Administrativo, y el Decreto 0381 de 2012, Estructura del Ministerio de Minas y Energía, de manera atenta nos permitimos correr traslado del derecho de petición suscrito por RONAL JESÚS SEGURA RIVERA y OTROS, integrantes del Colectivo Permanente por la Defensa de los Recursos Naturales del municipio de Guadalupe Huila, radicado en este Ministerio bajo el No. 2015025640 de fecha 20 de abril de 2015, por ser de su competencia."/>
    <n v="7"/>
    <m/>
    <s v="Comunidades - Copia SGE"/>
    <s v="Comunidades"/>
    <m/>
    <s v="20154310083001"/>
    <d v="2015-05-05T00:00:00"/>
    <s v="Al respecto, la ANH considera necesario mencionar que los señores Ronal Jesús Segura y otros presentaron ante esta Entidad, Derecho de Petición con radicado No. 20146240093412 del 20 de abril de 2015 en los mismos términos en que fueron señalados en la co"/>
    <s v="patricia Londoño"/>
    <s v="Vicepresidencia de Contratos de hidrocarburos "/>
    <s v="Huila"/>
    <x v="8"/>
  </r>
  <r>
    <n v="515"/>
    <s v="OK"/>
    <s v="Abril"/>
    <s v="CIA "/>
    <s v="20156240103312"/>
    <d v="2015-04-29T00:00:00"/>
    <s v="SI "/>
    <s v="German Eduardo Quintero Rojas MME"/>
    <s v="Secretario General MME"/>
    <s v="Calle 43 No 57-31 CAN"/>
    <s v="1. Detalle qué contratos tiene, ha tenido, o ha participado el ExJefe de Gabinete británico Jonathan Powell, ahora asesor de Tony Blair, con la Presidencia de la República o cualquier entidad del Gobierno Nacional. Relacione el número de los contratos, el objeto y el valor. Allegue además copia de los contratos y todos sus anexos._x000a_2. Allegue los actas de todas las reuniones en las que haya participado el señor Jonathan Powell con funcionarios públicos del Gobierno Nacional._x000a_3. Detalle qué otros contratos o convenios de cooperación tiene la Presidencia de la_x000a_República o cualquier entidad del Gobierno Nacional, con asesores nacionales o_x000a_internacionales, en los que más de 50% del valor de los contratos, si tuvieren valor,_x000a_se financio con aportes de terceros. Detalle también, todos los convenios o contratos de asesoría en los que la entidad contratante no realiza ningún aporte, o los contratos o convenios de cooperación que no tienen valor. Alfredo Ramos Maya"/>
    <n v="9"/>
    <m/>
    <s v="Enviada a Javier Restrepo - Andrey Franco"/>
    <s v="Asignación de Áreas"/>
    <m/>
    <s v="20153600009641"/>
    <d v="2015-05-08T00:00:00"/>
    <s v="Hacemos referencia a la comunicación del asunto mediante la cual da traslado a la Agencia Nacional de Hidrocarburos – ANH, de la solicitud de información presentada por el Senador Alfredo Ramos Maya, relacionada con la suscripción de contratos y/o conveni"/>
    <s v="Javier Restrepo"/>
    <s v="Vicepresidencia Promoción y Asignación Areas"/>
    <s v="Cundinamarca"/>
    <x v="22"/>
  </r>
  <r>
    <n v="516"/>
    <s v="OK"/>
    <s v="Abril"/>
    <s v="CIA "/>
    <s v="20156240103672"/>
    <d v="2015-04-29T00:00:00"/>
    <s v="DP"/>
    <s v="TRANSPORTES GONZALEZ Y OCHOA SAS TGYO WILSON GONZALEZ OCHOA"/>
    <s v="TRANSPORTES GONZALEZ Y OCHOA SAS TGYO WILSON GONZALEZ OCHOA"/>
    <s v="TGYO15@HOTMAIL.COM"/>
    <s v="ENAGEO SAS NIT 900851290 DEBE FACTURAS VENCIDAS DESDE MAYO 2014 SE GENERO UN ACUERDO DE PAGO PERO HASTA LA FECHA NO HAN CUMPLIDO CON NINGUN PAGO"/>
    <n v="0"/>
    <m/>
    <s v="Comunidades"/>
    <s v="Comunidades"/>
    <m/>
    <s v="Electronica"/>
    <d v="2015-04-29T00:00:00"/>
    <s v="Nos referimos a la comunicación del asunto, solicita a la AGENCIA NACIONAL DE HIDROCARBUROS (en adelante ANH) lo siguiente:_x000a__x000a_“(…)ENAGEO SAS NIT 900851290 DEBE FACTURAS VENCIDAS DESDE MAYO 2014 SE GENERO UN ACUERDO DE PAGO PERO HASTA LA FECHA NO HAN CUMPLIDO CON NINGUN PAGO . (…)”_x000a__x000a_En tal sentido, esta Entidad se permite informar que la ANH es una Entidad del sector descentralizado de la Rama Ejecutiva Nacional, que tiene a su cargo, entre otras funciones, la administración integral de la reserva hidrocarburífera de propiedad de la Nación, en virtud de la cual realiza seguimiento a las obligaciones que se derivan de los Contratos de Evaluación Técnica Especial TEA (en adelante “Contratos TEA”), Convenios de Explotación (Convenios CE), Convenios de Exploración y Producción (Convenios E&amp;P) y los Contratos de Exploración y Producción de Hidrocarburos (en adelante “Contratos de E&amp;P”) que se suscriben dentro de las competencias de Ley[1]._x000a__x000a_Dicho lo anterior, revisado el contenido de su comunicación y con el fin de brindar de manera adecuada un acompañamiento a su solicitud, de conformidad con lo previsto en la normatividad vigente aplicable, respetuosamente le solicitamos complementar la información, relacionando o identificando el contrato de exploración y explotación de hidrocarburos del cual se derivó el servicio prestado, así como el operador principal del mismo, y la plena localización del proyecto de ser ello posible."/>
    <s v="Participación Ciudadana"/>
    <s v="Vicepresidencia Administrativa y Financiera"/>
    <s v="Cundinamarca"/>
    <x v="16"/>
  </r>
  <r>
    <n v="517"/>
    <s v="OK"/>
    <s v="Abril"/>
    <s v="CIA "/>
    <s v="20156240103842"/>
    <d v="2015-04-29T00:00:00"/>
    <s v="DP"/>
    <s v="HERNANDO DE JESUS MONTALVO GARCIA"/>
    <s v="Particular"/>
    <s v="hmontalvo@outlook.com"/>
    <s v="1. Información completa acerca de las licencias ambientales tramitadas en relación con la implementación del fracking en la Costa Caribe, particularmente, en Departamentos Córdoba, Sucre, Bolívar, Atlántico, Cesar, La Guajira, Magdalena y San Andrés y Providencia:_x000a_a) Número exacto de licencias ambientales que han sido aprobadas para la exploración y explotación de yacimientos de hidrocarburos no convencionales en los Departamentos mencionados._x000a_b) Cuál o cuáles han sido las empresas que han hecho la solicitud._x000a_c) En qué fecha fueron solicitadas las licencias._x000a_d) El lugar exacto donde se están desarrollando actividades de exploración y explotación de yacimientos de hidrocarburos no convencionales en los Departamentos señalados."/>
    <n v="13"/>
    <m/>
    <s v="Comunidades (El literal d del numeral 1 lo responde Yasmin ) Juan Manuel consolida"/>
    <s v="Comunidades"/>
    <m/>
    <s v="20154310087181"/>
    <d v="2015-05-12T00:00:00"/>
    <s v="Hacemos referencia a la comunicación del asunto mediante la cual solicita a la Agencia Nacional de Hidrocarburos (en adelante “ANH” o la “Entidad”), lo siguiente:_x000a__x000a_“(…) 1. Información completa acerca de las licencias ambientales tramitadas en relación con"/>
    <s v="Patricia Londoño"/>
    <s v="Vicepresidencia de Contratos de hidrocarburos "/>
    <s v="Atlantico"/>
    <x v="19"/>
  </r>
  <r>
    <n v="518"/>
    <s v="OK"/>
    <s v="Abril"/>
    <s v="CIA "/>
    <s v="20156240103852"/>
    <d v="2015-04-29T00:00:00"/>
    <s v="DP"/>
    <s v="JULIO DARIO FUENTES POLANCO"/>
    <s v="Particular"/>
    <s v="Cra 24 No 63-35 barrio Parnaso Barrancabermeja, Santander"/>
    <s v="petición a la anh intervenir a la empresa AKDrilling international por no pagar a GIMECOL SAS el servicio de alquiler de (5) planta estadios en el proyecto de barrancas guajira, adeudan por servicios de octubre, noviembre y diciembre de 2014 la suma de veinticuatro millones quinientos ochenta mil cuatrocientos pesos, la empresa hoy nos evaden"/>
    <n v="0"/>
    <m/>
    <s v="Comunidades. Otra comunicación 20156240103882 del 29/04/2015"/>
    <s v="Comunidades"/>
    <m/>
    <s v="Electronica"/>
    <d v="2015-04-29T00:00:00"/>
    <s v="Señor_x000a_JULIO DARIO FUENTES POLANCO_x000a_E-mail: _x000a_Barrancabermeja, Santander._x000a__x000a__x000a_Asunto:          Respuesta Solicitud radicado en la ANH mediante la comunicación No. 20156240103852 de 29 de abril de 2015._x000a__x000a__x000a_Respetado señor Fuentes,_x000a__x000a_Nos referimos a la comunicación del asunto, solicita a la AGENCIA NACIONAL DE HIDROCARBUROS (en adelante ANH) lo siguiente:_x000a__x000a_“(…) petición a la anh intervenir a la empresa AKDrilling international por no pagar a GIMECOL SAS el servicio de alquiler de planta estadios en el proyecto de barrancas guajira, adeudan por servicios de octubre, noviembre y diciembre de 2014 la suma de veinticuatro millonesquinientos ochenta mil cuatrocientos pesos, la empresa hoy nos evade. (…)”_x000a__x000a_En tal sentido, esta Entidad se permite informar que la ANH es una Entidad del sector descentralizado de la Rama Ejecutiva Nacional, que tiene a su cargo, entre otras funciones, la administración integral de la reserva hidrocarburífera de propiedad de la Nación, en virtud de la cual realiza seguimiento a las obligaciones que se derivan de los Contratos de Evaluación Técnica Especial TEA (en adelante “Contratos TEA”), Convenios de Explotación (Convenios CE), Convenios de Exploración y Producción (Convenios E&amp;P) y los Contratos de Exploración y Producción de Hidrocarburos (en adelante “Contratos de E&amp;P”) que se suscriben dentro de las competencias de Ley[1]._x000a__x000a_Dicho lo anterior, revisado el contenido de su comunicación y con el fin de brindar de manera adecuada un acompañamiento a su solicitud, de conformidad con lo previsto en la normatividad vigente aplicable, respetuosamente le solicitamos complementar la información, relacionando o identificando el contrato de exploración y explotación de hidrocarburos del cual se derivó el servicio prestado, así como el operador principal del mismo, y la plena localización del proyecto de ser ello posible."/>
    <s v="Participación Ciudadana"/>
    <s v="Vicepresidencia Administrativa y Financiera"/>
    <s v="Santander"/>
    <x v="16"/>
  </r>
  <r>
    <n v="519"/>
    <s v="OK"/>
    <s v="Abril"/>
    <s v="CIA "/>
    <s v="20156240103872"/>
    <d v="2015-04-29T00:00:00"/>
    <s v="DP"/>
    <s v="ALVARO VERGARA"/>
    <s v="Representante Legal"/>
    <s v="Calle 6C-1 No. 22-69 candelaria Norte Valledupar"/>
    <s v="Respetuosamente acudimos a su despacho, para que nos certifique que la vereda el Jobo, corregimiento de Hebrón, municipio de Astrea, Cesar, no se encuentra dentro del área de afectación donde se están explotando las pozos 4, 5 y 6 de hidrocarburos ubicados en el corregimiento de Arjona, municipio de Astrea, cesar._x000a_Cabe anotar que nosotros no optamos en zona inadjudicable que corresponde a zonas de explotación de recursos naturales, ni reserva forestal, ni lo que contempla la ley 2 del 1959, sobre resguardos indígenas, parques naturales de nivel local, regional o nacional, zona de cultivos de coca, ni zonas de protección de la ley 70 del 1993, ni dentro de distrito de manejo integral, según decreto 1989 del 1989, ni de aviso de localización de áreas de declaratorias de ruta colectiva, ni de paramos ni de serranías."/>
    <n v="5"/>
    <m/>
    <s v="GSE"/>
    <s v="Exploración"/>
    <m/>
    <s v="20154110080941"/>
    <d v="2015-05-04T00:00:00"/>
    <s v="_x000a_Al respecto, le informamos que con lo manifestado en su solicitud no es posible dar una respuesta exacta por cuanto el  Mapa de Tierras y el Sistema de Información Geográfica que maneja la ANH no cuentan con información espacial de verificación a nivel d"/>
    <s v="Sergio Lopez"/>
    <s v="Vicepresidencia de Contratos de hidrocarburos "/>
    <s v="Cesar"/>
    <x v="29"/>
  </r>
  <r>
    <n v="520"/>
    <s v="OK"/>
    <s v="Abril"/>
    <s v="CIA "/>
    <s v="20156240104002"/>
    <d v="2015-04-29T00:00:00"/>
    <s v="SI "/>
    <s v="Leonardo Niño Zorro"/>
    <s v="Respresentante legal Hupecol"/>
    <s v="Calle 113 No. 7-2l Torre A of. 812"/>
    <s v="La presente comunicación es con el fin de hacer extensiva la invitación recibida por parte del Concejo Municipal de La Macarena - Meta al primer cabildo abierto “en defensa de los recursos naturales no renovables con relación a la explotación petrolera”, el cual se llevará a cabo en el marco de una sesión ordinaria programada para el próximo 15 de mayo del año en curso, en el coliseo central a partir de las 10:00 am._x000a_Consideramos de vital importancia la participación de la ANH teniendo en cuenta la profunda preocupación que existe en los pobladores de La Macarena con el ingreso al área de proyectos de exploración petrolera como lo es el asignado a nuestra compañía — Area de Interés Perforación Exploratoria Serranía."/>
    <n v="12"/>
    <m/>
    <s v="Comuidades"/>
    <s v="Comunidades"/>
    <m/>
    <s v="20154310085671"/>
    <d v="2015-05-11T00:00:00"/>
    <s v="En relación con la invitación realizada a la Empresa Hupecol mediante oficio No. 442 HCMLM, del 25 de marzo de 2015, la Agencia Nacional de Hidrocarburos solicita, de manera atenta, la intervención en el Cabildo Abierto a realizarse el 15 de mayo de 2015."/>
    <s v="Patricia Londoño"/>
    <s v="Vicepresidencia de Contratos de hidrocarburos "/>
    <s v="Meta"/>
    <x v="18"/>
  </r>
  <r>
    <n v="521"/>
    <s v="OK"/>
    <s v="Abril"/>
    <s v="CIA "/>
    <s v="20156240104282"/>
    <d v="2015-04-28T00:00:00"/>
    <s v="COPIAS"/>
    <s v="javier alfonso salgar pineda"/>
    <s v="Particular"/>
    <s v="jsalgar84@gmail.com"/>
    <s v="De acuerdo con solicitud de titulos para predio baldio realizado ante el INCODER, dicha entidad man ifi que no se puede realizar la diligencia solicitada, que por consiguiente me dirija a la ANH, para que me aclarado y excluido mi predio de un proyecto de exploracion y explotacion, el cual en una gran distanci redonda no conzco que exista, toda vez que ningun personal de labores petroleras alli esta ejercindo actividad alguna relacionada, dicho predio se encuentra ubicado en el municipio de Mapiripan departar del Meta, vereda la Realidad, predio denominado el Encanto."/>
    <n v="9"/>
    <m/>
    <s v="Mapa de Tierra"/>
    <s v="Gestión Información"/>
    <m/>
    <s v="Electrónica"/>
    <d v="2015-05-07T00:00:00"/>
    <s v="En atención a su solicitud recibida en la ANH en días pasados, de manera atenta me permito informar que no es posible adelantar el trámite, ya que en la comunicación no se especifican las coordenadas del predio El Encanto. El  Mapa de Tierras y el Sistema"/>
    <s v="Carlos Garcia"/>
    <s v="Vicepresidencia Técnica"/>
    <s v="Meta"/>
    <x v="25"/>
  </r>
  <r>
    <n v="522"/>
    <s v="OK"/>
    <s v="Abril"/>
    <s v="CIA "/>
    <s v="20156240104842"/>
    <d v="2015-04-30T00:00:00"/>
    <s v="DP"/>
    <s v="Hector Navarro"/>
    <s v="Particular"/>
    <s v="gege6424@hotmail .com"/>
    <s v="1. Información detallada y explicada de las solicitudes o proyectos presentados a su Ministerio por medio de Ingeominas, Agencia Nacional de Minería en sus Regionales Respectivas, las Gobernaciones Delegadas y Alcaldías, para la adquisición de título(s) minero(s) a cualquier particular para la explotación de manera exclusiva y temporal de las riquezas que se puedan presuntamente encontrar en el subsuelo del predio identificado con la matricula inmobiliaria No. 34031416, Certificado de Referencia Catastral No. 00-03-0001-0078, ubicado en el Municipio de Toluviejo, Jurisdicción del Departamento de Sucre vía Tolú."/>
    <n v="5"/>
    <m/>
    <s v="Carlos Garcia"/>
    <s v="Participación Ciudadana"/>
    <m/>
    <s v="Electrónica"/>
    <d v="2015-05-05T00:00:00"/>
    <s v="De manera atenta nos permitimos dar traslado de la comunicación del adjunto por ser un tema de competencia de su entidad. Agradecemos responder directamente al señor Navarro y copiar a la Agencia Nacional de Hidrocarburos."/>
    <s v="Carlos Garcia"/>
    <s v="Vicepresidencia Administrativa y Financiera"/>
    <s v="Sucre"/>
    <x v="31"/>
  </r>
  <r>
    <n v="523"/>
    <s v="OK"/>
    <s v="Abril"/>
    <s v="ELEC"/>
    <s v="20156240105452"/>
    <d v="2015-04-29T00:00:00"/>
    <s v="SI "/>
    <s v="Vanessa Maldonado"/>
    <s v="Particular"/>
    <s v="vanessamaldonadop@gmail.com"/>
    <s v="actualmente me encuentro realizando un trabajo de investigación sobre los objetivos y resultados alcanzados enmarcados en la politica petrolera colombiana. El trabajo esta basado en el período 2005-2014, pero no he logrado conseguir la planificación del sector previa al Plan Estratégico 2011-2014. Podría orientarme un poco con esta información o sus posibles fuentes?"/>
    <n v="8"/>
    <m/>
    <s v="PC"/>
    <s v="Participación Ciudadana"/>
    <m/>
    <s v="Electronica"/>
    <d v="2015-05-07T00:00:00"/>
    <s v="Señores_x000a_MINISTERIO DE MINAS Y ENERGIA_x000a_Atn: Dirección de Hidrocarburos _x000a_Calle 43 No.57-31 CAN _x000a_Bogotá D.C.  _x000a__x000a__x000a_Asunto:_x0009_Traslado Derecho de Petición No. 20156240105452 del 29 de abril de 2015 _x000a__x000a_Respetados Señores, _x000a__x000a_Por tratarse de un asunto de su competenc"/>
    <s v="Participación Ciudadana"/>
    <s v="Vicepresidencia Administrativa y Financiera"/>
    <s v="Cundinamarca"/>
    <x v="5"/>
  </r>
  <r>
    <n v="524"/>
    <s v="OK"/>
    <s v="Abril"/>
    <s v="ELEC"/>
    <s v="20156240105462"/>
    <d v="2015-04-29T00:00:00"/>
    <s v="SI "/>
    <s v="ANGELA PAOLA HERNANDEZ R."/>
    <s v="Particular"/>
    <s v="angelitatemis@gmail.com"/>
    <s v="saludo,_x000a_En atención a la respuesta adj unta me permito remitir las coordenadas solicitadas, a fin de que se informe que Contrato de E&amp;P suscrito por la ANH tiene jurisdicción en dicho punto._x000a_Pozo actual: Latitud 9°-07’-07,79” Norte, Longitud 75°- 53’ - 10,10” Oeste_x000a_Perimetro 1: Latitud 9°-07’-07,1 1” Norte, Longitud 75°- 52’ - 53,54” Oeste_x000a_Perimetro 2: Latitud 9°-07’-39,18” Norte, Longitud 75°- 53’ - 9,78” Oeste_x000a_Perimetro 3: Latitud 9°-07’-26,16” Norte, Longitud 75°- 53’ - 32,34” Oeste_x000a_Perimetro 4: Latitud 9°-07’-03,13” Norte, Longitud 75°- 53’ - 32,79” Oeste_x000a_Finalmente solicito copia a mi costa del correspondiente Contrato de E&amp;P."/>
    <n v="7"/>
    <m/>
    <s v="Mapa de Tierra"/>
    <s v="Gestión Información"/>
    <m/>
    <s v="Electronica"/>
    <d v="2015-05-06T00:00:00"/>
    <s v="En atención a su solicitud, le informamos que en el área georeferenciada no se encuentra ningún contrato E&amp;P vigente._x000a__x000a_Dicha área se encuentra disponible, lo cual significa, de acuerdo a lo establecido en el Numeral 4.8 del artículo 4° del Acuerdo 004 del"/>
    <s v="Carlos Garcia"/>
    <s v="Vicepresidencia Técnica"/>
    <s v="Córdoba"/>
    <x v="4"/>
  </r>
  <r>
    <n v="525"/>
    <s v="OK"/>
    <s v="Abril"/>
    <s v="ELEC"/>
    <s v="20156240105472"/>
    <d v="2015-04-30T00:00:00"/>
    <s v="DP"/>
    <s v="FERNANDO OLAYA POSSOS"/>
    <s v="Particular"/>
    <s v="iusfernandoolaya@yahoo.es"/>
    <s v="Dando cumplimiento a lo requerido en la Ley 640 de 2001 y la Ley 1285 de 2009, y como requisito_x000a_de procedibilidad para adelantar el proceso de acción de Reparación Directa, de los Convocantes:_x000a_KEIMI LORENA FRANCO RODRÍGUEZ, EDWIN SANTIAGO ESPINOSA FRANCO, DORIS_x000a_ESTHER MERCADO ESPINOSA, JOSE YESID ESPINOSA VARGAS, DARWIN ESPINOSA_x000a_MERCADO, YURI LIZETH ESPINOSA MERCADO, ERICA YADIRA ESPINOSA CERVERA, JAEL ESPINOSA DE MERCADO, por el lamentable óbito de su compañero permanente, padre, hijo nieto y hermanos, Señor EDWIN YESID ESPINOSA MERCADO, quien falleció el día 20 de mayo de 2013, cuando prestaba las labores de Técnico Electromecánico, el día domingo 5 de mayo de 2013, al explotar la defectuosa y obsoleta unidad de bombeo mecánico en el pozo petrolero Oline 1, del Municipio de Chaparral (Tol), operada por la sociedad VETRA EXPLORACIÓN Y PRODUCCIÓN COLOMBIANA S.A.S. Y Ecopetrol S.A., de propiedad de la NACIÓN - MINISTERIO DE MINAS Y ENERGÍA — AGENCIA NACIONAL DE HIDROCARBUROS, para allegar copia de la convocatoria a la Procuraduría Administrativa de Ibagué, para el señalamiento de la audiencia."/>
    <n v="21"/>
    <m/>
    <s v="OAJ"/>
    <s v="Gestión Contractual y Jurídica"/>
    <m/>
    <s v="Electronica"/>
    <d v="2015-05-21T00:00:00"/>
    <s v="Me permito informar que dicho radicado corresponde a una solicitud de audiencia de conciliación extra judicial , en la cual ya estamos citados formalmente para asisitir el día 09 de Junio de 2015 a las 11:00am. _x000a__x000a_Dicha diligencia se llevara a cabo en la P"/>
    <s v="Juan Pablo Tovar"/>
    <s v="OAJ"/>
    <s v="Cundinamarca"/>
    <x v="29"/>
  </r>
  <r>
    <n v="526"/>
    <s v="OK"/>
    <s v="Abril"/>
    <s v="CIA "/>
    <s v="20156240105482"/>
    <d v="2015-04-30T00:00:00"/>
    <s v="DP"/>
    <s v="James Chaparro Burgos"/>
    <s v="Particular"/>
    <s v="ado.colmenares67@ Hotmail.com"/>
    <s v="DENUCIA AMPLIADA COTRA PAREX RESOURCES POR CONTAMINACION."/>
    <n v="20"/>
    <m/>
    <s v="Comunidades"/>
    <s v="Comunidades"/>
    <m/>
    <s v="20154310090891"/>
    <d v="2015-05-20T00:00:00"/>
    <s v="Al respecto, esta Entidad como administradora de los contratos de exploración y explotación de hidrocarburos propiedad de la Nación, dará alcance a su comunicación de acuerdo a nuestras competencias bajo las siguientes consideraciones:_x000a_1. Identificación d"/>
    <s v="Patricia Londoño"/>
    <s v="Vicepresidencia de Contratos de hidrocarburos "/>
    <s v="Casanare"/>
    <x v="8"/>
  </r>
  <r>
    <n v="527"/>
    <s v="OK"/>
    <s v="Abril"/>
    <s v="CIA "/>
    <s v="20156240106212"/>
    <d v="2015-04-30T00:00:00"/>
    <s v="SI "/>
    <s v="Luiciano Grisales Londoño"/>
    <s v="Repre entante a la Cámara - Departamento del Quindío"/>
    <s v="Edificio Nuevo del Congreso Cra 7 No.  8-68 Oficina 227B"/>
    <s v="De manera atenta, haciendo uso de las facultades Constitucionales y Legales que se me conceden, según lo dispuesto en el artículo 258 de la Ley 5° de 1992, nos dirigimos respetuosamente a sus despachos con el fin de solicitar la siguiente información sobre la técnica de explotación yacimientos no convencionales de petróleo y gas denominada “Fracking”:"/>
    <n v="8"/>
    <m/>
    <s v="Enviada a Comunidades e informada a Javier Restrepo."/>
    <s v="Comunidades"/>
    <m/>
    <s v="20153600009651"/>
    <d v="2015-05-08T00:00:00"/>
    <s v="Hacemos referencia a la comunicación del asunto, mediante la cual solícita a la Agencia Nacional de Hidrocarburos — ANH información sobre la técnica de explotación yacimientos no convencionales de petróleo y gas denominada “Fracking”, al respecto nos perm"/>
    <s v="Jorge Alirio Ortiz"/>
    <s v="Vicepresidencia de Contratos de hidrocarburos "/>
    <s v="Quindio"/>
    <x v="19"/>
  </r>
  <r>
    <n v="528"/>
    <s v="OK"/>
    <s v="Mayo"/>
    <s v="ELEC"/>
    <s v="20156240099612"/>
    <d v="2015-05-04T00:00:00"/>
    <s v="SI "/>
    <s v="La jagua de Iribico"/>
    <s v="La jagua de Iribico"/>
    <s v="hacienda@lajaguadeiribico-cesar.gov.co"/>
    <s v="impuesto de industria y comercio, avisos y tableros y sus complementarios"/>
    <n v="2"/>
    <m/>
    <s v="Financiera"/>
    <s v="Gestión Financiera"/>
    <m/>
    <s v="201562100083921"/>
    <d v="2015-05-06T00:00:00"/>
    <s v="Una vez revisada la información que reposa en la Agencia Nacional de Hidrocarburos, no encontramos proveedores de servicios, suministros o contratistas que ostenten la calidad de Gran contribuyente o autorretenedor de ICA por el año gravable 2013 que se c"/>
    <s v="Carlos Merlano"/>
    <s v="Vicepresidencia Administrativa y Financiera"/>
    <s v="Cesar"/>
    <x v="58"/>
  </r>
  <r>
    <n v="529"/>
    <s v="OK"/>
    <s v="Mayo"/>
    <s v="CIA "/>
    <s v="20156240103302"/>
    <d v="2015-04-29T00:00:00"/>
    <s v="DP"/>
    <s v="Guillermo Rivera Florez"/>
    <s v="Presidencia de la Republica"/>
    <s v="Carrera 7 No.6-54"/>
    <s v="Da traslado del derecho de petición elevado por la Comisión Intereclesial Justicia y Paz en el que denuncian presuntas irregularidades por algunas multinacionales que operan en la zona como la muerte Luis de Jesus Rodriguez."/>
    <n v="23"/>
    <m/>
    <s v="Enviada Juan Manuel Sanabria y Edilsa Aguilar (De acuerdo al favor que te comente esta mañana, adjunto la petición para que por favor la remitas a Fiscalización, quienes son competentes para dar respuesta a los numerales 23, 24, 25, 26 y 27._x000a__x000a_Teniendo en "/>
    <s v="Comunidades"/>
    <m/>
    <s v="20155010094411"/>
    <d v="2015-05-22T00:00:00"/>
    <s v="Al respecto, la ANH considera necesario mencionar que en días pasados se había remitido a esta Entidad la comunicación con radicado No. 20156240084032 del 9 de abril de 2015 en los mismos términos en que fueron señalados en la petición del asunto. _x000a__x000a_En es"/>
    <s v="Edilsa Aguilar"/>
    <s v="Vicepresidencia Operaciones y Regalias"/>
    <s v="Cundinamarca"/>
    <x v="3"/>
  </r>
  <r>
    <n v="530"/>
    <s v="OK"/>
    <s v="Mayo"/>
    <s v="CIA "/>
    <s v="20156240107082"/>
    <d v="2015-05-04T00:00:00"/>
    <s v="DP"/>
    <s v="Carlos Eduardo Rincon Silva"/>
    <s v="Pte. FEDEAGRÓINWILL"/>
    <s v=""/>
    <s v="Nosotros como comunidades organizadas de Puerto Wilches, estamos de acuerdo que tenemos que colocar nuestro grano de arena para poder salir de esta crisis por la baja de los precios del crudo. ECOPETROL SA. ha venido tomando ajustes a todas las empresas c"/>
    <n v="2"/>
    <m/>
    <s v="Comunidades"/>
    <s v="Comunidades"/>
    <m/>
    <s v="Electrónica"/>
    <d v="2015-05-06T00:00:00"/>
    <s v="De acuerdo a información de José Luis Valencia esto se debe tomar como informativo"/>
    <s v="Jose Luis Valencia"/>
    <s v="Vicepresidencia de Contratos de hidrocarburos "/>
    <s v="Meta"/>
    <x v="18"/>
  </r>
  <r>
    <n v="531"/>
    <s v="OK"/>
    <s v="Mayo"/>
    <s v="CIA "/>
    <s v="20156240107232"/>
    <d v="2015-05-04T00:00:00"/>
    <s v="SI "/>
    <s v="Ricardo Armando Pons"/>
    <s v="Gerente de Operaciones y Producción - InterOil"/>
    <s v="Carrera 7 No. 113-43"/>
    <s v="Adjunto estamos remitiendo las formas de producción correspondientes al Campo Altaír del mes de abril de 2015 (2 copias) para su correspondiente aprobación y firma."/>
    <n v="9"/>
    <m/>
    <s v="Enviada a Produccion"/>
    <s v="Producción y Reservas"/>
    <m/>
    <s v="Electrónica"/>
    <d v="2015-05-13T00:00:00"/>
    <s v="Las formas de producción no son solicitudes de información, de conformidad con lo dispuesto en el Artículo 60 de la Resolución 181495 de 2009 del Ministerio de Minas y Energía, los informes sobre actividades de producción realizadas en el mes inmediatamen"/>
    <s v="Mary Luz Florian"/>
    <s v="Vicepresidencia Operaciones y Regalias"/>
    <s v="Cundinamarca"/>
    <x v="24"/>
  </r>
  <r>
    <n v="532"/>
    <s v="OK"/>
    <s v="Mayo"/>
    <s v="CIA "/>
    <s v="20156240108362"/>
    <d v="2015-05-05T00:00:00"/>
    <s v="DP"/>
    <s v="CAMILO ERNESTO LLOREDA BECERRA"/>
    <s v="Coordinador Grupo de Coordinación SGR"/>
    <s v="Carrera 10 No. 24-55, piso 9, Edificio World Service"/>
    <s v="Por considerarlo un asunto de su competencia, de manera atenta doy traslado a la solicitud elevada por la señora Emilce Suárez Pimiento, en la cual solicita información referente a los giros de los recursos de regalías y compensaciones del régimen anterio"/>
    <n v="2"/>
    <m/>
    <s v="Enviada Regalias"/>
    <s v="Producción y Reservas"/>
    <m/>
    <s v="20155210084121"/>
    <d v="2015-05-07T00:00:00"/>
    <s v="En respuesta a su solicitud de información relacionada con los giros realizados al municipio de San Vicente, Santander, por concepto de recursos de regalías y compensaciones en el marco_x000a_del régimen anterior, nos permitimos informarle que la Agencia Nacion"/>
    <s v="Jorge Trias"/>
    <s v="Vicepresidencia Operaciones y Regalias"/>
    <s v="Santander"/>
    <x v="6"/>
  </r>
  <r>
    <n v="533"/>
    <s v="OK"/>
    <s v="Mayo"/>
    <s v="ELEC"/>
    <s v="20156240108742"/>
    <d v="2015-05-04T00:00:00"/>
    <s v="SI "/>
    <s v="Camilo Andres Bejarano Caicedo"/>
    <s v="Estudiante de Maestría en Ingeniería de Petróleos_x000a_Facultad de Minas"/>
    <s v="caabejaranoca@unal.edu.co"/>
    <s v="En relacion a tu correo y debido a que es mucha información los campos requeridos del formato 3OSEE corresponden a lo siguiente: 1. Campo_x000a_2. Gas de Formación K.P.C_x000a_3. Consumo de Gas sin Procesar_x000a_4. Quemado al Aire K.P.C_x000a_Para la Forma 9SH lo requerido es:_x000a_"/>
    <n v="11"/>
    <m/>
    <s v="Enviada a Produccion (30 dias siguientes se enviaran las formas requeridas)"/>
    <s v="Producción y Reservas"/>
    <m/>
    <s v="20155110089351 - 20155110120391"/>
    <d v="2015-05-15T00:00:00"/>
    <s v="En atención a la solicitud del asunto y fuego de la conversación sostenida en donde se analizó lo relacionado con la información requerida para el desarrollo de su investigación, nos permitimos comunicarle que en los 30 días hábiles siguientes a este comu"/>
    <s v="Jorge Alirio Ortiz - Edilsa Aguilar"/>
    <s v="Vicepresidencia Operaciones y Regalias"/>
    <s v="Cundinamarca"/>
    <x v="24"/>
  </r>
  <r>
    <n v="534"/>
    <s v="OK"/>
    <s v="Mayo"/>
    <s v="ELEC"/>
    <s v="20156240108752"/>
    <d v="2015-05-04T00:00:00"/>
    <s v="DP"/>
    <s v="Julio Dario Fuentes"/>
    <s v="Particular"/>
    <s v="gimecol.sas@gmail.com"/>
    <s v="Le indicamos que el sitio donde realizó AKDRILLING los trabajos donde alquilamos las cinco planta estadios fué en Barrancas Guajira en el periodo comprendido entre octubre y Diciembre de 2014."/>
    <n v="4"/>
    <m/>
    <s v="Comunidades, reasignado a OAJ - Libardo Narvaez"/>
    <s v="Gestión Contractual y Jurídica"/>
    <m/>
    <s v="20152110084721"/>
    <d v="2015-05-08T00:00:00"/>
    <s v="Con esta comunicación se da traslado a la empresa AK Drilling con el fin de que responda o atienda a los compromisos impartidos en el contrato"/>
    <s v="Patricia Aya"/>
    <s v="Vicepresidencia Técnica"/>
    <s v="La Guajira"/>
    <x v="53"/>
  </r>
  <r>
    <n v="535"/>
    <s v="OK"/>
    <s v="Mayo"/>
    <s v="ELEC"/>
    <s v="20156240108762"/>
    <d v="2015-05-04T00:00:00"/>
    <s v="DP"/>
    <s v="Alberto Contreras"/>
    <s v="Red de Veedurias"/>
    <s v="veedurias1a@gmail.com"/>
    <s v="Agradecemos su especial atención e interes en adelatnara esta reunión del 28 de mayo con las 9 operadoras de hidrocarburos, ubicadas ene el minicpio de puerto gaitan- como parte de la AGENDA, de Derechos Humanos, y Transparencia. por la cual reclaman veed"/>
    <n v="7"/>
    <m/>
    <s v="Comunidades"/>
    <s v="Comunidades"/>
    <m/>
    <s v="Electrónica"/>
    <d v="2015-05-11T00:00:00"/>
    <s v="Teniendo en cuenta el contenido de la comunicación y toda vez que la convocatoria a la reunión la solicitan directamente a Ministerio del Interior, por favor tener esta comunicación como informativa."/>
    <s v="Jose Luis Valencia"/>
    <s v="Vicepresidencia de Contratos de hidrocarburos "/>
    <s v="Meta"/>
    <x v="18"/>
  </r>
  <r>
    <n v="536"/>
    <s v="OK"/>
    <s v="Mayo"/>
    <s v="ELEC"/>
    <s v="20156240108772"/>
    <d v="2015-05-04T00:00:00"/>
    <s v="DP"/>
    <s v="Olga Alcira Pardo Alba"/>
    <s v="Cooidinqdoro Logística y comercio exterior"/>
    <s v="opardo@sf.com.co"/>
    <s v="Buenos dias, SF INTERNATIONAL SAS NIT: 800.225.235-2, es una empresa Cuyo objeto social es Comercialización y venta de artículos de criminalística, nosotros licitamos con el Estado y nos hemos ganado con la Dirección Criminal e Interpol “DIJIN” un contrat"/>
    <n v="2"/>
    <m/>
    <s v="Enviada a MME"/>
    <s v="Participación Ciudadana"/>
    <m/>
    <s v="Electronica"/>
    <d v="2015-05-06T00:00:00"/>
    <s v="Se corre traslado al MME. Por tratarse de un asunto de su competencia y de conformidad con lo previsto en el artículo 21 de la Ley 1437 de 2011, de manera atenta, nos permitimos dar traslado de la petición elevada por la señora Olga Lucia Pardo, Coordinad"/>
    <s v="Participación Ciudadana"/>
    <s v="Vicepresidencia Administrativa y Financiera"/>
    <s v="Cundinamarca"/>
    <x v="31"/>
  </r>
  <r>
    <n v="537"/>
    <s v="OK"/>
    <s v="Mayo"/>
    <s v="CIA "/>
    <s v="20156240109332"/>
    <d v="2015-05-06T00:00:00"/>
    <s v="SI "/>
    <s v="Delcy Hoyos Abad"/>
    <s v="Secretaria General"/>
    <s v="Carrera 7a No. 8-68"/>
    <s v="De manera atenta, me permito informarle que la sesión programada por esta célula legislativa para el día martes 5 de mayo de 2015 a las 9:00 am, para llevar a cabo debate de control político sobre la crisis generalizada del sector petrolero, con las impli"/>
    <n v="1"/>
    <m/>
    <s v="Enviada a Javier Restrepo, otra solicitud 20156240118742"/>
    <s v="Asignación de Áreas"/>
    <m/>
    <s v="Electrónica"/>
    <d v="2015-05-07T00:00:00"/>
    <s v="De acuerdo a correo de Restrepo es una comunicación informativa"/>
    <s v="Javier Restrepo"/>
    <s v="Vicepresidencia Administrativa y Financiera"/>
    <s v="Cundinamarca"/>
    <x v="5"/>
  </r>
  <r>
    <n v="538"/>
    <s v="OK"/>
    <s v="Mayo"/>
    <s v="CIA "/>
    <s v="20156240109342"/>
    <d v="2015-05-06T00:00:00"/>
    <s v="DP"/>
    <s v="FERNEY SALCEDO GUTIERREZ"/>
    <s v="Concejal de san Luis de palenque Casanare"/>
    <s v="ferneysalcedoghotmail.com"/>
    <s v="Solicito respetuosamente a Pacific Stratus Energy copia en físico de estos contrato en las modalidades de servicio de pasajero, servicio de carga sólida y liquida para conocer los acuerdos firmados con los deberes y beneficios que correspondan a la comuni"/>
    <n v="16"/>
    <m/>
    <s v="Comunidades"/>
    <s v="Comunidades"/>
    <m/>
    <s v="Electrónica"/>
    <d v="2015-05-22T00:00:00"/>
    <s v="Jose de esta se envío correo hace un par de semanas manifestando que es informativo."/>
    <s v="Jose Valencia"/>
    <s v="Vicepresidencia de Contratos de hidrocarburos "/>
    <s v="Casanare"/>
    <x v="18"/>
  </r>
  <r>
    <n v="539"/>
    <s v="OK"/>
    <s v="Mayo"/>
    <s v="CIA "/>
    <s v="20156240109372"/>
    <d v="2015-05-04T00:00:00"/>
    <s v="SI "/>
    <s v="Diana Carolina Gamboa G."/>
    <s v="Asistente Ejecutiva Comisión Regional de Competitividad de Santander"/>
    <s v="DIANA.GAMBOA@camaradirecta.com"/>
    <s v="Hacemos contacto por medio electrónico con el fin de solicitar su colaboración indicándonos sobre la información de contacto en la ciudad de Piedecuesta donde se encuentra la Litoteca Nacional. En el artículo publicado en la página de la ANH se registra e"/>
    <n v="0"/>
    <m/>
    <s v="Sergio Lopez"/>
    <s v="Gestión Información"/>
    <m/>
    <s v="Electronica"/>
    <d v="2015-05-04T00:00:00"/>
    <s v="El número telefónico de la Litoteca Nacional es: 5931717 Ext 2002 / 2003._x000a__x000a_Contactos: _x000a__x000a_Johon Restrepo, correo Johon.restrepo@anh.gov.co_x000a__x000a_Jerson Murillo, correo Jerson.murillo@anh.gov.co_x000a__x000a_Carlos Robayo, correo carlos.robayo@anh.gov.co"/>
    <s v="Sandra Santos"/>
    <s v="Vicepresidencia Técnica"/>
    <s v="Santander"/>
    <x v="84"/>
  </r>
  <r>
    <n v="540"/>
    <s v="OK"/>
    <s v="Mayo"/>
    <s v="ELEC"/>
    <s v="20156240109382"/>
    <d v="2015-05-04T00:00:00"/>
    <s v="SI "/>
    <s v="Manuel Peña Celis"/>
    <s v="Particular"/>
    <s v="mastranto20@gmail.com"/>
    <s v="Hace dos meses solicite una información relacionada con la producción de petroleo y giros entregados al Municipio de Paz de Ariporo Casanare vigencia segundo semestre 2014 de todas las operadoras presentes en Paz de Ariporo, sin respuesta alguna a la pres"/>
    <n v="10"/>
    <m/>
    <s v="Produccion"/>
    <s v="Producción y Reservas"/>
    <m/>
    <s v="20155210088231"/>
    <d v="2015-05-14T00:00:00"/>
    <s v="En atención a su solicitud de información relacionada con la producción de petróleo por parte de las empresas operadoras en el municipio de Paz de Ariporo Casanare, en la vigencia del segundo semestre de 2014, le informamos que en la siguiente tabla se en"/>
    <s v="Jorge Trias Visbal"/>
    <s v="Vicepresidencia Operaciones y Regalias"/>
    <s v="Cundinamarca"/>
    <x v="24"/>
  </r>
  <r>
    <n v="541"/>
    <s v="OK"/>
    <s v="Mayo"/>
    <s v="ELEC"/>
    <s v="20156240109392"/>
    <d v="2015-05-04T00:00:00"/>
    <s v="SI "/>
    <s v="Alejandro Luna Monroy"/>
    <s v="profesional de Asuntos Economicos"/>
    <s v="aluna@acp.com.co"/>
    <s v="Amablemente les escribo para solicitar información acera del informe de recursos y reservas con fecha de corte 31_x000a_de diciembre de 2014. Si el informe no ha sido publicado todavia, serían tan amables de compartirme la información_x000a_referente a reservas reman"/>
    <n v="15"/>
    <m/>
    <s v="Reservas"/>
    <s v="Producción y Reservas"/>
    <m/>
    <s v="Electronica"/>
    <d v="2015-05-19T00:00:00"/>
    <s v="Señor Luna, buen día:_x000a_El informe ya se ha generado y enviado al Ministerio de Minas y Energía  y una vez presentado al Consejo directivo de la ANH se publicará y lo podremos compartir._x000a_En cuanto a su segunda pregunta, la información de gas y crudo está di"/>
    <s v="Holman Bustos"/>
    <s v="Vicepresidencia Operaciones y Regalias"/>
    <s v="Cundinamarca"/>
    <x v="24"/>
  </r>
  <r>
    <n v="542"/>
    <s v="OK"/>
    <s v="Mayo"/>
    <s v="ELEC"/>
    <s v="20156240109402"/>
    <d v="2015-05-04T00:00:00"/>
    <s v="DP"/>
    <s v="Diego Rueda García"/>
    <s v="SUÁREZ CAMACHO ABOGADOS SAS"/>
    <s v="drueda@suarezcamacho.com"/>
    <s v="Les escribo por este medio dada la excelente y oportuna atención que he recibido en ocasiones anteriores. En esta oportunidad, en ejercicio del derecho de petición, les escribo con el fin de obtener:_x000a_(i) Copia simple del Convenio de Explotación para el ár"/>
    <n v="3"/>
    <m/>
    <s v="GPAA"/>
    <s v="Asignación de Áreas"/>
    <m/>
    <s v="Electrónica"/>
    <d v="2015-05-07T00:00:00"/>
    <s v="En atención a su solicitud recibida en la ANH en días pasados, de manera atenta le informamos que usted deberá consignar el valor correspondiente a 32 folios para la entrega de las copias solicitadas, a continuación le suministramos los datos para la resp"/>
    <s v="Javier Restrepo"/>
    <s v="Vicepresidencia Administrativa y Financiera"/>
    <s v="Cundinamarca"/>
    <x v="3"/>
  </r>
  <r>
    <n v="543"/>
    <s v="OK"/>
    <s v="Mayo"/>
    <s v="ELEC"/>
    <s v="20156240109432"/>
    <d v="2015-05-04T00:00:00"/>
    <s v="DP"/>
    <s v="Jorge Luis Ovalle Álvarez"/>
    <s v="Ingeniero mecánico, automotriz"/>
    <s v="servimaquinasdeloriente@gmail.com"/>
    <s v="Por medio de la presente me dirijo a ustedes con el fin de dar a conocer el caso de mora y deuda que tiene a la fecha la empresa INTEGRAL DE SERVICIOS TECNICOS s.a.s Nit 890504655-7 con nuestra empresa SERVIMAQU1NAS DEL ORIENTE S.A.S Nit 900454765-9 por e"/>
    <n v="10"/>
    <m/>
    <s v="Comunidades"/>
    <s v="Comunidades"/>
    <m/>
    <s v="Electrónica"/>
    <d v="2015-05-14T00:00:00"/>
    <s v="Nos referimos a la comunicación del asunto, solicita a la AGENCIA NACIONAL DE HIDROCARBUROS (en adelante ANH) lo siguiente:_x000a__x000a_“(…)Por medio de la presente me dirijo a ustedes con el fin de dar a conocer el caso de mora y deuda que tiene a la fecha la empre"/>
    <s v="Jose Luis Valencia"/>
    <s v="Vicepresidencia de Contratos de hidrocarburos "/>
    <s v="Cundinamarca"/>
    <x v="16"/>
  </r>
  <r>
    <n v="544"/>
    <s v="OK"/>
    <s v="Mayo"/>
    <s v="ELEC"/>
    <s v="20156240109442"/>
    <d v="2015-05-06T00:00:00"/>
    <s v="DP"/>
    <s v="Jairo Vergel"/>
    <s v="Particular"/>
    <s v="jairovergel9@gmail.com"/>
    <s v="La presente tiene como finalidad solicitar a la ANH información del por qué la compañía_x000a_MORICHAL SINOCO, con presencia en el Departamento del Tolima, no ha socializado la_x000a_Licencia Ambiental, a su vez que no se evidencia profesionales que se encuentren a c"/>
    <n v="20"/>
    <m/>
    <s v="Comunidades"/>
    <s v="Comunidades"/>
    <m/>
    <s v="20154310097001"/>
    <d v="2015-05-26T00:00:00"/>
    <s v="La presencia de la Agencia Nacional de Hidrocarburos en nuestro Departamento ha decaído notablemente, no obstante se escuchan quejas de nuestra comunidad por el incumplimiento de las petroleras en materia de pagos puntuales, afiliaciones, seguridad, etc. "/>
    <s v="Patricia Londoño"/>
    <s v="Vicepresidencia de Contratos de hidrocarburos "/>
    <s v="Tolima"/>
    <x v="8"/>
  </r>
  <r>
    <n v="545"/>
    <s v="OK"/>
    <s v="Mayo"/>
    <s v="CIA "/>
    <s v="20156240110432"/>
    <d v="2015-05-06T00:00:00"/>
    <s v="DP"/>
    <s v="Salomon Lozada"/>
    <s v="Particular"/>
    <s v="salomonlozoda5@gmail.com"/>
    <s v="La finalidad de esta petición no es otra que socializar con mi comunidad la información necesaria para mirar la realidad y seriedad de esta compañía en el área._x000a_1. Cronograma real de inicio de las actividades 1% de inversión social, tal como lo manifestó "/>
    <n v="22"/>
    <m/>
    <s v="Comunidades (Se hace traslado al consorcio)"/>
    <s v="Comunidades"/>
    <m/>
    <s v="20154310099401"/>
    <d v="2015-05-28T00:00:00"/>
    <s v="Procedemos -dentro del término legalmente establecido- a dar respuesta al Derecho de Petición, precisando lo siguiente:_x000a__x000a_De acuerdo con lo manifestado en su petición y la que reposa en esta Entidad, se observó que la misma versa sobre el CONTRATO DE EXPLO"/>
    <s v="Patricia Londoño"/>
    <s v="Vicepresidencia de Contratos de hidrocarburos "/>
    <s v="Putumayo"/>
    <x v="8"/>
  </r>
  <r>
    <n v="546"/>
    <s v="OK"/>
    <s v="Mayo"/>
    <s v="CIA "/>
    <s v="20156240110952"/>
    <d v="2015-05-07T00:00:00"/>
    <s v="DP"/>
    <s v="Nathalie Florez Nuñez"/>
    <s v="Particular"/>
    <s v="Mz 14 Casa 7 Ciudad Cofren Villavicencio"/>
    <s v="Contaminacio predio el Triunfo - Traslado al ANLA"/>
    <n v="6"/>
    <m/>
    <s v="Comunidades -el ALNA le respondio informando: que se hara la visita en el segundo semestre  una vez se tenga la fecha exacta y el profesional asignado."/>
    <s v="Comunidades"/>
    <m/>
    <s v="Electronica "/>
    <d v="2015-05-13T00:00:00"/>
    <s v="el ALNA le respondio informando: qie se hara la visita en el segundo semestre  una vez se tenga la fecha exacta y el profesional asignado."/>
    <s v=""/>
    <s v=""/>
    <s v="Meta"/>
    <x v="8"/>
  </r>
  <r>
    <n v="547"/>
    <s v="OK"/>
    <s v="Mayo"/>
    <s v="CIA "/>
    <s v="20156240110962"/>
    <d v="2015-05-07T00:00:00"/>
    <s v="DP"/>
    <s v="Jorge Alberto Valencia Marin"/>
    <s v="Director General UPME"/>
    <s v="Avenida Calle 26 No 69D - 91 Torre 1 Oficina 901"/>
    <s v="Solicitamos allegar el informe correspondiente a la posible explotación minera, energética y petrolera del bloque Valle Superior del Magdalena “VSM 16” la cual comprende los municipios de El Agrado, Altamira, Garzon, Gigante, Guadalupe, Bobo, La Plata, Pa"/>
    <n v="0"/>
    <m/>
    <s v="Comunidades"/>
    <s v="Comunidades"/>
    <m/>
    <s v="20154310084541"/>
    <d v="2015-05-07T00:00:00"/>
    <s v="Se le informa que el señor Rafael ya habia presentado otra reclamacion a la ANH y que esta fue atendida"/>
    <s v="Patricia Londoño"/>
    <s v="Vicepresidencia de Contratos de hidrocarburos "/>
    <s v="Huila"/>
    <x v="8"/>
  </r>
  <r>
    <n v="548"/>
    <s v="OK"/>
    <s v="Mayo"/>
    <s v="CIA "/>
    <s v="20156240110972"/>
    <d v="2015-05-07T00:00:00"/>
    <s v="SI "/>
    <s v="leydy Bibiana Torres Sogamoso"/>
    <s v="Particular"/>
    <s v="carrera 4 N° 2- 44 Barrio los Centauros Paz de Ariporo"/>
    <s v="Solicitarle copia del contrato N° 41 de 2009 suscrito entre la empresa ECOPETROL S.A y la agencia nacional de hidrocarburos — ANH el 7 de abril de 2009 otrosí N° 1 de fecha 6 de enero de 2011 y otrosí N° 2 deI 30 de abril del 2012. Que tiene la operadora "/>
    <n v="0"/>
    <m/>
    <s v="GSE"/>
    <s v="Exploración"/>
    <m/>
    <s v="Electronica"/>
    <d v="2015-05-07T00:00:00"/>
    <s v="Señora_x000a_LEYDY BIBIANA TORRES SOGAMOSO_x000a_Carrera 4 N° 2- 44 Barrio los Centauros _x000a_Paz de Ariporo - Casanare_x000a_Cel.: 3134356393_x000a__x000a_Email: Lebitos86@gmail.com_x000a__x000a_Asunto: Respuesta derecho de Petición No. 20156240110972 del mayo de 2015. _x000a__x000a_Respetada señora: _x000a__x000a_En atenc"/>
    <s v="Participación Ciudadana"/>
    <s v="Vicepresidencia Administrativa y Financiera"/>
    <s v="Casanare"/>
    <x v="22"/>
  </r>
  <r>
    <n v="549"/>
    <s v="OK"/>
    <s v="Mayo"/>
    <s v="CIA "/>
    <s v="20156240111192"/>
    <d v="2015-05-07T00:00:00"/>
    <s v="DP"/>
    <s v="SONIA ENCISO QUEVEDO"/>
    <s v="Particular"/>
    <s v="Notificación: Cía 51 A No. 127-75 3-203"/>
    <s v="Como propietaria y en nombre de mi familia propietarios del predio del globo los Caneyes, y de los predios el Mastranto, El Estero y El Guchire, es necesario manifestar que META PETROLEUM CORP. para el denominado bloque CPE-6 realizo contratos de servidum"/>
    <n v="14"/>
    <m/>
    <s v="GSE. CYMA"/>
    <s v="Exploración"/>
    <m/>
    <s v="20154310092151"/>
    <d v="2015-05-21T00:00:00"/>
    <s v="De a 6uerdo con lo manifestado en su petición y la que reposa en esta Entidad, se observó que la misma versa sobre el Contrato de Exploración y Producción de Hidrocarburos Bloque CPE06 suscrito entre la ANH y la Unión Temporal META TCOG CPE-6, integrada p"/>
    <s v="Patricia Londoño"/>
    <s v="Vicepresidencia de Contratos de hidrocarburos "/>
    <s v="Meta"/>
    <x v="17"/>
  </r>
  <r>
    <n v="550"/>
    <s v="OK"/>
    <s v="Mayo"/>
    <s v="CIA "/>
    <s v="20156240111482"/>
    <d v="2015-05-07T00:00:00"/>
    <s v="DP"/>
    <s v="Leonard Zuluaga  Caicedo"/>
    <s v="Particular"/>
    <s v="leonardzc@gmail.com"/>
    <s v="Con la presente me dirijo a ustedes para solicitar aclaración de porque en el contracto de licitación 121 numero ANH-01-LP- 2014 celebrado entre la Agencia Nacional de Hidrocarburos y Comware S.A en la parte de Pliegos Definitivos se establecen unos salar"/>
    <n v="40"/>
    <m/>
    <s v="OTI"/>
    <s v="Participación Ciudadana"/>
    <m/>
    <s v="Electronica"/>
    <d v="2015-06-17T00:00:00"/>
    <s v="Buenas días _x000a_Respetado señor Leonard Zuluaga _x000a__x000a_De manera muy atenta damos contestación a sus solicitudes 20156240111482 y 20156240133582  así: _x000a__x000a_De acuerdo a lo solicitado a Comware en relación al Contrato No.121 de 2014. _x000a__x000a_•         Las personas que se v"/>
    <s v="Gloria Cruz"/>
    <s v="Vicepresidencia Administrativa y Financiera"/>
    <s v="Cundinamarca"/>
    <x v="16"/>
  </r>
  <r>
    <n v="551"/>
    <s v="OK"/>
    <s v="Mayo"/>
    <s v="ELEC"/>
    <s v="20156240113432"/>
    <d v="2015-05-07T00:00:00"/>
    <s v="SI "/>
    <s v="Macarena Rodriguez"/>
    <s v="BN Americas"/>
    <s v="mrodriguez@bnamericas.com"/>
    <s v="Junto con saludarles y esperando que se encuentren bien, les escribo para saber si a través de ustedes es posible conseguir información sobre el número de pozos perforados mensualmente para los años 2012, 2011, 2009 y 2008? Solo encuentro el total de pozo"/>
    <n v="15"/>
    <m/>
    <s v="Produccion"/>
    <s v="Producción y Reservas"/>
    <m/>
    <s v="20155010094401"/>
    <d v="2015-05-22T00:00:00"/>
    <s v="Por ser de su competencia, se remite la comunicación del asunto remitida por BNamericas, sobre el número de pozos perforados mensualmente para los años 2008 a 2012 dirigida a esta Agencia mediante el radicado del asunto."/>
    <s v="Edilsa Aguilar"/>
    <s v="Vicepresidencia Operaciones y Regalias"/>
    <s v="Cundinamarca"/>
    <x v="5"/>
  </r>
  <r>
    <n v="552"/>
    <s v="OK"/>
    <s v="Mayo"/>
    <s v="ELEC"/>
    <s v="20156240113612"/>
    <d v="2015-05-07T00:00:00"/>
    <s v="SI "/>
    <s v="Jennifer Gordillo"/>
    <s v="Particular"/>
    <s v="jenn.gordillo@hotmail.com"/>
    <s v="Buenas noches: Muchas gracias por la respuesta, pero me enviaron los datos anuales mientras que en mi solicitud 20156240096472 especifiqué que necesitaba datos trimestrales o mensuales, puesto que estos son indespensables para el desarrollo de mi investig"/>
    <n v="5"/>
    <m/>
    <s v="Regalias"/>
    <s v="Regalías"/>
    <m/>
    <s v="Electrónica"/>
    <d v="2015-05-12T00:00:00"/>
    <s v="En respuesta a su solicitud, anexo encontrará los archivos en Excel relacionados con información mensual de los ingresos por regalías de los departamentos de Colombia, de los años 2008 a 2012._x000a__x000a_Por favor confirmar recibo"/>
    <s v="Luis Alirio Perez"/>
    <s v="Vicepresidencia Operaciones y Regalias"/>
    <s v="Cundinamarca"/>
    <x v="52"/>
  </r>
  <r>
    <n v="553"/>
    <s v="OK"/>
    <s v="Mayo"/>
    <s v="ELEC"/>
    <s v="20156240113622"/>
    <d v="2015-05-07T00:00:00"/>
    <s v="SI "/>
    <s v="Liliana Barrera Rico"/>
    <s v="Profesional Dirección para las Regiones"/>
    <s v="lilianabarrera@presidencia.gov.co"/>
    <s v="De la manera más atenta, agradezco el envió de esta comunicación la cual permite aclarar inquietudes frente a las acciones y compromisos a cargo de la Agencia Nacional de Hidrocarburos._x000a_Aprovecho la ocasión para informarle el estado de sus 2 acciones en l"/>
    <n v="4"/>
    <m/>
    <s v="Enviada a Comunidades"/>
    <s v="Comunidades"/>
    <m/>
    <s v="Electronica"/>
    <d v="2015-05-11T00:00:00"/>
    <s v="Se toma como informativa"/>
    <s v="Participación Ciudadana"/>
    <s v="Vicepresidencia Administrativa y Financiera"/>
    <s v="Cundinamarca"/>
    <x v="18"/>
  </r>
  <r>
    <n v="554"/>
    <s v="OK"/>
    <s v="Mayo"/>
    <s v="CIA "/>
    <s v="20156240113772"/>
    <d v="2015-05-08T00:00:00"/>
    <s v="DP"/>
    <s v="Ana Maria Sarria Fernandez"/>
    <s v="Representante Legal"/>
    <s v="Cra 9A No. 99-02 of. 202"/>
    <s v="1. Informar a Equion la forma en que se deben diligenciar los formatos de producción correspondientes al pozo Volcanera C2 a partir de la fecha y en consecuencia aclarar si se deben incluir modificaciones a los formatos de producción relativos a la ubicac"/>
    <n v="24"/>
    <m/>
    <s v="Produccion (Se da respuesta definitiva el 30 de junio de acuerdo a comunicación enviada por Edilsa. Me refiero a su comunicación con número de radicado 20156240113772 del 08 de Mayo de 2015; al respecto me permito informarle que hemos solicitado al Minist"/>
    <s v="Producción y Reservas"/>
    <m/>
    <s v="20155110103951"/>
    <d v="2015-06-01T00:00:00"/>
    <s v="En relación con su petición con radicado No. 20156240113772, nos permitimos informar que con el objetivo de dar una respuesta efectiva a su petición, hemos solicitado al Ministerio de Minas y Energía que nos remita la información pertinente, correspondien"/>
    <s v="Edilsa Aguilar"/>
    <s v="Vicepresidencia Operaciones y Regalias"/>
    <s v="Cundinamarca"/>
    <x v="50"/>
  </r>
  <r>
    <n v="555"/>
    <s v="OK"/>
    <s v="Mayo"/>
    <s v="ELEC"/>
    <s v="20156240114012"/>
    <d v="2015-05-05T00:00:00"/>
    <s v="DP"/>
    <s v="Ana Maria Bonilla"/>
    <s v="Particular"/>
    <s v="anabonilla_l9@hotmail.com"/>
    <s v="Quisiera solicitar aclaración respecto de la posición que actualmente tiene la ANH en relación con las condiciones contractuales sobre cambio de control aplicables en los contratos E&amp;P suscritos en esta entidad._x000a_En este sentido, por favor sírvase a aclara"/>
    <n v="20"/>
    <m/>
    <s v="VPAA"/>
    <s v="Asignación de Áreas"/>
    <m/>
    <s v="Electrónica"/>
    <d v="2015-05-25T00:00:00"/>
    <s v="En relación a solicitud relacionada con los cambios de situación de control de las compañías titulares de los Contratos E&amp;P y TEAS, debe tenerse en cuenta el artículo 36 del acuerdo 04 de 2012 que establece que los contratos celebrados de conformidad con "/>
    <s v="Maria del Pilar Uribe"/>
    <s v="Vicepresidencia Promoción y Asignación Areas"/>
    <s v="Cundinamarca"/>
    <x v="7"/>
  </r>
  <r>
    <n v="556"/>
    <s v="OK"/>
    <s v="Mayo"/>
    <s v="CIA "/>
    <s v="20156240114022"/>
    <d v="2015-05-09T00:00:00"/>
    <s v="DP"/>
    <s v="Carlos David Beltran Quintero"/>
    <s v="Director de Hidrocarburos MME"/>
    <s v="Calle 43 No. 57-31 CAN"/>
    <s v="Para los fines pertinentes, adjunto encontrará el Derecho de Petición del asunto, concerniente a certificar si el predio El Virrey en la vereda de San Cristóbal, municipio de San Vicente de Chucuri, Santander, se encuentra afectado por la explotación de a"/>
    <n v="18"/>
    <m/>
    <s v="Mapa de tierra (Se elabora comunicación por escrito del 27 de mayo) 20153600010251"/>
    <s v="Gestión Información"/>
    <m/>
    <s v="Electrónica"/>
    <d v="2015-05-27T00:00:00"/>
    <s v="En atención a la solicitud, me permito informar que no es posible darle trámite por cuanto el cuadro de coordenadas que se anexan en la comunicación no son legibles y esto imposibilita la localización del predio EL VIRREY."/>
    <s v="Carlos García"/>
    <s v="Vicepresidencia Técnica"/>
    <s v="Santander"/>
    <x v="90"/>
  </r>
  <r>
    <n v="557"/>
    <s v="OK"/>
    <s v="Mayo"/>
    <s v="CIA "/>
    <s v="20156240114042"/>
    <d v="2015-05-08T00:00:00"/>
    <s v="SI "/>
    <s v="Hector Augusto Castaño A."/>
    <s v="Vicepresidentes de Activos Con Socios"/>
    <s v="Calle 37 N° 8-43 Piso 11"/>
    <s v="En atención a la comunicación del asunto, recibida en nuestras oficinas el 27 de abril de 2015, por medio de la cual la Agencia Nacional de Hidrocarburos da traslado parcial a Ecopetrol S.A. de la solicitud de información presentada por el Senador Iván Ce"/>
    <n v="17"/>
    <m/>
    <s v="Dolly Fajardo"/>
    <s v="Asignación de Áreas"/>
    <m/>
    <s v="Electronica"/>
    <d v="2015-05-25T00:00:00"/>
    <s v="De acuerdo con la comunicación del adjunto la cual antecede un traslado que la Agencia Nacional de Hidrocarburos dio a su despacho sobre una solicitud del senador Ivan Cepeda, al respecto reiteramos _x000a_que en nuestro listado de contratos se encontró el Cont"/>
    <s v="Participación Ciudadana"/>
    <s v="Vicepresidencia Administrativa y Financiera"/>
    <s v="Cundinamarca"/>
    <x v="20"/>
  </r>
  <r>
    <n v="558"/>
    <s v="OK"/>
    <s v="Mayo"/>
    <s v="CIA "/>
    <s v="20156240114102"/>
    <d v="2015-05-08T00:00:00"/>
    <s v="DP"/>
    <s v="Daniela Rocha Gil"/>
    <s v="Particular"/>
    <s v="danielarochagil9@gmail.com"/>
    <s v="1. Informar cuál o cuales áreas y/o pozos han sido devueltos por parte de las empresas dedicadas a la Exploración y Producción de Hidrocarburos y concretamente de Ecopetrol S.A., a la Agencia Nacional de Hidrocarburos con fundamento en las modificaciones "/>
    <n v="24"/>
    <m/>
    <s v="GPAA - VCH Carlos Mantilla (Luis Orlando)"/>
    <s v="Exploración"/>
    <m/>
    <s v="Electrónica"/>
    <d v="2015-06-01T00:00:00"/>
    <s v="Hacemos referencia a la comunicación del asunto, mediante la cual solicita a la Agencia Nacional de Hidrocarburos (en adelante, la ANH), información relacionada con devoluciones de áreas y/o pozos realizadas por Ecopetrol, con fundamento en modificaciones"/>
    <s v="Luis Orlando Forero"/>
    <s v="Vicepresidencia de Contratos de hidrocarburos "/>
    <s v="Cundinamarca"/>
    <x v="67"/>
  </r>
  <r>
    <n v="559"/>
    <s v="OK"/>
    <s v="Mayo"/>
    <s v="CIA "/>
    <s v="20156240115042"/>
    <d v="2015-05-11T00:00:00"/>
    <s v="DP"/>
    <s v="Samuel Sanabria Villa"/>
    <s v="Secretario"/>
    <s v="Cra 7 No. 14-78"/>
    <s v="Comedidamerit. m permito comunica1e que este despacho judicial mediante providencia de fecha 05 de AGOSTO de 2014, RESOLVIO: . “DECRETESE el desernhrgo de los dinero.s pertenecientes al demandado MUNICIPIO DE SAN JUAN DE BETULIA ordenado mediante auto de "/>
    <n v="11"/>
    <m/>
    <s v="Regalias"/>
    <s v="Regalías"/>
    <m/>
    <s v="20151200008581"/>
    <d v="2015-05-22T00:00:00"/>
    <s v="De conformidad con lo preceptuado en el artículo 10° del Decreto 1849 de 2013 “Por medio del cual se establece el procedimiento de giro de los recursos del Fondo de Ahorro y Estabilización Petrolera - FAEP” y previa solicitud efectuada bajo radicado ANH 2"/>
    <s v="Jorge Trias"/>
    <s v="Vicepresidencia Operaciones y Regalias"/>
    <s v="Sucre"/>
    <x v="6"/>
  </r>
  <r>
    <n v="560"/>
    <s v="OK"/>
    <s v="Mayo"/>
    <s v="ELEC"/>
    <s v="20156240115052"/>
    <d v="2015-05-08T00:00:00"/>
    <s v="DP"/>
    <s v="Paola Erazo"/>
    <s v="Auxiliar Administrativa"/>
    <s v="acipep.contratistas@yahoo.es"/>
    <s v="Respetado Doctor, Tomas Gonzales Estrada, solicitamos muy respetuosamente no apoye a acordar compromisos con la ANH, ECOPETROL, CENIT y operadores del Putumayo. la situación se pone cada día desesperante el contrato macro MASA termina en junio exigimos no"/>
    <n v="19"/>
    <m/>
    <s v="Comunidades (Valencia dice que es informativa sin embargo Dorys pregunta si estamos seguro de ellos en correo del 26 de mayo) Estimado no hemos recibido traslado por el MME, en ese sentido sugiero tenerla como informativa hasta tanto el ministerio se pron"/>
    <s v="Comunidades"/>
    <m/>
    <s v="Electrónica"/>
    <d v="2015-05-27T00:00:00"/>
    <s v="Sobre esta solicitud estamos seguros que es informativa, crees que debemos esperar a que el MME nos dé traslado a la Agencia, esta inquietud me queda en razón a que en la audiencia que solicitan está involucrada la ANH."/>
    <s v="Jose Luis Valencia"/>
    <s v="Vicepresidencia de Contratos de hidrocarburos "/>
    <s v="Putumayo"/>
    <x v="53"/>
  </r>
  <r>
    <n v="561"/>
    <s v="OK"/>
    <s v="Mayo"/>
    <s v="CIA "/>
    <s v="20156240115062"/>
    <d v="2015-05-11T00:00:00"/>
    <s v="SI "/>
    <s v="Flor Marina Jimenez"/>
    <s v="DIAN"/>
    <s v="cra 6 No. 15-32 piso 1"/>
    <s v="bloques P1 energy ganna"/>
    <n v="0"/>
    <m/>
    <s v="GSE - Yazmin"/>
    <s v="Exploración"/>
    <m/>
    <s v="20153600009711"/>
    <d v="2015-05-11T00:00:00"/>
    <s v="Hacemos referencia a la comunicación del asunto mediante la cual solicita a la Agencia Nacional de Hidrocarburos — ANH la base de datos con bloques a cargo de Pl Energy Gamma Nit. No.900.358.688 y el resumen de la producción del periodo Mayo a Diciembre d"/>
    <s v="Javier Restrepo"/>
    <s v="Vicepresidencia Promoción y Asignación Areas"/>
    <s v="Cundinamarca"/>
    <x v="22"/>
  </r>
  <r>
    <n v="562"/>
    <s v="OK"/>
    <s v="Mayo"/>
    <s v="ELEC"/>
    <s v="20156240115072"/>
    <d v="2015-05-04T00:00:00"/>
    <s v="SI "/>
    <s v="Alejandra Arboleda Gutierrez"/>
    <s v="Particular"/>
    <s v="arbolito-3322@hotmail.com"/>
    <s v="Sr Mantilla buenas tardes un gusto saludarle desde Santa Marta, conocí con el Señor Carlos Rey en el OIL AND GAS CARTAGENA 2015, pues estoy interesada en conocer el Contrato de Licencia, suscrito entre ustedes y Statoil, pues llevo muchos años estudiando "/>
    <n v="4"/>
    <m/>
    <s v="Mantilla"/>
    <s v="Exploración"/>
    <m/>
    <s v="Electronica"/>
    <d v="2015-05-08T00:00:00"/>
    <s v="En atención a su solicitud recibida en la ANH en días pasados y traslada a Atención al Ciudadano y Comunicaciones por el Doctor Carlos Mantilla, Vicepresidente de Contratos de Hidrocarburos de la ANH, de manera atenta le informamos que la empresa Statoil "/>
    <s v="Carlos Mantilla"/>
    <s v="Vicepresidencia de Contratos de hidrocarburos "/>
    <s v="Magdalena"/>
    <x v="3"/>
  </r>
  <r>
    <n v="563"/>
    <s v="OK"/>
    <s v="Mayo"/>
    <s v="CIA "/>
    <s v="20156240115082"/>
    <d v="2015-05-11T00:00:00"/>
    <s v="DP"/>
    <s v="Federico Avila"/>
    <s v="Business Support Manager - puma Energy"/>
    <s v="federico.a.menendez@Pumaenergy.com"/>
    <s v="Como es de su conocimiento la empresa PUMA Energy compró las acciones de SAVE Combustibles SAS y desde el 19 de marzo tomamos control de la empresa._x000a_El motivo de la presente es para notificarle que a partir del mes de Mayo 2015 nuestra empresa, estará com"/>
    <n v="1"/>
    <m/>
    <s v="VPAA y con copia VCH"/>
    <s v="Asignación de Áreas"/>
    <m/>
    <s v="Electronica"/>
    <d v="2015-05-12T00:00:00"/>
    <s v="Se envia al Presidente y el confirma que es una comunicación informativa"/>
    <s v="Participación Ciudadana"/>
    <s v="Vicepresidencia Administrativa y Financiera"/>
    <s v="Cundinamarca"/>
    <x v="27"/>
  </r>
  <r>
    <n v="564"/>
    <s v="OK"/>
    <s v="Mayo"/>
    <s v="CIA "/>
    <s v="20156240115092"/>
    <d v="2015-05-11T00:00:00"/>
    <s v="DP"/>
    <s v="Jose A. Castillo"/>
    <s v="Particular"/>
    <s v=""/>
    <s v="Por medio de la presente solicito a usted, como propietario de la empresa TRANS_x000a_OCEAN ENERGY HOLDING, INC, quien a su vez es socia de ECOTRES SAS, su_x000a_intervención, para definir mi situación y participación en la empresa ECOTRES_x000a_SAS._x000a_Esta solicitud la real"/>
    <n v="3"/>
    <m/>
    <s v="Presidencia"/>
    <s v="Gestión Contractual y Jurídica"/>
    <m/>
    <s v="Electronica"/>
    <d v="2015-05-14T00:00:00"/>
    <s v="Anulado, por ser un comunicado de caracter personal."/>
    <s v="Mauricio de la Mora"/>
    <s v="Presidencia"/>
    <s v="Cundinamarca"/>
    <x v="73"/>
  </r>
  <r>
    <n v="565"/>
    <s v="OK"/>
    <s v="Mayo"/>
    <s v="CIA "/>
    <s v="20156240115162"/>
    <d v="2015-05-11T00:00:00"/>
    <s v="DP"/>
    <s v="Manuel Bernardo Pinilla Zuleta"/>
    <s v="Coorinador del Auto 004 de 2009 - Dirección de Asuntos Indígenas, ROM y Minorías"/>
    <s v="Sede correspondencia Edificio Camargo. Calle 12B No. 8-38"/>
    <s v="En el marco de la Sentencia T-025 de 2004 y su Auto de seguimiento 004 de 2009, concretamente la formulación e implementación de Planes de Salvaguarda étnica, nos permitimos invitar a la Agencia Nacional de Hidrocarburos con las autoridades indígenas Beto"/>
    <n v="15"/>
    <m/>
    <s v="Comunidades"/>
    <s v="Comunidades"/>
    <m/>
    <s v="Electronica"/>
    <d v="2015-05-26T00:00:00"/>
    <s v="La comunicación del asunto es una respuesta directa de Ecopetrol a una petición que sobre el mismo asunto estamos entregando a la señora Bertha Abril del Bloque LLA-09 en relación con un acta de reconocimiento de daños (quién valga decir también la formul"/>
    <s v="Jose Luis Valencia"/>
    <s v="Vicepresidencia de Contratos de hidrocarburos "/>
    <s v="Arauca"/>
    <x v="10"/>
  </r>
  <r>
    <n v="566"/>
    <s v="OK"/>
    <s v="Mayo"/>
    <s v="CIA "/>
    <s v="20156240115172"/>
    <d v="2015-05-11T00:00:00"/>
    <s v="SI "/>
    <s v="Marco Tulio Ramirez Gomez"/>
    <s v="Tesorero General"/>
    <s v="CALLE 6 NO. 4-40 CENTRO"/>
    <s v="Por medio de la presente solicitamos el listado de contratistas y subcontratistas, determinando la información que se relaciona en el siguiente formato de Excel , lo anterior referente a las vigencias 2009, 2010, 2011, 2012, 2013 y 2014, los cuales hayan "/>
    <n v="17"/>
    <m/>
    <s v="OAJ - Pablo Daniel Flechas"/>
    <s v="Gestión Contractual y Jurídica"/>
    <m/>
    <s v="Electronica"/>
    <d v="2015-05-28T00:00:00"/>
    <s v="Estimado señor Marco Tulio, _x000a__x000a_Buenos días _x000a_En atención a su solicitud recibida en la Agencia Nacional de Hidrocarburos – ANH de acuerdo con la comunicación del adjunto, de manera atenta me permito remitir en el archivo Excel adjunto la respuesta a su soli"/>
    <s v="Pablo Daniel Flechas"/>
    <s v="OAJ"/>
    <s v="Cundinamarca"/>
    <x v="16"/>
  </r>
  <r>
    <n v="567"/>
    <s v="OK"/>
    <s v="Mayo"/>
    <s v="CIA "/>
    <s v="20156240115312"/>
    <d v="2015-05-11T00:00:00"/>
    <s v="DP"/>
    <s v="Nelson Cañate Torres"/>
    <s v="Particular"/>
    <s v="MZ 5D Lote 738 Cartagena"/>
    <s v="yo Nelson Cañate Torres identificado con c/c: 73164598 de Cartagena Bolívar residente en el barrio colombiaton mazna 5d lote 738 solicito de manera respetuosa la información referente a la operación de exploración dentro del proyecto de exploraciones san "/>
    <n v="17"/>
    <m/>
    <s v="CYMA - VT, Murgas (Jackeline VT) reasignado a OAJ Jose Carlos"/>
    <s v="Gestión Contractual y Jurídica"/>
    <m/>
    <s v="20151400010361"/>
    <d v="2015-06-28T00:00:00"/>
    <s v="De acuerdo a la redacción de su escrito, nos permitimos señalar que la compañía operadora del Contrato Saman es la Empresa Hocol SA., dicho contrato fue suscrito en el año 2006 y en este participan las Compañías Hocol SA. y Perenco Colombia Limited._x000a_Por o"/>
    <s v="Nicolas Zapata"/>
    <s v="OAJ"/>
    <s v="Bolivar"/>
    <x v="50"/>
  </r>
  <r>
    <n v="568"/>
    <s v="OK"/>
    <s v="Mayo"/>
    <s v="CIA "/>
    <s v="20156240116052"/>
    <d v="2015-05-11T00:00:00"/>
    <s v="DP"/>
    <s v="Darwin Mutumbajoy Ordoñez"/>
    <s v="Particular"/>
    <s v="calichecantillo08@gmail.com"/>
    <s v="1. Solicito de manera respetuosa, las razones de porque la comunidad de Puerto Limón, inspección de Mocoa Putumayo, no se encuentra beneficiado con el PLAN DE BENEFICIO PARA LA COMUNIDAD PBC, siendo que está rodeada por varios campos petrolíferos que en l"/>
    <n v="22"/>
    <m/>
    <s v="Comunidades"/>
    <s v="Comunidades"/>
    <m/>
    <s v="20154310105311"/>
    <d v="2015-06-02T00:00:00"/>
    <s v="Sobre el particular, advertimos que de conformidad con la información suministrada en la petición, junto con la que reposa en esta Entidad, ésta versa sobre el Contrato de Exploración y Producción de Hidrocarburos 027 de 2005, BLOQUE CHAZA (en adelante el"/>
    <s v="Patricia Londoño"/>
    <s v="Vicepresidencia de Contratos de hidrocarburos "/>
    <s v="Putumayo"/>
    <x v="18"/>
  </r>
  <r>
    <n v="569"/>
    <s v="OK"/>
    <s v="Mayo"/>
    <s v="CIA "/>
    <s v="20156240116882"/>
    <d v="2015-05-11T00:00:00"/>
    <s v="SI "/>
    <s v="Oscar Esterling Rodriguez"/>
    <s v="Particular"/>
    <s v="director.juridico@transportesgayco.com"/>
    <s v="En mi calidad de representante legal de TRANSPORTES GAYCO S.A.S. , me permito solicitar información actualizada respecto a quienes son los actuales socios y el porcentaje de participación en cada una de las siguientes Uniones Temporales._x000a_- Union temporal "/>
    <n v="15"/>
    <m/>
    <s v="GPAA"/>
    <s v="Asignación de Áreas"/>
    <m/>
    <s v="Electronica"/>
    <d v="2015-05-26T00:00:00"/>
    <s v="Estimado señor Sterling _x000a_  _x000a_En atención a su solicitud mencionada en el adjunto en la cual solicita: En mi calidad de representante legal de TRANSPORTES GAYCO S.A.S., me permito solicitar información actualizada respecto a quienes son los actuales socios "/>
    <s v="Dolly Fajardo"/>
    <s v="Vicepresidencia Promoción y Asignación Areas"/>
    <s v="Cundinamarca"/>
    <x v="22"/>
  </r>
  <r>
    <n v="570"/>
    <s v="OK"/>
    <s v="Mayo"/>
    <s v="CIA "/>
    <s v="20156240116892"/>
    <d v="2015-05-12T00:00:00"/>
    <s v="DP"/>
    <s v="Nathalia Succar Jaramillo"/>
    <s v="Asesor Despacho Presidencia"/>
    <s v="nsuccar@minminas.gov.co"/>
    <s v="Por tratarse de un asunto de su competencia, de manera atenta remito la solicitud de información radicada en este Ministerio por el Senador Ernesto Macías Tovar, quien solicita información relacionada entre otros, con las metas oficiales de producción de "/>
    <n v="29"/>
    <m/>
    <s v="Produccion, Jorge Alirio"/>
    <s v="Producción y Reservas"/>
    <m/>
    <s v="20153600010941"/>
    <d v="2015-06-10T00:00:00"/>
    <s v="Se mantuvo contacto telefonico con Nathalia Succar todoel tiempo. A continuación discriminamos las metas oficiales de producción de hidrocarburos y minerales de la vigencia 2010 a la fecha, indicando la producción esperada y la producción real?. 2._x0009_Cuales"/>
    <s v="Haydee Cerquera"/>
    <s v="Vicepresidencia Operaciones y Regalias"/>
    <s v="Cundinamarca"/>
    <x v="24"/>
  </r>
  <r>
    <n v="571"/>
    <s v="OK"/>
    <s v="Mayo"/>
    <s v="CIA "/>
    <s v="20156240117262"/>
    <d v="2015-05-12T00:00:00"/>
    <s v="SI "/>
    <s v="Miguel Andres Sanchez Prada"/>
    <s v="Subdirector de Proyectos DNP"/>
    <s v="Calle 26 No. 13 -19 Bogotá, D.C."/>
    <s v="De manera atenta y por considerarlo de su competencia, se remite la solicitud enviada a este Departamento por la peticionaria Berenice Rodríguez, enlo relacionado con el suministro de información de giros por concepto de regalías giradas al Municipio de S"/>
    <n v="1"/>
    <m/>
    <s v="Regalias (Se responde directamente a la señora Berenice y se copia a DNP"/>
    <s v="Regalías"/>
    <m/>
    <s v="Electrónica"/>
    <d v="2015-05-13T00:00:00"/>
    <s v="En atención a su solicitud de información con respecto a los giros realizados al municipio de San Miguel, Putumayo, por concepto de recursos de regalías y compensaciones por la explotación de hidrocarburos, nos permitimos enviarle el scan de las cartas de"/>
    <s v="Laura Valentina Saavedra"/>
    <s v="Vicepresidencia Operaciones y Regalias"/>
    <s v="Putumayo"/>
    <x v="64"/>
  </r>
  <r>
    <n v="572"/>
    <s v="OK"/>
    <s v="Mayo"/>
    <s v="ELEC"/>
    <s v="20156240118182"/>
    <d v="2015-05-11T00:00:00"/>
    <s v="SI "/>
    <s v="Cesar Serrano Moreno"/>
    <s v="Alcalde de Coveñas"/>
    <s v="contactenos@coveñas-sucre.gov.co"/>
    <s v="De manera muy respetuosa, me permito dirigirme a ustedes en mi calidad de Alcalde del Municipio de Coveñas, a fin de solicitarles se me expida certificación que contenga el monto de los recursos retenidos a la fecha pr parte de esta entidad."/>
    <n v="2"/>
    <m/>
    <s v="Regalias"/>
    <s v="Regalías"/>
    <m/>
    <s v="20155210088041"/>
    <d v="2015-05-13T00:00:00"/>
    <s v="Hemos recibido el oficio de la referencia mediante el cual solicita certificación del monto de los recursos retenidos a la fecha por parte de la Agencia Nacional de Hidrocarburos por concepto de regalías._x000a_Al respecto de la manera más atenta nos permitimos"/>
    <s v="Jorge Trias"/>
    <s v="Vicepresidencia Operaciones y Regalias"/>
    <s v="Sucre"/>
    <x v="6"/>
  </r>
  <r>
    <n v="573"/>
    <s v="OK"/>
    <s v="Mayo"/>
    <s v="ELEC"/>
    <s v="20156240118302"/>
    <d v="2015-05-11T00:00:00"/>
    <s v="DP"/>
    <s v="Ruy Ramos V."/>
    <s v="Guadalajara Jal. México."/>
    <s v="ruyramosv@hotmail.com"/>
    <s v="día, Esperando se encuentre bien, permito presentarme. Mi nombre es Lic. Ruy Ramos y el motivo del presente es para resolver unas dudas acerca de políticas de importación, comerciales e indstriales, registros, almacenamiento y transporte de productos de h"/>
    <n v="0"/>
    <m/>
    <s v="Competencia MME"/>
    <s v="Participación Ciudadana"/>
    <m/>
    <s v="Electrónica"/>
    <d v="2015-05-08T00:00:00"/>
    <s v="De manera atenta damos traslado de la presente solicitud de la señora Ruy Ramos por ser un tema de competencia de ese Ministerio, agradecemos responder directamente al peticionario."/>
    <s v="Dorys Gómez"/>
    <s v="Vicepresidencia Administrativa y Financiera"/>
    <s v="Cundinamarca"/>
    <x v="31"/>
  </r>
  <r>
    <n v="574"/>
    <s v="OK"/>
    <s v="Mayo"/>
    <s v="ELEC"/>
    <s v="20156240118312"/>
    <d v="2015-05-12T00:00:00"/>
    <s v="DP"/>
    <s v="Red Veedurias -Jonny Sanchez Duque"/>
    <s v="Red Veedurias"/>
    <s v="veedurias1a@gmail.com"/>
    <s v="[9:51AM 5/8/2015] Orbinson: CIRCULAR 061- 2015_x000a_VICEPRESIDENCIA JAC PUERTO TRIUNFO_x000a_(28-04-20 15)_x000a_REQUERIMIENTO LABORAL_x000a_Operadora: Pacific Rubiales Energy_x000a_Contratista: Consorcio SAE_x000a_REQUERIMIENTO_x000a_A. 2 Oficiales de Construcción._x000a_B. 4 Obreros._x000a_REQUISITOS LABO"/>
    <n v="1"/>
    <m/>
    <s v="Comunidades"/>
    <s v="Comunidades"/>
    <m/>
    <s v="Electrónica"/>
    <d v="2015-05-13T00:00:00"/>
    <s v="De acuerdo a correo electrónico de Jose Luis Valencia esta comunicación es informativa"/>
    <s v="Jose Luis Valencia"/>
    <s v="Vicepresidencia de Contratos de hidrocarburos "/>
    <s v="Meta"/>
    <x v="18"/>
  </r>
  <r>
    <n v="575"/>
    <s v="OK"/>
    <s v="Mayo"/>
    <s v="ELEC"/>
    <s v="20156240118322"/>
    <d v="2015-05-11T00:00:00"/>
    <s v="SI "/>
    <s v="DAVID ALEJANDRO CHAPARRO"/>
    <s v="Manager inelko"/>
    <s v="david@inelko.com.co"/>
    <s v="Tal como conversamos, amablemente le agradezco me informe a que entidad_x000a_y/o funcionario debemos remitir el resultado de las pruebas para poder confirmar que el producto no altera negativamente las cualidades y calidades de la gasolina y diesel probado."/>
    <n v="2"/>
    <m/>
    <s v="MME"/>
    <s v="Participación Ciudadana"/>
    <m/>
    <s v="Electronica"/>
    <d v="2015-05-13T00:00:00"/>
    <s v="trasladada al MME"/>
    <s v="Participación Ciudadana"/>
    <s v="Vicepresidencia Administrativa y Financiera"/>
    <s v="Cundinamarca"/>
    <x v="31"/>
  </r>
  <r>
    <n v="576"/>
    <s v="OK"/>
    <s v="Mayo"/>
    <s v="ELEC"/>
    <s v="20156240118332"/>
    <d v="2015-05-13T00:00:00"/>
    <s v="SI "/>
    <s v="Yamid Beltran"/>
    <s v="Particular"/>
    <s v="yajube09@hotmail.com"/>
    <s v="Por medio de la presente solicito amablemente me suministren una informacion acerca de dos Uniones Temporales operadoras de campos en Boyaca y Casanare, a las cuales varios empresarios de la region les hemos prestados servicios de transportes, tratamiento"/>
    <n v="13"/>
    <m/>
    <s v="Comunidades, reasignada a Luis Orlando, Restrepo, Dolly"/>
    <s v="Asignación de Áreas"/>
    <m/>
    <s v="Electronica"/>
    <d v="2015-05-26T00:00:00"/>
    <s v="Las uniones temporales son:_x000a_UNIÓN TEMPORAL OMEGA ENERGY nit: 900.002.382 Opera el campo Buenavista, pozos Corrales y_x000a_Bolivar, en Boyacá_x000a_UNIÓN TEMPORAL OMEGA nit: 830.138.140 Opera los pozos Juape, la punta en_x000a_inmediaciones de Mani Casanare” (Sic)_x000a__x000a_La UNIÓ"/>
    <s v="Dolly Fajardo"/>
    <s v="Vicepresidencia Promoción y Asignación Areas"/>
    <s v="Boyacá"/>
    <x v="18"/>
  </r>
  <r>
    <n v="577"/>
    <s v="OK"/>
    <s v="Mayo"/>
    <s v="ELEC"/>
    <s v="20156240118342"/>
    <d v="2015-05-12T00:00:00"/>
    <s v="DP"/>
    <s v="ERIKA ZULEIMA MENESES GUTIERREZ"/>
    <s v="Particular"/>
    <s v="FLUIDPETROL@GMAIL.COM"/>
    <s v="TENEMOS UN SERVICIO DE RENTA DE EQUIPOS (CENTRIFUGAS, EQUIPOS DE LABORATORIO BOMBAS) PARA TRATAMIENTO DE CORTES Y AGUAS DE PEFORACION, RENTADOS A LA EM´TRESA THX ENERGY DESDE EL MES DE JUNIO DE 2014 A LA FECHA DE LOS QUE SE RECIBIO PAGOS HASTA EL 30 DE DI"/>
    <n v="30"/>
    <m/>
    <s v="COMUNIDADES - Oscar Osorio - Libardo - se envio comunicación a THX Energy para que respondieran el 11 de junio y así, responder al peticionario de fondo"/>
    <s v="Comunidades"/>
    <m/>
    <s v="Electrónica"/>
    <d v="2015-06-11T00:00:00"/>
    <s v="En respuesta a su solicitud me permito reiterar que la ANH solicito al contratista THX Energy mediante  oficio del 29/05/215 ser diligentes con sus obligaciones frente a sus proveedores, sin embargo, posterior a dicha comunicación la empresa THX Energy Co"/>
    <s v="German Orozco"/>
    <s v="Vicepresidencia Técnica"/>
    <s v="Cundinamarca"/>
    <x v="16"/>
  </r>
  <r>
    <n v="578"/>
    <s v="OK"/>
    <s v="Mayo"/>
    <s v="ELEC"/>
    <s v="20156240118352"/>
    <d v="2015-05-12T00:00:00"/>
    <s v="DP"/>
    <s v="Diana Katterinne Rojas Dueñas"/>
    <s v="Profesional Técnico"/>
    <s v="Diana.Rojas@anteagroup.com"/>
    <s v="Como empresa consultora estamos desarrollando una prefactibilidad y una factibilidad en el predio denominado Villa Alicia Segunda en el Corregimiento La Loma del municipio El Paso en el Departamento del Cesar. En un Scouting realizado encontramos la placa"/>
    <n v="22"/>
    <m/>
    <s v="Sergio Lopez, Edilsa Aguilar, consolida PC Libardo Rivera, Delia Aya"/>
    <s v="Participación Ciudadana"/>
    <m/>
    <s v="Electrónica"/>
    <d v="2015-06-03T00:00:00"/>
    <s v="De acuerdo con la imagen de la placa enviada por este medio, el pozo corresponde a uno de los pozos estratigráficos “Slim Hole” perforado por la ANH en año 2014 (ANH-La Estación-1)a través  del Consorcio Slim Hole 2014 Norte, en inmediaciones del Corregim"/>
    <s v="Delia Patricia Aya"/>
    <s v="Vicepresidencia Técnica"/>
    <s v="Cesar"/>
    <x v="8"/>
  </r>
  <r>
    <n v="579"/>
    <s v="OK"/>
    <s v="Mayo"/>
    <s v="CIA "/>
    <s v="20156240118392"/>
    <d v="2015-05-13T00:00:00"/>
    <s v="DP"/>
    <s v="Farid Elias Amin de la Hoz"/>
    <s v="Particular"/>
    <s v="Cra 42 A No. 40C sur-06 of. 401 Envigado"/>
    <s v="1. A la fecha de contestación de la presente petición, cuanto ha desembolsado la ANH a su contratista, la sociedad SERVICIOS DE TECNOLOGIAS DE LA INFORMACION Y LAS COMUNICACIONES — SERTIC S.A.S por concepto de arrendamiento yio uso de instalaciones para e"/>
    <n v="2"/>
    <m/>
    <s v="Enviada a OAJ -German Vanegas"/>
    <s v="Gestión Contractual y Jurídica"/>
    <m/>
    <s v="Electronica"/>
    <d v="2015-05-15T00:00:00"/>
    <s v="Buen Día:_x000a__x000a_Con mi acostumbrado respeto me permito manifestar lo siguiente:_x000a__x000a_- El pasado 13 de mayo de 2015 siendo las 8:24 radiqué ante la Agencia Nacional de Hidrocarburos Derecho de Petición rotulado así: &quot;SOLICITUD - DERECHO DE PETICION - Articulo 23 C"/>
    <s v="OAJ"/>
    <s v="OAJ"/>
    <s v="Antioquia"/>
    <x v="29"/>
  </r>
  <r>
    <n v="580"/>
    <s v="OK"/>
    <s v="Mayo"/>
    <s v="CIA "/>
    <s v="20156240118732"/>
    <d v="2015-05-13T00:00:00"/>
    <s v="DP"/>
    <s v="Ruben Dario Arroyo Palacios"/>
    <s v="Alcalde Turbo"/>
    <s v="alcalde@turbo.gov.co"/>
    <s v="Ruben Dario Arroyo Palacios, identificado como aparece al pie de mi firma, en mi calidad de Alcalde municipal de Turbo (Antioquia), adjunto al presente escrito me permito remitir copia de las respuestas emitidas por parte de las entidades que a continuaci"/>
    <n v="22"/>
    <m/>
    <s v="Regalias - Diego Molano"/>
    <s v="Regalías"/>
    <m/>
    <s v="20155210109481"/>
    <d v="2015-06-04T00:00:00"/>
    <s v="Con esta comunicación se envia el desglose de la información en excel. Respecto del radicado indicado en el asunto, “Alcance al Derecho de Petición Radicado No. 20146240165062, 20145210106181, 20145110119631” relacionado con la liquidación de Regalias por"/>
    <s v="Jorge Trias"/>
    <s v="Vicepresidencia Operaciones y Regalias"/>
    <s v="Antioquia"/>
    <x v="52"/>
  </r>
  <r>
    <n v="581"/>
    <s v="OK"/>
    <s v="Mayo"/>
    <s v="ELEC"/>
    <s v="20156240119852"/>
    <d v="2015-05-13T00:00:00"/>
    <s v="DP"/>
    <s v="Juna Eduardo Caicedo Hoyos"/>
    <s v="Alcalde Victoria Caldas"/>
    <s v="planeacion@victoria-caldas.gov.co"/>
    <s v="Asunto: Cumplimiento contractual entre Ecopetrol y la ANH del PBC del bloque VMM-16_x000a_La Administración municipal viene adelantando procesos en marcados en los proyectos que se han establecido con el PBC Bloque VMM-16, se ve con preocupación la situación ad"/>
    <n v="16"/>
    <m/>
    <s v="Comunidades"/>
    <s v="Comunidades"/>
    <m/>
    <s v="20154310102941"/>
    <d v="2015-05-29T00:00:00"/>
    <s v="Sobre el particular, advertimos que de conformidad con la información suministrada en la petición, junto con la que reposa en esta Entidad, ésta versa sobre el Contrato de Exploración y Producción de Hidrocarburos 051 de 2012, BLOQUE VMM-16 (en adelante e"/>
    <s v="Patricia Londoño"/>
    <s v="Vicepresidencia de Contratos de hidrocarburos "/>
    <s v="Caldas"/>
    <x v="18"/>
  </r>
  <r>
    <n v="582"/>
    <s v="OK"/>
    <s v="Mayo"/>
    <s v="ELEC"/>
    <s v="20156240119862"/>
    <d v="2015-05-11T00:00:00"/>
    <s v="SI "/>
    <s v="Claudia Viviana Hernandez"/>
    <s v="Paticular"/>
    <s v="correo.claudiahernandez@hotmail.com"/>
    <s v="Cordialmente, en ejercicio del derecho de petición, estoy solicitando se me informe sobre el cumplimiento con lo ordenado en la ley 1712 de 2014, especialmente los articulos 12,11,, 13, 20 y 23."/>
    <n v="15"/>
    <m/>
    <s v="PC, Javier Restrepo - Carolina Peña y Claudia Niño"/>
    <s v="Asignación de Áreas"/>
    <m/>
    <s v="20153600010211"/>
    <d v="2015-05-26T00:00:00"/>
    <s v="_x000a_Hacemos referencia a la comunicación del asunto mediante la cual solicita a la Agencia Nacional de Hidrocarburos – ANH se informe sobre el cumplimiento con lo ordenado en la ley 1712 de 2014, especialmente los artículos 12,11, 13, 20 y 23, al respecto no"/>
    <s v="Dorys Gomez"/>
    <s v="Vicepresidencia Administrativa y Financiera"/>
    <s v="Cundinamarca"/>
    <x v="91"/>
  </r>
  <r>
    <n v="583"/>
    <s v="OK"/>
    <s v="Mayo"/>
    <s v="CIA "/>
    <s v="20156240119882"/>
    <d v="2015-05-13T00:00:00"/>
    <s v="SI "/>
    <s v="CARLOS EULOGIO COBO RODRIGUEZ"/>
    <s v="Particular"/>
    <s v="carloscobo1968@yahoo.com"/>
    <s v="Por medio de la presente solicitamos informacion relacionada con: cada cuanto una empresa debe re la ANH la produccion de barriles de petroleo, esta debe ser mensual, anua, semestral, etc. Deseo sal cantidades reportadas de barriles de petroleo por una em"/>
    <n v="15"/>
    <m/>
    <s v="Produccion - Luis Blandon"/>
    <s v="Producción y Reservas"/>
    <m/>
    <s v="Electronico"/>
    <d v="2015-05-28T00:00:00"/>
    <s v="Dando respuesta a su solicitud radicada bajo el N° 3272776118,  informamos: _x000a__x000a_1.       En lo relacionado a la periodicidad de reportes de producción que debe entregar una compañía a la ANH: todas las comunicaciones relativas a estos trámites están previst"/>
    <s v="luis Blandon"/>
    <s v="Vicepresidencia Técnica"/>
    <s v="Cundinamarca"/>
    <x v="24"/>
  </r>
  <r>
    <n v="584"/>
    <s v="OK"/>
    <s v="Mayo"/>
    <s v="ELEC"/>
    <s v="20156240119892"/>
    <d v="2015-05-12T00:00:00"/>
    <s v="DP"/>
    <s v="Red veedurias"/>
    <s v="Red veedurias"/>
    <s v="veedurias1a@gmail.com"/>
    <s v="Favor intervenir con Servicio de EMPLEO y anh"/>
    <n v="2"/>
    <m/>
    <s v="Comunidades"/>
    <s v="Comunidades"/>
    <m/>
    <s v="Electrónica"/>
    <d v="2015-05-14T00:00:00"/>
    <s v="De acuerdo a correo enviado por Jose Luis Valencia el 14 de mayo esta comunicación se toma como informativa"/>
    <s v="Jose Luis Valencia"/>
    <s v="Vicepresidencia de Contratos de hidrocarburos "/>
    <s v="Meta"/>
    <x v="18"/>
  </r>
  <r>
    <n v="585"/>
    <s v="OK"/>
    <s v="Mayo"/>
    <s v="CIA "/>
    <s v="20156240120252"/>
    <d v="2015-05-14T00:00:00"/>
    <s v="DP"/>
    <s v="Juan Gonzalo Naranjo"/>
    <s v="Gerente de Exploracion Onshore ECOPetrol"/>
    <s v="Cra 7a No. 32-42"/>
    <s v="A través de este comunicado damos traslado de la petición presentada ante el Ministerio de Minas y Energía bajo radicado MME 2015025640 20-04-2015, por el Señor RONAL JESUS RIVERA Y OTROS, integrantes del Colectivo Permanente por la Defensa de los Recurso"/>
    <n v="1"/>
    <m/>
    <s v="Comunidades 20156240093412 - esta solicitud se respondio el 04 de mayo directamente al peticionario con el radicado 20154310081381"/>
    <s v="Comunidades"/>
    <m/>
    <s v="20154310081381"/>
    <d v="2015-05-15T00:00:00"/>
    <s v="Señores _x000a_Oficina de Participación Ciudadana _x000a_Ecopetrol _x000a__x000a_Buenos días, _x000a_“(…) Hacemos referencia a la comunicación del asunto, mediante la cual corren traslado a la Agencia Nacional de Hidrocarburos (en adelante “ANH” o la “Entidad”), la petición incoada po"/>
    <s v="Patricia Londoño"/>
    <s v="Vicepresidencia de Contratos de hidrocarburos "/>
    <s v="Huila"/>
    <x v="8"/>
  </r>
  <r>
    <n v="586"/>
    <s v="OK"/>
    <s v="Mayo"/>
    <s v="CIA "/>
    <s v="20156240121082"/>
    <d v="2015-05-14T00:00:00"/>
    <s v="DP"/>
    <s v="Ferney Valencia"/>
    <s v="Vereda Mata de Vaquero"/>
    <s v="Calle 1a No.4a -10 Barrio Santo Domingo"/>
    <s v="De manera atenta me permito reenviar el derecho de petición remitido a la ANH por el señor Ferney Valencia y comunidades de influencia del Bloque Cubiro, el cual está dirigido a la Autoridad Nacional de Licencias AmbientalesANLA. En consideración al traba"/>
    <n v="15"/>
    <m/>
    <s v="Llego directamente al correo de Helman Bermudez y este es direccionado a Maria Paula del ANLA y copiado a la ANH"/>
    <s v="Comunidades"/>
    <m/>
    <s v="Electronica"/>
    <d v="2015-05-29T00:00:00"/>
    <s v="Informativa conforme lo notifica CYMA"/>
    <s v="Patricia Londoño"/>
    <s v="Vicepresidencia de Contratos de hidrocarburos "/>
    <s v="Casanare"/>
    <x v="5"/>
  </r>
  <r>
    <n v="587"/>
    <s v="OK"/>
    <s v="Mayo"/>
    <s v="CIA "/>
    <s v="20156240121142"/>
    <d v="2015-05-14T00:00:00"/>
    <s v="SI "/>
    <s v="Victor Manuel Holguin"/>
    <s v="Universidad Nacional"/>
    <s v="vm.holguin@gmail.com"/>
    <s v="Buenas tardes, soy periodista de la Agencia de Noticias de La Universidad Nacional de Colombia, me encuentro desarrollando un artículo para el periódico sobre lodos de perforación petrolera en exploraciones offshore y la afectación que puedan tener al hac"/>
    <n v="8"/>
    <m/>
    <s v="Enviada a (Dolly y Maria del Pilar la 1 y la 2 de nosotros (Luis Orlando envio la resp 3_x000a__x000a_Doris, la 3 de Luz Stella Murgas y Carlos Garcia_x000a_La 4 GSCYMA (Patricia y Emilio)"/>
    <s v="Participación Ciudadana"/>
    <m/>
    <s v="Electronica"/>
    <d v="2015-05-22T00:00:00"/>
    <s v="Hacemos referencia a la comunicación del asunto mediante la cual solicita a la Agencia Nacional de Hidrocarburos – ANH, atienda los puntos que expone en su oficio. Al respecto  precisamos_x000a__x000a_1._x0009_Se adjunta listado de contratos actualmente en ejecución en áre"/>
    <s v="Participación Ciudadana"/>
    <s v="Vicepresidencia Administrativa y Financiera"/>
    <s v="Cundinamarca"/>
    <x v="24"/>
  </r>
  <r>
    <n v="588"/>
    <s v="OK"/>
    <s v="Mayo"/>
    <s v="ELEC"/>
    <s v="20156240121142"/>
    <d v="2015-05-13T00:00:00"/>
    <s v="SI "/>
    <s v="Víctor Manuel Holguín R"/>
    <s v="Comunicador Social y Periodista"/>
    <s v="vm.holguin@gmail.com"/>
    <s v="Buenas tardes, soy periodista de la Agencia de Noticias de La Universidad Nacional de Colombia, me encuentro desarrollando un artículo para el periódico sobre lodos de perforación petrolera en exploraciones offshore y la afectación que puedan tener al hac"/>
    <n v="9"/>
    <m/>
    <s v="Comunidades"/>
    <s v="Comunidades"/>
    <m/>
    <s v="Electronica"/>
    <d v="2015-05-22T00:00:00"/>
    <s v="Bogotá D.C., 22 de mayo de 2015 _x000a__x000a__x000a_Señor:_x000a_VICTOR MANUEL HOLGUIN R. _x000a_Comunicador Social y Periodista - Unimedios _x000a_vm.holguin@gmail.com_x000a__x000a__x000a_Asunto:                       Respuesta Solicitud No. 20156240121142 del 13 de mayo de 2015  _x000a__x000a__x000a_Respetado Señor Holguín"/>
    <s v="Participación Ciudadana"/>
    <s v="Vicepresidencia Administrativa y Financiera"/>
    <s v="Cundinamarca"/>
    <x v="40"/>
  </r>
  <r>
    <n v="589"/>
    <s v="OK"/>
    <s v="Mayo"/>
    <s v="CIA "/>
    <s v="20156240121662"/>
    <d v="2015-05-14T00:00:00"/>
    <s v="SI "/>
    <s v="Aureliano Ojeda Ojeda"/>
    <s v="Particular"/>
    <s v="Cra 11 No. 8-90 Aguachica Cesar"/>
    <s v="solicito certificacion de pozo &quot;CAMPO TOTUMAL&quot; el cual no se encuentra en operacion y es necesario  la  certificacion  de  dicho  estado  para  solicitud  de  adjudicacion  de  baldios ante Incoder"/>
    <n v="15"/>
    <m/>
    <s v="Operaciones Haydee Cerquera"/>
    <s v="Producción y Reservas"/>
    <m/>
    <s v="20155110102171"/>
    <d v="2015-05-29T00:00:00"/>
    <s v="Señor:_x000a_Aureliano Ojeda Ojeda._x000a_C. Electrónico: INGETOPSALCEDO@GMAIL.COM_x000a_Carrera 11 No. 8-90_x000a_Aguachica, Cesar_x000a__x000a__x000a_Asunto: _x0009_Solicitud Información _x000a_Certificación Campo Totumal_x000a_Comunicación 20156240121662 del 14 de Mayo de 2015_x000a__x000a__x000a_Respetado Señor,_x000a__x000a_En atención a "/>
    <s v="Daysi Cerquera"/>
    <s v="Vicepresidencia Operaciones y Regalias"/>
    <s v="Cesar"/>
    <x v="13"/>
  </r>
  <r>
    <n v="590"/>
    <s v="OK"/>
    <s v="Mayo"/>
    <s v="CIA "/>
    <s v="20156240121742"/>
    <d v="2015-05-15T00:00:00"/>
    <s v="SI "/>
    <s v="Diego Alejandro Gonzalez"/>
    <s v="Secretario General"/>
    <s v="Edificio Nuevo del Congreso"/>
    <s v="Citacion a Sesion"/>
    <n v="5"/>
    <m/>
    <s v="Javier Restrepo"/>
    <s v="Asignación de Áreas"/>
    <m/>
    <s v="Electronica"/>
    <d v="2015-05-20T00:00:00"/>
    <s v="GPAA enterada recomienda archivar por ser informativa"/>
    <s v="Nadia Plazas"/>
    <s v="Vicepresidencia Promoción y Asignación Areas"/>
    <s v="Cundinamarca"/>
    <x v="92"/>
  </r>
  <r>
    <n v="591"/>
    <s v="OK"/>
    <s v="Mayo"/>
    <s v="CIA "/>
    <s v="20156240122552"/>
    <d v="2015-05-15T00:00:00"/>
    <s v="DP"/>
    <s v="Nidia Constanza Fonseca Butacara"/>
    <s v="Particula"/>
    <s v="fundacuriara@hotmail.com"/>
    <s v="Licencia Ambiental Llanos 10, Resolucion 0550 Mayo 2014, y 0071 Enero 2015"/>
    <n v="18"/>
    <m/>
    <s v="CYMA"/>
    <s v="Comunidades"/>
    <m/>
    <s v="Electrónica"/>
    <d v="2015-06-02T00:00:00"/>
    <s v="Señores _x000a_Autoridad Nacional de Licencias Ambientales _x000a_ANLA _x000a__x000a_Buenas tardes _x000a_De manera me permito remitir adjunto la comunicación de la señora Nidia Fonseca por ser un tema de competencia de su entidad. Agradecemos responder directamente a la señora Nidia "/>
    <s v="Juan Manuel Sanabria"/>
    <s v="Vicepresidencia de Contratos de hidrocarburos "/>
    <s v="Cundinamarca"/>
    <x v="8"/>
  </r>
  <r>
    <n v="592"/>
    <s v="OK"/>
    <s v="Mayo"/>
    <s v="CIA "/>
    <s v="20156240122632"/>
    <d v="2015-05-15T00:00:00"/>
    <s v="SI "/>
    <s v="Arnulfo Duarte Cuevas"/>
    <s v="Secretario de Hacienda"/>
    <s v="hacienda@pore-casanare.gov.co"/>
    <s v="El Municipio de Pore, en su plan de acción de Gestión Tributaria se trazó como objetivo principal para la vigencia 2015: Realizar procesos de fiscalización, determinación de rentas municipales, recaudo en forma opotuna y eficiente partiendo de la actualiz"/>
    <n v="5"/>
    <m/>
    <s v="Enviada a Luis Orlando (La respuesta se envia por correo electrónico)"/>
    <s v="Exploración"/>
    <m/>
    <s v="Electrónica"/>
    <d v="2015-05-20T00:00:00"/>
    <s v="Hacemos referencia a la comunicación del asunto, mediante la cual solicita a la Agencia Nacional de Hidrocarburos (en adelante, la ANH), la relación de empresas que desarrollaron actividades de exploración y explotación de hidrocarburos dentro del municip"/>
    <s v="Luis Orlando Forero"/>
    <s v="Vicepresidencia de Contratos de hidrocarburos "/>
    <s v="Casanare"/>
    <x v="46"/>
  </r>
  <r>
    <n v="593"/>
    <s v="OK"/>
    <s v="Mayo"/>
    <s v="CIA "/>
    <s v="20156240122642"/>
    <d v="2015-05-15T00:00:00"/>
    <s v="SI "/>
    <s v="Raul Rubiano"/>
    <s v="Particular"/>
    <s v="rrubiano1@yahoo.com"/>
    <s v="Me pueden colaborar con ínformación donde muestre los campos petroleros de Colombia y Mecanismos de Producción de Hidrocarburos— Recuperación Artificial” en cada uno de los campos (Bombeo Mecánico, Gas Lift, Bombeo Hidráulico,_x000a_Plunger Lift, CavidadesProgr"/>
    <n v="4"/>
    <m/>
    <s v="Enviada a Garcia"/>
    <s v="Gestión Información"/>
    <m/>
    <s v="Electrónica"/>
    <d v="2015-05-19T00:00:00"/>
    <s v="En atención a la solicitud me permito remitir mapa de infraestructura petrolera. Es necesario advertir que la información contenida en el mapa es de carácter informativo y provisional, por lo tanto no compromete a la ANH; los datos allí consignados no son"/>
    <s v="Carlos García"/>
    <s v="Vicepresidencia Técnica"/>
    <s v="Cundinamarca"/>
    <x v="24"/>
  </r>
  <r>
    <n v="594"/>
    <s v="OK"/>
    <s v="Mayo"/>
    <s v="ELEC"/>
    <s v="20156240122682"/>
    <d v="2015-05-14T00:00:00"/>
    <s v="SI "/>
    <s v="Jackson solano"/>
    <s v="Auxiliar Front"/>
    <s v="jackson.solano@bbva.com"/>
    <s v="Me presento, mi nombre es Jackson Solano, estudiante de la Universidad de Ciencias aplicadas y ambientales UDCA. quinto Semestre, solicito de sus colaboración con un conferencista o capacitador, que pueda nos de una charla acerca del SISTEMA GENERAL DE RE"/>
    <n v="8"/>
    <m/>
    <s v="Jorge Trias"/>
    <s v="Regalías"/>
    <m/>
    <s v="Electronica"/>
    <d v="2015-05-22T00:00:00"/>
    <s v="Buenas tardes, Jackson._x000a__x000a_De acuerdo con nuestra conversación telefónica, envío los links en donde se puede consultar acerca del Sistema General de Regalías (Funcionamiento, Beneficiarios y Marco Legal):_x000a__x000a_-          Para  información de cómo se generan las"/>
    <s v="Jorge Trias"/>
    <s v="Vicepresidencia Operaciones y Regalias"/>
    <s v="Cundinamarca"/>
    <x v="40"/>
  </r>
  <r>
    <n v="595"/>
    <s v="OK"/>
    <s v="Mayo"/>
    <s v="ELEC"/>
    <s v="20156240122692"/>
    <d v="2015-05-15T00:00:00"/>
    <s v="DP"/>
    <s v="Oscar Javier Cardona Pazmiño"/>
    <s v="Particular"/>
    <s v="oscar.cardona@estudiantes.uamerica.edu.co"/>
    <s v="Somos un grupo de estudiantes de la Universidad de América que estamos realizando un trabajo acerca de las cuencas del país, por eso solicitamos cordialmente información actualizada de la historia producción de gas y petróleo, estratigrafía, descripción g"/>
    <n v="25"/>
    <m/>
    <s v="Sergio Adrian Lopez"/>
    <s v="Gestión Información"/>
    <m/>
    <s v="Electronica"/>
    <d v="2015-06-09T00:00:00"/>
    <s v="De manera atenta y de acuerdo con su solicitud, le enviamos mapa y listado con los nombres de los 340 Pozos que se localizan en la cuenca VIM, esto respeto al punto Estratigrafía y descripción geológica. _x000a_En cuanto a los trabajos de exploración y perforac"/>
    <s v="Participación Ciudadana"/>
    <s v="Vicepresidencia Administrativa y Financiera"/>
    <s v="Cundinamarca"/>
    <x v="5"/>
  </r>
  <r>
    <n v="596"/>
    <s v="OK"/>
    <s v="Mayo"/>
    <s v="CIA "/>
    <s v="20156240123392"/>
    <d v="2015-05-19T00:00:00"/>
    <s v="DP"/>
    <s v="Julio Dario Fuentes Polanco"/>
    <s v="Particular"/>
    <s v="Carrera 24 No 63-35 Barrio Parnaso - Barrancabermeja"/>
    <s v="Ampliación por Irregularidades de la empresa AKDrilling en el proceso radicado en derecho de peticion a la ANH No: 20156240103882. pidiendo el cumplimiento inmediato de pago de $24 ́580.400 a Gimecol por alquiler de planta estadios en el proyecto de Guaji"/>
    <n v="22"/>
    <m/>
    <s v="Enviada a Libardo Narvaez - Carlos Osorio"/>
    <s v="Gestión Información"/>
    <m/>
    <s v="Electrónica"/>
    <d v="2015-06-17T00:00:00"/>
    <s v="En atención a sus reiteradas solicitudes recibidas en la Agencia Nacional de Hidrocarburos vía correo electrónico y vía física entre otras, de acuerdo con las comunicaciones del adjunto, de manera atenta nos permitimos informarle que la ANH dio traslado d"/>
    <s v="Libardo Rivera"/>
    <s v="Vicepresidencia Técnica"/>
    <s v="Santander"/>
    <x v="12"/>
  </r>
  <r>
    <n v="597"/>
    <s v="OK"/>
    <s v="Mayo"/>
    <s v="CIA "/>
    <s v="20156240123452"/>
    <d v="2015-05-19T00:00:00"/>
    <s v="SI "/>
    <s v="Lucio Arenas Granada"/>
    <s v="Particular"/>
    <s v="arenasgranada@hotmail.com"/>
    <s v="Por medio de la presente me permito solicitar respetuosa y formalmente una CERTIFICACION de la ANH en la que se indique si existen o no operaciones de hidrocarburos que caigan bajo la jurisdicción de la Agencia en la Inspección de El Viento, Municipio de "/>
    <n v="2"/>
    <m/>
    <s v="GSE"/>
    <s v="Exploración"/>
    <m/>
    <s v="Electronica"/>
    <d v="2015-05-21T00:00:00"/>
    <s v="Hacemos referencia a la comunicación del asunto, mediante la cual solicita a la Agencia Nacional de Hidrocarburos (en adelante, la ANH), información relacionada con proyectos de hidrocarburos adjudicados o contratados por la ANH en la Inspección de El Vie"/>
    <s v="Luis Orlando Forero"/>
    <s v="Vicepresidencia de Contratos de hidrocarburos "/>
    <s v="Vichada"/>
    <x v="22"/>
  </r>
  <r>
    <n v="598"/>
    <s v="OK"/>
    <s v="Mayo"/>
    <s v="ELEC"/>
    <s v="20156240123522"/>
    <d v="2015-05-19T00:00:00"/>
    <s v="DP"/>
    <s v="Julio Dario Fuentes"/>
    <s v="Gimecol"/>
    <s v="gimecol.sas@gmail.com"/>
    <s v="Anexamos en Archivo Adjunto a los procesos de derecho de Petición No 20156240103882 y 20156240123392, como elementos soportes del atropello que está realizando la empresa AKDrilling al no pagar servicios de hace 8 meses por alquiler de planta estadios en "/>
    <n v="22"/>
    <m/>
    <s v="OAJ - 20156240103882 - 20156240123392 - 20156240108752 - 20156240103852 -20156240123532 - 20156240123562 - 20156240125922, tambien llega con el radicado 140962 y es enviada a Osorio Carlos"/>
    <s v="Gestión Contractual y Jurídica"/>
    <m/>
    <s v="Electrónica"/>
    <d v="2015-06-17T00:00:00"/>
    <s v="En atención a sus reiteradas solicitudes recibidas en la Agencia Nacional de Hidrocarburos vía correo electrónico y vía física entre otras, de acuerdo con las comunicaciones del adjunto, de manera atenta nos permitimos informarle que la ANH dio traslado d"/>
    <s v="Libardo Rivera"/>
    <s v="Vicepresidencia Técnica"/>
    <s v="Cundinamarca"/>
    <x v="16"/>
  </r>
  <r>
    <n v="599"/>
    <s v="OK"/>
    <s v="Mayo"/>
    <s v="CIA "/>
    <s v="20156240123552"/>
    <d v="2015-05-19T00:00:00"/>
    <s v="COPIAS"/>
    <s v="Orbinson Sanchez"/>
    <s v="Veeduria Puerto Gaitan"/>
    <s v="veedurialaboralpuertogaitan@gmail.com"/>
    <s v="Comedidamente solicitamos copia del contratos suscrito entre la ANH con el PNUD, para elaborar la estrategia regional de hidrocarburos y el informe de CONTROL iNTERNO DE LA ANH sobre este contrato_x000a_2) Solicitamos el envio de todos los informes de los contr"/>
    <n v="13"/>
    <m/>
    <s v="Enviada a Patricia y copia a Mireya (Mireya respondio el primer punto por correo) lo otro lo va atender Omar Aguilera. Con comunicación 20154310104071 del 1 de junio se responde en la totalidad. Con correo del 11 de junio llega esta solicitud nuevamente d"/>
    <s v="Comunidades"/>
    <m/>
    <s v="20154310104071"/>
    <d v="2015-06-01T00:00:00"/>
    <s v="Se informa que con relación a las copia de los contratos se enmarca dentro de las excepciones consagradas en el Ley 1712 en cuanto al acceso restringido de la información"/>
    <s v="Patricia Londoño"/>
    <s v="Vicepresidencia de Contratos de hidrocarburos "/>
    <s v="Casanare"/>
    <x v="22"/>
  </r>
  <r>
    <n v="600"/>
    <s v="OK"/>
    <s v="Mayo"/>
    <s v="ELEC"/>
    <s v="20156240123562"/>
    <d v="2015-05-15T00:00:00"/>
    <s v="DP"/>
    <s v="Jimena Montoya Acevedo"/>
    <s v="AK DRILLING SAS"/>
    <s v="montoyamj@asconsufting.co"/>
    <s v="Cordial saludo. En cumplimiento del requerimiento contentivo en su comunicación del 8 de mayo del presente año, nos permitimos adjuntar copia de la comunicación enviada a la empresa de la referencia._x000a_Igualmente nos permitimos informarles que el mayor inte"/>
    <n v="4"/>
    <m/>
    <s v="OAJ"/>
    <s v="Gestión Contractual y Jurídica"/>
    <m/>
    <s v="Electronica"/>
    <d v="2015-05-19T00:00:00"/>
    <s v="Se toma como informativa dado que fue la respeusta dada a Gimecol"/>
    <s v="Participación Ciudadana"/>
    <s v="Vicepresidencia Administrativa y Financiera"/>
    <s v="Cundinamarca"/>
    <x v="16"/>
  </r>
  <r>
    <n v="601"/>
    <s v="OK"/>
    <s v="Mayo"/>
    <s v="CIA "/>
    <s v="20156240123602"/>
    <d v="2015-05-19T00:00:00"/>
    <s v="SI "/>
    <s v="Nathalia Succar Jaramillo"/>
    <s v="MME"/>
    <s v="Asesora Can"/>
    <s v="Por tratarse de un asunto de su competencia, de manera atenta remito la pregunta N°. 6 del cuestionario de debate de control político del Senador Iván Duque Márquez, “sobre la minería en Colombia en los ámbitos económicos, social y ambiental, de conformid"/>
    <n v="2"/>
    <m/>
    <s v="Enviada a Javier Restrepo"/>
    <s v="Participación Ciudadana"/>
    <m/>
    <s v="20153600010081"/>
    <d v="2015-05-21T00:00:00"/>
    <s v="Hacemos referencia a las comunicaciones del asunto, mediante la cual usted Doctora_x000a_Nathalia Succar Jaramillo Asesor Despacho Ministro, da traslado a la Agencia Nacional de_x000a_Hidrocarburos — ANH la pregunta No. 6 del cuestionario del debate de Control del Ho"/>
    <s v="Jorge Alirio Ortiz"/>
    <s v="Vicepresidencia Operaciones y Regalias"/>
    <s v="Cundinamarca"/>
    <x v="24"/>
  </r>
  <r>
    <n v="602"/>
    <s v="OK"/>
    <s v="Mayo"/>
    <s v="CIA "/>
    <s v="20156240123912"/>
    <d v="2015-05-19T00:00:00"/>
    <s v="SI "/>
    <s v="Lizeth Yamile Riaño Mendoza"/>
    <s v="Asesora Procuraduria"/>
    <s v="Cra. 5a No. 15 - 8O Piso 24"/>
    <s v="Ref: Indagación preliminar No. IUS 2014-4373331 IUC- D-2015-_x000a_650-7753648"/>
    <n v="9"/>
    <m/>
    <s v="Yazmin Ordoñez, Maria del Pilar Guevara"/>
    <s v="Producción y Reservas"/>
    <m/>
    <s v="20154210099521"/>
    <d v="2015-05-28T00:00:00"/>
    <s v="Al respecto, es pertinente señalar que la información suministrada se considera estrictamente confidencial, de conformidad con la Cláusula 19, numeral 19.2 del Contrato E&amp;E La Loma denominada Confidencialidad de la Información, la cual estipula: “. . .tod"/>
    <s v="Carlos Mantilla"/>
    <s v="Vicepresidencia de Contratos de hidrocarburos "/>
    <s v="Cundinamarca"/>
    <x v="22"/>
  </r>
  <r>
    <n v="603"/>
    <s v="OK"/>
    <s v="Mayo"/>
    <s v="ELEC"/>
    <s v="20156240124422"/>
    <d v="2015-05-19T00:00:00"/>
    <s v="DP"/>
    <s v="Leonardo Vargas"/>
    <s v="Asesor Comercial"/>
    <s v="asesorcomercial@controlcalidadymontajes.com"/>
    <s v="La presente es para solicitar firma a tablas de aforo de tanques ubicados en Puerto Boyacá por parte de ANH."/>
    <n v="21"/>
    <m/>
    <s v="Jorge Alirio Ortiz - Edilsa - Berny"/>
    <s v="Producción y Reservas"/>
    <m/>
    <s v="Electronica"/>
    <d v="2015-06-09T00:00:00"/>
    <s v="De manera atenta, le informamos que su solicitud es un proceso de campo para el cual se están estableciendo las directrices de revisión, adicionalmente, la comunicación no contiene anexos para revisión de las tablas que usted menciona. Por tal razón, agra"/>
    <s v="Berny Mendez"/>
    <s v="Vicepresidencia Técnica"/>
    <s v="Boyacá"/>
    <x v="57"/>
  </r>
  <r>
    <n v="604"/>
    <s v="OK"/>
    <s v="Mayo"/>
    <s v="CIA "/>
    <s v="20156240124722"/>
    <d v="2015-05-20T00:00:00"/>
    <s v="DP"/>
    <s v="Pablo Alvarez Portilla"/>
    <s v="Particular"/>
    <s v="pabloalvarezportilla@yahoo.com"/>
    <s v="REFERENCIA: DERECHO DE PETICIÓN DE QUEJA Y RECLAMO POR INCUMPLIMIENTO EN_x000a_EL PAGO DE OBLIGAC[ONES DEL CONTRATO MA0029865 ENTRE ECOPETROL SA Y_x000a_VECTOR GEOPHSYSICAL S.A.S.- INVERSIÓN SOCIAL"/>
    <n v="15"/>
    <m/>
    <s v="Comunidades"/>
    <s v="Comunidades"/>
    <m/>
    <s v="20154310109641"/>
    <d v="2015-06-04T00:00:00"/>
    <s v="De acuerdo con lo manifestado en su petición y la que reposa en esta Entidad, se observó que la misma versa sobre el Contrato de Exploración y Producción VMM-32 suscrito entre la ANH y el CONSORCIO CPVEN-ECOPETROL (conformado por CEMENTACIONES PETROLERAS "/>
    <s v="Patricia Londoño"/>
    <s v="Vicepresidencia de Contratos de hidrocarburos "/>
    <s v="Cundinamarca"/>
    <x v="16"/>
  </r>
  <r>
    <n v="605"/>
    <s v="OK"/>
    <s v="Mayo"/>
    <s v="CIA "/>
    <s v="20156240124932"/>
    <d v="2015-05-20T00:00:00"/>
    <s v="SI "/>
    <s v="Nathalia Succar Jaramillo"/>
    <s v="Asesora Despacho Ministro"/>
    <s v="nsuccar@minminas.gov.co"/>
    <s v="Por tratarse de un asunto de su competencia, de manera atenta remito la pregunta N°. 6 del cuestionario de debate de control político del Senador Alfredo Ramos, sobre todos los gastos en publicidad y eventos para el periodo 2011-2014."/>
    <n v="5"/>
    <m/>
    <s v="Javier Restrepo"/>
    <s v="Asignación de Áreas"/>
    <m/>
    <s v="20153600010221"/>
    <d v="2015-06-26T00:00:00"/>
    <s v="_x000a_Hacemos referencia a la comunicación del asunto mediante la cual da traslado a la Agencia Nacional de Hidrocarburos – ANH la Pregunta No. 6 del cuestionario del debate de control político del Honorable Senador Alfredo Ramos. _x000a__x000a_6._x0009_Sírvase informar de mane"/>
    <s v="Luis Alejandro Davila"/>
    <s v="Vicepresidencia Administrativa y Financiera"/>
    <s v="Cundinamarca"/>
    <x v="5"/>
  </r>
  <r>
    <n v="606"/>
    <s v="OK"/>
    <s v="Mayo"/>
    <s v="CIA "/>
    <s v="20156240125192"/>
    <d v="2015-05-20T00:00:00"/>
    <s v="DP"/>
    <s v="Natalia Gómez Peña"/>
    <s v="Particular"/>
    <s v="nataliagomez@ambienteysociedad.org.co"/>
    <s v="Solicito  que  se  me  indique  que  contratos  han  sido  celebrados  por  el  Estado  Colombiano con las siguientes compañías SINOPEC_x000a_•_x0009_MANSAROVAR_x000a_•_x0009_CHINA NATIONAL PETROLEUM COMPANY_x000a_•_x0009_SINOCHEM_x000a_•_x0009_EMERALD ENERG"/>
    <n v="34"/>
    <m/>
    <s v="GSE - Maria del Pilar Uribe (se envia correo diciendo que se respondera el próximo 26 de junio)"/>
    <s v="Exploración"/>
    <m/>
    <s v="20153600011771"/>
    <d v="2015-06-23T00:00:00"/>
    <s v="Sobre el particular, nos permitimos relacionar los contratos suscritos por cada una de las compañías, así: EMERALO ENERGY PLC_x000a__x000a_. Acusamos el recibido de su solicitud en la ANH del pasado 20 de mayo y sobre el mismo le informamos que la Vicepresidencia de "/>
    <s v="Maria del Pilar Uribe"/>
    <s v="Vicepresidencia Promoción y Asignación Areas"/>
    <s v="Cundinamarca"/>
    <x v="22"/>
  </r>
  <r>
    <n v="607"/>
    <s v="OK"/>
    <s v="Mayo"/>
    <s v="CIA "/>
    <s v="20156240125272"/>
    <d v="2015-05-20T00:00:00"/>
    <s v="SI "/>
    <s v="Alberto Castilla Salazar"/>
    <s v="Senador de la Republica"/>
    <s v="Carrera 7 No. 8-68"/>
    <s v="Favor remitir el Contrato de Exploración y Producción concedido en la Ronda Colombia_x000a_2010 con Alange Energy Corp COR-33."/>
    <n v="0"/>
    <m/>
    <s v="Javier Restrepo"/>
    <s v="Asignación de Áreas"/>
    <m/>
    <s v="20153600010071"/>
    <d v="2015-05-20T00:00:00"/>
    <s v="Hacemos referencia a la comunicación del asunto mediante la cual solicita a la Agencia Nacional de Hidrocarburos – ANH la remisión del Contrato de Exploración y Producción concedido en la Ronda Colombia 2010 con Alange Energy Corp COR-33, al respecto nos "/>
    <s v="Javier Restrepo"/>
    <s v="Vicepresidencia Administrativa y Financiera"/>
    <s v="Cundinamarca"/>
    <x v="5"/>
  </r>
  <r>
    <n v="608"/>
    <s v="OK"/>
    <s v="Mayo"/>
    <s v="CIA "/>
    <s v="20156240125562"/>
    <d v="2015-05-20T00:00:00"/>
    <s v="SI "/>
    <s v="Martin Fernando Nieto Nieto"/>
    <s v="Jefe de Inteligencia"/>
    <s v="Avenida el Dorado CAN Carrera 54 No 26-25"/>
    <s v="Respetuosamente y con el proposito de cumplir con la mision institucional de la Subcomisión del fin del Conflicto, dentro de las líneas estratégicas y prospectivas de territorialidad, me permito solicitar el apoyo con el suministro de información GeoDatab"/>
    <n v="14"/>
    <m/>
    <s v="Mapa de tierra - Sergio Lopez (Carlos Garcia proyecta respuesta de acuerdo a correo enviado a el"/>
    <s v="Gestión Información"/>
    <m/>
    <s v="20152210108151"/>
    <d v="2015-06-03T00:00:00"/>
    <s v="La información espacial disponible en la ANH es generada en formato shape para ser utilizadas por diversas herramientas SIG; esta información es producida periódicamente y su última versión puede ser consultada y descargada dentro de la página web de la e"/>
    <s v="Sergio Adrian Lopez"/>
    <s v="Vicepresidencia Técnica"/>
    <s v="Cundinamarca"/>
    <x v="38"/>
  </r>
  <r>
    <n v="609"/>
    <s v="OK"/>
    <s v="Mayo"/>
    <s v="CIA "/>
    <s v="20156240125902"/>
    <d v="2015-05-21T00:00:00"/>
    <s v="DP"/>
    <s v="Julio Cesar Parra Duarte"/>
    <s v="Particular"/>
    <s v="carrera 15 No. 88 -20 Oficina 301"/>
    <s v="Que dentro de los términos contenidos en la norma en cita, se me informe SI la Empresa_x000a_PETROBRAS COLOMBIA LIMITED, hoy PERENCO OIL AND GAS COLOMBIA LIMITED, para la perforación de los pozos petrolíferos “Guando 1” e “Isla L3 “, en terrenos de la finca “El"/>
    <n v="19"/>
    <m/>
    <s v="Edilsa Aguilar - Vicente Hormidaz (Se envia al MME)"/>
    <s v="Fiscalización"/>
    <m/>
    <s v="20155110111551"/>
    <d v="2015-06-09T00:00:00"/>
    <s v="Por ser de su competencia se remite la petición con radicado 20156240125902 de 21 de mayo de 2015, donde el peticionario solicita se le informe “... SI/a Empresa PETR OBRAS COLOMBIA LIMITED, hoy PERENCO OIL AND GAS COLOMBIA LIMITED, para la perforación de"/>
    <s v="Edilsa Aguilar"/>
    <s v="Vicepresidencia Operaciones y Regalias"/>
    <s v="Tolima"/>
    <x v="13"/>
  </r>
  <r>
    <n v="610"/>
    <s v="OK"/>
    <s v="Mayo"/>
    <s v="ELEC"/>
    <s v="20156240125912"/>
    <d v="2015-05-20T00:00:00"/>
    <s v="DP"/>
    <s v="Paola Erazo"/>
    <s v="ACIPEP"/>
    <s v="acipep.contratistas@yahoo.es"/>
    <s v="Respetado Doctor Juan Manuel Santos envió muy respetuosamente archivo adjunto de oficio para darle a conocer nuestra preocupación porque a la fecha no tenemos ninguna solución de la gran problemática, ni respuestas de los comunicados que se han enviado,so"/>
    <n v="6"/>
    <m/>
    <s v="Comunidades"/>
    <s v=""/>
    <m/>
    <s v="Electronica"/>
    <d v="2015-05-26T00:00:00"/>
    <s v="dar cierre a esta comunicación, tomarla como informativa, toda vez que el tema está siendo manejado por Presidencia de la República."/>
    <s v="Jose Valencia"/>
    <s v="Vicepresidencia de Contratos de hidrocarburos "/>
    <s v="Putumayo"/>
    <x v="8"/>
  </r>
  <r>
    <n v="611"/>
    <s v="OK"/>
    <s v="Mayo"/>
    <s v="CIA "/>
    <s v="20156240126102"/>
    <d v="2015-05-21T00:00:00"/>
    <s v="SI "/>
    <s v="Hugo Alexander Sanchez Hernandez"/>
    <s v="Congreso"/>
    <s v="Carrera 7 # 75- 66"/>
    <s v="Una vez analizada la documentación allegada, se observó que la Agencia Nacional de Defensa Jurídica del Estado, no tiene competencia para dar respuesta a lo solicitado en el numeral 2° literales c y d y numeral 3° de la petición, en razón a que dicha info"/>
    <n v="14"/>
    <m/>
    <s v="OAJ -Javier Restrepo (responde Nicolas Zapata)"/>
    <s v="Gestión Contractual y Jurídica"/>
    <m/>
    <s v="20151400010781"/>
    <d v="2015-06-04T00:00:00"/>
    <s v="Numeral 2 Literal C_x000a__x000a_“Las razones por las cuales se ha preferido el tribunal sobre la jurisdicción contenciosa en cada uno de estos casos”_x000a__x000a_RESPUESTA ANH:_x000a__x000a_La ANH, en desarrollo de sus funciones, entre otras, tiene la correspondiente a: “Asignar las áreas"/>
    <s v="Nicolas Zapata"/>
    <s v="OAJ"/>
    <s v="Cundinamarca"/>
    <x v="5"/>
  </r>
  <r>
    <n v="612"/>
    <s v="OK"/>
    <s v="Mayo"/>
    <s v="CIA "/>
    <s v="20156240126272"/>
    <d v="2015-05-21T00:00:00"/>
    <s v="DP"/>
    <s v="Noel Mantilla Beltran"/>
    <s v="Particular"/>
    <s v="calle 34 No. 27-54 apto 190 Edificio Murano"/>
    <s v="A su despacho le fue remitido documento por el señor CARLOS DAVID BELTRAN_x000a_QUINTERO, Asesor del despacho del Ministro con encargo de las funciones de_x000a_Director de Hidrocarburos, con el fin de que diera contestación a mi Derecho de_x000a_Petición de fecha febrero "/>
    <n v="7"/>
    <m/>
    <s v="OAJ - copia mapa de tierra (Carlos envio la respuesta se envia a Sandra Montoya para los estados actuales de los pozos) Oscar Merlano responsable - 20156240133852"/>
    <s v="Fiscalización"/>
    <m/>
    <s v="20153600010371"/>
    <d v="2015-05-28T00:00:00"/>
    <s v="Hacemos referencia a la comunicación del asunto mediante la cual solicita a la Agencia Nacional de Hidrocarburos – ANH se expida certificación de que NO hay pozos en producción de Recursos Naturales no Renovables, ni título minero, ni ninguna otra explota"/>
    <s v="Dorys Gómez"/>
    <s v="Vicepresidencia Administrativa y Financiera"/>
    <s v="Santander"/>
    <x v="38"/>
  </r>
  <r>
    <n v="613"/>
    <s v="OK"/>
    <s v="Mayo"/>
    <s v="ELEC"/>
    <s v="20156240126552"/>
    <d v="2015-05-21T00:00:00"/>
    <s v="SI "/>
    <s v="MARLEN J. BARRIOS NARVAEZ"/>
    <s v="Particular"/>
    <s v="mjbarriosn@gmail.com"/>
    <s v="Soy la estudiante universitaria que llamó hace algunos momentos para solicitar información. Estamos realizando un proyecto investigativo respecto a la cadena logística de los hidrocarburos, queremos algo de información relacionada con el transporte , enva"/>
    <n v="1"/>
    <m/>
    <s v="Competencia MME"/>
    <s v="Participación Ciudadana"/>
    <m/>
    <s v="Electronica"/>
    <d v="2015-05-22T00:00:00"/>
    <s v="Trasladada al MME"/>
    <s v="Participación Ciudadana"/>
    <s v="Vicepresidencia Administrativa y Financiera"/>
    <s v="Cundinamarca"/>
    <x v="31"/>
  </r>
  <r>
    <n v="614"/>
    <s v="OK"/>
    <s v="Mayo"/>
    <s v="ELEC"/>
    <s v="20156240126592"/>
    <d v="2015-05-21T00:00:00"/>
    <s v="DP"/>
    <s v="Carlos Arturo Perdomo Plazas"/>
    <s v="Particular"/>
    <s v="carper.hse@gmail.com - seqpecas.cp@gmail.com"/>
    <s v="Con todo respeto me dirijo a ustedes con el fin de solicitar información sobre a quien se le ha asignado bloque de explotación por los lados de San Bernardo del viento en Córdoba._x000a_La inquietud radica por qué encontré e investigué un producto que flota a l"/>
    <n v="22"/>
    <m/>
    <s v="VT"/>
    <s v="Gestión Información"/>
    <m/>
    <s v="Electronica"/>
    <d v="2015-06-12T00:00:00"/>
    <s v="Buenas tardes _x000a_Respetado Carlos Arturo Perdomo _x000a__x000a_En la actualidad no hay un bloque asignado para la exploración y explotación de hidrocarburos en las inmediaciones del municipio de San Bernardo del Viento. Por otra parte  la ANH ha iniciado estudios en la"/>
    <s v="Delia Aya"/>
    <s v="Vicepresidencia Técnica"/>
    <s v="Córdoba"/>
    <x v="93"/>
  </r>
  <r>
    <n v="615"/>
    <s v="OK"/>
    <s v="Mayo"/>
    <s v="ELEC"/>
    <s v="20156240126602"/>
    <d v="2015-05-21T00:00:00"/>
    <s v="DP"/>
    <s v="David Felipe Peinado Babilonia"/>
    <s v="Particular"/>
    <s v="davidfpeinado@hotmail.com"/>
    <s v="Señores encargados de los yacimientos en Colombia pareciera que no les interesara si esa sustancia que emana de esta región del país sea petroleo gas u otra hidrocarburo que pueda beneficiar las arcas de Ecopetrol, pues no nos expresa cuando van ir a cons"/>
    <n v="12"/>
    <m/>
    <s v="Delia Patricia Aya -  Jose Fernando Osorno (Ecopetrol traslada a la ANH). Jairo Osorio. Tambien llego con el 20156240133112 del 29 de mayo"/>
    <s v="Gestión Información"/>
    <m/>
    <s v="Electronica"/>
    <d v="2015-06-02T00:00:00"/>
    <s v="La ANH viene adelantando estudios de caracterización de las secuencias sedimentarias presentes en las cuencas del NW Colombiano, que incluyen las cuencas de Sinu y San Jacinto. En este sentido se han caracterizado la mayoría de los rezumaderos presentes, "/>
    <s v="Jairo Osorio"/>
    <s v="Vicepresidencia Técnica"/>
    <s v="Córdoba"/>
    <x v="93"/>
  </r>
  <r>
    <n v="616"/>
    <s v="OK"/>
    <s v="Mayo"/>
    <s v="CIA "/>
    <s v="20156240126832"/>
    <d v="2015-05-21T00:00:00"/>
    <s v="DP"/>
    <s v="carlos julio cesar orozco guerra"/>
    <s v="San Juan del Cesar"/>
    <s v="juridica@sanjuandelcesar-laguajira.gov.co"/>
    <s v="SOLICITO AMABLEMENTE ME INFORME SI EL MUNICIPIO DE SAN JUAN DEL CESAR LA GUAJIRA POSEE  RECURSOS  AHORRADOS  EN  EL  FAEP  Y  QUE  SE  DEBE  HACER  PARA  REALIZAR  EL DESAHORRO"/>
    <n v="6"/>
    <m/>
    <s v="Regalias - 20156240126842"/>
    <s v="Regalías"/>
    <m/>
    <s v="20155210097621"/>
    <d v="2015-05-27T00:00:00"/>
    <s v="En atención a su comunicación, mediante la cual se solicita información con respecto al estado de cuenta de los recursos del Fondo de Ahorro y Estabilización Petrolera — FAEP, correspondientes al Municipio de San Juan del Cesar- Guajira, nos permitimos in"/>
    <s v="Jorge Trias"/>
    <s v="Vicepresidencia Operaciones y Regalias"/>
    <s v="La Guajira"/>
    <x v="43"/>
  </r>
  <r>
    <n v="617"/>
    <s v="OK"/>
    <s v="Mayo"/>
    <s v="CIA "/>
    <s v="20156240127002"/>
    <d v="2015-05-22T00:00:00"/>
    <s v="SI "/>
    <s v="Maria Margarita Gutierrez Arias"/>
    <s v="Asesor Despacho Ministro MinAmbiente"/>
    <s v="Calle 37 No. 8-40"/>
    <s v="Este Ministerio recibió la comunicación NUR 14158 de 02-may-1 5 (Derecho de Petición), en la cual el honorable congresista Luciano Grisales Londoño, solicita información sobre la preparación del gobierno para el desarrollo de los yacimientos no convencion"/>
    <n v="7"/>
    <m/>
    <s v="Jorge Alirio y Nadia Plazas (Tambien llego con el 130382 - 132222"/>
    <s v="Producción y Reservas"/>
    <m/>
    <s v="20153600010401"/>
    <d v="2015-05-29T00:00:00"/>
    <s v="se remitio la respuesta ya antes dada 20153600009651 el 8-05-2015"/>
    <s v="Mauricio De La Mora"/>
    <s v="Presidencia"/>
    <s v="Cundinamarca"/>
    <x v="19"/>
  </r>
  <r>
    <n v="618"/>
    <s v="OK"/>
    <s v="Mayo"/>
    <s v="CIA "/>
    <s v="20156240127042"/>
    <d v="2015-05-22T00:00:00"/>
    <s v="SI "/>
    <s v="Juan B Perez Hidalgo"/>
    <s v="Asesor Despacho Ministro"/>
    <s v="Calle 43 No. 57.31 CAN"/>
    <s v="De acuerdo con la metodología para la aplicación y asignación del incentivo a la producción previsto en el Artículo 38 de la Ley 1744 de 2014 que viene desarrollando el Ministerio de Minas y Energía, de manera atenta solicitamos la información relacionada"/>
    <n v="7"/>
    <m/>
    <s v="Jorge Alirio Ortiz, Trias"/>
    <s v="Regalías"/>
    <m/>
    <s v="20155210101521"/>
    <d v="2015-05-29T00:00:00"/>
    <s v="Hemos recibido el oficio en referencia mediante el cual se dice “(...) solicitamos la información relacionada con la producción promedio diaria de gas equivalente y crudo (KBPD) de los municipios productores que se relacionan en el cuadro anexo, para el p"/>
    <s v="Jorge Trias"/>
    <s v="Vicepresidencia Operaciones y Regalias"/>
    <s v="Cundinamarca"/>
    <x v="24"/>
  </r>
  <r>
    <n v="619"/>
    <s v="OK"/>
    <s v="Mayo"/>
    <s v="CIA "/>
    <s v="20156240127302"/>
    <d v="2015-05-22T00:00:00"/>
    <s v="SI "/>
    <s v="Gregorio Eljach Pacheco"/>
    <s v="Senado de la Republica"/>
    <s v="Carrera 7 No.8-68"/>
    <s v="Remite copia de la proposición que fue aprobada en la sesión Plenaria No.152 y sobre la misma solicita la situación actual del Departamento del Putumayo la cual se llevará a cabo el próximo 13 de junio"/>
    <n v="10"/>
    <m/>
    <s v="Enviada a Nadia (Presidente responder y excusar)"/>
    <s v="Participación Ciudadana"/>
    <m/>
    <s v="Electronica"/>
    <d v="2015-06-01T00:00:00"/>
    <s v="Informada se archiva, Debate para el 13 de junio de 2015 en Puerto Asís Putumayo, te comparto para tu información."/>
    <s v="Participación Ciudadana"/>
    <s v="Vicepresidencia Administrativa y Financiera"/>
    <s v="Cundinamarca"/>
    <x v="24"/>
  </r>
  <r>
    <n v="620"/>
    <s v="OK"/>
    <s v="Mayo"/>
    <s v="CIA "/>
    <s v="20156240128322"/>
    <d v="2015-05-25T00:00:00"/>
    <s v="SI "/>
    <s v="Sheila Gomez Perez"/>
    <s v="Subsecretaria"/>
    <s v="Edificio Nuevo del Congreso Carrera 7a No. 8-68 Of. 239B"/>
    <s v="De manera atenta me permito formularle citación para la sesión que realizará esta comisión el día miércoles 27 de mayo de 2015 a las 10:00 a.m., en las instalaciones de esta célula legislativa, para llevar a cabo debate de control político sobre politicas"/>
    <n v="2"/>
    <m/>
    <s v="Nadia Plazas"/>
    <s v="Asignación de Áreas"/>
    <m/>
    <s v="Electronica"/>
    <d v="2015-05-27T00:00:00"/>
    <s v="Se envio a Nadia Plazas, para que confirmara como que es informativo."/>
    <s v="Nadia Plazas"/>
    <s v="Vicepresidencia Promoción y Asignación Areas"/>
    <s v="Cundinamarca"/>
    <x v="92"/>
  </r>
  <r>
    <n v="621"/>
    <s v="OK"/>
    <s v="Mayo"/>
    <s v="CIA "/>
    <s v="20156240128332"/>
    <d v="2015-05-20T00:00:00"/>
    <s v="SI "/>
    <s v="Luis Gabriel Aguado Ruiz"/>
    <s v="Proyectos Sistema General de Regalías"/>
    <s v="laguadoruiz@gmail.com"/>
    <s v="Al municipio de la Apartada - Córdoba se realizó en el mes de marzo del 2015 consginaciones a la cuenta corriente No 436-04343-4 denominada MUNICIPIO DE LA APARTADA - REGALIAS NIGUE las siguientes consignaciones:"/>
    <n v="2"/>
    <m/>
    <s v="Tesoreria"/>
    <s v="Gestión Financiera"/>
    <m/>
    <s v="Electronica"/>
    <d v="2015-05-22T00:00:00"/>
    <s v="De manera atenta me permito informar que en los días relacionados en el correo adjunto la ANH no realizó operación alguna con destino al Municipio de la Apartada."/>
    <s v="Rodrigo Alzate Bedoya"/>
    <s v="Vicepresidencia Administrativa y Financiera"/>
    <s v="Córdoba"/>
    <x v="85"/>
  </r>
  <r>
    <n v="622"/>
    <s v="OK"/>
    <s v="Mayo"/>
    <s v="ELEC"/>
    <s v="20156240128342"/>
    <d v="2015-05-22T00:00:00"/>
    <s v="COPIAS"/>
    <s v="Estrella Vendedora"/>
    <s v="Estrella Vendedora"/>
    <s v="estrella@xcpetro.com"/>
    <s v="Me llamo Estrella de la empresa china de exportacíon de los equipos relacionados con explotacion de petroleo. Por la presente solicito la imformacion sobre certificado._x000a_Actualidad tenemos un problema: dicen que en Colombia si se usa medidor de flujo multi"/>
    <n v="18"/>
    <m/>
    <s v="Holman - William Villanueva - llego correo nuevamente el 9 de junio 2015 el cual a traves del mismo medio se le dio contestación William Villanueva"/>
    <s v="Producción y Reservas"/>
    <m/>
    <s v="Electronica"/>
    <d v="2015-06-09T00:00:00"/>
    <s v="A LA PREGUNTA 1)._x000a_La Agencia no expide certificado alguno para medidores multifásicos en el país. Esta competencia recae en la Superintendencia de Industria y Comercio, que la delegó en el Instituto Nacional de metrología (Decretos 4175 de 2011 y 1471 de "/>
    <s v="William Villanueva"/>
    <s v="Vicepresidencia Operaciones y Regalias"/>
    <s v="Cundinamarca"/>
    <x v="50"/>
  </r>
  <r>
    <n v="623"/>
    <s v="OK"/>
    <s v="Mayo"/>
    <s v="ELEC"/>
    <s v="20156240128352"/>
    <d v="2015-05-22T00:00:00"/>
    <s v="SI "/>
    <s v="Zaira Velasco Nieto"/>
    <s v="Gerente Incinerar"/>
    <s v="incinerar1@hotmail.com"/>
    <s v="Muy respetuosamente solicito a ustedes los nombres de las petroleras que existen en el departamento del Cesar y La Guajira"/>
    <n v="3"/>
    <m/>
    <s v="GSE"/>
    <s v="Exploración"/>
    <m/>
    <s v="Electronica"/>
    <d v="2015-05-25T00:00:00"/>
    <s v="Respetada Señora Zaira _x000a_De manera muy atenta, remitimos respuesta a lo requerido"/>
    <s v="Participación Ciudadana"/>
    <s v="Vicepresidencia Administrativa y Financiera"/>
    <s v="Cesar"/>
    <x v="22"/>
  </r>
  <r>
    <n v="624"/>
    <s v="OK"/>
    <s v="Mayo"/>
    <s v="ELEC"/>
    <s v="20156240128362"/>
    <d v="2015-05-22T00:00:00"/>
    <s v="DP"/>
    <s v="Jorge Trujillo"/>
    <s v="Particular"/>
    <s v="jtrujilloleyva@hotmail.com"/>
    <s v="AUTORIDADES GUBERNAMENTALES Y DEL MEDIO AMBIENTE._x000a_Con todo respeto nos dirigimos a ustedes para solicitar un control y seguimiento para requerimientos a la empresas ecopetrol e interoil con el fin de dar cumplimiento a las obligaciones establecidas para e"/>
    <n v="3"/>
    <m/>
    <s v="Comunidades, reasignado a Edilsa, fiscalizacion es Jorge Alirio - Hugo Jamir - se pidieron 5 dias."/>
    <s v="Fiscalización"/>
    <m/>
    <s v="Electronica"/>
    <d v="2015-05-25T00:00:00"/>
    <s v="Se envia comunicación al señor Trillos informando que su solicitud ha sido trasladada a Ecopetrol "/>
    <s v="Fiscalización "/>
    <s v="Vicepresidencia Operaciones y Regalias"/>
    <s v="Cundinamarca"/>
    <x v="18"/>
  </r>
  <r>
    <n v="625"/>
    <s v="OK"/>
    <s v="Mayo"/>
    <s v="CIA "/>
    <s v="20156240128402 - 128412"/>
    <d v="2015-05-25T00:00:00"/>
    <s v="DP"/>
    <s v="Edward Moises Fierro Heredia"/>
    <s v="Particular"/>
    <s v="edward.fierro@hotmail.com"/>
    <s v="buenas noches,el motivo del presente es expresar mi queja y falta de responsabilidad social frente a la operadora CEPCOLSA ya que habemos en la region empresarios con la capcidad de  ejercer  contratos  para  cubrir  sus  necedidades,  y  la  operadora  t"/>
    <n v="3"/>
    <m/>
    <s v="Delia Patricia Aya - 20156240128412 - 20156240128422"/>
    <s v="Gestión Información"/>
    <m/>
    <s v="Electrónica"/>
    <d v="2015-05-28T00:00:00"/>
    <s v="Nos referimos a la comunicación del asunto, recibida vía correo electrónico en la que solicita a la AGENCIA NACIONAL DE HIDROCARBUROS (en adelante la ANH o la Entidad), lo siguiente:_x000a__x000a_“(…) el motivo de la presente es expresar mi queja y falta de responsab"/>
    <s v="Jose Valencia"/>
    <s v="Vicepresidencia de Contratos de hidrocarburos "/>
    <s v="Meta"/>
    <x v="44"/>
  </r>
  <r>
    <n v="626"/>
    <s v="OK"/>
    <s v="Mayo"/>
    <s v="CIA "/>
    <s v="20156240128432"/>
    <d v="2015-05-25T00:00:00"/>
    <s v="DP"/>
    <s v="EDWARD MOISES FIERRO HEREDIA"/>
    <s v="Particular"/>
    <s v="edward.fierro@hotmail.com"/>
    <s v="el presente es para expresar inconformismo con manejos de contratacion hocol en campo ocelote con la empresa joules, esta empresa no es de la región y absorvio 4 contratos esto perjudicando a los empresarios de la region, rogamos hagan seguimiento  a esto"/>
    <n v="1"/>
    <m/>
    <s v="Delia Patricia Aya - 20156240129342"/>
    <s v="Gestión Información"/>
    <m/>
    <s v="Electronica"/>
    <d v="2015-05-26T00:00:00"/>
    <s v="buenas tardes es para solicitarles respetuosamente que el dia de ayer formule una queja equivocadamente bajo radico por parte de ustedes 20156240128432 para solicitarles que no procedan con esa queja. agradezco la atencion prestada"/>
    <s v="Participación Ciudadana"/>
    <s v="Vicepresidencia Administrativa y Financiera"/>
    <s v="Meta"/>
    <x v="44"/>
  </r>
  <r>
    <n v="627"/>
    <s v="OK"/>
    <s v="Mayo"/>
    <s v="CIA "/>
    <s v="20156240128442"/>
    <d v="2015-05-25T00:00:00"/>
    <s v="DP"/>
    <s v="Edward Moises Fierro Heredia"/>
    <s v="Particular"/>
    <s v="edward.fierro@hotmail.com"/>
    <s v="expresamos  nuestra  inconformidad  con  los  bienes  y  servicios  de  BIOENERGY  en  puerto lopez,  ya  que  no  genera  oportunidades  a  empesarios  de  la  region  para  poder  ofertar servicios,cuentan  como  con  empresas  como  morelco  e  ismocol"/>
    <n v="3"/>
    <m/>
    <s v="PC"/>
    <s v="Participación Ciudadana"/>
    <m/>
    <s v="Electronica"/>
    <d v="2015-05-28T00:00:00"/>
    <s v="Dicho lo anterior, revisado el contenido de su comunicación y con el fin de brindar de manera adecuada un acompañamiento a su solicitud, de conformidad con lo previsto en la normatividad vigente aplicable, respetuosamente le solicitamos complementar la in"/>
    <s v="Participación Ciudadana"/>
    <s v="Vicepresidencia Administrativa y Financiera"/>
    <s v="Meta"/>
    <x v="44"/>
  </r>
  <r>
    <n v="628"/>
    <s v="OK"/>
    <s v="Mayo"/>
    <s v="ELEC"/>
    <s v="20156240128782"/>
    <d v="2015-05-22T00:00:00"/>
    <s v="DP"/>
    <s v="Lucero Fonseca Bustacara"/>
    <s v="Gerente Ard contrucciones"/>
    <s v="ardconstrucciones@hotmail.com"/>
    <s v="INCONSISTENCIAS EN POLITICAS DE RSE DE PAREX RESOURCE LTD. PARA EL_x000a_PROYECTO TAUTACO-LLANOS 10 RELACIONADOS CON LOS BIENES Y SERVICIOS."/>
    <n v="4"/>
    <m/>
    <s v="Comunidades"/>
    <s v="Comunidades"/>
    <m/>
    <s v="Electronica"/>
    <d v="2015-05-26T00:00:00"/>
    <s v="Se cierra por ser informativo según CYMA"/>
    <s v="Jose Luis valencia"/>
    <s v="Vicepresidencia de Contratos de hidrocarburos "/>
    <s v="Casanare"/>
    <x v="8"/>
  </r>
  <r>
    <n v="629"/>
    <s v="OK"/>
    <s v="Mayo"/>
    <s v="CIA "/>
    <s v="20156240128792"/>
    <d v="2015-05-25T00:00:00"/>
    <s v="SI "/>
    <s v="Ana Celia Salinas Martin"/>
    <s v="Subdirectora de Gestión Ambiental"/>
    <s v="contactenos@corpochivor.gov.co"/>
    <s v="El Páramo Mamapacha y Bijagual es uno de los ecosistemas estratégicos más importantes que se ubican en la jurisdicción de la Corporación Autónoma Regional de Chivor CORPOCHIVOR en el departamento de Boyacá, en los municipios de Viracachá, Ciénega, Chinavi"/>
    <n v="15"/>
    <m/>
    <s v="Comunidades"/>
    <s v="Comunidades"/>
    <m/>
    <s v="20154310111611"/>
    <d v="2015-06-09T00:00:00"/>
    <s v="Sobre el particular, le informamos que de acuerdo con la información que reposa en esta Entidad, para las coordenadas suministradas por ustedes (Ver Tabla No. 1, Figura No. 1 y Figura No. 2) actualmente se evidencia traslape con las siguientes áreas asign"/>
    <s v="Edgar Emilio Rodriguez"/>
    <s v="Vicepresidencia de Contratos de hidrocarburos "/>
    <s v="Boyacá"/>
    <x v="8"/>
  </r>
  <r>
    <n v="630"/>
    <s v="OK"/>
    <s v="Mayo"/>
    <s v="ELEC"/>
    <s v="20156240128812"/>
    <d v="2015-05-25T00:00:00"/>
    <s v="SI "/>
    <s v="Alberto Contreras"/>
    <s v="Red de Veedurias"/>
    <s v="veedurias1a@gmail.com"/>
    <s v="Respetados señores Comedidamente solicitamos una urgente reunión con la vicepresidencia de Contratos de hidrocarburos. de operaciones, regalías, y, gestión del conocimiento, seguimiento a la producción , con el objeto de DEMOCRATIZAR; el seguimiento a los"/>
    <n v="7"/>
    <m/>
    <s v="VORP - Copia VCH - VT"/>
    <s v="Producción y Reservas"/>
    <m/>
    <s v="Electronica"/>
    <d v="2015-06-01T00:00:00"/>
    <s v="Hemos recibido su correo electrónico del 23 de mayo de 2015, radicado en la ANH con número 20156240128812 del 25 de mayo de  2015, en el cual solicita una reunión con varias dependencias de la Agencia con el objetivo de democratizar el seguimiento a los c"/>
    <s v="Carolina Barrera Rodriguez"/>
    <s v="Vicepresidencia Técnica"/>
    <s v="Meta"/>
    <x v="5"/>
  </r>
  <r>
    <n v="631"/>
    <s v="OK"/>
    <s v="Mayo"/>
    <s v="CIA "/>
    <s v="20156240128822"/>
    <d v="2015-05-25T00:00:00"/>
    <s v="SI "/>
    <s v="Jose Crisanto Pardo Pardo"/>
    <s v="Secretario de victimas DDHH y paz"/>
    <s v="paz@meta.gov.co"/>
    <s v="Mesa de Trabajo-Comité Departamental Extraordinario de Derechos_x000a_Humanos."/>
    <n v="2"/>
    <m/>
    <s v="Comunidades"/>
    <s v="Comunidades"/>
    <m/>
    <s v="Electrónica"/>
    <d v="2015-05-27T00:00:00"/>
    <s v="Nos referimos a la comunicación del asunto, conocida la Agencia Nacional De Hidrocarburos (en adelante ANH) mediante correo electrónico de fecha 25 de mayo de 2015, en la cual solicito lo siguiente:_x000a__x000a_“(…) Solicitamos respetuosamente en Derecho de Petición"/>
    <s v="Jose Luis Valencia"/>
    <s v="Vicepresidencia de Contratos de hidrocarburos "/>
    <s v="Meta"/>
    <x v="18"/>
  </r>
  <r>
    <n v="632"/>
    <s v="OK"/>
    <s v="Mayo"/>
    <s v="CIA "/>
    <s v="20156240130212"/>
    <d v="2015-05-26T00:00:00"/>
    <s v="SI "/>
    <s v="Carlos Hernando Medina"/>
    <s v="Veeduria de Puerto Gaitan"/>
    <s v="veedurialaboralpuertogaitan@gmail.com"/>
    <s v="En la pasada reunión realizada de la veeduría laboral e puerto Gaitán - con delegados de ministerio de minas, la ANH, y ministerio del interior hace cerca de un mes en la Sede GIRALDA del Ministerio del Interior en BOGOTA; con presencia del VICEMINISTRO D"/>
    <n v="1"/>
    <m/>
    <s v="Comunidades"/>
    <s v="Comunidades"/>
    <m/>
    <s v="Electrónica"/>
    <d v="2015-05-27T00:00:00"/>
    <s v="Nos referimos a la comunicación del asunto, conocida la Agencia Nacional De Hidrocarburos (en adelante ANH) mediante correo electrónico de fecha 25 de mayo de 2015, en la cual solicito lo siguiente:_x000a__x000a_“(…) Solicitamos respetuosamente en Derecho de Petición"/>
    <s v="Jose Luis Valencia"/>
    <s v="Vicepresidencia de Contratos de hidrocarburos "/>
    <s v="Meta"/>
    <x v="18"/>
  </r>
  <r>
    <n v="633"/>
    <s v="OK"/>
    <s v="Mayo"/>
    <s v="ELEC"/>
    <s v="20156240130222"/>
    <d v="2015-05-25T00:00:00"/>
    <s v="SI "/>
    <s v="Jully Clavijo"/>
    <s v="Asecones"/>
    <s v="july.clavijo@asecones.com"/>
    <s v="Muy respetuosamente deseo solicitar bases de datos de las empresas del sector de petrolero, el motivo es el cual estoy ofreciendo el portafolio de nuestra empresa y ellos hacen parte de nuestro segménto"/>
    <n v="4"/>
    <m/>
    <s v="Participacion Ciudadana"/>
    <s v="Participación Ciudadana"/>
    <m/>
    <s v="Electronica"/>
    <d v="2015-05-29T00:00:00"/>
    <s v="De manera muy atenta, remitimos a usted el siguiente link en donde puede encontrar el listado de contratos E&amp;P y TEAS vigentes, en el cual se relacionan las empresas contratistas:_x000a__x000a_http://www.anh.gov.co/Seguimiento-a-contratos/Exploracion/Documents/Contra"/>
    <s v="Participación Ciudadana"/>
    <s v="Vicepresidencia Administrativa y Financiera"/>
    <s v="Cundinamarca"/>
    <x v="22"/>
  </r>
  <r>
    <n v="634"/>
    <s v="OK"/>
    <s v="Mayo"/>
    <s v="CIA "/>
    <s v="20156240130272"/>
    <d v="2015-05-26T00:00:00"/>
    <s v="DP"/>
    <s v="Nelly Stella Barona Rodriguez"/>
    <s v="cootaxim@yahoo.com"/>
    <s v="cootaxim@yahoo.com"/>
    <s v="solictud de reunion con el responsable de est entidad y respuesta inmedita al derecho de peticion que desde el 30 de marzo 2015 incoamos, para la proxima no seran mas derechos de peticion , sino una accion tutelar, hay 74 kms constuidos con el dolor de lo"/>
    <n v="22"/>
    <m/>
    <s v="Comunidades - Delia Aya"/>
    <s v="Comunidades"/>
    <m/>
    <s v="Electronica"/>
    <d v="2015-06-17T00:00:00"/>
    <s v="Señora_x000a_Nelly Stella Barona Rodriguez_x000a_Calle 182 No 19-75 torre1 Oficina 902_x000a_E-mail: cootaxim@yahoo.com_x000a_Ciudad_x000a__x000a__x000a_ASUNTO: Respuesta a la petición con radicado No. 20156240130272 del 26 de mayo de 2015 en relación al Derecho de Petición con radicado No. 20156"/>
    <s v="Luis Carlos Vasquez"/>
    <s v="Vicepresidencia Técnica"/>
    <s v="Cundinamarca"/>
    <x v="18"/>
  </r>
  <r>
    <n v="635"/>
    <s v="OK"/>
    <s v="Mayo"/>
    <s v="CIA "/>
    <s v="20156240130412"/>
    <d v="2015-05-26T00:00:00"/>
    <s v="SI "/>
    <s v="Ian Gollop"/>
    <s v="CEO Petrosantander"/>
    <s v="petrosantander@petrosantander.com.co"/>
    <s v="Se REITERA por medio escrito, la notificación de cambio de dirección de nuestras oficinas en Bogotá realizada el pasado 27 de enero del año en curso vía email a los siguientes funcionarios y/o dependencias de la ANH: juan.tovar@anh.gov.co, participacionci"/>
    <n v="6"/>
    <m/>
    <s v="OAJ"/>
    <s v="Gestión Contractual y Jurídica"/>
    <m/>
    <s v="Electronica"/>
    <d v="2015-06-01T00:00:00"/>
    <s v="Señora Angélica Paola Sanchez, conforme a lo solicitado en su correo y una vez verificada la autorización conferida a usted, por el Representante Legal de la sociedad PETROSANTANDER COLOMBIA INC, realizamos la correspondiente notificación, así:_x000a_ _x000a_PRACTICA"/>
    <s v="OAJ"/>
    <s v="OAJ"/>
    <s v="Cundinamarca"/>
    <x v="29"/>
  </r>
  <r>
    <n v="636"/>
    <s v="OK"/>
    <s v="Mayo"/>
    <s v="CIA "/>
    <s v="20156240130802"/>
    <d v="2015-05-27T00:00:00"/>
    <s v="SI "/>
    <s v="Henry Mauricio Ramirez Hernandez"/>
    <s v="Particular"/>
    <s v="mramirez@engilog.com.co"/>
    <s v="Buenos  días,  amablemente  agradecería  su  colaboración  con  el  reporte  de  producción actualizado  que  se  venia  publicando  en  la  pagina  web  y  que  desde  Febrero  2015  no  se actualiza"/>
    <n v="15"/>
    <m/>
    <s v="Produccion"/>
    <s v="Producción y Reservas"/>
    <m/>
    <s v="Electrónica"/>
    <d v="2015-06-11T00:00:00"/>
    <s v="En respuesta a su petición del asunto, en la cual solicita el reporte de producción actualizado que se publica en la página web, le informamos que dicha información se encuentra actualizada hasta el mes de abril de 2015 y puede acceder a ella a través del"/>
    <s v="Sandra Montoya"/>
    <s v="Vicepresidencia Operaciones y Regalias"/>
    <s v="Cundinamarca"/>
    <x v="24"/>
  </r>
  <r>
    <n v="637"/>
    <s v="OK"/>
    <s v="Mayo"/>
    <s v="CIA "/>
    <s v="20156240130812"/>
    <d v="2015-05-27T00:00:00"/>
    <s v="SI "/>
    <s v="Diego Alejandro Gonzalez Gonzalez"/>
    <s v="Secretario General Congreso"/>
    <s v="Edificio Nuevo del Congreso"/>
    <s v="Citacion Estudio de Proyecto 03 de junio de 201510:00am Celula legislativa"/>
    <n v="6"/>
    <m/>
    <s v="Nadia Plazas - Presidencia"/>
    <s v="Participación Ciudadana"/>
    <m/>
    <s v="Electronica"/>
    <d v="2015-06-02T00:00:00"/>
    <s v="Se archiva - Asistira Nadia Plazas"/>
    <s v="Javier Restrepo"/>
    <s v="Vicepresidencia Operaciones y Regalias"/>
    <s v="Cundinamarca"/>
    <x v="5"/>
  </r>
  <r>
    <n v="638"/>
    <s v="OK"/>
    <s v="Mayo"/>
    <s v="CIA "/>
    <s v="20156240130822"/>
    <d v="2015-05-25T00:00:00"/>
    <s v="DP"/>
    <s v="Jenni Alexandra Londoño Ramirez"/>
    <s v="Coordinadora de Cooperacion Multilataral"/>
    <s v="Maria.Pena@cancilleria.gov.co"/>
    <s v="De manera atenta, me dirijo a usted con ocasión de hacer referencia al oficio S-GCBAO-14- 081548, adjunto a la presente, que este Ministerio remitió a la entidad a su digno cargo el 4 de noviembre de 2014, con las consideraciones jurídicas para la estruct"/>
    <n v="8"/>
    <m/>
    <s v="VPAA"/>
    <s v="Asignación de Áreas"/>
    <m/>
    <s v="20152110107111"/>
    <d v="2015-06-02T00:00:00"/>
    <s v="Para el Gobierno Colombiano resulta de la mayor importancia generar espacios de coordinación y mutuo entendimiento con el Gobierno Noruego, por lo que confirmo el interés de la Agencia Nacional de Hidrocarburos en suscribir la Carta de Intención o Memoran"/>
    <s v="Mauricio de la Mora"/>
    <s v="Presidencia"/>
    <s v="Cundinamarca"/>
    <x v="5"/>
  </r>
  <r>
    <n v="639"/>
    <s v="OK"/>
    <s v="Mayo"/>
    <s v="CIA "/>
    <s v="20156240130832"/>
    <d v="2015-05-27T00:00:00"/>
    <s v="DP"/>
    <s v="Carlos David Quintero Beltran"/>
    <s v="Director de Hidrocarburos"/>
    <s v="Calle 43 No 57-31 CAN"/>
    <s v="Solicito que se me indique que contratos han sido celebrados por el Estado Colombiano para la exploración y explotación de hidrocarburos con las siguientes compañias:_x000a_• SINOPEC - Natalia Goemz Peña _x000a_• MANSAROVAR_x000a_• CII INA NATIONAL PETROIEUM COMPANY_x000a_• SINO"/>
    <n v="27"/>
    <m/>
    <s v="GSE - Maria del Pilar (llego con el radicado 125192) para responder de fondo el 26 de junio"/>
    <s v="Exploración"/>
    <m/>
    <s v="´20153600011771"/>
    <d v="2015-06-23T00:00:00"/>
    <s v="Sobre el particular, nos permitimos relacionar los contratos suscritos por cada una de las compañías, así: EMERALO ENERGY PLC_x000a__x000a_. Acusamos el recibido de su solicitud en la ANH del pasado 20 de mayo y sobre el mismo le informamos que la Vicepresidencia de Promoción y Asignación de Áreas se encuentra recopilando la información y que la misma será resuelta a más tardar el próximo 26 de junio de 2015."/>
    <s v="Javier Restrepo Vieco"/>
    <s v="Vicepresidencia Promoción y Asignación Areas"/>
    <s v="Cundinamarca"/>
    <x v="22"/>
  </r>
  <r>
    <n v="640"/>
    <s v="OK"/>
    <s v="Mayo"/>
    <s v="ELEC"/>
    <s v="20156240130852"/>
    <d v="2015-05-25T00:00:00"/>
    <s v="SI "/>
    <s v="Diego Fiallo"/>
    <s v="Ingeniero Junior de Operaciones"/>
    <s v="diego.fiallo@Petrocolombia.com.co"/>
    <s v="La Compañía Operadora Petrocolombia S.A.S (COPP), actual operadora del Campo Opón bajo contrato de asociación con Ecopetrol S.A; tiene dentro del Campo, dos pozos (Lilia 5 y Lilia 6 perforados en el año 1991) en modalidad de operación “Sólo Riesgo”. Estos"/>
    <n v="15"/>
    <m/>
    <s v="copia a Operaciones asignado a Edilsa - Daysi Cerquera"/>
    <s v="Exploración"/>
    <m/>
    <s v="20155110111791"/>
    <d v="2015-06-09T00:00:00"/>
    <s v="Hago referencia a su comunicación No. 20156240130852 del 27 de mayo de 2015, mediante el cual la Operadora solicita conocer los requerimientos que se deberían cumplir en caso de la confirmación de la intención de intervenir y reactivar los pozos Lilia 5 y"/>
    <s v="Edilsa Aguilar"/>
    <s v="Vicepresidencia de Contratos de hidrocarburos "/>
    <s v="Cundinamarca"/>
    <x v="27"/>
  </r>
  <r>
    <n v="641"/>
    <s v="OK"/>
    <s v="Mayo"/>
    <s v="ELEC"/>
    <s v="20156240130862"/>
    <d v="2015-05-25T00:00:00"/>
    <s v="DP"/>
    <s v="Dairo Moreno Aguirre"/>
    <s v="Representante Legal Servicios Ambiental la Palmira"/>
    <s v="seranpalmira@hotmail.com"/>
    <s v="Como ustedes se pueden dar cuenta una vez se deja ver el incumplimiento de la Operadora y sus contratistas. Es muy incomodo estar rogando que se cancele un servicio que se prestó oportuna mente a la operación, perjudicando gravemente al proveedor debido a"/>
    <n v="22"/>
    <m/>
    <s v="Comunidades"/>
    <s v="Comunidades"/>
    <m/>
    <s v="Electronica"/>
    <d v="2015-06-16T00:00:00"/>
    <s v="Estimados, en relación con esta comunicación por razón de su contenido darle cierre por informativo."/>
    <s v="Jose Valencia"/>
    <s v="Vicepresidencia de Contratos de hidrocarburos "/>
    <s v="Cundinamarca"/>
    <x v="53"/>
  </r>
  <r>
    <n v="642"/>
    <s v="OK"/>
    <s v="Mayo"/>
    <s v="ELEC"/>
    <s v="20156240130872"/>
    <d v="2015-05-25T00:00:00"/>
    <s v="DP"/>
    <s v="Paola Erazo"/>
    <s v="Auxiliar Administrativa - ACIPEP"/>
    <s v="acipep.contratistas@yahoo.es"/>
    <s v="Respetado Presidente juan Manuel Santos Calderón por medio de la presente adjunto documento de desacuerdo en Gestión de Contratación Petrolera en el Putumayo."/>
    <n v="17"/>
    <m/>
    <s v="Comunidades - VORP Edilsa atiende - el ANLA respondio a la peticionaria por correo electronico. 30-06-2015"/>
    <s v="Comunidades"/>
    <m/>
    <s v="20155110115401"/>
    <d v="2015-06-11T00:00:00"/>
    <s v="Por tratarse de un asunto de competencia de Ecopetrol, damos traslado de la comunicación del asunto, remitida por la Asociación de Contratistas Industriales Petroleros del Putumayo, en la cual presentan el documento denominado “ACTA DE PETICIONES A ECOPET"/>
    <s v="Edilsa Aguilar"/>
    <s v="Vicepresidencia Operaciones y Regalias"/>
    <s v="Putumayo"/>
    <x v="8"/>
  </r>
  <r>
    <n v="643"/>
    <s v="OK"/>
    <s v="Mayo"/>
    <s v="CIA "/>
    <s v="20156240131072"/>
    <d v="2015-05-27T00:00:00"/>
    <s v="SI "/>
    <s v="DELCY HOYOS ABAD"/>
    <s v="Secretaria General Congreso"/>
    <s v="Edificio Nuevo del Congreso Carrera 7 No. 8-68 Of. 239B"/>
    <s v="De manera atenta me permito comunicar a usted, que el debate programado por esta comisión para el día 27 de mayo de 2015, con el fin de discutir sobre políticas públicas del sector Minero-Energético en el Plan Nacional de Desarrollo 2014- 2018 “Todos por "/>
    <n v="6"/>
    <m/>
    <s v="Nadia Plazas"/>
    <s v="Asignación de Áreas"/>
    <m/>
    <s v="Electronica"/>
    <d v="2015-06-02T00:00:00"/>
    <s v="Se archiva por ser una invitacion a un debate politico"/>
    <s v="Participación Ciudadana"/>
    <s v="Vicepresidencia Administrativa y Financiera"/>
    <s v="Cundinamarca"/>
    <x v="5"/>
  </r>
  <r>
    <n v="644"/>
    <s v="OK"/>
    <s v="Mayo"/>
    <s v="CIA "/>
    <s v="20156240131172"/>
    <d v="2015-05-27T00:00:00"/>
    <s v="DP"/>
    <s v="Juana Valentina Mican Garcia"/>
    <s v="Particular"/>
    <s v="Calle 70A No. 4-41 Bogota"/>
    <s v="Teniendo en cuenta las precitadas consideraciones, le agradecemos se sirva confirmar si existe alguna disposición o fundamento legal en relación con el requerimiento o no de autorización o notificación previa a la autoridad en materia de hidrocarburos en "/>
    <n v="13"/>
    <m/>
    <s v="OAJ"/>
    <s v="Gestión Contractual y Jurídica"/>
    <m/>
    <s v="20151400010861"/>
    <d v="2015-06-09T00:00:00"/>
    <s v="1. Acuerdo 04 de 20121:_x000a_1.1. Como bien lo menciona usted en su petición, el acuerdo 04 de 2012 estableció la obligación para los Contratistas de los contratos de Exploración y Producción de hidrocarburos (en adelante “contrato E&amp;P”) y de los Contratos de "/>
    <s v="Nicolas Zapata"/>
    <s v="OAJ"/>
    <s v="Cundinamarca"/>
    <x v="29"/>
  </r>
  <r>
    <n v="645"/>
    <s v="OK"/>
    <s v="Mayo"/>
    <s v="ELEC"/>
    <s v="20156240131412"/>
    <d v="2015-05-27T00:00:00"/>
    <s v="SI "/>
    <s v="John Enrique Vargas"/>
    <s v="Director de Ingenieria y Proyectos"/>
    <s v="johnev@gasesdeoccidente.com"/>
    <s v="De acuerdo con mi consulta telefónica y con base en el asunto, actualmente me encuentro adelantando un inventario de pozos que se encuentran en producción, con el propósito de validar la adquisición del gas residual que pueda estar quemándose en los mismo"/>
    <n v="5"/>
    <m/>
    <s v="Eldisa Aguilar (Blanca: En atención al radicado de la referencia, me permito informar que la Dra. Haydee Cerquera, Vicepresidente de Operaciones, Regalías y Participaciones, tiene disponibilidad para atenderlo en las siguientes fechas: Jueves 4 de junio 8"/>
    <s v="Producción y Reservas"/>
    <m/>
    <s v="Electrónica"/>
    <d v="2015-06-01T00:00:00"/>
    <s v="Nestor:  Buenos días._x000a__x000a_Por favor coordinar la reunión para hoy en la tarde.  De ser posible asisto."/>
    <s v="Edilsa Aguilar"/>
    <s v="Vicepresidencia Operaciones y Regalias"/>
    <s v="Cundinamarca"/>
    <x v="40"/>
  </r>
  <r>
    <n v="646"/>
    <s v="OK"/>
    <s v="Mayo"/>
    <s v="ELEC"/>
    <s v="20156240131422"/>
    <d v="2015-05-27T00:00:00"/>
    <s v="DP"/>
    <s v="Diana Rey"/>
    <s v="Particular"/>
    <s v="dmreyg@unal.edu.co"/>
    <s v="Buenos Días,Mi nombre es Diana Marcela Rey y me encuentro cursando mi maestría en ciencias químicas de la universidad nacional de Colombia,me gustaría saber si uds tienen posibilidad como proyecto de grado realizar alguna pasante ya que para mi seria muy "/>
    <n v="8"/>
    <m/>
    <s v="OAJ - Jose Panesso"/>
    <s v="Gestión Contractual y Jurídica"/>
    <m/>
    <s v="Electronica"/>
    <d v="2015-06-04T00:00:00"/>
    <s v="Buenos días _x000a_Respetada Señorita Diana _x000a_De acuerdo con su solicitud, manera muy respetuosa la invitamos acercase a nuestras oficinas Av. Calle 26 No.59-65 Piso 2 Cámara Colombiana de Infraestructura, a fin, de detallar y explicar el proceso de los pasantes"/>
    <s v="Participación Ciudadana"/>
    <s v="Vicepresidencia Administrativa y Financiera"/>
    <s v="Cundinamarca"/>
    <x v="40"/>
  </r>
  <r>
    <n v="647"/>
    <s v="OK"/>
    <s v="Mayo"/>
    <s v="CIA "/>
    <s v="20156240131452"/>
    <d v="2015-05-27T00:00:00"/>
    <s v="SI "/>
    <s v="Nathaly Grass"/>
    <s v="Particular"/>
    <s v="ngrass@minhacienda.gov.co"/>
    <s v="Agradezco me envíen la información de Indicadores de actividad del sector de hidrocarburos (producción  promedio,  reservas  probadas,  firma  de  contratos,  sísmica  y  perforación  de pozos  de  crudo  kbpd  y  gas  mpcd  por  año)  con  corte  a  31  "/>
    <n v="2"/>
    <m/>
    <s v="RESERVAS - 20156240133122"/>
    <s v="Producción y Reservas"/>
    <m/>
    <s v="Electrónica"/>
    <d v="2015-05-29T00:00:00"/>
    <s v="Se informa que la información fue publicada en la página web el pasado 28 de mayo de los corrientes."/>
    <s v="Jorge Alirio Ortiz"/>
    <s v="Vicepresidencia Operaciones y Regalias"/>
    <s v="Cundinamarca"/>
    <x v="5"/>
  </r>
  <r>
    <n v="648"/>
    <s v="OK"/>
    <s v="Mayo"/>
    <s v="CIA "/>
    <s v="20156240131962"/>
    <d v="2015-05-27T00:00:00"/>
    <s v="DP"/>
    <s v="Bertha Abril Barroteran"/>
    <s v="Presidenta Asojuntas del Casanare"/>
    <s v="lebitos86@gmail.com"/>
    <s v="Por conocimiento de terceros nos hemos enterado que los señores del ANLA van a estar los días 28,29,30 de mayo del presente año según compromiso dado en el acta del 23 de abril visita de control y seguimiento al bloque llanos 9 de la operadora contratista"/>
    <n v="23"/>
    <m/>
    <s v="Comunidades"/>
    <s v="Comunidades"/>
    <m/>
    <s v="20154310120071"/>
    <d v="2015-06-19T00:00:00"/>
    <s v="Inicialmente, es pertinente aclarar que la Agencia Nacional de Hidrocarburos (en adelante la “ANH” o la “Entidad”) se encuentra en el sector descentralizado de la Rama Ejecutiva Nacional, que tiene a su cargo, entre otras funciones, la administración inte"/>
    <s v="Edgar Emilio Rodriguez"/>
    <s v="Vicepresidencia de Contratos de hidrocarburos "/>
    <s v="Casanare"/>
    <x v="8"/>
  </r>
  <r>
    <n v="649"/>
    <s v="OK"/>
    <s v="Mayo"/>
    <s v="CIA "/>
    <s v="20156240132192"/>
    <d v="2015-05-28T00:00:00"/>
    <s v="DP"/>
    <s v="German Ayala Serrano"/>
    <s v="Representante Legal Suplente UDSS"/>
    <s v="Calle 67 No. 5-20"/>
    <s v="• Contrato 53 deI 29 de enero de 2010, Orden 127 deI 14 de diciembre de 2010,_x000a_• Contrato 16 deI 14 de enero de 2011._x000a_• Contrato de prestación de servicios No. 48 del 21 de junio de 2011"/>
    <n v="4"/>
    <m/>
    <s v="Oscar Peñuela - OAJ"/>
    <s v="Gestión Contractual y Jurídica"/>
    <m/>
    <s v="20151400010531"/>
    <d v="2015-06-01T00:00:00"/>
    <s v="En atención a su requerimiento radicado bajo el número 20156240132192 de fecha 28 de mayo de 2015, nos permitimos remitir la información solicitada, en 35 folios _x000a__x000a_A continuación se describe cada uno de los contratos realizados por el sr GERMAN ALFONSO AR"/>
    <s v="Nicolas Zapata"/>
    <s v="OAJ"/>
    <s v="Cundinamarca"/>
    <x v="22"/>
  </r>
  <r>
    <n v="650"/>
    <s v="OK"/>
    <s v="Mayo"/>
    <s v="CIA "/>
    <s v="20156240132242"/>
    <d v="2015-05-28T00:00:00"/>
    <s v="DP"/>
    <s v="Jairo Humberto Becerra Rojas"/>
    <s v="Respresentante Legal - Abundantia"/>
    <s v="presidencia@abundantiasas.com"/>
    <s v="Por lo expuesto anteriormente solicito muy comedidamente se sirva expedirnos un certificado actualizado, en el que conste que el predio referido no está determinado como áreas aptas para la exploración, explotación o extracción de los recursos naturales n"/>
    <n v="25"/>
    <m/>
    <s v="Mapa de Tierra - Copia VPAA - Sergio Lopez"/>
    <s v="Gestión Información"/>
    <m/>
    <s v="Electronica"/>
    <d v="2015-06-22T00:00:00"/>
    <s v="Buenas tardes_x000a_Respetado Señor Jairo Humberto _x000a__x000a_De acuerdo con la información suministrada por el Área encargada, adjuntamos el mapa con la localización del polígono demarcado por las coordenadas suministradas por usted._x000a__x000a_El polígono se localiza el siguien"/>
    <s v="Carlos Garcia"/>
    <s v="Vicepresidencia Técnica"/>
    <s v="La Guajira"/>
    <x v="38"/>
  </r>
  <r>
    <n v="651"/>
    <s v="OK"/>
    <s v="Mayo"/>
    <s v="ELEC"/>
    <s v="20156240133062"/>
    <d v="2015-05-28T00:00:00"/>
    <s v="DP"/>
    <s v="Lucia Zarate Giraldo"/>
    <s v="Director Administrativo"/>
    <s v="diradminplaneacion@ladoradacaldas.gov.co"/>
    <s v="Soy funcionaria de la Alcaldía de La Dorada, y quiero poner en conocimiento ante ustedes que en el sector de Purnio, Centro poblado del Municipio de La Dorada, Caldas, hay una problemática sobre el Río Purnio de un irisación aparentemente de petroleo, hem"/>
    <n v="25"/>
    <m/>
    <s v="Camunidades - Holman"/>
    <s v="Comunidades"/>
    <m/>
    <s v="20154310120781"/>
    <d v="2015-06-22T00:00:00"/>
    <s v="A continuación esta Entidad, dará alcance a su solicitud de acuerdo a las siguientes consideraciones: _x000a__x000a_1._x0009_Identificación de los Contratos y Bloques en el Centro Poblado del Municipio de la Dorada Caldas._x000a__x000a_Respecto a su comunicación, advertimos que de con"/>
    <s v="Patricia Londoño"/>
    <s v="Vicepresidencia de Contratos de hidrocarburos "/>
    <s v="Caldas"/>
    <x v="8"/>
  </r>
  <r>
    <n v="652"/>
    <s v="OK"/>
    <s v="Mayo"/>
    <s v="CIA "/>
    <s v="20156240133072"/>
    <d v="2015-05-29T00:00:00"/>
    <s v="SI "/>
    <s v="Dolly  Amparo Salazar Cifuentes"/>
    <s v="Scretaria de Haciandas Puerto Triunfo"/>
    <s v="Tesoreria@puertotriunfo-antioquia.gov.co"/>
    <s v="Comedidamente solicito se me informe las liquidaciones trimestrales del impuesto de transporte de oleoductos correspondiente al año 2014 y lo que va de 2015._x000a_Lo anterior precisando que la Ley 1530 de 2012-Sistema General de Regalías en su Artículo 131 Imp"/>
    <n v="5"/>
    <m/>
    <s v="Regalias"/>
    <s v="Regalías"/>
    <m/>
    <s v="20155210108091"/>
    <d v="2015-06-03T00:00:00"/>
    <s v="Por tratarse de un tema de su competencia y con el fin de que se sirva atender este asunto,_x000a_me permito trasladar comunicación suscrita por la Secretaría de Hacienda y Desarrollo_x000a_Económico del municipio de Puerto Triunfo, Antioquia, solicitando información"/>
    <s v="Jorge Trias"/>
    <s v="Vicepresidencia Operaciones y Regalias"/>
    <s v="Antioquia"/>
    <x v="6"/>
  </r>
  <r>
    <n v="653"/>
    <s v="OK"/>
    <s v="Mayo"/>
    <s v="CIA "/>
    <s v="20156240133092"/>
    <d v="2015-05-29T00:00:00"/>
    <s v="SI "/>
    <s v="Nathalia Succar Jaramillo"/>
    <s v="Asesora Despacho Ministro"/>
    <s v="Calle 43 No 57-31 CAN"/>
    <s v="Asunto: Solicitud de Concepto a la ponencia para primer debate del Proyecto de Ley N° 223 de 2015 Cámara._x000a_Respetado doctor de la Mora:_x000a_Por tratarse de un asunto de su competencia, de manera atenta remito la ponencia para primer debate del Proyecto de Ley "/>
    <n v="6"/>
    <m/>
    <s v="Nadia Plazas"/>
    <s v="Asignación de Áreas"/>
    <m/>
    <s v="20153600010741"/>
    <d v="2015-06-04T00:00:00"/>
    <s v="Hacemos referencia a la comunicación del asunto mediante la cual da traslado a la Agencia Nacional de Hidrocarburos – ANH la ponencia para primer debate del Proyecto de Ley No. 223 de 2015 Cámara: “Por medio del cual se crean y se desarrollan las zonas de"/>
    <s v="Patricia Londoño"/>
    <s v="Vicepresidencia de Contratos de hidrocarburos "/>
    <s v="Cundinamarca"/>
    <x v="5"/>
  </r>
  <r>
    <n v="654"/>
    <s v="OK"/>
    <s v="Mayo"/>
    <s v="CIA "/>
    <s v="20156240133102"/>
    <d v="2015-05-29T00:00:00"/>
    <s v="SI "/>
    <s v="Delcy Hoyos Abad"/>
    <s v="Secretaria del Congreso"/>
    <s v="Carrera 7 No. 8-68 Of. 239B"/>
    <s v="De manera atenta me permito formularle citación para la sesión que realizará esta Comisión, con el objeto de debatir sobre la conveniencia del uso de la tecnología del FRACKING para la extracción de hidrocarburos en yacimientos no convencionales en el Paí"/>
    <n v="6"/>
    <m/>
    <s v="Nadia Plaza"/>
    <s v="Asignación de Áreas"/>
    <m/>
    <s v="Electronica"/>
    <d v="2015-06-04T00:00:00"/>
    <s v="Se archiva dado que la se informo lo pertinente del debate"/>
    <s v="Participación Ciudadana"/>
    <s v="Vicepresidencia Administrativa y Financiera"/>
    <s v="Cundinamarca"/>
    <x v="5"/>
  </r>
  <r>
    <n v="655"/>
    <s v="OK"/>
    <s v="Mayo"/>
    <s v="ELEC"/>
    <s v="20156240133112"/>
    <d v="2015-05-28T00:00:00"/>
    <s v="DP"/>
    <s v="William Alberto Roa Jimenez"/>
    <s v="Atencion al ciudadano y control Diciplinario ANLA"/>
    <s v="licencias@anla.gov.co"/>
    <s v="En atención al radicado de la referencia, por medio del cual el señor (a) DAVID FELIPE PEINADO BABILONIA eleva consulta respecto a que se determine que sustancia emana del suelo de la finca de los señores Lopez ubicada en la margen izquierda del río sinú "/>
    <n v="13"/>
    <m/>
    <s v="Comunidades - Informada a VT (con radicado 20156240140522 del 5 de junio llego como traslado de la Superintendencia de Industria y Comercio y fue enviada a Jairo Osorio"/>
    <s v="Comunidades"/>
    <m/>
    <s v="Electrónica"/>
    <d v="2015-06-10T00:00:00"/>
    <s v="En atención a su solicitud mencionada en el adjunto con la cual da traslado a la ANH de la petición del señor David Fernando Peinado, al respecto remitimos la comunicación con la cual atendimos y estamos a la espera de los comentarios por parte del señor "/>
    <s v="Dorys Gómez"/>
    <s v="Vicepresidencia Administrativa y Financiera"/>
    <s v="Córdoba"/>
    <x v="8"/>
  </r>
  <r>
    <n v="656"/>
    <s v="OK"/>
    <s v="Mayo"/>
    <s v="CIA "/>
    <s v="20156240133142"/>
    <d v="2015-05-29T00:00:00"/>
    <s v="SI "/>
    <s v="Nathalia Succar Jaramillo"/>
    <s v="Asesora Ministro"/>
    <s v="Calle 43 No.57-31 CAN"/>
    <s v="Remite el texto radicado del Proyecto de Ley No.228 de 2014 Camara Por medio de la cual  se crean los Consejos Ambientales Municipales, solicita el concepto sobre el Proyecto"/>
    <n v="6"/>
    <m/>
    <s v="Enviada a Javier Restrepo (Esta comunicación tambien llega No.20156240892 de Martha Lucia Rodriguez del Despacho de Minas"/>
    <s v="Participación Ciudadana"/>
    <m/>
    <s v="20153600010731"/>
    <d v="2015-06-04T00:00:00"/>
    <s v="Hacemos referencia a la comunicación del asunto mediante la cual da traslado a la Agencia Nacional de Hidrocarburos – ANH sobre el texto radicado del Proyecto de Ley No. 228 de 2014 Cámara: “Por medio del cual se crean los Consejos Ambientales Municipales"/>
    <s v="Patricia Londoño"/>
    <s v="Vicepresidencia de Contratos de hidrocarburos "/>
    <s v="Cundinamarca"/>
    <x v="94"/>
  </r>
  <r>
    <n v="657"/>
    <s v="OK"/>
    <s v="Mayo"/>
    <s v="CIA "/>
    <s v="20156240133582"/>
    <d v="2015-05-29T00:00:00"/>
    <s v="SI "/>
    <s v="Fanny Maria Gonzalez Velasco"/>
    <s v="Procuradora Delegada"/>
    <s v="Carrera 5 No. 15-80 Pisos 17"/>
    <s v="Mediante comunicación recibida en la Procuraduría General de la Nación1, el señor LEONARD ZULUAGA CAICEDO, expresa, entre otros puntos, que se verifique “(…) en el contrato de licitación 121 numero (sic) ANH-O1-LP-2014 celebrado entre la Agencia Nacional "/>
    <n v="6"/>
    <m/>
    <s v="Gloria Cruz"/>
    <s v="Participación Ciudadana"/>
    <m/>
    <s v="20151400010761"/>
    <d v="2015-06-04T00:00:00"/>
    <s v="En atención el asunto de la referencia, por medio del presente y para los fines pertinentes, me permito remitir, copia de la respuesta enviada por el área de participación ciudadana de la Entidad al peticionario LEONARD ZULUAGA CAICEDO, dentro de los dere"/>
    <s v="Nicolas Zapata"/>
    <s v="OAJ"/>
    <s v="Cundinamarca"/>
    <x v="16"/>
  </r>
  <r>
    <n v="658"/>
    <s v="OK"/>
    <s v="Mayo"/>
    <s v="CIA "/>
    <s v="20156240133852"/>
    <d v="2015-05-29T00:00:00"/>
    <s v="DP"/>
    <s v="Carlos David Beltran Quintero"/>
    <s v="Director de Hidrocarburos MME"/>
    <s v="Cdle 43 No. 57-31 CAN"/>
    <s v="Por considerarlo temas de su competencia, adjunto encontrará la comunicación del asunto, la cual fue enviada por el señor Noel Mantilla Beltrán, en la cual reitera su solicitud de información sobre la existencia de campos en producción o contratos petrole"/>
    <n v="0"/>
    <m/>
    <s v="Enviado a P.C (esta información fue enviada tambien por correo electrónico a Carlos David Beltran)"/>
    <s v="Participación Ciudadana"/>
    <m/>
    <s v="20153600010371"/>
    <d v="2015-05-29T00:00:00"/>
    <s v="Hacemos referencia a la comunicación del asunto mediante la cual solicita a la Agencia Nacional de Hidrocarburos — ANH se expida certificación de que NO hay pozos en producción de Recursos Naturales no Renovables, ni título minero, ni ninguna otra explota"/>
    <s v="Dorys Gómez"/>
    <s v="Vicepresidencia Administrativa y Financiera"/>
    <s v="Cundinamarca"/>
    <x v="38"/>
  </r>
  <r>
    <n v="659"/>
    <s v="OK"/>
    <s v="Mayo"/>
    <s v="CIA "/>
    <s v="20156240133962"/>
    <d v="2015-05-29T00:00:00"/>
    <s v="SI "/>
    <s v="Christian Jose Mora Padilla"/>
    <s v="Director Instituto de Estudios del Ministerio Público - Procuraduria"/>
    <s v="e-Sarcosprocuraduria.gov.co"/>
    <s v="Se solicita comedidamente la mención del link o dirección electrónica donde sea visible dicha información, punto por punto tal y como lo ordena el Artículo 74 del Estatuto Anticorrupción, cuando estipula que todas las entidades del Estado deberán publicar"/>
    <n v="4"/>
    <m/>
    <s v="Javier Morales - Copia Mireya"/>
    <s v="Promoción y Mercadeo"/>
    <m/>
    <s v="Electronica"/>
    <d v="2015-06-02T00:00:00"/>
    <s v="De manera atenta informamos que la ANH, de diligencio el formulario requerido, por tanto se dio respuesta de acuerdo con lo solicitado por la Procuraduría General de la Nación, anexo imagen del formulario diligenciado."/>
    <s v="Javier Morales"/>
    <s v="Vicepresidencia Administrativa y Financiera"/>
    <s v="Cundinamarca"/>
    <x v="95"/>
  </r>
  <r>
    <n v="660"/>
    <s v="OK"/>
    <s v="Mayo"/>
    <s v="ELEC"/>
    <s v="20156240134642"/>
    <d v="2015-05-29T00:00:00"/>
    <s v="SI "/>
    <s v="Julian Esteban Cañan Tamayo"/>
    <s v="Particular"/>
    <s v="coordinador_calidad@transportesvigia.com"/>
    <s v="Buen día quisiéramos saber que tramite se debe seguir para adquirir el mas reciente mapa de tierras."/>
    <n v="3"/>
    <m/>
    <s v="Mapa de tierra"/>
    <s v="Gestión Información"/>
    <m/>
    <s v="Electronica"/>
    <d v="2015-06-01T00:00:00"/>
    <s v="La última versión del mapa de tierras se puede descargar en formato PDF o SHAPE en el siguiente link: http://www.anh.gov.co/Asignacion-de-areas/Paginas/Mapa-de-tierras.aspx"/>
    <s v="Carlos Garcia"/>
    <s v="Vicepresidencia Técnica"/>
    <s v="Cundinamarca"/>
    <x v="90"/>
  </r>
  <r>
    <n v="661"/>
    <s v="OK"/>
    <s v="Mayo"/>
    <s v="ELEC"/>
    <s v="20156240134652"/>
    <d v="2015-05-29T00:00:00"/>
    <s v="DP"/>
    <s v="Juan Miguel Ferreia"/>
    <s v="Particular"/>
    <s v="defensormarino1234@yahoo.com"/>
    <s v="Favor ordenar a quien corresponda se realice el trámite administrativo necesario para no permitir zarpe del OSV GEOEXPLORER y se emita un pronunciamiento con respecto a como un barco de bandera extranjera llega a nuestro país a operar en actividades de pe"/>
    <n v="7"/>
    <m/>
    <s v="William Garzon VT, se envia a la VCH"/>
    <s v="Exploración"/>
    <m/>
    <s v="Electrónica"/>
    <d v="2015-06-05T00:00:00"/>
    <s v="El doctor Mantilla informa por Orfeo que esta comunicación es informativa"/>
    <s v="Carlos Mantilla"/>
    <s v="Vicepresidencia de Contratos de hidrocarburos "/>
    <s v="La Guajira"/>
    <x v="5"/>
  </r>
  <r>
    <n v="662"/>
    <s v="OK"/>
    <s v="Mayo"/>
    <s v="ELEC"/>
    <s v="Electrónica"/>
    <d v="2015-05-15T00:00:00"/>
    <s v="SI "/>
    <s v="Nidia Gonzalez Perez"/>
    <s v="Tauramena"/>
    <s v="tesoreria@tauramena-casanare.gov.co"/>
    <s v="La AGENCIA NACIONAL DE HIDROCARBUROS transfirió al municipio de TAURAMENA CASANARE, el día 02 de marzo de 2015, los valores 2.922.505.049 y 9.999.999.999, por lo anterior me permito solicitar por que concepto por el cual fue girado este valor."/>
    <n v="0"/>
    <m/>
    <s v="Enviada directamente a Rodrigo Alzate"/>
    <s v="Gestión Financiera"/>
    <m/>
    <s v="Electrónica"/>
    <d v="2015-05-15T00:00:00"/>
    <s v="De manera atenta me permito informar que el giro realizado corresponde al Desahorro del Mpio de Tauramena tramitado por ustedes._x000a__x000a_Cualquier aclaración adicional, con gusto estaré atento."/>
    <s v="Rodrigo Alzate Bedoya"/>
    <s v="Vicepresidencia Administrativa y Financiera"/>
    <s v="Casanare"/>
    <x v="6"/>
  </r>
  <r>
    <n v="663"/>
    <s v="OK"/>
    <s v="Mayo"/>
    <s v="ELEC"/>
    <s v="Electrónica"/>
    <d v="2015-05-27T00:00:00"/>
    <s v="SI "/>
    <s v="Camilo Navarrete"/>
    <s v="Saludcoop"/>
    <s v="calle 116 no. 21-37 Barrio Santa Barbará"/>
    <s v="Para Saludcoop E.P.S. es muy importante contar con usted y sus colaboradores como usuarios de nuestra EPS y así brindarles cada día una  mejor calidad en la prestación de nuestros servicios del Plan Obligatorio de Salud POSC._x000a_ _x000a_De acuerdo con la informaci"/>
    <n v="0"/>
    <m/>
    <s v="Enviada a Luz Restrepo"/>
    <s v="Gestión Humana"/>
    <m/>
    <s v="Electrónica"/>
    <d v="2015-05-27T00:00:00"/>
    <s v="En atención a su comunicación – referencia: Notificación mora al SGSSS, de manera atenta remito imagen digitalizada de la respuesta dada por la ANH a través del oficio radicado No. 20156010096561 del 26 de mayo de 2015, el cual se enviará igualmente a tra"/>
    <s v="Luz Restrepo"/>
    <s v="Vicepresidencia Administrativa y Financiera"/>
    <s v="Cundinamarca"/>
    <x v="37"/>
  </r>
  <r>
    <n v="664"/>
    <s v="OK"/>
    <s v="Junio"/>
    <s v="CIA"/>
    <s v="20156240134232"/>
    <d v="2015-06-01T00:00:00"/>
    <s v="DP"/>
    <s v="Marcela Nieto Penagos"/>
    <s v="MME"/>
    <s v="Calle 43 No.57-31 CAN"/>
    <s v="El MME da traslado a la ANH sobre la petición de la Comisión Intereclesial de Justicia y Paz respecto de la situación de integrantes del Resguardo Nasa del Municipio de Villa Garzon en el Putumayo."/>
    <n v="8"/>
    <m/>
    <s v="Enviada a Comunidades (Se realizaron los traslados a ANLA, UNP, Ministerio del Interior y se copia a Marcela Nieto y a la Comisión"/>
    <s v="Comunidades"/>
    <m/>
    <s v="Electrónica"/>
    <d v="2015-06-09T00:00:00"/>
    <s v="Nos referimos a la comunicación del asunto, mediante la cual la Coordinación del Grupo de Participación y Servicio al ciudadano, da traslado a la Agencia Nacional de Hidrocarburos (en adelante ANH) del derecho de petición impetrado por la Comisión Interec"/>
    <s v="Jose Valencia"/>
    <s v="Vicepresidencia de Contratos de hidrocarburos "/>
    <s v="Cundinamarca"/>
    <x v="12"/>
  </r>
  <r>
    <n v="665"/>
    <s v="OK"/>
    <s v="Junio"/>
    <s v="CIA"/>
    <s v="20156240134242"/>
    <d v="2015-06-01T00:00:00"/>
    <s v="DP"/>
    <s v="Carlos David Beltran Quintero"/>
    <s v="Direccion Hidrocarburos"/>
    <s v="Calle 43 No 57-31 CAN"/>
    <s v="Teniendo en cuenta su comunicación allegada a este despacho y luego de revisada la correspondencia, confirmamos que esta Dirección dio traslado a su Derecho de Petición (Rad. 2014013708 4-3-2014) mediante comunicación Rad. 2014016844 de 18 de marzo de 201"/>
    <n v="3"/>
    <m/>
    <s v="Ya se tramito Noel Mantilla"/>
    <s v="Participación Ciudadana"/>
    <m/>
    <s v="Electronica"/>
    <d v="2015-06-04T00:00:00"/>
    <s v="De manera atenta le informamos que en días pasados recibimos de su despacho la comunicación del asunto donde da traslado de la petición del señor Noel Mantilla, al respecto le informamos que con la comunicación mencionada en el adjunto respondimos al seño"/>
    <s v="Participación Ciudadana"/>
    <s v="Vicepresidencia Administrativa y Financiera"/>
    <s v="Cundinamarca"/>
    <x v="22"/>
  </r>
  <r>
    <n v="666"/>
    <s v="OK"/>
    <s v="Junio"/>
    <s v="ELEC"/>
    <s v="20156240134522"/>
    <d v="2015-06-01T00:00:00"/>
    <s v="SI"/>
    <s v="Juan Carlos Pardo H."/>
    <s v="Profesional Senior División Regulación Generación"/>
    <s v="juan.pardo@enel.com"/>
    <s v="Agradecemos su retroalimentación con el fin de guiamos en la búsqueda y/o consecución de la siguiente información: necesitamos mapas e información de permisos (vigencias y estado actual) de algunas cuencas en particular (relacionadas con campos relacionad"/>
    <n v="8"/>
    <m/>
    <s v="Jorge Alirio Ortiz"/>
    <s v="Producción y Reservas"/>
    <m/>
    <s v="Electrónica"/>
    <d v="2015-06-09T00:00:00"/>
    <s v="Buenos días,  en respuesta a su solicitud le hacemos las siguientes sugerencias:_x000a__x000a_1._x0009_Anexo se encuentra el archivo Excel donde se presentan los campos de gas en Colombia y en donde están localizados, incluyendo la cuenca sedimentaria, algunos campos se pu"/>
    <s v="Delia Aya"/>
    <s v="Vicepresidencia Técnica"/>
    <s v="Cundinamarca"/>
    <x v="25"/>
  </r>
  <r>
    <n v="667"/>
    <s v="OK"/>
    <s v="Junio"/>
    <s v="ELEC"/>
    <s v="20156240134662"/>
    <d v="2015-06-01T00:00:00"/>
    <s v="SI"/>
    <s v="Lucio Arena Granada"/>
    <s v="Particular"/>
    <s v="arenasgranada@hotmail.com"/>
    <s v="En seguimiento a su respuesta de la referencia, me permito informarle que las_x000a_coordenadas del polígono de los predios que nos interesan, conocidos como la Finca_x000a_Acapulco, ubicados en la Inspección El Viento, Municipio de Cumaribo, Departamento de_x000a_Vichada,"/>
    <n v="11"/>
    <m/>
    <s v="Mapa de tierra - Sergio Lopez"/>
    <s v="Gestión Información"/>
    <m/>
    <s v="Electrónica"/>
    <d v="2015-06-12T00:00:00"/>
    <s v="En atención a la solicitud con radicado 20156240134662 de la ANH, me permito adjuntar el mapa con la localización del predio el cual se encuentra ubicado en los siguientes contratos: TEA Especial Ecopetrol"/>
    <s v="Carlos Garcia"/>
    <s v="Vicepresidencia Técnica"/>
    <s v="Vichada"/>
    <x v="51"/>
  </r>
  <r>
    <n v="668"/>
    <s v="OK"/>
    <s v="Junio"/>
    <s v="ELEC"/>
    <s v="20156240135112"/>
    <d v="2015-06-01T00:00:00"/>
    <s v="SI"/>
    <s v="Yoha Toya"/>
    <s v="Particular"/>
    <s v="yohatoya@yahoo.com"/>
    <s v="Por medio de la presente me permito solicitar de manera atenta y respetuosa la copia del siguiente documento:_x000a_RESOLUCIÓN N° 347DE 14ABRIL DE 2014_x000a_“Por medio de la cual se efectúa la distribución de los recursos recaudados parcialmente por la agencia nacio"/>
    <n v="16"/>
    <m/>
    <s v="Regalias"/>
    <s v="Regalías"/>
    <m/>
    <s v="Electrónica"/>
    <d v="2015-06-17T00:00:00"/>
    <s v="De manera atenta nos permitimos remitir copia del Acto Administrativo 347 de 2014._x000a__x000a_Quedamos atentos a cualquier inquietud"/>
    <s v="Diego Gómez"/>
    <s v="Vicepresidencia Operaciones y Regalias"/>
    <s v="Cundinamarca"/>
    <x v="64"/>
  </r>
  <r>
    <n v="669"/>
    <s v="OK"/>
    <s v="Junio"/>
    <s v="CIA"/>
    <s v="20156240137322"/>
    <d v="2015-06-01T00:00:00"/>
    <s v="DP"/>
    <s v="Claudia Lorena Lopez Salazar"/>
    <s v="Jefe Oficna Juridica"/>
    <s v="Calle 37 No. 8 - 40"/>
    <s v="ARTICULO PRIMERO.- Librar Mandamiento de Pago por Jurisdicción Coactiva Administrativa a favor de la Nación — Autoridad Nacional de Licencias Ambientales_x000a_-ANLA- y en contra de la AGENCIA NACIONAL DE HIDROCARBUROS-ANHidentificada con el NIT No. 830.127.607"/>
    <n v="4"/>
    <m/>
    <s v="OAJ"/>
    <s v="Gestión Contractual y Jurídica"/>
    <m/>
    <s v="Electronica"/>
    <d v="2015-06-05T00:00:00"/>
    <s v="de acuerdo con la informacion de Jose Panesso dice que lo querequerido por el ANLA si se cancelo y que Ivan Ramirez tenia el soporte, es así, que Ivan envia los soportes como constancia.  Por tanto se da como tramitado"/>
    <s v="Jose Panesso"/>
    <s v="OAJ"/>
    <s v="Cundinamarca"/>
    <x v="53"/>
  </r>
  <r>
    <n v="670"/>
    <s v="OK"/>
    <s v="Junio"/>
    <s v="ELEC"/>
    <s v="20156240137332"/>
    <d v="2015-06-01T00:00:00"/>
    <s v="DP"/>
    <s v="Mauricio Valencia Sepulveda"/>
    <s v="Subdirector Administrativo y Ambiental Corpoamazonia"/>
    <s v="correspondecia@corpoamazonia.gov.co"/>
    <s v="1. Efectivamente Metapetroleum Corp Radicó y socializó dicho proyecto en nuestras oficinas y mediante oficio lA-CP-HSEQ-1 967 de Mayo de 2014 radicaron las medidas de manejo ambiental y una información complementaria a la solicitud de permisos de uso y ap"/>
    <n v="2"/>
    <m/>
    <s v="Comunidades"/>
    <s v="Comunidades"/>
    <m/>
    <s v="20154310045061"/>
    <d v="2015-06-03T00:00:00"/>
    <s v="informativo y en seguimiento por parte de la auditoria - Se incluyo Vinculacion Documento* (20154310045061) Tipo (Asociado de)"/>
    <s v="Patricia Londoño"/>
    <s v="Vicepresidencia de Contratos de hidrocarburos "/>
    <s v="Amazonas"/>
    <x v="8"/>
  </r>
  <r>
    <n v="671"/>
    <s v="OK"/>
    <s v="Junio"/>
    <s v="CIA"/>
    <s v="20156240135532"/>
    <d v="2015-06-02T00:00:00"/>
    <s v="SI"/>
    <s v="Edgar Piñeros Rubio"/>
    <s v="Abogado particular"/>
    <s v="edgarpinerosrubio2002@yahoo.es"/>
    <s v="Édgar Piñeros Rubio, en ejercicio del derecho de petición constitucional para solicitar información, atentamente solicito se sirvan expedirme copia del siguiente documento:_x000a_Contrato celebrado entre la Agencia Nacional de Hidrocarburos y la Compañía Emeral"/>
    <n v="1"/>
    <m/>
    <s v="Luis Orlando Forero"/>
    <s v="Exploración"/>
    <m/>
    <s v="Electronica"/>
    <d v="2015-06-03T00:00:00"/>
    <s v="_x000a_En atención al comunicado del asunto, en el cual solicita copia del contrato para la exploración del bloque NOGAL, suscrito entre la empresa EMERALD ENERGY y la Agencia Nacional de Hidrocarburos – ANH en octubre de 2012, le informamos que debe consignar "/>
    <s v="Luis Forero"/>
    <s v="Vicepresidencia de Contratos de hidrocarburos "/>
    <s v="Cundinamarca"/>
    <x v="22"/>
  </r>
  <r>
    <n v="672"/>
    <s v="OK"/>
    <s v="Junio"/>
    <s v="CIA"/>
    <s v="20156240136032"/>
    <d v="2015-06-02T00:00:00"/>
    <s v="DP"/>
    <s v="Luis Jose Azcarate"/>
    <s v="Director de Asuntos Etnicos —DAE"/>
    <s v="comunidadesneras@restituciondetierras.gov.co"/>
    <s v="Ref.: Solicitud de información para proceso de caracterización y restitución de derechos territoriales del Consejo Comunitario de la Cuenca del Río Acandí y Zona Costera Norte — COCOMANORTE, ubicado en Acandí, Choco."/>
    <n v="21"/>
    <m/>
    <s v="OAJ - Jose Panesso"/>
    <s v="Gestión Contractual y Jurídica"/>
    <m/>
    <s v="20151400012161"/>
    <d v="2015-06-23T00:00:00"/>
    <s v="En atención a lo solicitado dentro del trámite administrativo que se adelanta en esa dirección territorial, me permito señalar que, de acuerdo con la verificación realizada por la gerencia de gestión de la información técnica de la Vicepresidencia Técnica"/>
    <s v="Jose Luis Paneso"/>
    <s v="OAJ"/>
    <s v="Chocó"/>
    <x v="96"/>
  </r>
  <r>
    <n v="673"/>
    <s v="OK"/>
    <s v="Junio"/>
    <s v="ELEC"/>
    <s v="20156240136052"/>
    <d v="2015-06-02T00:00:00"/>
    <s v="DP"/>
    <s v="Alberto Contreras"/>
    <s v="Red de Veedurias"/>
    <s v="veedurias1a@gmail.com"/>
    <s v="Quedamos como Muchos Colombianos, MUY preocupados por el ROBO de dos DISCOS de información de SISMICA. que hace pensar que el DISEÑO INSTITUCIONAL de la ANH; se debe revisar de Fondo, porque esa información PRIVILEGIADA; y de SEGURIDAD NACIONAL - parece s"/>
    <n v="10"/>
    <m/>
    <s v="OAJ"/>
    <s v="Gestión Contractual y Jurídica"/>
    <m/>
    <s v="20151300011121"/>
    <d v="2015-06-12T00:00:00"/>
    <s v="Le informo que en relación con la pérdida de cuatro discos duros de la sede de la ANH, la Agencia Nacional de Hidrocarburos procedió con las siguientes actuaciones, según competencia de cada responsable:_x000a_• Presentar denuncia ante la fiscalía el 29 de mayo"/>
    <s v="Mireya chaparro"/>
    <s v="OAJ"/>
    <s v="Meta"/>
    <x v="38"/>
  </r>
  <r>
    <n v="674"/>
    <s v="OK"/>
    <s v="Junio"/>
    <s v="CIA"/>
    <s v="20156240136062"/>
    <d v="2015-06-02T00:00:00"/>
    <s v="DP"/>
    <s v="Carlos Hernando Medina"/>
    <s v="Veeduria Puerto Gaitan"/>
    <s v="veedurialaboralpuertogaitan@gmail.com"/>
    <s v="1)- Comedidamente solicitamos en RESPETUOSO derecho de petición y el artículo 78 de la ley 1474 copia del contrato suscrito entre la ANH y el PNUD ( PROGRAMA DE NACIONES UNIDAS PARA EL DESARROLLO) --Para desarrollar la estrategia REGIONAL DE HIDROCARBUROS"/>
    <n v="15"/>
    <m/>
    <s v="Enviada a Comunidades"/>
    <s v="Comunidades"/>
    <m/>
    <s v="20154310117971"/>
    <d v="2015-06-17T00:00:00"/>
    <s v="La Agencia Nacional de Hidrocarburos (en adelante la “ANH” o la “Entidad”) se encuentra en el sector descentralizado de la Rama Ejecutiva Nacional, que tiene a su cargo, entre otras funciones, la administración integral de la reserva hidrocarburifera de p"/>
    <s v="Edgar Emilio Rodriguez"/>
    <s v="Vicepresidencia de Contratos de hidrocarburos "/>
    <s v="Casanare"/>
    <x v="8"/>
  </r>
  <r>
    <n v="675"/>
    <s v="OK"/>
    <s v="Junio"/>
    <s v="CIA"/>
    <s v="20156240136072"/>
    <d v="2015-06-02T00:00:00"/>
    <s v="SI"/>
    <s v="Carlos David Beltran"/>
    <s v="MME"/>
    <s v="CAN"/>
    <s v="Por considerar que son temas de su competencia, adjunto encontrará la comunicación del asunto, la cual fue enviada por la Dra. Solange Montoya Silva, Directora Territorial SantanderINCODER, en la cual solicita el estado actual de algunas áreas aledañas a "/>
    <n v="16"/>
    <m/>
    <s v="Enviada a Daisy - Fabian Andres Pinto"/>
    <s v="Fiscalización"/>
    <m/>
    <s v="20155110118671"/>
    <d v="2015-06-18T00:00:00"/>
    <s v="Me refiero a su comunicación No. 132552 del 20 de mayo de 2015, radicada en el Ministerio de Minas y Energía y trasladada a la Agencia Nacional de Hidrocarburos bajo el número 20156240136072 de 2 de junio 2015._x000a__x000a__x000a_Sobre el particular me permito informarle "/>
    <s v="Edilsa Aguilar"/>
    <s v="Vicepresidencia Operaciones y Regalias"/>
    <s v="Cundinamarca"/>
    <x v="13"/>
  </r>
  <r>
    <n v="676"/>
    <s v="OK"/>
    <s v="Junio"/>
    <s v="CIA"/>
    <s v="20156240136522"/>
    <d v="2015-06-02T00:00:00"/>
    <s v="SI"/>
    <s v="Leonardo Niño Zorro"/>
    <s v="Representante Legal"/>
    <s v="angela.rodriguez@hupecol.com.co"/>
    <s v="ASUNTO: Invitación a participación de reunión informativa y Audiencia Pública_x000a_Ambiental para el “Area de Interés de Perforación Exploratoria Serranía”"/>
    <n v="2"/>
    <m/>
    <s v="Comunidades"/>
    <s v="Comunidades"/>
    <m/>
    <s v="Electronica"/>
    <d v="2015-06-04T00:00:00"/>
    <s v="Se informo sobre la misma al area correspondiente"/>
    <s v="Participación Ciudadana"/>
    <s v="Vicepresidencia Administrativa y Financiera"/>
    <s v="Caquetá"/>
    <x v="18"/>
  </r>
  <r>
    <n v="677"/>
    <s v="OK"/>
    <s v="Junio"/>
    <s v="CIA"/>
    <s v="20156240136602"/>
    <d v="2015-06-02T00:00:00"/>
    <s v="SI"/>
    <s v="Rogelio Toro Londoño"/>
    <s v="Particular"/>
    <s v="rotor2912@hotmail.com"/>
    <s v="Favor  enviar  y  publicar  información  de  detalle  de  pozos  a  perforar  por  compañía  en  la vigencia del año 2015"/>
    <n v="14"/>
    <m/>
    <s v="Produccion - Yenny Barrera"/>
    <s v="Producción y Reservas"/>
    <m/>
    <s v="20155110117731"/>
    <d v="2015-06-16T00:00:00"/>
    <s v="Dentro de los términos legales y en atención a su derecho de petición, en el cual solicita “… enviar y publicar información de detalle de pozos a perforar por compañía en la vigencia del año 2015”, le informamos que la ANH se encuentra consolidando la inf"/>
    <s v="Edilsa Aguilar"/>
    <s v="Vicepresidencia Operaciones y Regalias"/>
    <s v="Cundinamarca"/>
    <x v="13"/>
  </r>
  <r>
    <n v="678"/>
    <s v="OK"/>
    <s v="Junio"/>
    <s v="CIA"/>
    <s v="20156240136682"/>
    <d v="2015-06-03T00:00:00"/>
    <s v="DP"/>
    <s v="Fabian Enrique Oyaga Martinez"/>
    <s v="Director Territorial del Magdalena"/>
    <s v="Carrera 27 No. 28-35 El Prado"/>
    <s v="Referencia: OFICIO NÚMERO OM 0839 DE 28 DE MAYO DE 2015_x000a_Asunto: Solicitud de información y colaboración al proceso de restitución de tierras."/>
    <n v="16"/>
    <m/>
    <s v="OAJ - Jose Panesso"/>
    <s v="Gestión Contractual y Jurídica"/>
    <m/>
    <s v="20151400012161"/>
    <d v="2015-06-19T00:00:00"/>
    <s v="En atención a lo solicitado dentro del trámite administrativo que se adelanta en esa dirección territorial, me permito señalar que, de acuerdo con la verificación realizada por la gerencia de gestión de la información técnica de la Vicepresidencia Técnica"/>
    <s v="Jose Luis Paneso"/>
    <s v="OAJ"/>
    <s v="Magdalena"/>
    <x v="96"/>
  </r>
  <r>
    <n v="679"/>
    <s v="OK"/>
    <s v="Junio"/>
    <s v="CIA"/>
    <s v="20156240137102"/>
    <d v="2015-06-03T00:00:00"/>
    <s v="DP"/>
    <s v="Luis Francisco Sanabria"/>
    <s v="Ecopetrol"/>
    <s v="Carrera 7 No.37-69"/>
    <s v="Por considerarlo de su competencia, damos traslado en lo que les corresponda de la comunicación del asunto, mediante la cual se solicita información detallada asociada con el cálculo de liquidación del precio base en los términos establecidos en la Resolu"/>
    <n v="22"/>
    <m/>
    <s v="Enviada a Trias"/>
    <s v="Regalías"/>
    <m/>
    <s v="20155210124191"/>
    <d v="2015-06-25T00:00:00"/>
    <s v="Una vez analizado el alcance de la información solicitada, y teniendo en cuenta que se requiere con el fin de verificar el cálculo de precios base de liquidación, para lo cual se hizo uso de información enviada por Ecopetrol en su debido momento, hemos co"/>
    <s v="Jorge Trias"/>
    <s v="Vicepresidencia Operaciones y Regalias"/>
    <s v="Cundinamarca"/>
    <x v="6"/>
  </r>
  <r>
    <n v="680"/>
    <s v="OK"/>
    <s v="Junio"/>
    <s v="CIA"/>
    <s v="20156240137252"/>
    <d v="2015-06-03T00:00:00"/>
    <s v="QUEJA"/>
    <s v="Oscar Eduardo Esquivel Diaz"/>
    <s v="Colombian Oil Services"/>
    <s v="Calle 8 No.47-65 Casa 18"/>
    <s v="En el mes de Febrero del 2014 se iniciaron los trabajos para reactivar el pozo Rosa Blanca 2 (Este se pozo se encontraba abandonado desde Enero de 2011&gt;, pozo ubicado en la Finca San Francisco, Vereda Palenquillo, municipio de Gamarra, Departamento del Ce"/>
    <n v="14"/>
    <m/>
    <s v="Enviada a Patricia"/>
    <s v="Comunidades"/>
    <m/>
    <s v="20154310118261"/>
    <d v="2015-06-17T00:00:00"/>
    <s v="De acuerdo con lo manifestado en su petición y la información que reposa en esta Entidad, se_x000a_observó que la misma versa sobre el Contrato de Exploración y Producción de Hidrocarburos_x000a_Bloque ROSABLANCA celebrado entre GOLD OIL PLC SUCURSAL COLOMBIA (Hoy BA"/>
    <s v="Edgar Emilio Rodriguez"/>
    <s v="Vicepresidencia de Contratos de hidrocarburos "/>
    <s v="Huila"/>
    <x v="12"/>
  </r>
  <r>
    <n v="681"/>
    <s v="OK"/>
    <s v="Junio"/>
    <s v="CIA"/>
    <s v="20156240137292"/>
    <d v="2015-06-03T00:00:00"/>
    <s v="DP"/>
    <s v="Alejandro Mora Zuluaga"/>
    <s v="DRIFT SA"/>
    <s v="Amora@driftsa.net"/>
    <s v="INCUMPLIMIENTO REITERADO EN PAGOS: desde el mes de enero de 2014 se inician los incumplimientos de las obligaciones por parte de DRIFT, esto se puede evidenciar en los pagos tardíos de las siguientes facturas (con corte a 30 de abril de 2015)"/>
    <n v="13"/>
    <m/>
    <s v="Comunidades"/>
    <s v="Comunidades"/>
    <m/>
    <s v="Electrónica"/>
    <d v="2015-06-16T00:00:00"/>
    <s v="Estimados en razón del contenido de la comunicación y dado que está dirigida expresamente a Pacific Rubiales, por favor tener la misma como informativa y darle cierre."/>
    <s v="Jose Valencia"/>
    <s v="Vicepresidencia de Contratos de hidrocarburos "/>
    <s v="Cundinamarca"/>
    <x v="53"/>
  </r>
  <r>
    <n v="682"/>
    <s v="OK"/>
    <s v="Junio"/>
    <s v="ELEC"/>
    <s v="20156240137302"/>
    <d v="2015-06-03T00:00:00"/>
    <s v="SI"/>
    <s v="ORLANDO CAVIEDES"/>
    <s v="Gerente - RENTA BURSÁTIL SAS"/>
    <s v="rentabursatil@yahoo.com"/>
    <s v="En alguna oportunidad hace años propuse el cambio de garantías para los procesos de exploración , que fueran admisibles además de las cartas de crédito, pero no tuve respuesta a la propuesta, si usted. fuera tan amable de proporcionarme una cita, o su cor"/>
    <n v="8"/>
    <m/>
    <s v="VCH"/>
    <s v="Gestión Información"/>
    <m/>
    <s v="Electronica"/>
    <d v="2015-06-11T00:00:00"/>
    <s v="La reunión con el peticionario quedó programada para el jueves 25 de junio a las 2 de la tarde en las instalaciones de la ANH._x000a__x000a_Te adjunto pantallazo de la invitación a la reunión echa por Erika la secretaria de la VCH, en nombre de la doctora Luz Stella "/>
    <s v="Sandra Vega"/>
    <s v="Vicepresidencia Técnica"/>
    <s v="Cundinamarca"/>
    <x v="50"/>
  </r>
  <r>
    <n v="683"/>
    <s v="OK"/>
    <s v="Junio"/>
    <s v="ELEC"/>
    <s v="20156240137312"/>
    <d v="2015-06-03T00:00:00"/>
    <s v="DP"/>
    <s v="Alberto Contreras"/>
    <s v="Red Veeduria"/>
    <s v="veedurias1a@gmail.com"/>
    <s v="Comedidamente solicitamos en Derecho de Peticion de interes general, una urgente reunion con pacific_x000a_rubiales, AESCA ( Asesores Laborales de Pacific Rubiales, el Viceministerio de Trabajo, Empleo, la_x000a_Procuraduria de Asuntos Laborales, la Secretaria de la "/>
    <n v="20"/>
    <m/>
    <s v="Comunidades"/>
    <s v="Comunidades"/>
    <m/>
    <s v="Electronica"/>
    <d v="2015-06-23T00:00:00"/>
    <s v="Señor_x000a_ALBERTO CONTRERAS_x000a_Asesor Veedurías- derechos humanos y medio ambiente_x000a_Email: veedurias1a@gmail.com _x000a_Ciudad._x000a__x000a_Respetado señor Contreras,_x000a__x000a__x000a_Nos referimos a la comunicación del asunto, remitida vía correo electrónico a la Agencia Nacional de Hidrocarbu"/>
    <s v="Jose Valencia"/>
    <s v="Vicepresidencia de Contratos de hidrocarburos "/>
    <s v="Meta"/>
    <x v="18"/>
  </r>
  <r>
    <n v="684"/>
    <s v="OK"/>
    <s v="Junio"/>
    <s v="CIA"/>
    <s v="20156240137382"/>
    <d v="2015-06-03T00:00:00"/>
    <s v="DP"/>
    <s v="Flor Marina Jimenez"/>
    <s v="DIAN"/>
    <s v="Cra 6 No. 15-32 piso 1"/>
    <s v="SE SOLCITA LA SIGUIENTE INFORMACION PARA SER RADICADA EN LA CRA. 6 No. BOGOTA CITANDO NUMERO EXPEDIENTE YA MAS TARDAR EL 19 DE JUNIO DE 2015._x000a_Bloques a cargo de LEWIS ENERGY COLOMBIA INC NIT 900.089.276 (que sgún información del investigado, fue la socied"/>
    <n v="19"/>
    <m/>
    <s v="Luis Orlando, Maria del Pilar y Edilsa (La sociedad LEWIS ENERGY COLOMBIA INC, para los años 2010 y 2011 era titular de los siguientes contratos:_x000a__x000a_CONTRATO E&amp;P GUACHIRIA SUR  100%_x000a_CONTRATO E&amp;P PUT-1   45%_x000a_CONTRATO E&amp;P SURIMENA   100%_x000a_CONTRATO E&amp;P VMM-1  1"/>
    <s v="Exploración"/>
    <m/>
    <s v="20153600011631"/>
    <d v="2015-06-22T00:00:00"/>
    <s v="Sobre el particular, nos permitimos informarle que la sociedad LEWIS ENERGY COLOMBIA INC, para los años 2010 y 2011 era titular de los siguientes contratos de exploración y explotación:"/>
    <s v="Javier Restrepo"/>
    <s v="Vicepresidencia Promoción y Asignación Areas"/>
    <s v="Cundinamarca"/>
    <x v="22"/>
  </r>
  <r>
    <n v="685"/>
    <s v="OK"/>
    <s v="Junio"/>
    <s v="CIA"/>
    <s v="20156240137442"/>
    <d v="2015-06-03T00:00:00"/>
    <s v="SI"/>
    <s v="Martha Lucia Rodriguez Lozano"/>
    <s v="Asesora Despacho Ministro"/>
    <s v="Calle 43 No 57-31 CAN"/>
    <s v="Por tratarse de un asunto de su competencia, de manera atenta remito el derecho de petición del Representante Juan Carlos Lozada, mediante el cual solicita conocer qué licencias de explotación de hidrocarburos ya fueron concedidas o están en proceso en ár"/>
    <n v="7"/>
    <m/>
    <s v="GPAA (Buenas tardes Dra. Daisy _x000a__x000a_De manera atenta solicitamos que nos informe que tipo de hidrocarburos son objeto de explotación en las áreas aledañas a los 34 páramos en Colombia. _x000a__x000a_Teniendo en cuenta lo anterior, adjunto la relación de contratos inform"/>
    <s v="Participación Ciudadana"/>
    <m/>
    <s v="20153600010961"/>
    <d v="2015-06-10T00:00:00"/>
    <s v="Hacemos referencia a la comunicación del asunto mediante la cual da traslado a la Agencia Nacional de Hidrocarburos – ANH del derecho de petición del Representante Juan Carlos Lozada, mediante el cual solicita conocer que licencias de explotación de hidro"/>
    <s v="Daysi Cerquera"/>
    <s v="Vicepresidencia Operaciones y Regalias"/>
    <s v="Cundinamarca"/>
    <x v="5"/>
  </r>
  <r>
    <n v="686"/>
    <s v="OK"/>
    <s v="Junio"/>
    <s v="CIA"/>
    <s v="20156240137532"/>
    <d v="2015-06-03T00:00:00"/>
    <s v="DP"/>
    <s v="Antonio Enrique Herrera"/>
    <s v="Particular"/>
    <s v="Calle 142 No.11-43 Apto 104"/>
    <s v="Respetado Señor Director:_x000a_Con fundamento en los artículos 23 y 5 de la Constitución Política, SS., del Decreto_x000a_01 de 1984 (Código Contencioso Administrativo) me dirijo a usted para formular_x000a_la siguiente petición:_x000a_En días anteriores y a través de terceros "/>
    <n v="19"/>
    <m/>
    <s v="Enviada a Nicolas Zapata - Lorena Perez"/>
    <s v="Gestión Contractual y Jurídica"/>
    <m/>
    <s v="20151400011431"/>
    <d v="2015-06-22T00:00:00"/>
    <s v="_x000a_Frente a su solicitud, es pertinente establecer que como se le informó mediante comunicación con radicado número 20141400031971 del 22 de diciembre de 2014 y 20151400001471 del 3 de febrero de 2015, la Entidad competente para valorar y decidir de fondo s"/>
    <s v="Nicolas Zapata"/>
    <s v="OAJ"/>
    <s v="Cundinamarca"/>
    <x v="3"/>
  </r>
  <r>
    <n v="687"/>
    <s v="OK"/>
    <s v="Junio"/>
    <s v="CIA"/>
    <s v="20156240137942"/>
    <d v="2015-06-03T00:00:00"/>
    <s v="SI"/>
    <s v="Sandra L. Rodriguez"/>
    <s v="Contraloría General de la República"/>
    <s v="Carrera 9 No.12C-10"/>
    <s v="A fin de elaborar el informe de rendición de cuentas que el Señor Contralor debe presentar al Congreso de la República, en el Grupo de Control Fiscal Macro de Regalías de la Contraloría General de la República se requiere de la Agencia Nacional de Hidroca"/>
    <n v="8"/>
    <m/>
    <s v="Enviada a Daisy y copia a Mireya"/>
    <s v="Regalías"/>
    <m/>
    <s v="20156250115241"/>
    <d v="2015-06-11T00:00:00"/>
    <s v="A continuación se presenta las tablas que contienen la información requerida. Se debe tener en cuenta que el Decreto 0722 de 2015 fue preparado por el Ministerio de Hacienda y Crédito Público, con información de diversas fuentes directas e indirectas. En "/>
    <s v="Haydee Cerquera"/>
    <s v="Vicepresidencia Operaciones y Regalias"/>
    <s v="Cundinamarca"/>
    <x v="24"/>
  </r>
  <r>
    <n v="688"/>
    <s v="OK"/>
    <s v="Junio"/>
    <s v="CIA"/>
    <s v="20156240140992"/>
    <d v="2015-06-03T00:00:00"/>
    <s v="SI"/>
    <s v="Andres David Herrera"/>
    <s v="Estudiante"/>
    <s v="andres.herrera@comtrol-energy.com"/>
    <s v="Ingeniero muy buena tarde, me permito a través de este correo y del archivo anexo solicitarle en forma respetuosa información de los pozos que se encuentran en proximidades a nuestro bloque “El Remanso”. Lo anterior con el objetivo de precisar las posible"/>
    <n v="16"/>
    <m/>
    <s v="Enviada a Carlos Garcia"/>
    <s v="Gestión Información"/>
    <m/>
    <s v="Electronica"/>
    <d v="2015-06-19T00:00:00"/>
    <s v="Buenos días _x000a_Respetado Señor Herrera_x000a__x000a_De manera muy comedida, adjuntamos la información de los pozos requerida para su gestión y trámites. _x000a__x000a_Cualquier inquietud con gusto será atendida."/>
    <s v="Carlos Garcia"/>
    <s v="Vicepresidencia Técnica"/>
    <s v="Cundinamarca"/>
    <x v="32"/>
  </r>
  <r>
    <n v="689"/>
    <s v="OK"/>
    <s v="Junio"/>
    <s v="ELEC"/>
    <s v="Electrónica"/>
    <d v="2015-06-03T00:00:00"/>
    <s v="SI"/>
    <s v="Comisión Nacional de Servicio Civil"/>
    <s v="Comisión Nacional de Servicio Civil"/>
    <s v="evaluacion-desempeno@cnsc.gov.co"/>
    <s v="Entidades del Sistema General de Carrera, de los Sistemas Específicos y de los Sistemas Especiales a los que por orden de la Ley se les aplican transitoriamente la Ley 909 de 2004._x000a_ _x000a_Estimados Jefes de Unidades de Personal y Control Interno o quien haga s"/>
    <n v="1"/>
    <m/>
    <s v="Enviada a Luz Restrepo"/>
    <s v="Gestión Humana"/>
    <m/>
    <s v="Electrónica"/>
    <d v="2015-06-04T00:00:00"/>
    <s v="Remitimos evidencia de envío de encuesta Talento Humano diligenciada,  a la CNSC, la cual llegó a través de Participación Ciudadana y al correo de Elsa Tovar en Talento Humano."/>
    <s v="Luz Restrepo"/>
    <s v="Vicepresidencia Administrativa y Financiera"/>
    <s v="Cundinamarca"/>
    <x v="97"/>
  </r>
  <r>
    <n v="690"/>
    <s v="OK"/>
    <s v="Junio"/>
    <s v="CIA"/>
    <s v="20156240138572"/>
    <d v="2015-06-04T00:00:00"/>
    <s v="DP"/>
    <s v="Juan Gonzalo Naranjo Mejia"/>
    <s v="Gerente Onshore"/>
    <s v="Carrera 7 No. 32-42 Piso 7"/>
    <s v="La empresa ISA Intercolombia solicita información sobre la ubicación georeferenciada de todos los Campos de Exploración ubicados en el área de estudio considerada para los proyectos mencionados, la cual se anexa en formatos shapefile (.shp) y Keyhole Mark"/>
    <n v="18"/>
    <m/>
    <s v="Mapa de tierra"/>
    <s v="Gestión Información"/>
    <m/>
    <s v="20153600011541"/>
    <d v="2015-06-22T00:00:00"/>
    <s v="De acuerdo con su solicitud se envían mapas y listado de los bloques de hidrocarburos que se localizan en el área de estudio suministrada mediante radicado No. 20156240138572. De igual forma se remite en carpeta comprimida (.Zip) el archivo shape correspo"/>
    <s v="Sergio Adrian Lopez"/>
    <s v="Vicepresidencia Técnica"/>
    <s v="Antioquia"/>
    <x v="4"/>
  </r>
  <r>
    <n v="691"/>
    <s v="OK"/>
    <s v="Junio"/>
    <s v="CIA"/>
    <s v="20156240139422"/>
    <d v="2015-06-04T00:00:00"/>
    <s v="SI"/>
    <s v="Julían Suarez Bohorquez"/>
    <s v="GAIA Consultores Ambientales"/>
    <s v="3212811752 juliansuarezbohorquez@gmail.com"/>
    <s v="Copia contrato de E&amp;P Bloque Garagoa suscrito entre la ANH y Nexen incluyendo otrosies, polizas y garantías"/>
    <n v="12"/>
    <m/>
    <s v="Enviada a Luis Orlando (Traslado a ANLA del numeral 6) llego la oficio cancelando las copias para entrega de contrato 20156240154362 - 19-06-2015"/>
    <s v="Exploración"/>
    <m/>
    <s v="Electronica"/>
    <d v="2015-06-16T00:00:00"/>
    <s v="En atención al comunicado del asunto, en el cual solicita copia de varios documentos, damos respuesta de la siguiente manera:_x000a__x000a_1._x0009_Contrato de exploración y producción de hidrocarburos Bloque Garagoa, suscrito ante la ANH y la Compañía NEXEN PETROLEUM COLO"/>
    <s v="Luis Orlando Forero"/>
    <s v="Vicepresidencia de Contratos de hidrocarburos "/>
    <s v="Cundinamarca"/>
    <x v="22"/>
  </r>
  <r>
    <n v="692"/>
    <s v="OK"/>
    <s v="Junio"/>
    <s v="ELEC"/>
    <s v="Electrónica"/>
    <d v="2015-06-04T00:00:00"/>
    <s v="SI"/>
    <s v="Nestor Moreno Gómez"/>
    <s v="Ecopetrol"/>
    <s v="nestor.moreno@ecopetrol.com.co"/>
    <s v="Estamos a la espera de la aceptación de parte de ustedes para proceder al acta de inicio, el contrato fue firmado desde el 5 de Mayo (HACE UN MES) y ya la ANH acusa recibo que fue entregado._x000a_Hay alguna objeción con el tema de pólizas? o con cualquier otro"/>
    <n v="0"/>
    <m/>
    <s v="Enviada a Carlos Osorio Jurídica"/>
    <s v="Gestión Contractual y Jurídica"/>
    <m/>
    <s v="Electrónica"/>
    <d v="2015-06-04T00:00:00"/>
    <s v="Buenos días confirmo la póliza quedo aprobada con fecha 26 de Mayo de 2015, por favor iniciar actividades"/>
    <s v="Carlos Osorio"/>
    <s v="OAJ"/>
    <s v="Cundinamarca"/>
    <x v="14"/>
  </r>
  <r>
    <n v="693"/>
    <s v="OK"/>
    <s v="Junio"/>
    <s v="ELEC"/>
    <s v="20156240140052"/>
    <d v="2015-06-05T00:00:00"/>
    <s v="SI"/>
    <s v="Alvaro Andres Blanco"/>
    <s v="Particular"/>
    <s v="andrus2592@hotmail.com"/>
    <s v="De manera muy atenta me permito dar traslado de la solicitud que ingresó el día 21 de enero de 2015 del señor Alvaro Andrés Blanco, teniendo en cuenta que el ciudadano requiere toda la información de los campos de petroleo_x000a_y en Colombia."/>
    <n v="12"/>
    <m/>
    <s v="Produccion"/>
    <s v="Producción y Reservas"/>
    <m/>
    <s v="Electronica"/>
    <d v="2015-06-17T00:00:00"/>
    <s v="Remitimos respuesta a solicitud con Radicado ANH No. 201562401400522_x000a_Correo: andrus_2592@hotmail.com_x000a__x000a_La Información disponible  acerca de los campos productores de hidrocarburos los consigue en la página de la ANH._x000a_http://www.anh.gov.co/Operaciones-Regal"/>
    <s v="Holman Bustos"/>
    <s v="Vicepresidencia Operaciones y Regalias"/>
    <s v="Cundinamarca"/>
    <x v="5"/>
  </r>
  <r>
    <n v="694"/>
    <s v="OK"/>
    <s v="Junio"/>
    <s v="CIA"/>
    <s v="20156240140262"/>
    <d v="2015-06-05T00:00:00"/>
    <s v="DP"/>
    <s v="Paula Mariana Gómez"/>
    <s v="Particular"/>
    <s v="Carrera 9 No.85-78"/>
    <s v="En que estado de ejecución se encuentra actualmente el contrato E&amp;P No.041 suscrito entre el Contrato Optima Range y la ANH, inicio de cada una de las fases, porcentaje de ejecución"/>
    <n v="26"/>
    <m/>
    <s v="Enviada a Luis Orlando (Tambien llego con el 140282 (20154110126431) y 140272 (20154110126551) - (PUT-5, VSM-01, VMM-7)"/>
    <s v="Exploración"/>
    <m/>
    <s v="20154110126581"/>
    <d v="2015-07-30T00:00:00"/>
    <s v="En el marco del Decreto Ley 01 de 1984 , seguidamente encontrará el Pronunciamiento del Agencia Nacional de Hidrocarburos a sus solicitudes, en adelante “Respuesta ANH”._x000a__x000a_Solicitud a) ¿En qué estado de ejecución se encuentra actualmente el Contrato de Exp"/>
    <s v="Carlos Mantilla"/>
    <s v="Vicepresidencia de Contratos de hidrocarburos "/>
    <s v="Cundinamarca"/>
    <x v="66"/>
  </r>
  <r>
    <n v="695"/>
    <s v="OK"/>
    <s v="Junio"/>
    <s v="CIA"/>
    <s v="20156240140882"/>
    <d v="2015-06-05T00:00:00"/>
    <s v="SI"/>
    <s v="Martha Lucia Rodriguez"/>
    <s v="MME"/>
    <s v="Asesora CAN"/>
    <s v="Por tratarse de un asunto de su competencia, de manera atenta remito la pregunta N°. 1 de la Proposición N° 10 del Representante David Barguil Assis, sobre el vínculo o relación comercial entre las empresas asociadas al ex primer ministro Tony Blair y el "/>
    <n v="7"/>
    <m/>
    <s v="Enviada a Nadia"/>
    <s v="Participación Ciudadana"/>
    <m/>
    <s v="20153600011111"/>
    <d v="2015-06-12T00:00:00"/>
    <s v="Hacemos referencia a la comunicación del asunto mediante la cual el Ministerios de Minas y Energía traslada la proposición número 10. Referente al vínculo o relación comercial entre las empresas asociadas al ex primer Ministro Tony Blair y sector minero e"/>
    <s v="Nicolas Zapata Tobon"/>
    <s v="OAJ"/>
    <s v="Cundinamarca"/>
    <x v="5"/>
  </r>
  <r>
    <n v="696"/>
    <s v="OK"/>
    <s v="Junio"/>
    <s v="CIA"/>
    <s v="20156240140972"/>
    <d v="2015-06-05T00:00:00"/>
    <s v="DP"/>
    <s v="Camilo Serpa Serrano"/>
    <s v="Particular"/>
    <s v="camiloserpa@hotmail.com"/>
    <s v="Con relación a las declaraciones del Ministro de Minas y Energía a la Revista Semana, respecto a las 10 pólizas falsas de tres petroleras que respaldan compromisos de exploración, me permito presentar derecho de petición para que se me informe:_x000a_1. ¿ El de"/>
    <n v="20"/>
    <m/>
    <s v="Enviada a Nicolas"/>
    <s v="Gestión Contractual y Jurídica"/>
    <m/>
    <s v="Electronica"/>
    <d v="2015-06-25T00:00:00"/>
    <s v="Respetado Doctor Serpa: _x000a__x000a_De manera muy comedida, nos permitimos dar contestación a los tres punto de la consulta elevada por usted así:  _x000a__x000a_1.       ¿El descubrimiento de las pólizas falsas fue hecho por parte del personal de la ANH producto de un trabajo"/>
    <s v="Nicolas Zapata"/>
    <s v="OAJ"/>
    <s v="Cundinamarca"/>
    <x v="98"/>
  </r>
  <r>
    <n v="697"/>
    <s v="OK"/>
    <s v="Junio"/>
    <s v="CIA"/>
    <s v="20156240141182"/>
    <d v="2015-06-05T00:00:00"/>
    <s v="DP"/>
    <s v="Carlos Orlando Plazas"/>
    <s v="Particular"/>
    <s v="Carrera 7 N. 4-34 de Puerto Rico Caquetá, Barrio el Comercio."/>
    <s v="PRIMERO. Se entre a revisar el cumplimiento del contrato suscrito con la empresa petrolera CANACOL ENERGY COLOMBIA 5 A, respecto a los bloques existentes en el Departamento del Caquetá y objeto de contratación, la empresa referida en su condición de opera"/>
    <n v="17"/>
    <m/>
    <s v="Enviada a Patricia"/>
    <s v="Comunidades"/>
    <m/>
    <s v="20154310120671"/>
    <d v="2015-06-22T00:00:00"/>
    <s v="De acuerdo con lo manifestado en su petición y la que reposa en esta Entidad, se observó que la misma versa sobre el Contrato de Exploración y Producción ACHAPO suscrito entre la ANH y CANACOL ENERGY COLOMBIA S.A._x000a__x000a_Procedemos -dentro del término legalment"/>
    <s v="Patricia Londoño"/>
    <s v="Vicepresidencia de Contratos de hidrocarburos "/>
    <s v="Caquetá"/>
    <x v="12"/>
  </r>
  <r>
    <n v="698"/>
    <s v="OK"/>
    <s v="Junio"/>
    <s v="ELEC"/>
    <s v="20156240141492"/>
    <d v="2015-06-05T00:00:00"/>
    <s v="DP"/>
    <s v="Cristian Jimenez"/>
    <s v="Lider de Medición - Petroleum gold"/>
    <s v="lidermedicionpgs@petroservicesgroup.com"/>
    <s v="Cordial saludo, mi nombre es Cristian Jimenez de la empresa Petroleum GoId Services, acudo a ustedes con fin de consultar si un laboratorio de calibración acreditado por ACLASS (entidad extranjera) es avada en Colombia para calibrar los equipos de laborat"/>
    <n v="5"/>
    <m/>
    <s v="Edilsa Aguilar"/>
    <s v="Producción y Reservas"/>
    <m/>
    <s v="Electrónica"/>
    <d v="2015-06-10T00:00:00"/>
    <s v="En atención a su correo recibido vía correo electrónico en la Agencia, de manera atenta le informamos que la ANH no es la competente para ofrecer esta certificación, consideramos consultar directamente con la ONAC quien certifico._x000a__x000a_Cualquier inquietud adi"/>
    <s v="Holman Bustos"/>
    <s v="Vicepresidencia Operaciones y Regalias"/>
    <s v="Cundinamarca"/>
    <x v="5"/>
  </r>
  <r>
    <n v="699"/>
    <s v="OK"/>
    <s v="Junio"/>
    <s v="ELEC"/>
    <s v="20156240141672"/>
    <d v="2015-06-05T00:00:00"/>
    <s v="DP"/>
    <s v="Edilberto Fonseca Botia"/>
    <s v="Propietario"/>
    <s v="andres.8923@hotmail.com"/>
    <s v="En vista de la falta de interés y compromiso de parte de la Operadora Emerald Energy, acerca de una solicitud e inconformidad enviada ya hace mas de 3 meses, los propietarios de la finca Vigia (Hermanos Fonseca), se encuentran inconformes, ya que a la fec"/>
    <n v="13"/>
    <m/>
    <s v="Comunidades"/>
    <s v="Comunidades"/>
    <m/>
    <s v="20154310118791"/>
    <d v="2015-06-18T00:00:00"/>
    <s v="De acuerdo con lo manifestado en su petición y la información que reposa en esta Entidad, se observó que la misma versa sobre el Contrato de Asociación CAMPO RICO, celebrado entre ECOPETROL y EMERALD ENERGY PLC SUCURSAL COLOMBIA, operado por ésta última. "/>
    <s v="Edgar Rodriguez"/>
    <s v="Vicepresidencia de Contratos de hidrocarburos "/>
    <s v="Casanare"/>
    <x v="18"/>
  </r>
  <r>
    <n v="700"/>
    <s v="OK"/>
    <s v="Junio"/>
    <s v="ELEC"/>
    <s v="20156240146002"/>
    <d v="2015-06-05T00:00:00"/>
    <s v="SI"/>
    <s v="Emilce Delgado"/>
    <s v="Well Logging SAS"/>
    <s v="emilcedelgado24@gmail.com"/>
    <s v="Me permito informar que en el mes octubre del año 2014, la compañía WELL LOGGIN SAS visito el predio EL RUBI, ubicado en la vereda San Roque, municipio de Sardinata, con el objeto de construir una plataforma de pozo y vía de acceso._x000a_Estamos interesados en"/>
    <n v="17"/>
    <m/>
    <s v="CYMA - copia - VCH"/>
    <s v="Producción y Reservas"/>
    <m/>
    <s v="Electronica"/>
    <d v="2015-06-22T00:00:00"/>
    <s v="Bogotá D.C.,_x000a__x000a_Señora_x000a_EMILCE DELGADO_x000a_Email: emilcedelgado24@gmail.com _x000a__x000a_Asunto: Su Solicitud de Información radicada No. 20156240146002 del 11/06/2015. _x000a__x000a_Respetada señora: _x000a__x000a_Hacemos referencia a la comunicación del asunto, mediante la cual solicita a la Ag"/>
    <s v="Luis Orlando Forero"/>
    <s v="Vicepresidencia de Contratos de hidrocarburos "/>
    <s v="Norte de Santander"/>
    <x v="13"/>
  </r>
  <r>
    <n v="701"/>
    <s v="OK"/>
    <s v="Junio"/>
    <s v="ELEC"/>
    <s v="20156240146012"/>
    <d v="2015-06-05T00:00:00"/>
    <s v="SI"/>
    <s v="Paola Pino"/>
    <s v="Estudiante"/>
    <s v="yesicap3@hotmail.com"/>
    <s v="Soy estudiante de ingeniera ambiental y me gustaría saber si ustedes me pueden facilitar información acerca de los indicadores sociales y económicos que utilizan en los proyectos relacionados a hidrocarburos"/>
    <n v="7"/>
    <m/>
    <s v="PC"/>
    <s v="Participación Ciudadana"/>
    <m/>
    <s v="Electronica"/>
    <d v="2015-06-12T00:00:00"/>
    <s v="Conforme a lo requerido enviamos el siguiente link donde puedes consultar los indicadores mencionados. Siendo esta la página del SPI (Sistema a Proyectos de Inversión) _x000a__x000a_http://fichaproyectopgn.dnp.gov.co/Descargar/Fichas/1201000080000/2015/2015-120100008"/>
    <s v="Participación Ciudadana"/>
    <s v="Vicepresidencia Administrativa y Financiera"/>
    <s v="Cundinamarca"/>
    <x v="40"/>
  </r>
  <r>
    <n v="702"/>
    <s v="PENDIENTE"/>
    <s v="Junio"/>
    <s v="CIA"/>
    <s v="20156240143582"/>
    <d v="2015-06-09T00:00:00"/>
    <s v="DP"/>
    <s v="Reinaldo Martinez Torres"/>
    <s v="Alcalde de San Antero"/>
    <s v="Cra 14 No. 12-13 San Antero Cordoba"/>
    <s v="Presentar RECURSOS DE REPOSICION sobre las Resoluciones 538 de julio 3 y Resolución 843 de septiembre 19 de 2013, Resolución 090 del 22 de enero y 286 de marzo 28 de 2014, mediante la cual se liquidan las regalías por la explotación de hidrocarburos para "/>
    <m/>
    <m/>
    <s v="OAJ"/>
    <s v="Gestión Contractual y Jurídica"/>
    <m/>
    <s v=""/>
    <m/>
    <s v=""/>
    <s v=""/>
    <s v=""/>
    <s v="Córdoba"/>
    <x v="52"/>
  </r>
  <r>
    <n v="703"/>
    <s v="OK"/>
    <s v="Junio"/>
    <s v="ELEC"/>
    <s v="20156240145982"/>
    <d v="2015-06-09T00:00:00"/>
    <s v="SI"/>
    <s v="John Fredy Criollo"/>
    <s v="Ing. Agroecologo"/>
    <s v="jhonfca1982@gmail.com"/>
    <s v="Por medio del presente me permito solicitar la Relación de hallazgos identificados a la Agencia Nacional de Hidrocarburos ANH para las auditorias realizadas por la CGR en las vigencias 2013, 2014 y 2015 en curso, indicando el objeto del hallazgo, fecha y "/>
    <n v="3"/>
    <m/>
    <s v="Mireya Lopez"/>
    <s v="Gestión Contractual y Jurídica"/>
    <m/>
    <s v="Electronica"/>
    <d v="2015-06-12T00:00:00"/>
    <s v="Se confirma que es copia informativa. Se brindó la información actualizada sobre cumplimiento del plan de mejoramiento de la ANH al equipo auditor de la Contraloría en la ANH."/>
    <s v="Mireya Lopez"/>
    <s v="OAJ"/>
    <s v="Cundinamarca"/>
    <x v="5"/>
  </r>
  <r>
    <n v="704"/>
    <s v="OK"/>
    <s v="Junio"/>
    <s v="ELEC"/>
    <s v="20156240145992"/>
    <d v="2015-06-09T00:00:00"/>
    <s v="DP"/>
    <s v="Jhon Fredy Criollo"/>
    <s v="Ing. Agroecologico"/>
    <s v="jhonfca1982@gmail.com"/>
    <s v="Por medio del presente me permito solicitar la Relación de contratación celebrada por la Agencia Nacional de Hidrocarburos ANH para las vigencias 2013, 2014 y 2015 en curso; indicando numero de contrato y/o convenio, cuantía, objeto, fecha de inicio y con"/>
    <n v="17"/>
    <m/>
    <s v="PC - Javier Restrepo - Andrey Franco"/>
    <s v="Participación Ciudadana"/>
    <m/>
    <s v="Electronica"/>
    <d v="2015-06-26T00:00:00"/>
    <s v="Mediante el presente correo electrónico me permito dar respuesta a la solicitud formulada a través del radicado del asunto, indicando que la relación de la contratación de los años solicitados puede ser consultada en el portal web de contratación estatal,"/>
    <s v="Andrey Franco"/>
    <s v="OAJ"/>
    <s v="Cundinamarca"/>
    <x v="22"/>
  </r>
  <r>
    <n v="705"/>
    <s v="OK"/>
    <s v="Junio"/>
    <s v="ELEC"/>
    <s v="20156240146022"/>
    <d v="2015-06-06T00:00:00"/>
    <s v="DP"/>
    <s v="MIGUEL ANDRES SALAZAR"/>
    <s v="Particular"/>
    <s v="andressalazarj@gmail.com"/>
    <s v="Soy Miguel Andres Salazar integrante de la vereda el Jaho del municipio de Iquira Huila, y quiero colocar una queja contra el señor Oscar Velandia quien cumple la función de social para el proyecto a realizarse en los municipios de TERUEL, IQUIRA Y YAGUAR"/>
    <n v="3"/>
    <m/>
    <s v="Comunidades"/>
    <s v="Comunidades"/>
    <m/>
    <s v="electrónica"/>
    <d v="2015-06-09T00:00:00"/>
    <s v="Señor_x000a_MIGUEL ANDRES SALAZAR._x000a__x000a_Hacemos referencia a la comunicación del asunto, mediante la cual pone en conocimiento de la Agencia Nacional de Hidrocarburos (en adelante “ANH” o la “Entidad”), el inconformismo por el presunto maltrato del señor Oscar Vela"/>
    <s v="Juan Manuel Sanabria"/>
    <s v="Vicepresidencia de Contratos de hidrocarburos "/>
    <s v="Huila"/>
    <x v="18"/>
  </r>
  <r>
    <n v="706"/>
    <s v="OK"/>
    <s v="Junio"/>
    <s v="ELEC"/>
    <s v="20156240146142"/>
    <d v="2015-06-09T00:00:00"/>
    <s v="SI"/>
    <s v="Carmen Sofia Ana ya Gonzalez"/>
    <s v="Esp. Gerencia Pública"/>
    <s v="csagsofia@hotmail.com"/>
    <s v="solicito información sobre dos consignaciones recibidas en el Municipio de pueblo nuevo en la cuenta bancaria de Regalias y compensaciones me refiero a que resolución la distribuye o por que concepto el municipio recibio estas dos consignaciones asi:"/>
    <n v="3"/>
    <m/>
    <s v="Rodrigo Alzate"/>
    <s v="Gestión Financiera"/>
    <m/>
    <s v="Electrocnica"/>
    <d v="2015-06-12T00:00:00"/>
    <s v="Muy buenos días._x000a__x000a_De manera atenta me permito informar que la operación por el valor de $19.714.990 del 30 de enero de 2015 fue realizada por la ANH por concepto de Rendimientos Financieros generados por el FAEP durante el año 2014._x000a__x000a_Sobre el depósito de "/>
    <s v="Rodrigo Alzate Bedoya"/>
    <s v="Vicepresidencia Administrativa y Financiera"/>
    <s v="Córdoba"/>
    <x v="6"/>
  </r>
  <r>
    <n v="707"/>
    <s v="OK"/>
    <s v="Junio"/>
    <s v="CIA"/>
    <s v="20156240146202"/>
    <d v="2015-06-09T00:00:00"/>
    <s v="DP"/>
    <s v="Joaquin Alfonso Cortina"/>
    <s v="Alcalde Nueva Granada"/>
    <s v="alcaldia@nuevagranada-magdalena.gov.co"/>
    <s v="De manera atenta me permito informarle que a la fecha la empresa THX ENERGY SUCURSAL COLOMBIA adeuda al Municipio de Nueva Granada por concepto de Industria Y Comercio Y Complementarios la suma de Doscientos Dieciséis Millones Trescientos Setenta Y Seis M"/>
    <n v="23"/>
    <m/>
    <s v="German Orozco"/>
    <s v="Gestión Información"/>
    <m/>
    <s v="20152110128311"/>
    <d v="2015-07-02T00:00:00"/>
    <s v="Se informa que la ANH no puede retener esos dineros ya que no es competente"/>
    <s v="José William Garzon"/>
    <s v="Vicepresidencia Técnica"/>
    <s v="Magdalena"/>
    <x v="16"/>
  </r>
  <r>
    <n v="708"/>
    <s v="OK"/>
    <s v="Junio"/>
    <s v="CIA"/>
    <s v="20156240144982"/>
    <d v="2015-06-10T00:00:00"/>
    <s v="DP"/>
    <s v="Juan Israel Casallas Romero"/>
    <s v="Particular"/>
    <s v="juan.casallas@hklaw.com"/>
    <s v="1.1 Listado donde se relacionen todos y cada uno de los contratos de Exploración y Producción (E&amp;P) y de Evaluación Técnica (TEA) que a la fecha se encuentren vigentes y hayan sido suscritos por la Agencia Nacional de Hidrocarburos;_x000a_1.2 Así mismo, solicit"/>
    <n v="1"/>
    <m/>
    <s v="Enviada a Luis Orlando y Holman (3)"/>
    <s v="Exploración"/>
    <m/>
    <s v="Electrónica"/>
    <d v="2015-06-11T00:00:00"/>
    <s v="Hacemos referencia a la comunicación del asunto, mediante la cual solicita a la Agencia Nacional de Hidrocarburos (en adelante, la ANH), información relacionada con los contratos vigentes, indicando fase actual y contratistas._x000a__x000a_Al respecto, le informamos "/>
    <s v="Luis Orlando Forero"/>
    <s v="Vicepresidencia de Contratos de hidrocarburos "/>
    <s v="Cundinamarca"/>
    <x v="22"/>
  </r>
  <r>
    <n v="709"/>
    <s v="OK"/>
    <s v="Junio"/>
    <s v="ELEC"/>
    <s v="20156240145752"/>
    <d v="2015-06-10T00:00:00"/>
    <s v="SI"/>
    <s v="Diego Rueda García"/>
    <s v="SUÁREZ CAMACHO ABOGADOS SAS"/>
    <s v="drueda@suarezcamacho.com"/>
    <s v="Nuevamente me dirijo a ustedes con el fin de obtener copia de uno de los contrato que reposan en los archivos de la ANH. En esta ocasión, quisiera saber si es posible que me colaboren con la copia del Contrato de Compraventa de Crudo de Regalías y Partici"/>
    <n v="12"/>
    <m/>
    <s v="Regalias."/>
    <s v="Exploración"/>
    <m/>
    <s v="20155210120461"/>
    <d v="2015-06-22T00:00:00"/>
    <s v="En respuesta a su solicitud de información acerca del contrato de compraventa de Crudo de Regalías y Participaciones suscrito entre la Agencia Nacional de Hidrocarburos y Ecopetrol S.A., nos permitimos enviarle como anexo a este documento una copia del co"/>
    <s v="Jorge Trias"/>
    <s v="Vicepresidencia Operaciones y Regalias"/>
    <s v="Cundinamarca"/>
    <x v="22"/>
  </r>
  <r>
    <n v="710"/>
    <s v="OK"/>
    <s v="Junio"/>
    <s v="ELEC"/>
    <s v="20156240145762"/>
    <d v="2015-06-10T00:00:00"/>
    <s v="DP"/>
    <s v="Francisco Castañeda"/>
    <s v="Particular"/>
    <s v="gabrr7@gmail.com"/>
    <s v="1 . Si una persona natural recibe una indeminización por SERVIDUMBRE PETROLERA y el valor pagado es por una sola vez,sin embargo el tiempo de duración de la servidumbre es indefinido, puede ser por 12, 20 o más años, como se debe proceder contable y tribu"/>
    <n v="2"/>
    <m/>
    <s v="Comunidades - se dio traslado a DIAN"/>
    <s v="Comunidades"/>
    <m/>
    <s v="Electronica"/>
    <d v="2015-06-12T00:00:00"/>
    <s v="Por tratarse de un asunto de su competencia y de conformidad con lo previsto en el artículo 21 de la Ley 1437 de 2011, de manera atenta, nos permitimos dar traslado de la petición elevada por el señor Francisco Castañeda adjunta. _x000a__x000a_El peticionario ha sido"/>
    <s v="Participación Ciudadana"/>
    <s v="Vicepresidencia Administrativa y Financiera"/>
    <s v="Cundinamarca"/>
    <x v="62"/>
  </r>
  <r>
    <n v="711"/>
    <s v="OK"/>
    <s v="Junio"/>
    <s v="ELEC"/>
    <s v="20156240145772"/>
    <d v="2015-06-10T00:00:00"/>
    <s v="DP"/>
    <s v="Andrea Pedraza Rojas"/>
    <s v="Comequipos"/>
    <s v="apedraza@conequipos.com"/>
    <s v="En cumplimiento al Contrato E&amp;P Bloque VMM12, CONEQUIPOS ING LTDA. radicó ante la ANH las formas 6CR de los pozos Wolf y Lucia en Junio 7 de 2013 (adjunto radicado); despues de algunos meses sin pronunciación de esta entidad, y luego de varias llamadas te"/>
    <n v="23"/>
    <m/>
    <s v="Fiscalizacion"/>
    <s v="Fiscalización"/>
    <m/>
    <s v="20155110131021"/>
    <d v="2015-07-03T00:00:00"/>
    <s v="En atención a su Comunicación con número Radicado 20133700093482 del 10 de junio de 2015, me permito remitir copia aprobada de la forma 6CR en referencia."/>
    <s v="Edilsa Aguilar"/>
    <s v="Vicepresidencia Operaciones y Regalias"/>
    <s v="Cundinamarca"/>
    <x v="46"/>
  </r>
  <r>
    <n v="712"/>
    <s v="OK"/>
    <s v="Junio"/>
    <s v="CIA"/>
    <s v="20156240145582"/>
    <d v="2015-06-11T00:00:00"/>
    <s v="DP"/>
    <s v="Jose Maria Neira Pinto"/>
    <s v="Particiapcion Ciudadana Ecopetro"/>
    <s v="Cra 4 No. 17-71  Autopista Medellin"/>
    <s v="Por tratarse de un asunto de su competencia y de conformidad con lo dispuesto en el artículo 33 del Decreto 01 de 1g84, damos traslado de la petición presentada el 27 de mayo de 2015, por el señor Julio ,Cesar Castro Garcés, referente a: “Mi nombre es JUL"/>
    <n v="25"/>
    <m/>
    <s v="GT - Delia Aya fue respondida a Ecopetrol en razón a que no teniamos correo del peticionario"/>
    <s v="Gestión Información"/>
    <m/>
    <s v="Electrónica"/>
    <d v="2015-07-07T00:00:00"/>
    <s v="En atención a la comunicación del asunto mediante la cual da traslado a la ANH de la petición del señor Julio Cesar Castro, al respecto le remitimos la respuesta al mismo y no fue posible copiarle al peticionario en razón a que no describe en su comunicac"/>
    <s v="Oscar Osorio"/>
    <s v="Vicepresidencia Técnica"/>
    <s v="Antioquia"/>
    <x v="86"/>
  </r>
  <r>
    <n v="713"/>
    <s v="OK"/>
    <s v="Junio"/>
    <s v="CIA"/>
    <s v="20156240145782"/>
    <d v="2015-06-11T00:00:00"/>
    <s v="DP"/>
    <s v="Gustavo Macia Rodriguez"/>
    <s v="Particular"/>
    <s v="Cra 16A No. 14-27 Brr Buenos Aires San Vicente de Chucurri"/>
    <s v="Por medio de la presente y teniendo en cuenta el asunto de la referencia, comedidamente le solicito el favor de expedirme una certificación donde me indique si el predio EL VIRREY, ubicado en la vereda SAN CRISTOBAL del municipio de SAN VICENTE DE CHUCURI"/>
    <n v="21"/>
    <m/>
    <s v="Mapa de Tierra - Copias a GSE y VORP"/>
    <s v="Gestión Información"/>
    <m/>
    <s v="20153600012211"/>
    <d v="2015-07-02T00:00:00"/>
    <s v="Hacemos referencia a la comunicación del asunto mediante la cual solicita a la Agencia Nacional de Hidrocarburos – ANH certificar donde se indique si el predio El Virrey, ubicado en la Vereda de San Cristóbal del Municipio de San Vicente de Chucuri se enc"/>
    <s v="Carlos García"/>
    <s v="Vicepresidencia Técnica"/>
    <s v="Santander"/>
    <x v="13"/>
  </r>
  <r>
    <n v="714"/>
    <s v="OK"/>
    <s v="Junio"/>
    <s v="CIA"/>
    <s v="20156240146032"/>
    <d v="2015-06-11T00:00:00"/>
    <s v="DP"/>
    <s v="JOHN FREDY CARMONA RIVILLAS"/>
    <s v="Concejal - Puerto Nare"/>
    <s v="ramacanda@hotmai.com"/>
    <s v="PRIMERA: Que la empresa de vigilancia COLVESEG LTDA por medio de un contrato ¡ndMdual de trabajo a término definido, contrate nuevamente al sr. Oscar Daniel García Rivillas o en su defecto, que sea otra persona con necesidades similares, a fin de seguir p"/>
    <n v="1"/>
    <m/>
    <s v="Comunidades - es informativo - se dio traslado a Ecopetrol"/>
    <s v="Participación Ciudadana"/>
    <m/>
    <s v="Electronica"/>
    <d v="2015-06-12T00:00:00"/>
    <s v="Señores _x000a_Oficina Participación Ciudadana _x000a_Ecopetrol _x000a__x000a_Por tratarse de un asunto de su competencia y de conformidad con lo previsto en el artículo 21 de la Ley 1437 de 2011, de manera atenta, nos permitimos dar traslado de la petición elevada por el señor "/>
    <s v="Participación Ciudadana"/>
    <s v="Vicepresidencia Administrativa y Financiera"/>
    <s v="Antioquia"/>
    <x v="44"/>
  </r>
  <r>
    <n v="715"/>
    <s v="PENDIENTE"/>
    <s v="Junio"/>
    <s v="CIA"/>
    <s v="20156240146042"/>
    <d v="2015-06-11T00:00:00"/>
    <s v="DP"/>
    <s v="Ramil Oyola"/>
    <s v="Particular"/>
    <s v="Carrera 4 No. 4 a brr El Prado Barranca de Upia"/>
    <s v="MOTIVACION:_x000a_Nuetra petición con el ánimo de conocer de fondo cuales han sido las compensaciones que ha dejado a nuestra región la exploración y explotación de hidrocarburos para beneficios de nuestras comunidades y familias teniendo en cuenta que en mucha"/>
    <n v="25"/>
    <m/>
    <s v="Comunidades"/>
    <s v="Comunidades"/>
    <m/>
    <s v=""/>
    <m/>
    <s v=""/>
    <s v=""/>
    <s v=""/>
    <s v="Meta"/>
    <x v="8"/>
  </r>
  <r>
    <n v="716"/>
    <s v="OK"/>
    <s v="Junio"/>
    <s v="CIA"/>
    <s v="20156240146052"/>
    <d v="2015-06-11T00:00:00"/>
    <s v="SI"/>
    <s v="Jose Octaviano Rivera Moncada"/>
    <s v="Gobernador del Guaviares"/>
    <s v="culturaguaviare@yahoo.com"/>
    <s v="Solicitud de Pátrocinio FESTIVAL INTERNACIONAL YURUPARY DE ORO"/>
    <n v="14"/>
    <m/>
    <s v="GPAA - Gloria Martinez"/>
    <s v="Asignación de Áreas"/>
    <m/>
    <s v="Electronica"/>
    <d v="2015-06-25T00:00:00"/>
    <s v="Por ser una solicitud de patrocinio, Javier Restrepo despues de validar la viabilidad responde al peticionario"/>
    <s v="Javier Restrepo"/>
    <s v="Vicepresidencia Promoción y Asignación Areas"/>
    <s v="Guaviare"/>
    <x v="73"/>
  </r>
  <r>
    <n v="717"/>
    <s v="OK"/>
    <s v="Junio"/>
    <s v="ELEC"/>
    <s v="20156240146362"/>
    <d v="2015-06-11T00:00:00"/>
    <s v="SI"/>
    <s v="Edgar Bueno Serrano"/>
    <s v="Director Latinoamerica E&amp;P"/>
    <s v="ebueno@grandvisionenergy.com"/>
    <s v="Hay un grupo de inversionistas canadienses que tienen inversiones en el sector minero en la zona pacífica y andina en Colombia y que por estos días están en Bogotá._x000a_Uno de ellos es el geólogo Dave Forest que es el dueño de una compañía de análisis de inve"/>
    <n v="1"/>
    <m/>
    <s v="Luz Stella Murga"/>
    <s v="Exploración"/>
    <m/>
    <s v="Electronica"/>
    <d v="2015-06-12T00:00:00"/>
    <s v="Buenos días,_x000a__x000a_El presente es para indicarles que esta reunión se efectuó el día de hoy a las 10:00 con las personas interesadas._x000a__x000a_Agradezco su amable atención, quedo atenta de sus comentarios al respecto."/>
    <s v="Luz Murga"/>
    <s v="Vicepresidencia Promoción y Asignación Areas"/>
    <s v="Cundinamarca"/>
    <x v="54"/>
  </r>
  <r>
    <n v="718"/>
    <s v="PENDIENTE"/>
    <s v="Junio"/>
    <s v="CIA"/>
    <s v="20156240146782"/>
    <d v="2015-06-11T00:00:00"/>
    <s v="DP"/>
    <s v="Juan Rivera Parra"/>
    <s v="Director Ejecutivo Ampet Colombia"/>
    <s v="ampetdecolombia@hotmail.com"/>
    <s v="En mi condición de representante legal de la Asociación de Municipios Petroleros de Colombia AMPET DE COLOMBIA, y dando respuesta a su comunicación de la referencia; me permito reiterarle que las resoluciones referidas, es decir las números 538-13, 843-13"/>
    <m/>
    <m/>
    <s v="Haydee Cerquera"/>
    <s v="Producción y Reservas"/>
    <m/>
    <s v=""/>
    <m/>
    <s v=""/>
    <s v=""/>
    <s v=""/>
    <s v="Cundinamarca"/>
    <x v="6"/>
  </r>
  <r>
    <n v="719"/>
    <s v="OK"/>
    <s v="Junio"/>
    <s v="ELEC"/>
    <s v="20156240148762"/>
    <d v="2015-06-11T00:00:00"/>
    <s v="SI"/>
    <s v="Alexander Melgarejo Gomez"/>
    <s v="Particular"/>
    <s v="almego1803@gmail.com"/>
    <s v="Buenos días, Soy Administrador de Empresas y realice una investigación, donde se identifica un patrón de crecimiento económico relacionado con el PIB de los países y su relación con la refinerías."/>
    <n v="1"/>
    <m/>
    <s v="Se traslado a Ecopetrol"/>
    <s v="Participación Ciudadana"/>
    <m/>
    <s v="Electronica"/>
    <d v="2015-06-12T00:00:00"/>
    <s v="Se dio Traslado a Ecopetrol por ser el tema de su competencia"/>
    <s v="Participación Ciudadana"/>
    <s v="Vicepresidencia Administrativa y Financiera"/>
    <s v="Cundinamarca"/>
    <x v="5"/>
  </r>
  <r>
    <n v="720"/>
    <s v="OK"/>
    <s v="Junio"/>
    <s v="CIA"/>
    <s v="20156240147952"/>
    <d v="2015-06-12T00:00:00"/>
    <s v="SI"/>
    <s v="Yorjan Eduardo Triana Medina"/>
    <s v="Alcalde de Toledo"/>
    <s v="alcaldia@toledo-nortedesantander.gov.co"/>
    <s v="Solicitud de la Certificación total de los Recursos Retenidos por la Explotación de Hidrocarburos. Comedidamente solicitamos la certificación total de los recursos generados por las explotaciones de hidrocarburos en el sitio Denominado WGIBRALTAR retenido"/>
    <n v="18"/>
    <m/>
    <s v="Regalias - Diego Molano"/>
    <s v="Regalías"/>
    <m/>
    <s v="20155210126781"/>
    <d v="2015-07-30T00:00:00"/>
    <s v="En atención a la petición del asunto y una vez analizada la información solicitada en el Derecho de Petición y de conformidad con las normas que rigen esta materia, le manifiesto que dado que es necesario validar información con el área financiera y conso"/>
    <s v="Jorge Trias"/>
    <s v="Vicepresidencia Operaciones y Regalias"/>
    <s v="Norte de Santander"/>
    <x v="52"/>
  </r>
  <r>
    <n v="721"/>
    <s v="OK"/>
    <s v="Junio"/>
    <s v="CIA"/>
    <s v="20156240148052"/>
    <d v="2015-06-12T00:00:00"/>
    <s v="SI"/>
    <s v="Claudia Lopez"/>
    <s v="Senadora - Congreso"/>
    <s v="Cra 7 No. 8-68"/>
    <s v="En mi calidad de Senadora de la República, en ejercicio del derecho de petición consagrado en el artículo 23 de la Constitución Política, desarrollado en forma general en el artículo 5° del Código Contencioso Administrativo y de manera especial en el artí"/>
    <n v="5"/>
    <m/>
    <s v="Nadia Plazas - Comunidades"/>
    <s v="Comunidades"/>
    <m/>
    <s v="20154310118491"/>
    <d v="2015-06-17T00:00:00"/>
    <s v="Sobre el particular, advertimos que de conformidad con la información suministrada y la que reposa en esta Entidad, su solicitud puede versar sobre el siguiente contrato:_x000a_Contrato de Exploración y Producción E&amp;P No. 03 de 2012, Bloque NOGAL, suscrito el 2"/>
    <s v="Edgar Emilio Rodriguez"/>
    <s v="Vicepresidencia de Contratos de hidrocarburos "/>
    <s v="Cundinamarca"/>
    <x v="8"/>
  </r>
  <r>
    <n v="722"/>
    <s v="PENDIENTE"/>
    <s v="Junio"/>
    <s v="CIA"/>
    <s v="20156240148302"/>
    <d v="2015-06-12T00:00:00"/>
    <s v="DP"/>
    <s v="Alvaro Echeverry Londoño"/>
    <s v="Director de Cosulta Previa"/>
    <s v="Edificio Camargo Calle 12B No 8— 38"/>
    <s v="9. ¿ Se han identificado zonas pertenecientes o habitadas por grupos étnicos que se sobrepongan con las zonas priorizadas para la explotacn de yacimientos no convencionales? Cuales son y cuál es su área de solapamiento?”."/>
    <m/>
    <m/>
    <s v="Comunidades"/>
    <s v="Comunidades"/>
    <m/>
    <s v=""/>
    <m/>
    <s v=""/>
    <s v=""/>
    <s v=""/>
    <s v="Quindio"/>
    <x v="10"/>
  </r>
  <r>
    <n v="723"/>
    <s v="PENDIENTE"/>
    <s v="Junio"/>
    <s v="CIA"/>
    <s v="20156240148342"/>
    <d v="2015-06-12T00:00:00"/>
    <s v="DP"/>
    <s v="Ceira Morales Quiceno"/>
    <s v="Cordiandora Grupo de Trabajo Atencion al Ciudadano"/>
    <s v="Carrera 13 No. 27 - 00, Pisos. 1, 3, 4, 5,"/>
    <s v="De Conformidad con lo dispuesto en el Código Contencioso Administrativo, y por tratarse de una solicitud que compete directamente a la Agencia Nacional de Hidrocarburos, me permito dar traslado de la petición radicada en esta Superintendencia, por el seño"/>
    <m/>
    <m/>
    <s v="Delia Aya - Jose Osorno"/>
    <s v="Gestión Información"/>
    <m/>
    <s v=""/>
    <m/>
    <s v=""/>
    <s v=""/>
    <s v=""/>
    <s v="Córdoba"/>
    <x v="93"/>
  </r>
  <r>
    <n v="724"/>
    <s v="OK"/>
    <s v="Junio"/>
    <s v="CIA"/>
    <s v="20156240148682"/>
    <d v="2015-06-12T00:00:00"/>
    <s v="SI"/>
    <s v="Gregorio Eljach Pacheco"/>
    <s v="Secretario Senado"/>
    <s v="Plaza de Bolívar - Capitolio Nacional, Costado Oriental 1er piso."/>
    <s v="En atención al oficio radicado ante su despacho el día 21 de Mayo de 2015, atentamente me permito informarle que, por disposición del honorable senador Iván Cepeda Castro, la Audiencia Pública de la referencia mencionada anteriormente a la cual usted habí"/>
    <n v="6"/>
    <m/>
    <s v="Nadia Plazas"/>
    <s v="Asignación de Áreas"/>
    <m/>
    <s v="Electronica"/>
    <d v="2015-06-18T00:00:00"/>
    <s v="se archiva por ser informativa"/>
    <s v="Javier Restrepo"/>
    <s v="Vicepresidencia Promoción y Asignación Areas"/>
    <s v="Cundinamarca"/>
    <x v="92"/>
  </r>
  <r>
    <n v="725"/>
    <s v="OK"/>
    <s v="Junio"/>
    <s v="CIA"/>
    <s v="20156240150892"/>
    <d v="2015-06-12T00:00:00"/>
    <s v="SI"/>
    <s v="Alfredo Ramos Maya"/>
    <s v="Senador"/>
    <s v="alfredo.ramos@senado.gov.co"/>
    <s v="Alfredo Ramos Mayo, identificado con cédula de ciudadanía número 71.788.181 expedida en el municipio de Medellín, en ejercicio del derecho de petición consagrado en el artículo 23 de la Constitución Política de Colombia y las demás normas y disposiciones "/>
    <n v="5"/>
    <m/>
    <s v="Nadia Plazas - llego la misma solicitud 20156240151102 -20156240151112 del MME"/>
    <s v="Asignación de Áreas"/>
    <m/>
    <s v="20153600011321"/>
    <d v="2015-06-17T00:00:00"/>
    <s v="2._x0009_Sírvase informar la ejecución presupuestal anual y acumulada del Ministerio y sus entidades descentralizadas para los meses de enero, febrero, marzo, abril y mayo de 2015, detallado por mes y rubro tanto para inversión como para funcionamiento. Agradez"/>
    <s v="Maurucio de la Mora"/>
    <s v="Presidencia"/>
    <s v="Cundinamarca"/>
    <x v="5"/>
  </r>
  <r>
    <n v="726"/>
    <s v="OK"/>
    <s v="Junio"/>
    <s v="CIA"/>
    <s v="20156240149432"/>
    <d v="2015-06-16T00:00:00"/>
    <s v="SI"/>
    <s v="Aura Mercedes Vargas Cendales"/>
    <s v="Coordiandora PAR-I"/>
    <s v="contactenos@anm.gov.co"/>
    <s v="De manera respetuosa me permito remitir a su despacho el documento enviado por el señor LUIS FERNEY CONTRARAS FIGUEROA Subgerente de la compañía de seguros PREVISORA_x000a_S.A., en el q informan que la póliza de responsabilidad civil de hidrocarburos 1003507 a "/>
    <n v="3"/>
    <m/>
    <s v="OAJ"/>
    <s v="Gestión Contractual y Jurídica"/>
    <m/>
    <s v="Electronica"/>
    <d v="2015-06-19T00:00:00"/>
    <s v="Bogotá D.C.,_x000a__x000a_Respetada Señora Ana Mercedes Vargas Cendales_x000a__x000a_De manera muy atenta, requerimos a usted nos haga llegar los “3” anexos mencionados en el oficio, conforme manifiesta les envió el señor LUIS FERNEY CONTRARAS FIGUEROA Subgerente de la compañía "/>
    <s v="Participación Ciudadana"/>
    <s v="Vicepresidencia Administrativa y Financiera"/>
    <s v="Cundinamarca"/>
    <x v="99"/>
  </r>
  <r>
    <n v="727"/>
    <s v="OK"/>
    <s v="Junio"/>
    <s v="CIA"/>
    <s v="20156240149642"/>
    <d v="2015-06-16T00:00:00"/>
    <s v="DP"/>
    <s v="Carlos Hernando Medina"/>
    <s v="Veeduria Puerto Gaitan"/>
    <s v="veedurialaboralpuertogaitan@gmail.com"/>
    <s v="Como terceros intervinientes de LA LICENCIA AMBIENTAL del Bloque CPO-13 , nos permitimos saludarlos, y Felicitarlos por respaldar la LEGALIDAD en nuestro país, y en puerto gaitán- solicitando las vacantes por la agencia publica de empleo que autorizo el g"/>
    <n v="15"/>
    <m/>
    <s v="Enviada a Comunidades (informativa)"/>
    <s v="Comunidades"/>
    <m/>
    <s v="Electronica"/>
    <d v="2015-07-01T00:00:00"/>
    <s v="Jose Valencia informa que la comunicacion es informativa"/>
    <s v="Jose Valencia"/>
    <s v="Vicepresidencia de Contratos de hidrocarburos "/>
    <s v="Casanare"/>
    <x v="12"/>
  </r>
  <r>
    <n v="728"/>
    <s v="OK"/>
    <s v="Junio"/>
    <s v="CIA"/>
    <s v="20156240149652"/>
    <d v="2015-06-16T00:00:00"/>
    <s v="DP"/>
    <s v="Alberto Contreras"/>
    <s v="Veeduria Ciudadana"/>
    <s v="veedurias1a@gmail.com"/>
    <s v="1) Comedidamente solicitamos conocer la evaluación del proyecto de tecnologia de energias renovables, del puerto carreño, de un instituto de produccion de energias renovables en esta ciudad.liderado por la gobernacion del VICHADA_x000a_2)- El uso de las regabas"/>
    <n v="2"/>
    <m/>
    <s v="Enviada a Comunidades hay tres preguntas que nos son competencia de la Agencia"/>
    <s v="Comunidades"/>
    <m/>
    <s v="Electrónica"/>
    <d v="2015-06-18T00:00:00"/>
    <s v="De manera atenta confirmamos el recibido de forma informativa de la comunicación del señor Alberto Contreras mencionada en el adjunto, a la misma le informamos que quedamos atentos a sus comentarios."/>
    <s v="Juan Manuel Sanabria"/>
    <s v="Vicepresidencia de Contratos de hidrocarburos "/>
    <s v="Casanare"/>
    <x v="16"/>
  </r>
  <r>
    <n v="729"/>
    <s v="OK"/>
    <s v="Junio"/>
    <s v="ELEC"/>
    <s v="20156240149662"/>
    <d v="2015-06-16T00:00:00"/>
    <s v="DP"/>
    <s v="Estrella Vendedora"/>
    <s v="Estrella Vendedora"/>
    <s v="estrella@xcpetro.com"/>
    <s v="1._x000a_Cuando el respectivo Operador los haya incluido en el diseño de su ingeniería particular del campo, la Agencia hace verificación y posterior aprobación…_x000a_Pregunta: Operador se refiere a la empresa que quena usar el medidor multifasico en la explotacion "/>
    <n v="16"/>
    <m/>
    <s v="Fiscalizacion - William Villanueva"/>
    <s v="Fiscalización"/>
    <m/>
    <s v="Electronica"/>
    <d v="2015-07-02T00:00:00"/>
    <s v="Después de entregar adecuadamente los documentos iniciales y luego los resultados de las pruebas de comparación volumétrica que demuestran que las mediciones satisfacen el límite máximo de incertidumbre, la aprobación de la ANH toma un máximo de 20 días._x000a_"/>
    <s v="William Villanueva"/>
    <s v="Vicepresidencia Operaciones y Regalias"/>
    <s v="Cundinamarca"/>
    <x v="13"/>
  </r>
  <r>
    <n v="730"/>
    <s v="OK"/>
    <s v="Junio"/>
    <s v="CIA"/>
    <s v="20156240150242"/>
    <d v="2015-06-16T00:00:00"/>
    <s v="SI"/>
    <s v="Claudia Lopez"/>
    <s v="Senadora"/>
    <s v="clopezsenado10@gmailcom"/>
    <s v="1. Sírvase enviar un inventario detallado de los bloques de hidrocarburos otorgados en los siguientes municipios: Valparaíso, Albania, Belén de los Andaquíes, Florencia, Milán y Morelia, todos ubicados en el departamento de Caquetá. Favor discriminar por "/>
    <n v="3"/>
    <m/>
    <s v="Nadia Plazas - 1.    Mapa de tierras debe generar el listado principal_x000a_2.       Sobre ese listado deberan poner las siguientes columnas:_x000a_a.       Municipio                                                         Mapa de Tierras_x000a_b.      Nombre del Contrato"/>
    <s v="Asignación de Áreas"/>
    <m/>
    <s v="20153600011391"/>
    <d v="2015-06-19T00:00:00"/>
    <s v="Procedemos -dentro del término legalmente establecido- a dar respuesta al Derecho de Petición, precisando lo siguiente:_x000a_La Agencia Nacional de Hidrocarburos (en adelante la “ANH” o la “Entidad”) se encuentra en el sector descentralizado de la Rama Ejecuti"/>
    <s v="Carlos Mantilla"/>
    <s v="Vicepresidencia de Contratos de hidrocarburos "/>
    <s v="Cundinamarca"/>
    <x v="92"/>
  </r>
  <r>
    <n v="731"/>
    <s v="OK"/>
    <s v="Junio"/>
    <s v="ELEC"/>
    <s v="20156240150882"/>
    <d v="2015-06-16T00:00:00"/>
    <s v="SI"/>
    <s v="Jorge Penagos"/>
    <s v="Estudiante"/>
    <s v="jepenagosc@correo.udistrital.edu.co"/>
    <s v="Soy estudiante de la universidad distrital y me encuentro realizando una investigación acerca de las emisiones de gas de las teas y quisiera saber si me pueden colaborar con las siguientes preguntas. i. Cuantas teas hay en Colombia._x000a_2. Cuanto gas queman."/>
    <n v="8"/>
    <m/>
    <s v="Edilsa Aguilar"/>
    <s v="Producción y Reservas"/>
    <m/>
    <s v="Electronica"/>
    <d v="2015-06-24T00:00:00"/>
    <s v="Buenos días _x000a_Respetado señor Penagos  _x000a__x000a_De manera muy comedida, damos trámite a su solicitud así:  _x000a__x000a_Respuestas: _x000a__x000a_1._x0009_Actualmente la ANH está trabajando en desarrollar medidas para caracterizar y medir los gases reportados de consumo, reinyección, comerci"/>
    <s v="Edilsa Aguilar"/>
    <s v="Vicepresidencia Operaciones y Regalias"/>
    <s v="Cundinamarca"/>
    <x v="3"/>
  </r>
  <r>
    <n v="732"/>
    <s v="OK"/>
    <s v="Junio"/>
    <s v="CIA"/>
    <s v="20156240151462"/>
    <d v="2015-06-16T00:00:00"/>
    <s v="SI"/>
    <s v="Jhonatan Yecid Parra Caceres"/>
    <s v="Particular"/>
    <s v="jhonatan.parra@geoambiental.com"/>
    <s v="Buenos días, por medio de la presente solicito muy amablemente información de la Licencia Ambiental del pozo estratigrafico ANH-PLATO 1-X-P ubicado en el municipio de Nueva Granada - Magdalena, de igual forma, si es posible, requerimos copia del mismo."/>
    <n v="3"/>
    <m/>
    <s v="Comunidades - Delia Aya"/>
    <s v="Comunidades"/>
    <m/>
    <s v="Electronica"/>
    <d v="2015-06-19T00:00:00"/>
    <s v="La respuesta es que un pozo estratigráfico no requiere licencia ambiental – sea directo de la ANH o de cualquier compañía. Por definición de la resolución 181495 del 2009 un pozo estratigráfico no tiene objetivo hidrocarburífero “Pozo estratigráfico: Pozo"/>
    <s v="Delia Aya"/>
    <s v="Vicepresidencia Técnica"/>
    <s v="Cundinamarca"/>
    <x v="18"/>
  </r>
  <r>
    <n v="733"/>
    <s v="OK"/>
    <s v="Junio"/>
    <s v="ELEC"/>
    <s v="20156240151472"/>
    <d v="2015-06-16T00:00:00"/>
    <s v="SI"/>
    <s v="Alberto Diaz Garzón"/>
    <s v="Auditor Interno HSEQ"/>
    <s v="aldiazga@unal.edu.co"/>
    <s v="Reciban un cordial saludo de Alberto Díaz Garzón, Administrador Ambiental y estudiante de la Maestría en Ingeniería Ambiental en la Universidad Nacional, quién se encuentra desarrollando la investigación “Inventario de emisiones de PMI O y Hollín asociada"/>
    <n v="3"/>
    <m/>
    <s v="Edilsa Aguilar - Copia  CYMA"/>
    <s v="Fiscalización"/>
    <m/>
    <s v="Electrónica"/>
    <d v="2015-06-19T00:00:00"/>
    <s v="Me refiero a su comunicación del asunto, mediante la cual solicita le sea suministrada información relevante a la quema de gas y al transporte de Hidrocarburos en los Llanos Orientales._x000a__x000a_Al respecto, me permito comunicar que la información y la distinción"/>
    <s v="Sebastian Lizcano"/>
    <s v="Vicepresidencia Operaciones y Regalias"/>
    <s v="Cundinamarca"/>
    <x v="3"/>
  </r>
  <r>
    <n v="734"/>
    <s v="OK"/>
    <s v="Junio"/>
    <s v="CIA"/>
    <s v="20156240151032"/>
    <d v="2015-06-17T00:00:00"/>
    <s v="SI"/>
    <s v="Fanny Maria Gonzalez Velasco"/>
    <s v="Procuradora Delegada"/>
    <s v="Carrera 5 No. 15-80 Pisos 17"/>
    <s v="Mediante comunicación recibida en la Procuaduría General de la Nación’, el señor GIOVANNI ESCOBAR OCAMPO, expresa, entre otros puntos, que se verifique “( - -) en el contracto (sic) de licitación 121 numero (sic) ANH-0 1-LP- 2014 celebrado entre la Agenci"/>
    <n v="7"/>
    <m/>
    <s v="OAJ - Carlos Osorio"/>
    <s v="Gestión Contractual y Jurídica"/>
    <m/>
    <s v="20151400011871"/>
    <d v="2015-06-24T00:00:00"/>
    <s v="En atención el asunto de la referencia, por medio del presente y para los fines pertinentes, me permito remitir, copia de la respuesta enviada por el área de participación ciudadana de la Entidad al peticionario GIOVANNI ESCOBAR OCAMPO, dentro de los dere"/>
    <s v="Nicolas Zapata"/>
    <s v="OAJ"/>
    <s v="Cundinamarca"/>
    <x v="16"/>
  </r>
  <r>
    <n v="735"/>
    <s v="OK"/>
    <s v="Junio"/>
    <s v="CIA"/>
    <s v="20156240151352"/>
    <d v="2015-06-17T00:00:00"/>
    <s v="DP"/>
    <s v="Deiver Antonio Marquez Perilla"/>
    <s v="Particular"/>
    <s v="Calle 105 No. 31-73 piso 1 B Diamante 1"/>
    <s v="Yo, DAYBER ANTONIO MARQUEZ PERILLA, identificado con cedula de ciudadanía Nro. 1.098.721.260 de Bucaramanga(S), en mi condición de poseedor material del predio denominado el “LA RESERVA”, ubicado en la vereda la musanda, municipio de Rionegro, departament"/>
    <n v="20"/>
    <m/>
    <s v="Mapa de Tierra ('yeisonmontenegro1987@gmail.com') enviado al correo"/>
    <s v="Gestión Información"/>
    <m/>
    <s v="Electrónica"/>
    <d v="2015-07-07T00:00:00"/>
    <s v="En atención a la solicitud con radicado 20156240151352 de la ANH, me permito adjuntar mapas con la localización del predio “La Reserva” y su área de influencia a 2.5 Km y 5 km,  el cual se encuentra ubicado en el siguiente contrato:"/>
    <s v="Carlos García"/>
    <s v="Vicepresidencia Técnica"/>
    <s v="Santander"/>
    <x v="51"/>
  </r>
  <r>
    <n v="736"/>
    <s v="OK"/>
    <s v="Junio"/>
    <s v="CIA"/>
    <s v="20156240151442"/>
    <d v="2015-06-17T00:00:00"/>
    <s v="DP"/>
    <s v="Wilson Alberto Valencia Torres"/>
    <s v="Particular"/>
    <s v="Calle 25 C sur No. 45-37 apto 603 Enviado"/>
    <s v="1. Solicito la intervención de CORPOBOYACA. para aclarar las actividades de aprovechamiento forestal realizadas en el predio EL DESQUITE ubicado en la vereda PALAGUA del municipio de Puerto Boyacá, el mes Abril del presente año, teniehdo en cuenta que en "/>
    <n v="2"/>
    <m/>
    <s v="Comunidades"/>
    <s v="Comunidades"/>
    <m/>
    <s v="Electrónica"/>
    <d v="2015-06-19T00:00:00"/>
    <s v="De acuerdo a información de CYMA se toma como informativa"/>
    <s v="Juan Manuel Sanabria"/>
    <s v="Vicepresidencia de Contratos de hidrocarburos "/>
    <s v="Boyacá"/>
    <x v="8"/>
  </r>
  <r>
    <n v="737"/>
    <s v="OK"/>
    <s v="Junio"/>
    <s v="ELEC"/>
    <s v="20156240151452"/>
    <d v="2015-06-17T00:00:00"/>
    <s v="SI"/>
    <s v="Diviam Rocio Becerra Fonseca"/>
    <s v="Ingeniero de Minas"/>
    <s v="ingenieria@invercoal.com"/>
    <s v="De manera cordial estoy solicitando la normatividad para la realización y presentación de planos ante la ANH, así como también los requisitos o la normatividad para la presentación de solicitudes de yacimientos no convencionales. Quedo a la espera de su v"/>
    <n v="6"/>
    <m/>
    <s v="Delia Aya - Javier Restrepo"/>
    <s v="Gestión Información"/>
    <m/>
    <s v="Electronica"/>
    <d v="2015-06-23T00:00:00"/>
    <s v="Respetada Señora,_x000a__x000a_A efectos de dar respuesta a su requerimiento, de manera atenta le solicito aclararnos su solicitud respecto a la “normatividad para la realización y presentación de planos a la ANH.”_x000a__x000a_Quedo atenta a sus comentarios,"/>
    <s v="Maria Del Pilar Uribe Ponton"/>
    <s v="Vicepresidencia Promoción y Asignación Areas"/>
    <s v="Cundinamarca"/>
    <x v="29"/>
  </r>
  <r>
    <n v="738"/>
    <s v="PENDIENTE"/>
    <s v="Junio"/>
    <s v="CIA"/>
    <s v="20156240151712"/>
    <d v="2015-06-17T00:00:00"/>
    <s v="DP"/>
    <s v="Marcela Rodriguez Guzman"/>
    <s v="Coectivo de Abogados"/>
    <s v="cjuridicoetn@cajar.org consultoriojuridicocaiar.org"/>
    <s v="a. Cuál es la información estructural y registro continuo de presiones y profundidad de los pozos que son operados en esta zona (Campo Rubiales y Quifa), demás actividades exploratorias y extractivas que se generan, que podrían explicar la inusitada activ"/>
    <m/>
    <m/>
    <s v="La solicitud llego a P.C el 7 de julio (lisa Pardo)"/>
    <s v="Gestión del Conocimiento"/>
    <m/>
    <s v=""/>
    <m/>
    <s v=""/>
    <s v=""/>
    <s v=""/>
    <s v="Cundinamarca"/>
    <x v="5"/>
  </r>
  <r>
    <n v="739"/>
    <s v="OK"/>
    <s v="Junio"/>
    <s v="ELEC"/>
    <s v="20156240152382"/>
    <d v="2015-06-17T00:00:00"/>
    <s v="SI"/>
    <s v="Junta Accion Comunal Comejenal"/>
    <s v="Junta Accion Comunal Comejenal"/>
    <s v="jaccomejenal@gmail.com"/>
    <s v="Mediante el presente me permito hacer las siguientes aclaraciones:_x000a_1. La Junta de Acción Comunal REITERA que para toma de decisiones en pro de la vereda Comejenal. En lo que respecta con algún proyecto de interes comunitario se tomaran unica y exclusivame"/>
    <n v="0"/>
    <m/>
    <s v="Comunidades - informativo"/>
    <s v="Comunidades"/>
    <m/>
    <s v="Electrónica"/>
    <d v="2015-06-17T00:00:00"/>
    <s v="De acuerdo a información de Jose Valencia esto es informativo"/>
    <s v="Jose Luis Valencia"/>
    <s v="Vicepresidencia de Contratos de hidrocarburos "/>
    <s v="Meta"/>
    <x v="18"/>
  </r>
  <r>
    <n v="740"/>
    <s v="PENDIENTE"/>
    <s v="Junio"/>
    <s v="CIA"/>
    <s v="20156240152472"/>
    <d v="2015-06-18T00:00:00"/>
    <s v="DP"/>
    <s v="Rihldo Alfonso Garcia"/>
    <s v="Representante Legal"/>
    <s v="Tv 21 No. 98-71 Edf. Ayasha piso 7"/>
    <s v="Respetuosamente solicito se expida a favor de la sociedad que represento, copia de cada uno de los informes presentados por el personal encargado de la interventoría del proyecto consagrado en la licitación ANH 008 LP 2014 SINÚ — SAN JACINTO, contrato No."/>
    <m/>
    <m/>
    <s v="Delia Aya"/>
    <s v="Gestión Información"/>
    <m/>
    <s v=""/>
    <m/>
    <s v=""/>
    <s v=""/>
    <s v=""/>
    <s v="Cundinamarca"/>
    <x v="60"/>
  </r>
  <r>
    <n v="741"/>
    <s v="PENDIENTE"/>
    <s v="Junio"/>
    <s v="CIA"/>
    <s v="20156240152482"/>
    <d v="2015-06-18T00:00:00"/>
    <s v="DP"/>
    <s v="GIOVANNI GUTIERREZ SANCHEZ"/>
    <s v="Particular"/>
    <s v="AV 19 No. 118-95 Of. 509 Bogotá"/>
    <s v="GIOVANNI GUTIERREZ SANCHEZ, identificado con cédula de 79.563.7272 de Bogotá, domiciliado en la ciudad de Bogotá, en ejercicio del derecho de petición que consagra el articulo 23 de la constitución nacional y las disposiciones pertinentes del Código conte"/>
    <m/>
    <m/>
    <s v="Delia Aya. Libardo"/>
    <s v="Gestión Información"/>
    <m/>
    <s v=""/>
    <m/>
    <s v=""/>
    <s v=""/>
    <s v=""/>
    <s v="Cundinamarca"/>
    <x v="100"/>
  </r>
  <r>
    <n v="742"/>
    <s v="OK"/>
    <s v="Junio"/>
    <s v="CIA"/>
    <s v="20156240153692"/>
    <d v="2015-06-19T00:00:00"/>
    <s v="SI"/>
    <s v="Luis Santiago Castillo"/>
    <s v="Coordinador de Proyectos - eQual Consultaría y Servicios Ambientales"/>
    <s v="lscastillo@equalambiental.com."/>
    <s v="Teniendo en cuenta lo anterior, comedidamente nos dirigimos a ustedes para solicitar la siguiente información:_x000a_• Tipo, localización y estado de proyectos del sector de hidrocarburos que se estén realizando o se proyecten realizar a nivel local (San Luis, "/>
    <n v="17"/>
    <m/>
    <s v="Copia GSE - CYMA - GT asignada a Mapa de tierra"/>
    <s v="Gestión Información"/>
    <m/>
    <s v="Electrónica"/>
    <d v="2015-07-06T00:00:00"/>
    <s v="Buenos días, _x000a_De acuerdo a la solicitud  se consultó el  mapa de Tierras de los municipios de San Luis, Puerto Nare y Puerto Triunfo en el departamento de Antioquia, con su respectivo estado y ubicación geográfica. Anexo:_x000a_•_x0009_Listado de Bloques que se encue"/>
    <s v="Carlos Garcia"/>
    <s v="Vicepresidencia Técnica"/>
    <s v="Antioquia"/>
    <x v="38"/>
  </r>
  <r>
    <n v="743"/>
    <s v="PENDIENTE"/>
    <s v="Junio"/>
    <s v="CIA"/>
    <s v="20156240153892"/>
    <d v="2015-06-19T00:00:00"/>
    <s v="DP"/>
    <s v="Maritza Del Socorro Quintero Jimenez"/>
    <s v="Particular"/>
    <s v="gasenergyoil7@gmail.com"/>
    <s v="1. Certificación del Volumen de Producción (petróleo y gas) de cada uno de los campos de explotación de hidrocarburos del Departamento del Meta detallados de manera mensual para el período comprendido entre el mes de enero del año 2000 y hasta Diciembre d"/>
    <m/>
    <m/>
    <s v="Daisy Cerquera"/>
    <s v="Producción y Reservas"/>
    <m/>
    <s v=""/>
    <m/>
    <s v=""/>
    <s v=""/>
    <s v=""/>
    <s v="Cundinamarca"/>
    <x v="24"/>
  </r>
  <r>
    <n v="744"/>
    <s v="PENDIENTE"/>
    <s v="Junio"/>
    <s v="CIA"/>
    <s v="20156240154652"/>
    <d v="2015-06-19T00:00:00"/>
    <s v="SI"/>
    <s v="Harold Ramirez SantaCruz"/>
    <s v="Veeduria"/>
    <s v="Manzana 5C - casa 5 Aranda 3era etpa"/>
    <s v="Respetado Doctor: En mi calidad de Veedor Cívico adscrito a la Unidad Anticorrupción en Pasto, y con la finalidad de coadyuvar en procesos de vigilancia y control en coordinación con las instituciones que operan en este departamento, con la finalidad de s"/>
    <m/>
    <m/>
    <s v="Copia a CI, OAJ, VT, asignada a CYMA Trasladar a MME a Dirección de Hidrocarburos"/>
    <s v="Comunidades"/>
    <m/>
    <s v=""/>
    <m/>
    <s v=""/>
    <s v=""/>
    <s v=""/>
    <s v="Nariño"/>
    <x v="8"/>
  </r>
  <r>
    <n v="745"/>
    <s v="OK"/>
    <s v="Junio"/>
    <s v="ELEC"/>
    <s v="20156240155322"/>
    <d v="2015-06-19T00:00:00"/>
    <s v="SI"/>
    <s v="Michelle Moron"/>
    <s v="Particular"/>
    <s v="Michelle.Moron@hklaw.com"/>
    <s v="Escribo para solicitar con mayor urgencia un contrato de la Ronda 2014, firmado, correspondiente a la Parex Resources Inc. El código es VMM9._x000a_Necesito por favor de su gran ayuda para que me hagan llegar ese contrato el día de hoy, ya que es suma importanc"/>
    <n v="3"/>
    <m/>
    <s v="GPAA"/>
    <s v="Asignación de Áreas"/>
    <m/>
    <s v="Electrónica"/>
    <d v="2015-06-22T00:00:00"/>
    <s v="En atención a su solicitud, de manera atenta me permito informarle que para la entrega de la información es necesario que se realice la siguiente consignación relacionada con el valor de las copias de la información por usted requerida, así:_x000a__x000a_Entidad_x0009_Banc"/>
    <s v="Maria del Pilar Uribe"/>
    <s v="Vicepresidencia Promoción y Asignación Areas"/>
    <s v="Cundinamarca"/>
    <x v="7"/>
  </r>
  <r>
    <n v="746"/>
    <s v="OK"/>
    <s v="Junio"/>
    <s v="CIA"/>
    <s v="20156240154832"/>
    <d v="2015-06-22T00:00:00"/>
    <s v="SI"/>
    <s v="Martha Lucia Rodriguez"/>
    <s v="Coordinadora Grupo Enlace al Congreso"/>
    <s v="enlacecongresomme@minminas.gov.co"/>
    <s v="Por tratarse de un asunto de su compdencia, de manera atenta remito el texto aprobado en primer debate del Proyecto de Ley N°, 08 de 2014 Senado: Por medio de la cual se expide normas para la protección y utilización de la zona costera del territorio mari"/>
    <n v="8"/>
    <m/>
    <s v="Nadia Plazas"/>
    <s v="Asignación de Áreas"/>
    <m/>
    <s v="20153600012121"/>
    <d v="2015-06-30T00:00:00"/>
    <s v="Hacemos referencia a la comunicación del asunto mediante la cual la doctora Martha Lucia Rodriguez, Coordinadora Grupo Enlace al Congreso, da traslado a la Agencia Nacional de Hidrocarburos – ANH, en la cual comentarios al respecto sobre el citado Proyect"/>
    <s v="Patricia Londoño"/>
    <s v="Vicepresidencia de Contratos de hidrocarburos "/>
    <s v="Cundinamarca"/>
    <x v="5"/>
  </r>
  <r>
    <n v="747"/>
    <s v="OK"/>
    <s v="Junio"/>
    <s v="CIA"/>
    <s v="20156240154852"/>
    <d v="2015-06-22T00:00:00"/>
    <s v="SI"/>
    <s v="Ernesto Correa Valderrama"/>
    <s v="Dir. Operativo - Invias"/>
    <s v="Carrera 59No. 26-60 CAN, Bogotá"/>
    <s v="mismos. _x000a_De conformidad con lo dispuesto en el artículo séptimo de la Ley 1682 de 2013 6 Porla cual se adoptan medidas y disposiciones para los proyectos de infraestructura de transporte y se conceden facultades extraordinarias las entidades públicas enca"/>
    <n v="2"/>
    <m/>
    <s v="Javier Restrepo - Traslado al MME"/>
    <s v="Asignación de Áreas"/>
    <m/>
    <s v="20153600011821"/>
    <d v="2015-06-24T00:00:00"/>
    <s v="Por tratarse de un asunto de su competencia y de conformidad con lo previsto en el artículo_x000a_21 de la Ley 1437 de 2011, de manera atenta, nos permitimos dar traslado de la petición_x000a_elevada por el señor Ernesto Correa Valderrama, Director Operativo del Inst"/>
    <s v="Javier Restrepo"/>
    <s v="Vicepresidencia Promoción y Asignación Areas"/>
    <s v="Cundinamarca"/>
    <x v="5"/>
  </r>
  <r>
    <n v="748"/>
    <s v="OK"/>
    <s v="Junio"/>
    <s v="CIA"/>
    <s v="20156240154972"/>
    <d v="2015-06-22T00:00:00"/>
    <s v="SI"/>
    <s v="Carlos David Beltran Quintero"/>
    <s v="Dir. Hidrocarburos"/>
    <s v="Calle 43 No 57.31 CAN"/>
    <s v="Solicitud formal de reparación por daños y perjuicios a algunos habitantes de la vereda La Victoria del municipio de Aguazul Casanare."/>
    <n v="14"/>
    <m/>
    <s v="CYMA - con copia a VCH"/>
    <s v="Comunidades"/>
    <m/>
    <s v="20154310132581"/>
    <d v="2015-07-06T00:00:00"/>
    <s v="Hacemos referencia a la comunicación del asunto, mediante la cual corre traslado a la Agencia Nacional de Hidrocarburos (en adelante “ANH” o la “Entidad”), la petición incoada por el señor Luis Antonio Monroy, mediante la cual solicitan lo siguiente: _x000a_“(…"/>
    <s v="Patricia Londoño"/>
    <s v="Vicepresidencia de Contratos de hidrocarburos "/>
    <s v="Casanare"/>
    <x v="8"/>
  </r>
  <r>
    <n v="749"/>
    <s v="OK"/>
    <s v="Junio"/>
    <s v="CIA"/>
    <s v="20156240155302"/>
    <d v="2015-06-22T00:00:00"/>
    <s v="SI"/>
    <s v="Ines Borrero Miranda"/>
    <s v="Procuraduria"/>
    <s v="iborrero@procuraduria.gov.co"/>
    <s v="De la manera más atenta y en cumplimiento de las funciones asignadas a esta Procuradurla, me permito solicitar informe las acciones que se han desarrollado por parte de su despacho para dar cumplimiento a Jo ordenado en la sentencia de la referencia, refe"/>
    <n v="0"/>
    <m/>
    <s v="OAJ"/>
    <s v="Gestión Contractual y Jurídica"/>
    <m/>
    <s v="20151400011621"/>
    <d v="2015-06-22T00:00:00"/>
    <s v="En respuesta de su oficio, me permito señalarle que, ésta entidad, ofreció respuesta al despacho, solicitándole respetuosamente fuera aclarado lo dispuesto en el numeral noveno de la sentencia, teniendo en cuenta que, el desarrollo de dichas actividades d"/>
    <s v="Jose Luis Paneso"/>
    <s v="OAJ"/>
    <s v="Cundinamarca"/>
    <x v="29"/>
  </r>
  <r>
    <n v="750"/>
    <s v="PENDIENTE"/>
    <s v="Junio"/>
    <s v="CIA"/>
    <s v="20156240155702"/>
    <d v="2015-06-22T00:00:00"/>
    <s v="DP"/>
    <s v="Cristhian Alexander Rodriguez Martinez"/>
    <s v="Particular"/>
    <s v="Cra 78N No. 41-10 Sur Kennedy"/>
    <s v="Ante las razones anteriormente expuestas, solicito muy respetuosamente lo siguiente:_x000a_PRIMERO: Se nos informe si respecto al predio Identificado con Número de Matrícula 540-2311, ubicado en el departamento del Vichada, propiedad de (a empresa Distribuidora"/>
    <m/>
    <m/>
    <s v="Sergio Lopez"/>
    <s v="Gestión Información"/>
    <m/>
    <s v=""/>
    <m/>
    <s v=""/>
    <s v=""/>
    <s v=""/>
    <s v="Vichada"/>
    <x v="22"/>
  </r>
  <r>
    <n v="751"/>
    <s v="PENDIENTE"/>
    <s v="Junio"/>
    <s v="CIA"/>
    <s v="20156240155722"/>
    <d v="2015-06-22T00:00:00"/>
    <s v="SI"/>
    <s v="Carlos David Beltran Quintero"/>
    <s v="Dir. Hidrocarburos MME"/>
    <s v="Calle 43 No 57-31 CAN"/>
    <s v="Hemos recibido comunicación de la Contraloría General de la República — Delegada Sector Minas y Energía, a través de la cual nos remiten Derecho de Petición interpuesto por el Alcalde Municipal de Yopal - Casanare, Dr. Jorge García Lizarazo, quien solicit"/>
    <m/>
    <m/>
    <s v="Produccion"/>
    <s v="Producción y Reservas"/>
    <m/>
    <s v=""/>
    <m/>
    <s v=""/>
    <s v=""/>
    <s v=""/>
    <s v="Cundinamarca"/>
    <x v="24"/>
  </r>
  <r>
    <n v="752"/>
    <s v="OK"/>
    <s v="Junio"/>
    <s v="CIA"/>
    <s v="20156240156202"/>
    <d v="2015-06-23T00:00:00"/>
    <s v="SI"/>
    <s v="Ana Celia Salinas Martin"/>
    <s v="Subdirectora de Gestion Ambiental"/>
    <s v="mauricio.otalora@corpochivor.gov.co"/>
    <s v="Las Cuchillas Negra y Guanaque son ecosistemas estratégicos importantes que se ubican en la jurisdicción de la Corporación Autónoma Regional de Chivor CORPOCHIVOR en el departamento de Boyacá, explícitamente en los municipios de Macanal, Santa María, Camp"/>
    <n v="3"/>
    <m/>
    <s v="CYMA - Edgar Emilio Rodriguez"/>
    <s v="Comunidades"/>
    <m/>
    <s v="20154310124411"/>
    <d v="2015-06-26T00:00:00"/>
    <s v="Hacemos referencia a la comunicación con radicado No. 20156240156202 del 23 de junio de 2015, mediante la cual solicitó a la Agencia Nacional de Hidrocarburos - ANH, información sobre la existencia de proyectos de exploración o explotación de hidrocarburo"/>
    <s v="Patricia Londoño"/>
    <s v="Vicepresidencia de Contratos de hidrocarburos "/>
    <s v="Boyacá"/>
    <x v="8"/>
  </r>
  <r>
    <n v="753"/>
    <s v="OK"/>
    <s v="Junio"/>
    <s v="ELEC"/>
    <s v="20156240156512"/>
    <d v="2015-06-23T00:00:00"/>
    <s v="SI"/>
    <s v="Oscar Ivan Canchila Rios"/>
    <s v="particular"/>
    <s v="oscar831106@gmail.com"/>
    <s v="En semanas pasadas en los predios ubicados en el departamento de SUCRE municipio de SAN BENITO ABAD corregimiento del EL LIMON finca llamada CAtvIPANITO de propiedad del señor DELIO ANTONIO CANCHILA MADERA con cc 3839502 delimitando por el norte con finca"/>
    <n v="7"/>
    <m/>
    <s v="Delia Aya"/>
    <s v="Producción y Reservas"/>
    <m/>
    <s v="Electrónica"/>
    <d v="2015-06-30T00:00:00"/>
    <s v="Señor_x000a_Oscar Iván Canchila Ríos_x000a_oscar831106@gmail.com_x000a__x000a__x000a_Cordial saludo,_x000a__x000a__x000a_El día 23 de junio de 2015 la ANH recibió el correo electrónico, al cual se le asignó el radicado 20156240156512, relacionado con la información sobre posibles yacimientos de gas en "/>
    <s v="Jose Osorno"/>
    <s v="Vicepresidencia Técnica"/>
    <s v="Sucre"/>
    <x v="93"/>
  </r>
  <r>
    <n v="754"/>
    <s v="PENDIENTE"/>
    <s v="Junio"/>
    <s v="CIA"/>
    <s v="20156240158422"/>
    <d v="2015-06-23T00:00:00"/>
    <s v="SI"/>
    <s v="José Fernando Gamboa Peñaloza"/>
    <s v="Particular"/>
    <s v="fgamboa99@gmail.com"/>
    <s v="Soy Ingeniero Mecánico con experiencia de 15 años como procesador de datos sísmicos y poseo una maestría y un doctorado, de la Universidad Estatal de Campinas (Sao Paulo - Brasil), en Ciencias e Ingeniera del Petroleo. Durante la maestría y el doctorado m"/>
    <m/>
    <m/>
    <s v="RRHH"/>
    <s v="Gestión Humana"/>
    <m/>
    <s v=""/>
    <m/>
    <s v=""/>
    <s v=""/>
    <s v=""/>
    <s v="Cundinamarca"/>
    <x v="101"/>
  </r>
  <r>
    <n v="755"/>
    <s v="OK"/>
    <s v="Junio"/>
    <s v="ELEC"/>
    <s v="20156240161672"/>
    <d v="2015-06-23T00:00:00"/>
    <s v="SI"/>
    <s v="Carlos Giovanni Reyes"/>
    <s v="Particular"/>
    <s v="carlos.reyes@geoambiental.com"/>
    <s v="Dentro del marco de la elaboración de un plan de contingencias para el transporte de residuos de hidrocarburos en el Departamento del Norte de Santander, CORPONOR me solicita que las rutas tengan punto de cargue._x000a_Quisiera saber si por medio de ustedes pue"/>
    <n v="10"/>
    <m/>
    <s v="Mapa de Tierra"/>
    <s v="Gestión Información"/>
    <m/>
    <s v="Electrónica"/>
    <d v="2015-07-03T00:00:00"/>
    <s v="En atención a su solicitud recibida en la ANH vía correo electrónico, de manera atenta envío mapa y listado de los pozos que se ubican en el departamento de Norte de Santander, con el nombre del contrato donde se localizan actualmente."/>
    <s v="Carlos Garcia"/>
    <s v="Vicepresidencia Técnica"/>
    <s v="Norte de Santander"/>
    <x v="4"/>
  </r>
  <r>
    <n v="756"/>
    <s v="PENDIENTE"/>
    <s v="Junio"/>
    <s v="CIA"/>
    <s v="20156240157262"/>
    <d v="2015-06-24T00:00:00"/>
    <s v="SI"/>
    <s v="Toefila Pesca Moreno"/>
    <s v="JAC - Vereda Guariamena"/>
    <s v="DIRECCIÓN CARRERA9 No 14-21 Barrio El Laguito"/>
    <s v="Como representante legal de una comunidad organizada y con reconocimiento jurídico No 037 del 12 de febrero de 1972, y como órgano comúnitario, las deferentes inquietudes que resulta de comunidad, acuden por lo regular a la presidencia, con el propósito d"/>
    <m/>
    <m/>
    <s v="Comunidades"/>
    <s v="Comunidades"/>
    <m/>
    <s v=""/>
    <m/>
    <s v=""/>
    <s v=""/>
    <s v=""/>
    <s v="Casanare"/>
    <x v="18"/>
  </r>
  <r>
    <n v="757"/>
    <s v="OK"/>
    <s v="Junio"/>
    <s v="CIA"/>
    <s v="20156240157272"/>
    <d v="2015-06-24T00:00:00"/>
    <s v="SI"/>
    <s v="Martha Lucia Rodriguez Lozano"/>
    <s v="MME"/>
    <s v="Calle 43 No. 57-31 CAN"/>
    <s v="En atención a lo dispuesto por el artículo 33 del Decreto 01 de 194, y por considerar que incluye temas relacionados con sus competencias, de manera atenta remito la solicitud de información presentada por el Honorable Senador Ernesto Macias Tovar, relaci"/>
    <n v="7"/>
    <m/>
    <s v="Nadia Plazas"/>
    <s v="Asignación de Áreas"/>
    <m/>
    <s v="20153600012151"/>
    <d v="2015-07-01T00:00:00"/>
    <s v="Hacemos referencia a la comunicación del asunto mediante la cual da traslado a la Agencia Nacional de Hidrocarburos – ANH de la pregunta No.2 de la solicitud radicada por el Senador Ernesto Macías Tovar, al respecto le informamos: _x000a__x000a_2. ¿Qué valor de las r"/>
    <s v="Haydee Daisy Cerquera Lozada"/>
    <s v="Vicepresidencia Operaciones y Regalias"/>
    <s v="Cundinamarca"/>
    <x v="64"/>
  </r>
  <r>
    <n v="758"/>
    <s v="OK"/>
    <s v="Junio"/>
    <s v="CIA"/>
    <s v="20156240157282"/>
    <d v="2015-06-24T00:00:00"/>
    <s v="SI"/>
    <s v="Fernando Iregui Mejia"/>
    <s v="ANLA - Dir. General"/>
    <s v="Calle 37 No. 8 - 40 Bogotá, D.C."/>
    <s v="traslasdo del ANLA Senador Jesus Castilla - Favor remitir el contraro de Exploracion y Produccion conedidó en la Ronda Colombia 2010 con alange Energy corp COR-33"/>
    <n v="6"/>
    <m/>
    <s v="Nadia Plazas - Maria del Pilar Uribe"/>
    <s v="Asignación de Áreas"/>
    <m/>
    <s v="20153110126051"/>
    <d v="2015-06-30T00:00:00"/>
    <s v="Nos referimos a la comunicación del asunto, mediante la cual solicita a la ANH remitir el_x000a_Contrato de Exploración y Producción de Hidrocarburos No. 36 del 16 de marzo de 2011_x000a_COR-33. Sobre el particular, nos permitimos allegar copia de dicho contrato en m"/>
    <s v="Javier Restrepo"/>
    <s v="Vicepresidencia Promoción y Asignación Areas"/>
    <s v="Cundinamarca"/>
    <x v="22"/>
  </r>
  <r>
    <n v="759"/>
    <s v="PENDIENTE"/>
    <s v="Junio"/>
    <s v="CIA"/>
    <s v="20156240157382"/>
    <d v="2015-06-24T00:00:00"/>
    <s v="DP"/>
    <s v="Orlando Alberto Nieto"/>
    <s v="SuN Geminis - Representante legal"/>
    <s v="CALLE 95 No, 15-33 Oficina 701"/>
    <s v="1. Que la ANH dé contestación de fondo al correo de Mayo28 de 2015._x000a_2. Que en adición a lo anterior, la ANH manifieste:_x000a_a. En qué fecha y mediante que acto administrativo se retirá presupuesto al contrato 315 de 2012?_x000a_b. Cuál(es) dependencia(s) y funciona"/>
    <m/>
    <m/>
    <s v="VCH"/>
    <s v="Exploración"/>
    <m/>
    <s v=""/>
    <m/>
    <s v=""/>
    <s v=""/>
    <s v=""/>
    <s v="Cundinamarca"/>
    <x v="102"/>
  </r>
  <r>
    <n v="760"/>
    <s v="OK"/>
    <s v="Junio"/>
    <s v="ELEC"/>
    <s v="20156240158082"/>
    <d v="2015-06-24T00:00:00"/>
    <s v="SI"/>
    <s v="Felipe Márquez Buitrago"/>
    <s v="Holland &amp; Knight"/>
    <s v="Felipe.Marquez@hklaw.com"/>
    <s v="De la manera más comedida y respetuosa, quisiera solicitare un concepto de la Oficina Jurídica donde se establece que para las cesiones de contratos no aplicará el artículo 58 del Acuerdo 03 de 2014 sino que aplicarán las condiciones de la Ronda en la que"/>
    <n v="13"/>
    <m/>
    <s v="OAJ"/>
    <s v="Gestión Contractual y Jurídica"/>
    <m/>
    <s v="Electrónica"/>
    <d v="2015-07-07T00:00:00"/>
    <s v="En atención a su solicitud recibida en la ANH en días pasados vía correo electrónico, de la manera más atenta, se le informa que todos los conceptos emitidos por la Oficina Asesora Jurídica de la Agencia Nacional de Hidrocarburos, son de uso eminentemente"/>
    <s v="Nicolas Zapata"/>
    <s v="OAJ"/>
    <s v="Cundinamarca"/>
    <x v="7"/>
  </r>
  <r>
    <n v="761"/>
    <s v="PENDIENTE"/>
    <s v="Junio"/>
    <s v="ELEC"/>
    <s v="20156240158442"/>
    <d v="2015-06-24T00:00:00"/>
    <s v="SI"/>
    <s v="Yeimi Ortiz Santana"/>
    <s v="Procuraduria"/>
    <s v="Carrera 5 No. 15-8O piso 23"/>
    <s v="En atención al escñto de la referencia me permito coniunicade que una vez analizado el mismo se establece la no procedencia de la supervigilancia del derecho de petición, en la medida que usted como ciudadano ante la negativa de la Agencia Nacional de Hid"/>
    <m/>
    <m/>
    <s v="CYMA"/>
    <s v="Comunidades"/>
    <m/>
    <s v=""/>
    <m/>
    <s v=""/>
    <s v=""/>
    <s v=""/>
    <s v="Meta"/>
    <x v="18"/>
  </r>
  <r>
    <n v="762"/>
    <s v="PENDIENTE"/>
    <s v="Junio"/>
    <s v="ELEC"/>
    <s v="20156240158862"/>
    <d v="2015-06-24T00:00:00"/>
    <s v="SI"/>
    <s v="Felipe Hoyos Vargas"/>
    <s v="Particular"/>
    <s v="fhoyos@delhierroabogados.com"/>
    <s v="Buenas tardes, como lo hablamos hace un rato, por medio del presente envío la consulta que describo a continuación._x000a_¿Ante qué autoridad se debe presentar el Plan Unificado de Explotación y en qué norma está sustentado?"/>
    <m/>
    <m/>
    <s v="VORP"/>
    <s v="Producción y Reservas"/>
    <m/>
    <s v=""/>
    <m/>
    <s v=""/>
    <s v=""/>
    <s v=""/>
    <s v="Cundinamarca"/>
    <x v="29"/>
  </r>
  <r>
    <n v="763"/>
    <s v="OK"/>
    <s v="Junio"/>
    <s v="ELEC"/>
    <s v="20156240158872"/>
    <d v="2015-06-24T00:00:00"/>
    <s v="SI"/>
    <s v="Estrella Vendedora"/>
    <s v="Estrella Vendedora"/>
    <s v="estrella@xcpetro.com"/>
    <s v="Después de entregar adecuadamente los documentos iniciales y luego los resultados de las pruebas de comparación volumétrica que demuestran que las mediciones satisfacen el límite máximo de incertidumbre, la aprobación de la ANH toma un máximo de 20 dias._x000a_"/>
    <n v="8"/>
    <m/>
    <s v="William Villanueva"/>
    <s v="Producción y Reservas"/>
    <m/>
    <s v="Electronica"/>
    <d v="2015-07-02T00:00:00"/>
    <s v="Después de entregar adecuadamente los documentos iniciales y luego los resultados de las pruebas de comparación volumétrica que demuestran que las mediciones satisfacen el límite máximo de incertidumbre, la aprobación de la ANH toma un máximo de 20 días._x000a_"/>
    <s v="William Villanueva"/>
    <s v="Vicepresidencia Operaciones y Regalias"/>
    <s v="Cundinamarca"/>
    <x v="13"/>
  </r>
  <r>
    <n v="764"/>
    <s v="PENDIENTE"/>
    <s v="Junio"/>
    <s v="CIA"/>
    <s v="20156240158522"/>
    <d v="2015-06-25T00:00:00"/>
    <s v="DP"/>
    <s v="Carlos David Beltran"/>
    <s v="MME"/>
    <s v="Calle 43 No.57-31 CAN"/>
    <s v="Da traslado de la solicitud del señor Edgar Armando Triviño, de la Presidencia donde solicita lo concerniente a la suspensión de producción de hidrocarburos en el Caguan y la Macarena"/>
    <m/>
    <m/>
    <s v="Enviada directamente a Edilsa y ella contesta (a P.C llega el 6 de julio)"/>
    <s v="Producción y Reservas"/>
    <m/>
    <s v=""/>
    <m/>
    <s v=""/>
    <s v=""/>
    <s v=""/>
    <s v="Cundinamarca"/>
    <x v="60"/>
  </r>
  <r>
    <n v="765"/>
    <s v="OK"/>
    <s v="Junio"/>
    <s v="CIA"/>
    <s v="20156240158542"/>
    <d v="2015-06-25T00:00:00"/>
    <s v="SI"/>
    <s v="Martha Janeth Mantilla"/>
    <s v="Primera vicepresidenta de la asamblea departamental de Arauca"/>
    <s v="mjmantilla@gmail.com"/>
    <s v="A manera de DERECHO DE PETICIÓN, solicito de Usted, su colaboración en lo referente a la información pertinente y correspondiente, que permita a la Asamblea del Departamento de Arauca y a la comunidad en general, conocer de primera mano la situación legal"/>
    <n v="12"/>
    <m/>
    <s v="Enviada a CYMA copia a Regalias y Exploracion (se envia información a Juan Manuel)Pendiente de Alonso en Fiscaliación"/>
    <s v="Regalías"/>
    <m/>
    <s v="Electronica"/>
    <d v="2015-07-07T00:00:00"/>
    <s v="Al respecto responderemos de la siguiente manera sus inquietudes: _x000a__x000a_Si lo que se nos pregunta es la proyección de ingresos por regalías para la nación y para el Departamento de Arauca  y el registro de los ingresos por regalías a la fecha estimados o caus"/>
    <s v="Participación Ciudadana"/>
    <s v="Vicepresidencia Administrativa y Financiera"/>
    <s v="Arauca"/>
    <x v="22"/>
  </r>
  <r>
    <n v="766"/>
    <s v="PENDIENTE"/>
    <s v="Junio"/>
    <s v="ELEC"/>
    <s v="20156240159822"/>
    <d v="2015-06-25T00:00:00"/>
    <s v="SI"/>
    <s v="Alejandro Luna Monroy"/>
    <s v="ACP"/>
    <s v="aluna@acp.com.co"/>
    <s v="Quisiera saber si la ANH dispone de un archivo donde se puedan ver los compromisos mínimos exploratorios e inversiones adicionales a los que se comprometen las empresas, en los bloques que actualmente se encuentran en fase exploratoria._x000a_Archivo de Excel c"/>
    <m/>
    <m/>
    <s v="Jorge Alirio Ortiz - Luis Orlando ya emtio su respuesta"/>
    <s v="Producción y Reservas"/>
    <m/>
    <s v=""/>
    <m/>
    <s v=""/>
    <s v=""/>
    <s v=""/>
    <s v="Cundinamarca"/>
    <x v="22"/>
  </r>
  <r>
    <n v="767"/>
    <s v="PENDIENTE"/>
    <s v="Junio"/>
    <s v="ELEC"/>
    <s v="20156240159872"/>
    <d v="2015-06-25T00:00:00"/>
    <s v="SI"/>
    <s v="Enrique Betabcourt"/>
    <s v="Particular"/>
    <s v="jorgeebc@hotmail.com"/>
    <s v="Buen día, me dirijo a ustedes con el fin de obtener información sobre los contratos E&amp;P y TEA firmados en el periodo que comprende los años 2011 y 2013 ya que solo se encuentra información entre 2004 y 2010 y del año 2014."/>
    <m/>
    <m/>
    <s v="GPAA"/>
    <s v="Asignación de Áreas"/>
    <m/>
    <s v=""/>
    <m/>
    <s v=""/>
    <s v=""/>
    <s v=""/>
    <s v="Cundinamarca"/>
    <x v="22"/>
  </r>
  <r>
    <n v="768"/>
    <s v="PENDIENTE"/>
    <s v="Junio"/>
    <s v="CIA"/>
    <s v="20156240159852"/>
    <d v="2015-06-26T00:00:00"/>
    <s v="DP"/>
    <s v="Natalia Andrea Hincapie Cardona"/>
    <s v="Dir. Tecnica de baldios Incoder"/>
    <s v="Av El Dorado CAN Calle 43 #57 41"/>
    <s v="necesito el concepto tecnico donde me aclaren si una compañía petrolera puede explorar un área donde no hay escrituras y existen tierras baldías. Gracias"/>
    <m/>
    <m/>
    <s v="Delia Aya -GPAA Javier Restrepo, reasignada por correo a OAJ por Restrepo"/>
    <s v="Gestión Contractual y Jurídica"/>
    <m/>
    <s v=""/>
    <m/>
    <s v=""/>
    <s v=""/>
    <s v=""/>
    <s v="Casanare"/>
    <x v="17"/>
  </r>
  <r>
    <n v="769"/>
    <s v="OK"/>
    <s v="Junio"/>
    <s v="CIA"/>
    <s v="20156240133132"/>
    <d v="2015-06-30T00:00:00"/>
    <s v="SI"/>
    <s v="Nathalia Succar Jaramillo"/>
    <s v="Asesora Despacho Ministro MME"/>
    <s v="aptoro@minminas.gov.co"/>
    <s v="Por tratarse de un asunto de su competencia, de manera atenta remito el texto radicado del Proyecto de Ley N° 227 de 2014 Cámara: “Por medio de la cual se crean las regalías ambientales y se dictan otras disposiciones”."/>
    <n v="6"/>
    <m/>
    <s v="Regalias - Nadia Plazas"/>
    <s v="Asignación de Áreas"/>
    <m/>
    <s v="20153600012381"/>
    <d v="2015-07-06T00:00:00"/>
    <s v="En relación con el proyecto de Ley “Por medio de la cual se crean las regalías ambientales y se dictan otras disposiciones”, se observa que uno de sus principales objetivos es redistribuir los ingresos que perciben las Corporaciones Autónomas Regionales –"/>
    <s v="Luz Murga"/>
    <s v="Vicepresidencia Promoción y Asignación Areas"/>
    <s v="Cundinamarca"/>
    <x v="92"/>
  </r>
  <r>
    <n v="770"/>
    <s v="OK"/>
    <s v="Junio"/>
    <s v="ELEC"/>
    <s v="20156240161332"/>
    <d v="2015-06-30T00:00:00"/>
    <s v="SI"/>
    <s v="Raul Rubiano"/>
    <s v="Particular"/>
    <s v="rrubianol@yahoo.com"/>
    <s v="Me pueden decir donde puedo encontrar información sobre Campos Menores Petroleros en Colombia (Ubicación, nombres, producción, reservas, facilidades, activo o no). Muchas gracias."/>
    <n v="0"/>
    <m/>
    <s v="Jorge Alirio Ortiz"/>
    <s v="Producción y Reservas"/>
    <m/>
    <s v="Electronica"/>
    <d v="2015-06-30T00:00:00"/>
    <s v="_x000a_Buenas tardes, _x000a_En atención a su solicitud, de manera atenta le informamos que la denominación de Campos menores tiene tanto de largo como de ancho, Ecp tiene campos menores que producen hasta 5000 bopd, de acuerdos con los rangos manejados por estos. Te"/>
    <s v="Jorge Alirio Ortiz"/>
    <s v="Vicepresidencia Operaciones y Regalias"/>
    <s v="Cundinamarca"/>
    <x v="5"/>
  </r>
  <r>
    <n v="771"/>
    <s v="PENDIENTE"/>
    <s v="Junio"/>
    <s v="CIA"/>
    <s v="20156240161452"/>
    <d v="2015-06-30T00:00:00"/>
    <s v="DP"/>
    <s v="Pedro Antonio Chaustre Hernandez"/>
    <s v="RL. Tesla Exploration Colombia"/>
    <s v="Cra 16A No. 80-06 Oficina 507"/>
    <s v="3.1. Sírvase informar a este particular, qué cantidad de kilómetros de sísmica 2d y 3d, se encuentra programada, qué cantidad se encuentra ejecutada y cuánto queda pendiente por ejecutar, con forme a contratos privados y estatales, On Shore y Offshore par"/>
    <m/>
    <m/>
    <s v="Copia a VT, VORP. GSE"/>
    <s v="Producción y Reservas"/>
    <m/>
    <s v=""/>
    <m/>
    <s v=""/>
    <s v=""/>
    <s v=""/>
    <s v="Cundinamarca"/>
    <x v="60"/>
  </r>
  <r>
    <n v="772"/>
    <s v="PENDIENTE"/>
    <s v="Junio"/>
    <s v="ELEC"/>
    <s v="20156240161872"/>
    <d v="2015-06-30T00:00:00"/>
    <s v="SI"/>
    <s v="Aleyda Gómez Pinilla"/>
    <s v="Particular"/>
    <s v="Aleyda.Gomez@icbf.gov.co"/>
    <s v="Actualmente me encuentro cursando la maestría de gobiemo y políticas públicas en la universidad externado de Colombia, y para dar cumplimiento ha una actividad académica debo realizar una entrevista a un directivo de su institución, por lo cual solicito s"/>
    <m/>
    <m/>
    <s v="GPAA"/>
    <s v="Asignación de Áreas"/>
    <m/>
    <s v=""/>
    <m/>
    <s v=""/>
    <s v=""/>
    <s v=""/>
    <s v="Cundinamarca"/>
    <x v="40"/>
  </r>
  <r>
    <n v="773"/>
    <s v="PENDIENTE"/>
    <s v="Junio"/>
    <s v="ELEC"/>
    <s v="20156240161882"/>
    <d v="2015-06-30T00:00:00"/>
    <s v="SI"/>
    <s v="Diana Angelica Villalba"/>
    <s v="Maurel &amp; Prom Colombia B.V."/>
    <s v="Dvillalba@colombiamp.com"/>
    <s v="Siempre hemos enviado a la vicepresidencia técnica los informes mensuales de los Bloques E&amp;P que tenemos con la ANH, ahora tengo entendido que estos se deben enviar a la vicepresidencia de seguimiento a contratos, con copia a vicepresidencia técnica, ok._x000a_"/>
    <m/>
    <m/>
    <s v="Comunidades"/>
    <s v="Comunidades"/>
    <m/>
    <s v=""/>
    <m/>
    <s v=""/>
    <s v=""/>
    <s v=""/>
    <s v="Cundinamarca"/>
    <x v="3"/>
  </r>
  <r>
    <n v="774"/>
    <s v="PENDIENTE"/>
    <s v="Junio"/>
    <s v="CIA"/>
    <s v="20156240162072"/>
    <d v="2015-07-01T00:00:00"/>
    <s v="SI"/>
    <s v="Janeth Fernandez Marulanda"/>
    <s v="Imprenta Nacional"/>
    <s v="correspondencia@imprenta.gov.co"/>
    <s v="Cantidad Precio_x000a_500 $12.372,00 / unidad_x000a_Precio Total IVA_x000a_$6.186.000,00_x000a_Precio Total con_x000a_IVA_x000a_REFERENCIA: F018 MEMORIA USB TIPO SWIVEL METÁLICA (SLIDE TOP) DIMENSIONES: 5.7_x000a_CMS DE LARGO X 2 CMS DE ANCHO X_x000a_MARCACIÓN DE LOGO EN LÁSER X 1 LADO._x000a_CAPACIDAD: 4GB_x000a_"/>
    <m/>
    <m/>
    <s v="Javier Restrepo"/>
    <s v="Asignación de Áreas"/>
    <m/>
    <s v=""/>
    <m/>
    <s v=""/>
    <s v=""/>
    <s v=""/>
    <s v="Cundinamarca"/>
    <x v="103"/>
  </r>
  <r>
    <n v="775"/>
    <s v="PENDIENTE"/>
    <s v="Junio"/>
    <s v="ELEC"/>
    <s v="20156240161902"/>
    <d v="2015-07-23T00:00:00"/>
    <s v="SI"/>
    <s v="Humberto Mendoza"/>
    <s v="Director de Programa - UN"/>
    <s v="humbertomendoza@hotmail.es"/>
    <s v="Estamos revisando informacion contenida en su pagina Web relacionada con estimaciones efectuadas por el Profesor Carlos Vargas de la Universidad Nacional en relacion a Recursos de No Convencionales en Colombia. Hemos tratado de comunicarnos directamente c"/>
    <m/>
    <m/>
    <s v="Delia Aya"/>
    <s v="Gestión Información"/>
    <m/>
    <s v=""/>
    <m/>
    <s v=""/>
    <s v=""/>
    <s v=""/>
    <s v="Cundinamarca"/>
    <x v="40"/>
  </r>
  <r>
    <n v="776"/>
    <s v="OK"/>
    <s v="Junio"/>
    <s v="CIA"/>
    <s v="20156240161272"/>
    <d v="2015-06-30T00:00:00"/>
    <s v="SI"/>
    <s v="David Felipe Franco Santamaria"/>
    <s v="Jefe OAJ Servicio Geologico"/>
    <s v="Diagonal 53 No. 34 - 53 Bogotá"/>
    <s v="Para tramitar una licencia de intervención y ocupación de espacio público para el tendido de redes del servicio público de gas combustible en material de polietileno donde las dimensiones de la tubería son de 3/4”, 1/?, 1”, 2”, 3” y 4” se debe realizar y "/>
    <n v="2"/>
    <m/>
    <s v="Traslado a la CREG"/>
    <s v="Participación Ciudadana"/>
    <m/>
    <s v="Electronica"/>
    <d v="2015-07-02T00:00:00"/>
    <s v="Señores_x000a_COMISION REGULADORA DE ENERGIA Y GAS (CREG)_x000a_Atn: Dirección de Combustible  _x000a_Av. Carrera 9 No.115-06/30 _x000a_Bogotá D.C.  _x000a__x000a__x000a_Asunto:           Traslado Derecho de Petición No. 20156240161272 del 30 de junio de 2015 _x000a__x000a_Respetados Señores, _x000a__x000a_Por tratarse "/>
    <s v="Participación Ciudadana"/>
    <s v="Vicepresidencia Administrativa y Financiera"/>
    <s v="Cundinamarca"/>
    <x v="104"/>
  </r>
  <r>
    <n v="777"/>
    <s v="PENDIENTE"/>
    <s v="Junio"/>
    <s v="CIA"/>
    <s v="20156240161512"/>
    <d v="2015-07-30T00:00:00"/>
    <s v="DP"/>
    <s v="Alvaro Echeverry Londoño"/>
    <s v="Dir. Consulta Previa"/>
    <s v="Calle 12B No. 8 - 38"/>
    <s v="Es loable comprobar en el ámbito de la función pública, la atención y cuidado desplegado en asuntos fiscales, como consecuencia de la orden presidencial sobre la necesidad de reducción de gastos. Nuestra Constitución siempre, con buenos ojos, ha contempla"/>
    <m/>
    <m/>
    <s v="Comunidades (Emilio y pendiente preguntar a Elizabeth) Lena"/>
    <s v="Comunidades"/>
    <m/>
    <s v=""/>
    <m/>
    <s v=""/>
    <s v=""/>
    <s v=""/>
    <s v="Cundinamarca"/>
    <x v="10"/>
  </r>
  <r>
    <m/>
    <m/>
    <m/>
    <m/>
    <m/>
    <m/>
    <m/>
    <m/>
    <m/>
    <m/>
    <m/>
    <m/>
    <m/>
    <m/>
    <m/>
    <m/>
    <m/>
    <m/>
    <m/>
    <m/>
    <m/>
    <m/>
    <x v="10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5" cacheId="0"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location ref="A3:B110" firstHeaderRow="1" firstDataRow="1" firstDataCol="1"/>
  <pivotFields count="23">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107">
        <item x="18"/>
        <item x="5"/>
        <item x="67"/>
        <item x="15"/>
        <item x="63"/>
        <item x="35"/>
        <item x="62"/>
        <item x="81"/>
        <item x="36"/>
        <item x="4"/>
        <item x="82"/>
        <item x="49"/>
        <item x="37"/>
        <item x="6"/>
        <item x="13"/>
        <item x="24"/>
        <item x="61"/>
        <item x="104"/>
        <item x="31"/>
        <item x="2"/>
        <item x="9"/>
        <item x="80"/>
        <item x="26"/>
        <item x="75"/>
        <item x="74"/>
        <item x="92"/>
        <item x="32"/>
        <item x="22"/>
        <item x="103"/>
        <item x="68"/>
        <item x="91"/>
        <item x="55"/>
        <item x="56"/>
        <item x="50"/>
        <item x="84"/>
        <item x="60"/>
        <item x="66"/>
        <item x="83"/>
        <item x="38"/>
        <item x="88"/>
        <item x="87"/>
        <item x="93"/>
        <item x="89"/>
        <item x="17"/>
        <item x="43"/>
        <item x="46"/>
        <item x="19"/>
        <item x="51"/>
        <item x="8"/>
        <item x="39"/>
        <item x="12"/>
        <item x="102"/>
        <item x="78"/>
        <item x="65"/>
        <item x="40"/>
        <item x="30"/>
        <item x="64"/>
        <item x="28"/>
        <item x="97"/>
        <item x="41"/>
        <item x="14"/>
        <item x="1"/>
        <item x="3"/>
        <item x="10"/>
        <item x="79"/>
        <item x="53"/>
        <item x="44"/>
        <item x="16"/>
        <item x="45"/>
        <item x="54"/>
        <item x="76"/>
        <item x="71"/>
        <item x="90"/>
        <item x="72"/>
        <item x="29"/>
        <item x="73"/>
        <item x="95"/>
        <item x="21"/>
        <item x="20"/>
        <item x="25"/>
        <item x="69"/>
        <item x="98"/>
        <item x="48"/>
        <item x="86"/>
        <item x="47"/>
        <item x="101"/>
        <item x="77"/>
        <item x="27"/>
        <item x="59"/>
        <item x="94"/>
        <item x="34"/>
        <item x="42"/>
        <item x="57"/>
        <item x="52"/>
        <item x="58"/>
        <item x="100"/>
        <item x="33"/>
        <item x="11"/>
        <item x="96"/>
        <item x="23"/>
        <item x="99"/>
        <item x="7"/>
        <item x="0"/>
        <item x="70"/>
        <item x="85"/>
        <item x="105"/>
        <item t="default"/>
      </items>
    </pivotField>
  </pivotFields>
  <rowFields count="1">
    <field x="22"/>
  </rowFields>
  <rowItems count="107">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t="grand">
      <x/>
    </i>
  </rowItems>
  <colItems count="1">
    <i/>
  </colItems>
  <dataFields count="1">
    <dataField name="Cuenta de Subtem" fld="2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10"/>
  <sheetViews>
    <sheetView topLeftCell="A88" zoomScaleNormal="100" workbookViewId="0">
      <selection activeCell="E105" sqref="E105"/>
    </sheetView>
  </sheetViews>
  <sheetFormatPr baseColWidth="10" defaultRowHeight="15" x14ac:dyDescent="0.25"/>
  <cols>
    <col min="1" max="1" width="75.5703125" customWidth="1"/>
    <col min="2" max="2" width="3.7109375" customWidth="1"/>
  </cols>
  <sheetData>
    <row r="3" spans="1:2" x14ac:dyDescent="0.25">
      <c r="A3" s="48" t="s">
        <v>2822</v>
      </c>
      <c r="B3" t="s">
        <v>5294</v>
      </c>
    </row>
    <row r="4" spans="1:2" x14ac:dyDescent="0.25">
      <c r="A4" s="49" t="s">
        <v>129</v>
      </c>
      <c r="B4" s="50">
        <v>61</v>
      </c>
    </row>
    <row r="5" spans="1:2" x14ac:dyDescent="0.25">
      <c r="A5" s="49" t="s">
        <v>266</v>
      </c>
      <c r="B5" s="50">
        <v>73</v>
      </c>
    </row>
    <row r="6" spans="1:2" x14ac:dyDescent="0.25">
      <c r="A6" s="49" t="s">
        <v>1109</v>
      </c>
      <c r="B6" s="50">
        <v>5</v>
      </c>
    </row>
    <row r="7" spans="1:2" x14ac:dyDescent="0.25">
      <c r="A7" s="49" t="s">
        <v>544</v>
      </c>
      <c r="B7" s="50">
        <v>9</v>
      </c>
    </row>
    <row r="8" spans="1:2" x14ac:dyDescent="0.25">
      <c r="A8" s="49" t="s">
        <v>2446</v>
      </c>
      <c r="B8" s="50">
        <v>2</v>
      </c>
    </row>
    <row r="9" spans="1:2" x14ac:dyDescent="0.25">
      <c r="A9" s="49" t="s">
        <v>2317</v>
      </c>
      <c r="B9" s="50">
        <v>1</v>
      </c>
    </row>
    <row r="10" spans="1:2" x14ac:dyDescent="0.25">
      <c r="A10" s="49" t="s">
        <v>777</v>
      </c>
      <c r="B10" s="50">
        <v>3</v>
      </c>
    </row>
    <row r="11" spans="1:2" x14ac:dyDescent="0.25">
      <c r="A11" s="49" t="s">
        <v>1531</v>
      </c>
      <c r="B11" s="50">
        <v>2</v>
      </c>
    </row>
    <row r="12" spans="1:2" x14ac:dyDescent="0.25">
      <c r="A12" s="49" t="s">
        <v>1541</v>
      </c>
      <c r="B12" s="50">
        <v>4</v>
      </c>
    </row>
    <row r="13" spans="1:2" x14ac:dyDescent="0.25">
      <c r="A13" s="49" t="s">
        <v>1763</v>
      </c>
      <c r="B13" s="50">
        <v>6</v>
      </c>
    </row>
    <row r="14" spans="1:2" x14ac:dyDescent="0.25">
      <c r="A14" s="49" t="s">
        <v>1647</v>
      </c>
      <c r="B14" s="50">
        <v>1</v>
      </c>
    </row>
    <row r="15" spans="1:2" x14ac:dyDescent="0.25">
      <c r="A15" s="49" t="s">
        <v>345</v>
      </c>
      <c r="B15" s="50">
        <v>4</v>
      </c>
    </row>
    <row r="16" spans="1:2" x14ac:dyDescent="0.25">
      <c r="A16" s="49" t="s">
        <v>1003</v>
      </c>
      <c r="B16" s="50">
        <v>5</v>
      </c>
    </row>
    <row r="17" spans="1:2" x14ac:dyDescent="0.25">
      <c r="A17" s="49" t="s">
        <v>182</v>
      </c>
      <c r="B17" s="50">
        <v>19</v>
      </c>
    </row>
    <row r="18" spans="1:2" x14ac:dyDescent="0.25">
      <c r="A18" s="49" t="s">
        <v>697</v>
      </c>
      <c r="B18" s="50">
        <v>21</v>
      </c>
    </row>
    <row r="19" spans="1:2" x14ac:dyDescent="0.25">
      <c r="A19" s="49" t="s">
        <v>157</v>
      </c>
      <c r="B19" s="50">
        <v>44</v>
      </c>
    </row>
    <row r="20" spans="1:2" x14ac:dyDescent="0.25">
      <c r="A20" s="49" t="s">
        <v>769</v>
      </c>
      <c r="B20" s="50">
        <v>1</v>
      </c>
    </row>
    <row r="21" spans="1:2" x14ac:dyDescent="0.25">
      <c r="A21" s="49" t="s">
        <v>4132</v>
      </c>
      <c r="B21" s="50">
        <v>1</v>
      </c>
    </row>
    <row r="22" spans="1:2" x14ac:dyDescent="0.25">
      <c r="A22" s="49" t="s">
        <v>1688</v>
      </c>
      <c r="B22" s="50">
        <v>9</v>
      </c>
    </row>
    <row r="23" spans="1:2" x14ac:dyDescent="0.25">
      <c r="A23" s="49" t="s">
        <v>1796</v>
      </c>
      <c r="B23" s="50">
        <v>2</v>
      </c>
    </row>
    <row r="24" spans="1:2" x14ac:dyDescent="0.25">
      <c r="A24" s="49" t="s">
        <v>1866</v>
      </c>
      <c r="B24" s="50">
        <v>1</v>
      </c>
    </row>
    <row r="25" spans="1:2" x14ac:dyDescent="0.25">
      <c r="A25" s="49" t="s">
        <v>1356</v>
      </c>
      <c r="B25" s="50">
        <v>1</v>
      </c>
    </row>
    <row r="26" spans="1:2" x14ac:dyDescent="0.25">
      <c r="A26" s="49" t="s">
        <v>2133</v>
      </c>
      <c r="B26" s="50">
        <v>1</v>
      </c>
    </row>
    <row r="27" spans="1:2" x14ac:dyDescent="0.25">
      <c r="A27" s="49" t="s">
        <v>1186</v>
      </c>
      <c r="B27" s="50">
        <v>1</v>
      </c>
    </row>
    <row r="28" spans="1:2" x14ac:dyDescent="0.25">
      <c r="A28" s="49" t="s">
        <v>1158</v>
      </c>
      <c r="B28" s="50">
        <v>1</v>
      </c>
    </row>
    <row r="29" spans="1:2" x14ac:dyDescent="0.25">
      <c r="A29" s="49" t="s">
        <v>3499</v>
      </c>
      <c r="B29" s="50">
        <v>5</v>
      </c>
    </row>
    <row r="30" spans="1:2" x14ac:dyDescent="0.25">
      <c r="A30" s="49" t="s">
        <v>2250</v>
      </c>
      <c r="B30" s="50">
        <v>2</v>
      </c>
    </row>
    <row r="31" spans="1:2" x14ac:dyDescent="0.25">
      <c r="A31" s="49" t="s">
        <v>121</v>
      </c>
      <c r="B31" s="50">
        <v>67</v>
      </c>
    </row>
    <row r="32" spans="1:2" x14ac:dyDescent="0.25">
      <c r="A32" s="49" t="s">
        <v>4119</v>
      </c>
      <c r="B32" s="50">
        <v>1</v>
      </c>
    </row>
    <row r="33" spans="1:2" x14ac:dyDescent="0.25">
      <c r="A33" s="49" t="s">
        <v>1568</v>
      </c>
      <c r="B33" s="50">
        <v>2</v>
      </c>
    </row>
    <row r="34" spans="1:2" x14ac:dyDescent="0.25">
      <c r="A34" s="49" t="s">
        <v>3467</v>
      </c>
      <c r="B34" s="50">
        <v>1</v>
      </c>
    </row>
    <row r="35" spans="1:2" x14ac:dyDescent="0.25">
      <c r="A35" s="49" t="s">
        <v>588</v>
      </c>
      <c r="B35" s="50">
        <v>1</v>
      </c>
    </row>
    <row r="36" spans="1:2" x14ac:dyDescent="0.25">
      <c r="A36" s="49" t="s">
        <v>607</v>
      </c>
      <c r="B36" s="50">
        <v>1</v>
      </c>
    </row>
    <row r="37" spans="1:2" x14ac:dyDescent="0.25">
      <c r="A37" s="49" t="s">
        <v>393</v>
      </c>
      <c r="B37" s="50">
        <v>6</v>
      </c>
    </row>
    <row r="38" spans="1:2" x14ac:dyDescent="0.25">
      <c r="A38" s="49" t="s">
        <v>3012</v>
      </c>
      <c r="B38" s="50">
        <v>3</v>
      </c>
    </row>
    <row r="39" spans="1:2" x14ac:dyDescent="0.25">
      <c r="A39" s="49" t="s">
        <v>753</v>
      </c>
      <c r="B39" s="50">
        <v>7</v>
      </c>
    </row>
    <row r="40" spans="1:2" x14ac:dyDescent="0.25">
      <c r="A40" s="49" t="s">
        <v>2581</v>
      </c>
      <c r="B40" s="50">
        <v>3</v>
      </c>
    </row>
    <row r="41" spans="1:2" x14ac:dyDescent="0.25">
      <c r="A41" s="49" t="s">
        <v>4160</v>
      </c>
      <c r="B41" s="50">
        <v>1</v>
      </c>
    </row>
    <row r="42" spans="1:2" x14ac:dyDescent="0.25">
      <c r="A42" s="49" t="s">
        <v>147</v>
      </c>
      <c r="B42" s="50">
        <v>12</v>
      </c>
    </row>
    <row r="43" spans="1:2" x14ac:dyDescent="0.25">
      <c r="A43" s="49" t="s">
        <v>4384</v>
      </c>
      <c r="B43" s="50">
        <v>1</v>
      </c>
    </row>
    <row r="44" spans="1:2" x14ac:dyDescent="0.25">
      <c r="A44" s="49" t="s">
        <v>4372</v>
      </c>
      <c r="B44" s="50">
        <v>2</v>
      </c>
    </row>
    <row r="45" spans="1:2" x14ac:dyDescent="0.25">
      <c r="A45" s="49" t="s">
        <v>4029</v>
      </c>
      <c r="B45" s="50">
        <v>4</v>
      </c>
    </row>
    <row r="46" spans="1:2" x14ac:dyDescent="0.25">
      <c r="A46" s="49" t="s">
        <v>4388</v>
      </c>
      <c r="B46" s="50">
        <v>1</v>
      </c>
    </row>
    <row r="47" spans="1:2" x14ac:dyDescent="0.25">
      <c r="A47" s="49" t="s">
        <v>1392</v>
      </c>
      <c r="B47" s="50">
        <v>4</v>
      </c>
    </row>
    <row r="48" spans="1:2" x14ac:dyDescent="0.25">
      <c r="A48" s="49" t="s">
        <v>89</v>
      </c>
      <c r="B48" s="50">
        <v>11</v>
      </c>
    </row>
    <row r="49" spans="1:2" x14ac:dyDescent="0.25">
      <c r="A49" s="49" t="s">
        <v>188</v>
      </c>
      <c r="B49" s="50">
        <v>5</v>
      </c>
    </row>
    <row r="50" spans="1:2" x14ac:dyDescent="0.25">
      <c r="A50" s="49" t="s">
        <v>677</v>
      </c>
      <c r="B50" s="50">
        <v>10</v>
      </c>
    </row>
    <row r="51" spans="1:2" x14ac:dyDescent="0.25">
      <c r="A51" s="49" t="s">
        <v>414</v>
      </c>
      <c r="B51" s="50">
        <v>9</v>
      </c>
    </row>
    <row r="52" spans="1:2" x14ac:dyDescent="0.25">
      <c r="A52" s="49" t="s">
        <v>101</v>
      </c>
      <c r="B52" s="50">
        <v>67</v>
      </c>
    </row>
    <row r="53" spans="1:2" x14ac:dyDescent="0.25">
      <c r="A53" s="49" t="s">
        <v>806</v>
      </c>
      <c r="B53" s="50">
        <v>2</v>
      </c>
    </row>
    <row r="54" spans="1:2" x14ac:dyDescent="0.25">
      <c r="A54" s="49" t="s">
        <v>404</v>
      </c>
      <c r="B54" s="50">
        <v>22</v>
      </c>
    </row>
    <row r="55" spans="1:2" x14ac:dyDescent="0.25">
      <c r="A55" s="49" t="s">
        <v>5267</v>
      </c>
      <c r="B55" s="50">
        <v>1</v>
      </c>
    </row>
    <row r="56" spans="1:2" x14ac:dyDescent="0.25">
      <c r="A56" s="49" t="s">
        <v>1310</v>
      </c>
      <c r="B56" s="50">
        <v>2</v>
      </c>
    </row>
    <row r="57" spans="1:2" x14ac:dyDescent="0.25">
      <c r="A57" s="49" t="s">
        <v>2558</v>
      </c>
      <c r="B57" s="50">
        <v>1</v>
      </c>
    </row>
    <row r="58" spans="1:2" x14ac:dyDescent="0.25">
      <c r="A58" s="49" t="s">
        <v>79</v>
      </c>
      <c r="B58" s="50">
        <v>24</v>
      </c>
    </row>
    <row r="59" spans="1:2" x14ac:dyDescent="0.25">
      <c r="A59" s="49" t="s">
        <v>2209</v>
      </c>
      <c r="B59" s="50">
        <v>1</v>
      </c>
    </row>
    <row r="60" spans="1:2" x14ac:dyDescent="0.25">
      <c r="A60" s="49" t="s">
        <v>893</v>
      </c>
      <c r="B60" s="50">
        <v>6</v>
      </c>
    </row>
    <row r="61" spans="1:2" x14ac:dyDescent="0.25">
      <c r="A61" s="49" t="s">
        <v>112</v>
      </c>
      <c r="B61" s="50">
        <v>2</v>
      </c>
    </row>
    <row r="62" spans="1:2" x14ac:dyDescent="0.25">
      <c r="A62" s="49" t="s">
        <v>3811</v>
      </c>
      <c r="B62" s="50">
        <v>1</v>
      </c>
    </row>
    <row r="63" spans="1:2" x14ac:dyDescent="0.25">
      <c r="A63" s="49" t="s">
        <v>48</v>
      </c>
      <c r="B63" s="50">
        <v>1</v>
      </c>
    </row>
    <row r="64" spans="1:2" x14ac:dyDescent="0.25">
      <c r="A64" s="49" t="s">
        <v>1945</v>
      </c>
      <c r="B64" s="50">
        <v>2</v>
      </c>
    </row>
    <row r="65" spans="1:2" x14ac:dyDescent="0.25">
      <c r="A65" s="49" t="s">
        <v>37</v>
      </c>
      <c r="B65" s="50">
        <v>17</v>
      </c>
    </row>
    <row r="66" spans="1:2" x14ac:dyDescent="0.25">
      <c r="A66" s="49" t="s">
        <v>713</v>
      </c>
      <c r="B66" s="50">
        <v>17</v>
      </c>
    </row>
    <row r="67" spans="1:2" x14ac:dyDescent="0.25">
      <c r="A67" s="49" t="s">
        <v>68</v>
      </c>
      <c r="B67" s="50">
        <v>14</v>
      </c>
    </row>
    <row r="68" spans="1:2" x14ac:dyDescent="0.25">
      <c r="A68" s="49" t="s">
        <v>1349</v>
      </c>
      <c r="B68" s="50">
        <v>1</v>
      </c>
    </row>
    <row r="69" spans="1:2" x14ac:dyDescent="0.25">
      <c r="A69" s="49" t="s">
        <v>484</v>
      </c>
      <c r="B69" s="50">
        <v>12</v>
      </c>
    </row>
    <row r="70" spans="1:2" x14ac:dyDescent="0.25">
      <c r="A70" s="49" t="s">
        <v>165</v>
      </c>
      <c r="B70" s="50">
        <v>10</v>
      </c>
    </row>
    <row r="71" spans="1:2" x14ac:dyDescent="0.25">
      <c r="A71" s="49" t="s">
        <v>1173</v>
      </c>
      <c r="B71" s="50">
        <v>24</v>
      </c>
    </row>
    <row r="72" spans="1:2" x14ac:dyDescent="0.25">
      <c r="A72" s="49" t="s">
        <v>173</v>
      </c>
      <c r="B72" s="50">
        <v>1</v>
      </c>
    </row>
    <row r="73" spans="1:2" x14ac:dyDescent="0.25">
      <c r="A73" s="49" t="s">
        <v>521</v>
      </c>
      <c r="B73" s="50">
        <v>2</v>
      </c>
    </row>
    <row r="74" spans="1:2" x14ac:dyDescent="0.25">
      <c r="A74" s="49" t="s">
        <v>1202</v>
      </c>
      <c r="B74" s="50">
        <v>2</v>
      </c>
    </row>
    <row r="75" spans="1:2" x14ac:dyDescent="0.25">
      <c r="A75" s="49" t="s">
        <v>1092</v>
      </c>
      <c r="B75" s="50">
        <v>1</v>
      </c>
    </row>
    <row r="76" spans="1:2" x14ac:dyDescent="0.25">
      <c r="A76" s="49" t="s">
        <v>3722</v>
      </c>
      <c r="B76" s="50">
        <v>2</v>
      </c>
    </row>
    <row r="77" spans="1:2" x14ac:dyDescent="0.25">
      <c r="A77" s="49" t="s">
        <v>1147</v>
      </c>
      <c r="B77" s="50">
        <v>1</v>
      </c>
    </row>
    <row r="78" spans="1:2" x14ac:dyDescent="0.25">
      <c r="A78" s="49" t="s">
        <v>383</v>
      </c>
      <c r="B78" s="50">
        <v>20</v>
      </c>
    </row>
    <row r="79" spans="1:2" x14ac:dyDescent="0.25">
      <c r="A79" s="49" t="s">
        <v>1025</v>
      </c>
      <c r="B79" s="50">
        <v>3</v>
      </c>
    </row>
    <row r="80" spans="1:2" x14ac:dyDescent="0.25">
      <c r="A80" s="49" t="s">
        <v>3715</v>
      </c>
      <c r="B80" s="50">
        <v>1</v>
      </c>
    </row>
    <row r="81" spans="1:2" x14ac:dyDescent="0.25">
      <c r="A81" s="49" t="s">
        <v>2067</v>
      </c>
      <c r="B81" s="50">
        <v>1</v>
      </c>
    </row>
    <row r="82" spans="1:2" x14ac:dyDescent="0.25">
      <c r="A82" s="49" t="s">
        <v>597</v>
      </c>
      <c r="B82" s="50">
        <v>4</v>
      </c>
    </row>
    <row r="83" spans="1:2" x14ac:dyDescent="0.25">
      <c r="A83" s="49" t="s">
        <v>943</v>
      </c>
      <c r="B83" s="50">
        <v>7</v>
      </c>
    </row>
    <row r="84" spans="1:2" x14ac:dyDescent="0.25">
      <c r="A84" s="49" t="s">
        <v>838</v>
      </c>
      <c r="B84" s="50">
        <v>1</v>
      </c>
    </row>
    <row r="85" spans="1:2" x14ac:dyDescent="0.25">
      <c r="A85" s="49" t="s">
        <v>5111</v>
      </c>
      <c r="B85" s="50">
        <v>1</v>
      </c>
    </row>
    <row r="86" spans="1:2" x14ac:dyDescent="0.25">
      <c r="A86" s="49" t="s">
        <v>328</v>
      </c>
      <c r="B86" s="50">
        <v>2</v>
      </c>
    </row>
    <row r="87" spans="1:2" x14ac:dyDescent="0.25">
      <c r="A87" s="49" t="s">
        <v>4338</v>
      </c>
      <c r="B87" s="50">
        <v>2</v>
      </c>
    </row>
    <row r="88" spans="1:2" x14ac:dyDescent="0.25">
      <c r="A88" s="49" t="s">
        <v>240</v>
      </c>
      <c r="B88" s="50">
        <v>1</v>
      </c>
    </row>
    <row r="89" spans="1:2" x14ac:dyDescent="0.25">
      <c r="A89" s="49" t="s">
        <v>4035</v>
      </c>
      <c r="B89" s="50">
        <v>1</v>
      </c>
    </row>
    <row r="90" spans="1:2" x14ac:dyDescent="0.25">
      <c r="A90" s="49" t="s">
        <v>1239</v>
      </c>
      <c r="B90" s="50">
        <v>1</v>
      </c>
    </row>
    <row r="91" spans="1:2" x14ac:dyDescent="0.25">
      <c r="A91" s="49" t="s">
        <v>293</v>
      </c>
      <c r="B91" s="50">
        <v>9</v>
      </c>
    </row>
    <row r="92" spans="1:2" x14ac:dyDescent="0.25">
      <c r="A92" s="49" t="s">
        <v>721</v>
      </c>
      <c r="B92" s="50">
        <v>2</v>
      </c>
    </row>
    <row r="93" spans="1:2" x14ac:dyDescent="0.25">
      <c r="A93" s="49" t="s">
        <v>3698</v>
      </c>
      <c r="B93" s="50">
        <v>1</v>
      </c>
    </row>
    <row r="94" spans="1:2" x14ac:dyDescent="0.25">
      <c r="A94" s="49" t="s">
        <v>2279</v>
      </c>
      <c r="B94" s="50">
        <v>1</v>
      </c>
    </row>
    <row r="95" spans="1:2" x14ac:dyDescent="0.25">
      <c r="A95" s="49" t="s">
        <v>59</v>
      </c>
      <c r="B95" s="50">
        <v>3</v>
      </c>
    </row>
    <row r="96" spans="1:2" x14ac:dyDescent="0.25">
      <c r="A96" s="49" t="s">
        <v>655</v>
      </c>
      <c r="B96" s="50">
        <v>7</v>
      </c>
    </row>
    <row r="97" spans="1:2" x14ac:dyDescent="0.25">
      <c r="A97" s="49" t="s">
        <v>431</v>
      </c>
      <c r="B97" s="50">
        <v>8</v>
      </c>
    </row>
    <row r="98" spans="1:2" x14ac:dyDescent="0.25">
      <c r="A98" s="49" t="s">
        <v>670</v>
      </c>
      <c r="B98" s="50">
        <v>4</v>
      </c>
    </row>
    <row r="99" spans="1:2" x14ac:dyDescent="0.25">
      <c r="A99" s="49" t="s">
        <v>5253</v>
      </c>
      <c r="B99" s="50">
        <v>1</v>
      </c>
    </row>
    <row r="100" spans="1:2" x14ac:dyDescent="0.25">
      <c r="A100" s="49" t="s">
        <v>2256</v>
      </c>
      <c r="B100" s="50">
        <v>2</v>
      </c>
    </row>
    <row r="101" spans="1:2" x14ac:dyDescent="0.25">
      <c r="A101" s="49" t="s">
        <v>561</v>
      </c>
      <c r="B101" s="50">
        <v>5</v>
      </c>
    </row>
    <row r="102" spans="1:2" x14ac:dyDescent="0.25">
      <c r="A102" s="49" t="s">
        <v>5039</v>
      </c>
      <c r="B102" s="50">
        <v>2</v>
      </c>
    </row>
    <row r="103" spans="1:2" x14ac:dyDescent="0.25">
      <c r="A103" s="49" t="s">
        <v>2094</v>
      </c>
      <c r="B103" s="50">
        <v>3</v>
      </c>
    </row>
    <row r="104" spans="1:2" x14ac:dyDescent="0.25">
      <c r="A104" s="49" t="s">
        <v>3923</v>
      </c>
      <c r="B104" s="50">
        <v>1</v>
      </c>
    </row>
    <row r="105" spans="1:2" x14ac:dyDescent="0.25">
      <c r="A105" s="49" t="s">
        <v>1737</v>
      </c>
      <c r="B105" s="50">
        <v>6</v>
      </c>
    </row>
    <row r="106" spans="1:2" x14ac:dyDescent="0.25">
      <c r="A106" s="49" t="s">
        <v>277</v>
      </c>
      <c r="B106" s="50">
        <v>1</v>
      </c>
    </row>
    <row r="107" spans="1:2" x14ac:dyDescent="0.25">
      <c r="A107" s="49" t="s">
        <v>1070</v>
      </c>
      <c r="B107" s="50">
        <v>1</v>
      </c>
    </row>
    <row r="108" spans="1:2" x14ac:dyDescent="0.25">
      <c r="A108" s="49" t="s">
        <v>3600</v>
      </c>
      <c r="B108" s="50">
        <v>2</v>
      </c>
    </row>
    <row r="109" spans="1:2" x14ac:dyDescent="0.25">
      <c r="A109" s="49" t="s">
        <v>2823</v>
      </c>
      <c r="B109" s="50"/>
    </row>
    <row r="110" spans="1:2" x14ac:dyDescent="0.25">
      <c r="A110" s="49" t="s">
        <v>2824</v>
      </c>
      <c r="B110" s="50">
        <v>777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79"/>
  <sheetViews>
    <sheetView tabSelected="1" workbookViewId="0">
      <selection activeCell="F6" sqref="F6"/>
    </sheetView>
  </sheetViews>
  <sheetFormatPr baseColWidth="10" defaultColWidth="15.85546875" defaultRowHeight="63" customHeight="1" x14ac:dyDescent="0.25"/>
  <cols>
    <col min="1" max="1" width="5" customWidth="1"/>
    <col min="2" max="2" width="8.140625" customWidth="1"/>
    <col min="3" max="3" width="9" customWidth="1"/>
    <col min="4" max="4" width="5.7109375" customWidth="1"/>
    <col min="5" max="5" width="16.42578125" customWidth="1"/>
    <col min="6" max="6" width="12.7109375" customWidth="1"/>
    <col min="7" max="7" width="7.85546875" customWidth="1"/>
    <col min="8" max="8" width="16.7109375" customWidth="1"/>
    <col min="9" max="9" width="13.140625" customWidth="1"/>
    <col min="10" max="10" width="14.42578125" customWidth="1"/>
    <col min="11" max="11" width="43.85546875" customWidth="1"/>
    <col min="12" max="12" width="9.85546875" customWidth="1"/>
    <col min="13" max="13" width="0" hidden="1" customWidth="1"/>
    <col min="14" max="14" width="13.5703125" customWidth="1"/>
    <col min="15" max="15" width="18.28515625" customWidth="1"/>
    <col min="16" max="16" width="14.42578125" hidden="1" customWidth="1"/>
    <col min="17" max="17" width="15.5703125" customWidth="1"/>
    <col min="18" max="18" width="12.42578125" customWidth="1"/>
    <col min="19" max="19" width="32.28515625" style="29" customWidth="1"/>
    <col min="20" max="21" width="15.85546875" customWidth="1"/>
    <col min="22" max="22" width="13.85546875" customWidth="1"/>
    <col min="23" max="23" width="20.5703125" style="28" customWidth="1"/>
  </cols>
  <sheetData>
    <row r="1" spans="1:23" ht="34.5" customHeight="1" x14ac:dyDescent="0.25">
      <c r="A1" s="101" t="s">
        <v>4133</v>
      </c>
      <c r="B1" s="101"/>
      <c r="C1" s="101"/>
      <c r="D1" s="101"/>
      <c r="E1" s="101"/>
      <c r="F1" s="101"/>
      <c r="G1" s="101"/>
      <c r="H1" s="101"/>
      <c r="I1" s="101"/>
      <c r="J1" s="101"/>
      <c r="K1" s="101"/>
      <c r="L1" s="101"/>
      <c r="M1" s="101"/>
      <c r="N1" s="101"/>
      <c r="O1" s="101"/>
      <c r="P1" s="101"/>
      <c r="Q1" s="101"/>
      <c r="R1" s="101"/>
      <c r="S1" s="101"/>
      <c r="T1" s="101"/>
      <c r="U1" s="101"/>
      <c r="V1" s="101"/>
      <c r="W1" s="101"/>
    </row>
    <row r="2" spans="1:23" ht="63" customHeight="1" x14ac:dyDescent="0.25">
      <c r="A2" s="39" t="s">
        <v>0</v>
      </c>
      <c r="B2" s="39" t="s">
        <v>1</v>
      </c>
      <c r="C2" s="39" t="s">
        <v>2</v>
      </c>
      <c r="D2" s="39" t="s">
        <v>3</v>
      </c>
      <c r="E2" s="39" t="s">
        <v>4</v>
      </c>
      <c r="F2" s="40" t="s">
        <v>5</v>
      </c>
      <c r="G2" s="39" t="s">
        <v>6</v>
      </c>
      <c r="H2" s="39" t="s">
        <v>7</v>
      </c>
      <c r="I2" s="39" t="s">
        <v>8</v>
      </c>
      <c r="J2" s="40" t="s">
        <v>9</v>
      </c>
      <c r="K2" s="39" t="s">
        <v>10</v>
      </c>
      <c r="L2" s="40" t="s">
        <v>11</v>
      </c>
      <c r="M2" s="39" t="s">
        <v>12</v>
      </c>
      <c r="N2" s="40" t="s">
        <v>13</v>
      </c>
      <c r="O2" s="39" t="s">
        <v>14</v>
      </c>
      <c r="P2" s="40" t="s">
        <v>15</v>
      </c>
      <c r="Q2" s="40" t="s">
        <v>16</v>
      </c>
      <c r="R2" s="40" t="s">
        <v>17</v>
      </c>
      <c r="S2" s="42" t="s">
        <v>18</v>
      </c>
      <c r="T2" s="39" t="s">
        <v>19</v>
      </c>
      <c r="U2" s="39" t="s">
        <v>20</v>
      </c>
      <c r="V2" s="39" t="s">
        <v>21</v>
      </c>
      <c r="W2" s="41" t="s">
        <v>22</v>
      </c>
    </row>
    <row r="3" spans="1:23" ht="63" customHeight="1" x14ac:dyDescent="0.25">
      <c r="A3" s="31">
        <v>1</v>
      </c>
      <c r="B3" s="31" t="s">
        <v>23</v>
      </c>
      <c r="C3" s="31" t="s">
        <v>267</v>
      </c>
      <c r="D3" s="31" t="s">
        <v>2716</v>
      </c>
      <c r="E3" s="31" t="s">
        <v>268</v>
      </c>
      <c r="F3" s="32">
        <v>42033</v>
      </c>
      <c r="G3" s="31" t="s">
        <v>2719</v>
      </c>
      <c r="H3" s="36" t="s">
        <v>269</v>
      </c>
      <c r="I3" s="44" t="s">
        <v>270</v>
      </c>
      <c r="J3" s="36" t="s">
        <v>271</v>
      </c>
      <c r="K3" s="33" t="s">
        <v>272</v>
      </c>
      <c r="L3" s="31">
        <v>20</v>
      </c>
      <c r="M3" s="31"/>
      <c r="N3" s="36" t="s">
        <v>273</v>
      </c>
      <c r="O3" s="43" t="s">
        <v>44</v>
      </c>
      <c r="P3" s="32">
        <v>42034</v>
      </c>
      <c r="Q3" s="31" t="s">
        <v>274</v>
      </c>
      <c r="R3" s="32">
        <v>42053</v>
      </c>
      <c r="S3" s="34" t="s">
        <v>275</v>
      </c>
      <c r="T3" s="31" t="s">
        <v>276</v>
      </c>
      <c r="U3" s="36" t="s">
        <v>2701</v>
      </c>
      <c r="V3" s="31" t="s">
        <v>36</v>
      </c>
      <c r="W3" s="35" t="s">
        <v>277</v>
      </c>
    </row>
    <row r="4" spans="1:23" ht="63" customHeight="1" x14ac:dyDescent="0.25">
      <c r="A4" s="31">
        <v>2</v>
      </c>
      <c r="B4" s="31" t="s">
        <v>23</v>
      </c>
      <c r="C4" s="31" t="s">
        <v>267</v>
      </c>
      <c r="D4" s="31" t="s">
        <v>2716</v>
      </c>
      <c r="E4" s="31" t="s">
        <v>1786</v>
      </c>
      <c r="F4" s="32">
        <v>42013</v>
      </c>
      <c r="G4" s="31" t="s">
        <v>2718</v>
      </c>
      <c r="H4" s="36" t="s">
        <v>1787</v>
      </c>
      <c r="I4" s="44" t="s">
        <v>1788</v>
      </c>
      <c r="J4" s="36" t="s">
        <v>1789</v>
      </c>
      <c r="K4" s="33" t="s">
        <v>2744</v>
      </c>
      <c r="L4" s="31">
        <v>14</v>
      </c>
      <c r="M4" s="31"/>
      <c r="N4" s="36" t="s">
        <v>1790</v>
      </c>
      <c r="O4" s="36" t="s">
        <v>456</v>
      </c>
      <c r="P4" s="32">
        <v>42013</v>
      </c>
      <c r="Q4" s="31" t="s">
        <v>1791</v>
      </c>
      <c r="R4" s="32">
        <v>42027</v>
      </c>
      <c r="S4" s="34" t="s">
        <v>1792</v>
      </c>
      <c r="T4" s="31" t="s">
        <v>34</v>
      </c>
      <c r="U4" s="36" t="s">
        <v>35</v>
      </c>
      <c r="V4" s="31" t="s">
        <v>36</v>
      </c>
      <c r="W4" s="35" t="s">
        <v>37</v>
      </c>
    </row>
    <row r="5" spans="1:23" ht="63" customHeight="1" x14ac:dyDescent="0.25">
      <c r="A5" s="31">
        <v>3</v>
      </c>
      <c r="B5" s="31" t="s">
        <v>23</v>
      </c>
      <c r="C5" s="31" t="s">
        <v>267</v>
      </c>
      <c r="D5" s="31" t="s">
        <v>2716</v>
      </c>
      <c r="E5" s="31" t="s">
        <v>1793</v>
      </c>
      <c r="F5" s="32">
        <v>42017</v>
      </c>
      <c r="G5" s="31" t="s">
        <v>2721</v>
      </c>
      <c r="H5" s="36" t="s">
        <v>974</v>
      </c>
      <c r="I5" s="36" t="s">
        <v>975</v>
      </c>
      <c r="J5" s="36" t="s">
        <v>817</v>
      </c>
      <c r="K5" s="33" t="s">
        <v>1794</v>
      </c>
      <c r="L5" s="31">
        <v>3</v>
      </c>
      <c r="M5" s="31"/>
      <c r="N5" s="36" t="s">
        <v>1565</v>
      </c>
      <c r="O5" s="36" t="s">
        <v>136</v>
      </c>
      <c r="P5" s="32">
        <v>42017</v>
      </c>
      <c r="Q5" s="31" t="s">
        <v>90</v>
      </c>
      <c r="R5" s="32">
        <v>42020</v>
      </c>
      <c r="S5" s="34" t="s">
        <v>1795</v>
      </c>
      <c r="T5" s="31" t="s">
        <v>120</v>
      </c>
      <c r="U5" s="36" t="s">
        <v>2699</v>
      </c>
      <c r="V5" s="31" t="s">
        <v>36</v>
      </c>
      <c r="W5" s="35" t="s">
        <v>1796</v>
      </c>
    </row>
    <row r="6" spans="1:23" ht="63" customHeight="1" x14ac:dyDescent="0.25">
      <c r="A6" s="31">
        <v>4</v>
      </c>
      <c r="B6" s="31" t="s">
        <v>23</v>
      </c>
      <c r="C6" s="31" t="s">
        <v>267</v>
      </c>
      <c r="D6" s="31" t="s">
        <v>2716</v>
      </c>
      <c r="E6" s="31" t="s">
        <v>1797</v>
      </c>
      <c r="F6" s="32">
        <v>42017</v>
      </c>
      <c r="G6" s="31" t="s">
        <v>2721</v>
      </c>
      <c r="H6" s="36" t="s">
        <v>1798</v>
      </c>
      <c r="I6" s="36" t="s">
        <v>1799</v>
      </c>
      <c r="J6" s="36" t="s">
        <v>1800</v>
      </c>
      <c r="K6" s="33" t="s">
        <v>1801</v>
      </c>
      <c r="L6" s="31">
        <v>10</v>
      </c>
      <c r="M6" s="31"/>
      <c r="N6" s="36" t="s">
        <v>1802</v>
      </c>
      <c r="O6" s="36" t="s">
        <v>97</v>
      </c>
      <c r="P6" s="32">
        <v>42017</v>
      </c>
      <c r="Q6" s="31" t="s">
        <v>76</v>
      </c>
      <c r="R6" s="32">
        <v>42027</v>
      </c>
      <c r="S6" s="34" t="s">
        <v>1803</v>
      </c>
      <c r="T6" s="31" t="s">
        <v>120</v>
      </c>
      <c r="U6" s="36" t="s">
        <v>2699</v>
      </c>
      <c r="V6" s="31" t="s">
        <v>36</v>
      </c>
      <c r="W6" s="35" t="s">
        <v>713</v>
      </c>
    </row>
    <row r="7" spans="1:23" ht="63" customHeight="1" x14ac:dyDescent="0.25">
      <c r="A7" s="31">
        <v>5</v>
      </c>
      <c r="B7" s="31" t="s">
        <v>23</v>
      </c>
      <c r="C7" s="31" t="s">
        <v>267</v>
      </c>
      <c r="D7" s="31" t="s">
        <v>2716</v>
      </c>
      <c r="E7" s="31" t="s">
        <v>1804</v>
      </c>
      <c r="F7" s="32">
        <v>42013</v>
      </c>
      <c r="G7" s="31" t="s">
        <v>2719</v>
      </c>
      <c r="H7" s="36" t="s">
        <v>1805</v>
      </c>
      <c r="I7" s="36" t="s">
        <v>1806</v>
      </c>
      <c r="J7" s="36" t="s">
        <v>1807</v>
      </c>
      <c r="K7" s="33" t="s">
        <v>2743</v>
      </c>
      <c r="L7" s="31">
        <v>10</v>
      </c>
      <c r="M7" s="31"/>
      <c r="N7" s="36" t="s">
        <v>1808</v>
      </c>
      <c r="O7" s="36" t="s">
        <v>108</v>
      </c>
      <c r="P7" s="32">
        <v>42017</v>
      </c>
      <c r="Q7" s="31" t="s">
        <v>90</v>
      </c>
      <c r="R7" s="32">
        <v>42023</v>
      </c>
      <c r="S7" s="34" t="s">
        <v>1809</v>
      </c>
      <c r="T7" s="31" t="s">
        <v>302</v>
      </c>
      <c r="U7" s="36" t="s">
        <v>2692</v>
      </c>
      <c r="V7" s="31" t="s">
        <v>36</v>
      </c>
      <c r="W7" s="35" t="s">
        <v>1763</v>
      </c>
    </row>
    <row r="8" spans="1:23" ht="63" customHeight="1" x14ac:dyDescent="0.25">
      <c r="A8" s="31">
        <v>6</v>
      </c>
      <c r="B8" s="31" t="s">
        <v>23</v>
      </c>
      <c r="C8" s="31" t="s">
        <v>267</v>
      </c>
      <c r="D8" s="31" t="s">
        <v>2716</v>
      </c>
      <c r="E8" s="31" t="s">
        <v>1810</v>
      </c>
      <c r="F8" s="32">
        <v>42017</v>
      </c>
      <c r="G8" s="31" t="s">
        <v>2721</v>
      </c>
      <c r="H8" s="36" t="s">
        <v>1811</v>
      </c>
      <c r="I8" s="36" t="s">
        <v>1812</v>
      </c>
      <c r="J8" s="36" t="s">
        <v>1813</v>
      </c>
      <c r="K8" s="35" t="s">
        <v>2745</v>
      </c>
      <c r="L8" s="31">
        <v>6</v>
      </c>
      <c r="M8" s="31"/>
      <c r="N8" s="36" t="s">
        <v>1814</v>
      </c>
      <c r="O8" s="36" t="s">
        <v>300</v>
      </c>
      <c r="P8" s="32">
        <v>42017</v>
      </c>
      <c r="Q8" s="31" t="s">
        <v>90</v>
      </c>
      <c r="R8" s="32">
        <v>42023</v>
      </c>
      <c r="S8" s="34" t="s">
        <v>1815</v>
      </c>
      <c r="T8" s="31" t="s">
        <v>412</v>
      </c>
      <c r="U8" s="36" t="s">
        <v>2692</v>
      </c>
      <c r="V8" s="31" t="s">
        <v>36</v>
      </c>
      <c r="W8" s="35" t="s">
        <v>266</v>
      </c>
    </row>
    <row r="9" spans="1:23" ht="63" customHeight="1" x14ac:dyDescent="0.25">
      <c r="A9" s="31">
        <v>7</v>
      </c>
      <c r="B9" s="31" t="s">
        <v>23</v>
      </c>
      <c r="C9" s="31" t="s">
        <v>267</v>
      </c>
      <c r="D9" s="31" t="s">
        <v>2716</v>
      </c>
      <c r="E9" s="31" t="s">
        <v>1816</v>
      </c>
      <c r="F9" s="32">
        <v>42018</v>
      </c>
      <c r="G9" s="31" t="s">
        <v>2719</v>
      </c>
      <c r="H9" s="36" t="s">
        <v>1817</v>
      </c>
      <c r="I9" s="36" t="s">
        <v>71</v>
      </c>
      <c r="J9" s="36" t="s">
        <v>1818</v>
      </c>
      <c r="K9" s="33" t="s">
        <v>1819</v>
      </c>
      <c r="L9" s="31">
        <v>20</v>
      </c>
      <c r="M9" s="31"/>
      <c r="N9" s="36" t="s">
        <v>1820</v>
      </c>
      <c r="O9" s="36" t="s">
        <v>44</v>
      </c>
      <c r="P9" s="32">
        <v>42017</v>
      </c>
      <c r="Q9" s="31" t="s">
        <v>1821</v>
      </c>
      <c r="R9" s="32">
        <v>42038</v>
      </c>
      <c r="S9" s="34" t="s">
        <v>1822</v>
      </c>
      <c r="T9" s="31" t="s">
        <v>995</v>
      </c>
      <c r="U9" s="36" t="s">
        <v>2701</v>
      </c>
      <c r="V9" s="31" t="s">
        <v>36</v>
      </c>
      <c r="W9" s="35" t="s">
        <v>37</v>
      </c>
    </row>
    <row r="10" spans="1:23" ht="63" customHeight="1" x14ac:dyDescent="0.25">
      <c r="A10" s="31">
        <v>8</v>
      </c>
      <c r="B10" s="31" t="s">
        <v>23</v>
      </c>
      <c r="C10" s="31" t="s">
        <v>267</v>
      </c>
      <c r="D10" s="31" t="s">
        <v>2716</v>
      </c>
      <c r="E10" s="31" t="s">
        <v>1823</v>
      </c>
      <c r="F10" s="32">
        <v>42018</v>
      </c>
      <c r="G10" s="31" t="s">
        <v>2721</v>
      </c>
      <c r="H10" s="36" t="s">
        <v>1824</v>
      </c>
      <c r="I10" s="36" t="s">
        <v>71</v>
      </c>
      <c r="J10" s="36" t="s">
        <v>1825</v>
      </c>
      <c r="K10" s="33" t="s">
        <v>1826</v>
      </c>
      <c r="L10" s="31">
        <v>2</v>
      </c>
      <c r="M10" s="31"/>
      <c r="N10" s="36" t="s">
        <v>1827</v>
      </c>
      <c r="O10" s="36" t="s">
        <v>55</v>
      </c>
      <c r="P10" s="32">
        <v>42017</v>
      </c>
      <c r="Q10" s="31" t="s">
        <v>1828</v>
      </c>
      <c r="R10" s="32">
        <v>42020</v>
      </c>
      <c r="S10" s="34" t="s">
        <v>1829</v>
      </c>
      <c r="T10" s="31" t="s">
        <v>321</v>
      </c>
      <c r="U10" s="36" t="s">
        <v>2700</v>
      </c>
      <c r="V10" s="31" t="s">
        <v>36</v>
      </c>
      <c r="W10" s="35" t="s">
        <v>182</v>
      </c>
    </row>
    <row r="11" spans="1:23" ht="63" customHeight="1" x14ac:dyDescent="0.25">
      <c r="A11" s="31">
        <v>9</v>
      </c>
      <c r="B11" s="31" t="s">
        <v>23</v>
      </c>
      <c r="C11" s="31" t="s">
        <v>267</v>
      </c>
      <c r="D11" s="31" t="s">
        <v>2716</v>
      </c>
      <c r="E11" s="31" t="s">
        <v>1830</v>
      </c>
      <c r="F11" s="32">
        <v>42017</v>
      </c>
      <c r="G11" s="31" t="s">
        <v>2721</v>
      </c>
      <c r="H11" s="36" t="s">
        <v>1831</v>
      </c>
      <c r="I11" s="36" t="s">
        <v>1832</v>
      </c>
      <c r="J11" s="36" t="s">
        <v>1833</v>
      </c>
      <c r="K11" s="33" t="s">
        <v>1834</v>
      </c>
      <c r="L11" s="31">
        <v>1</v>
      </c>
      <c r="M11" s="31"/>
      <c r="N11" s="36" t="s">
        <v>1835</v>
      </c>
      <c r="O11" s="36" t="s">
        <v>1577</v>
      </c>
      <c r="P11" s="32">
        <v>42018</v>
      </c>
      <c r="Q11" s="31" t="s">
        <v>90</v>
      </c>
      <c r="R11" s="32">
        <v>42018</v>
      </c>
      <c r="S11" s="34" t="s">
        <v>1836</v>
      </c>
      <c r="T11" s="31" t="s">
        <v>1837</v>
      </c>
      <c r="U11" s="36" t="s">
        <v>2701</v>
      </c>
      <c r="V11" s="31" t="s">
        <v>36</v>
      </c>
      <c r="W11" s="35" t="s">
        <v>1737</v>
      </c>
    </row>
    <row r="12" spans="1:23" ht="63" customHeight="1" x14ac:dyDescent="0.25">
      <c r="A12" s="31">
        <v>10</v>
      </c>
      <c r="B12" s="31" t="s">
        <v>23</v>
      </c>
      <c r="C12" s="31" t="s">
        <v>267</v>
      </c>
      <c r="D12" s="31" t="s">
        <v>2716</v>
      </c>
      <c r="E12" s="31" t="s">
        <v>90</v>
      </c>
      <c r="F12" s="32">
        <v>42018</v>
      </c>
      <c r="G12" s="31" t="s">
        <v>2721</v>
      </c>
      <c r="H12" s="36" t="s">
        <v>1838</v>
      </c>
      <c r="I12" s="36" t="s">
        <v>1839</v>
      </c>
      <c r="J12" s="36" t="s">
        <v>1840</v>
      </c>
      <c r="K12" s="33" t="s">
        <v>1841</v>
      </c>
      <c r="L12" s="31">
        <v>0</v>
      </c>
      <c r="M12" s="31"/>
      <c r="N12" s="36" t="s">
        <v>1842</v>
      </c>
      <c r="O12" s="36" t="s">
        <v>1577</v>
      </c>
      <c r="P12" s="32">
        <v>42018</v>
      </c>
      <c r="Q12" s="31" t="s">
        <v>90</v>
      </c>
      <c r="R12" s="32">
        <v>42018</v>
      </c>
      <c r="S12" s="34" t="s">
        <v>1843</v>
      </c>
      <c r="T12" s="31" t="s">
        <v>1837</v>
      </c>
      <c r="U12" s="36" t="s">
        <v>2701</v>
      </c>
      <c r="V12" s="31" t="s">
        <v>36</v>
      </c>
      <c r="W12" s="35" t="s">
        <v>266</v>
      </c>
    </row>
    <row r="13" spans="1:23" ht="63" customHeight="1" x14ac:dyDescent="0.25">
      <c r="A13" s="31">
        <v>11</v>
      </c>
      <c r="B13" s="31" t="s">
        <v>23</v>
      </c>
      <c r="C13" s="31" t="s">
        <v>267</v>
      </c>
      <c r="D13" s="31" t="s">
        <v>2716</v>
      </c>
      <c r="E13" s="31" t="s">
        <v>1844</v>
      </c>
      <c r="F13" s="32">
        <v>42018</v>
      </c>
      <c r="G13" s="31" t="s">
        <v>2719</v>
      </c>
      <c r="H13" s="36" t="s">
        <v>1845</v>
      </c>
      <c r="I13" s="36" t="s">
        <v>1846</v>
      </c>
      <c r="J13" s="36" t="s">
        <v>1847</v>
      </c>
      <c r="K13" s="33" t="s">
        <v>1848</v>
      </c>
      <c r="L13" s="31">
        <v>58</v>
      </c>
      <c r="M13" s="31"/>
      <c r="N13" s="36" t="s">
        <v>1849</v>
      </c>
      <c r="O13" s="36" t="s">
        <v>55</v>
      </c>
      <c r="P13" s="32">
        <v>42018</v>
      </c>
      <c r="Q13" s="31" t="s">
        <v>1850</v>
      </c>
      <c r="R13" s="32">
        <v>42076</v>
      </c>
      <c r="S13" s="34" t="s">
        <v>1851</v>
      </c>
      <c r="T13" s="31" t="s">
        <v>58</v>
      </c>
      <c r="U13" s="36" t="s">
        <v>2700</v>
      </c>
      <c r="V13" s="31" t="s">
        <v>255</v>
      </c>
      <c r="W13" s="35" t="s">
        <v>182</v>
      </c>
    </row>
    <row r="14" spans="1:23" ht="63" customHeight="1" x14ac:dyDescent="0.25">
      <c r="A14" s="31">
        <v>12</v>
      </c>
      <c r="B14" s="31" t="s">
        <v>23</v>
      </c>
      <c r="C14" s="31" t="s">
        <v>267</v>
      </c>
      <c r="D14" s="31" t="s">
        <v>2716</v>
      </c>
      <c r="E14" s="31" t="s">
        <v>1852</v>
      </c>
      <c r="F14" s="32">
        <v>42018</v>
      </c>
      <c r="G14" s="31" t="s">
        <v>2719</v>
      </c>
      <c r="H14" s="36" t="s">
        <v>1853</v>
      </c>
      <c r="I14" s="36" t="s">
        <v>1854</v>
      </c>
      <c r="J14" s="36" t="s">
        <v>1855</v>
      </c>
      <c r="K14" s="33" t="s">
        <v>1856</v>
      </c>
      <c r="L14" s="31">
        <v>20</v>
      </c>
      <c r="M14" s="31"/>
      <c r="N14" s="36" t="s">
        <v>2746</v>
      </c>
      <c r="O14" s="36" t="s">
        <v>97</v>
      </c>
      <c r="P14" s="32">
        <v>42018</v>
      </c>
      <c r="Q14" s="31" t="s">
        <v>1857</v>
      </c>
      <c r="R14" s="32">
        <v>42038</v>
      </c>
      <c r="S14" s="34" t="s">
        <v>1858</v>
      </c>
      <c r="T14" s="31" t="s">
        <v>67</v>
      </c>
      <c r="U14" s="36" t="s">
        <v>2699</v>
      </c>
      <c r="V14" s="31" t="s">
        <v>587</v>
      </c>
      <c r="W14" s="35" t="s">
        <v>101</v>
      </c>
    </row>
    <row r="15" spans="1:23" ht="63" customHeight="1" x14ac:dyDescent="0.25">
      <c r="A15" s="31">
        <v>13</v>
      </c>
      <c r="B15" s="31" t="s">
        <v>23</v>
      </c>
      <c r="C15" s="31" t="s">
        <v>267</v>
      </c>
      <c r="D15" s="31" t="s">
        <v>2716</v>
      </c>
      <c r="E15" s="31" t="s">
        <v>1859</v>
      </c>
      <c r="F15" s="32">
        <v>42018</v>
      </c>
      <c r="G15" s="31" t="s">
        <v>2721</v>
      </c>
      <c r="H15" s="36" t="s">
        <v>1860</v>
      </c>
      <c r="I15" s="36" t="s">
        <v>71</v>
      </c>
      <c r="J15" s="36" t="s">
        <v>1861</v>
      </c>
      <c r="K15" s="35" t="s">
        <v>1862</v>
      </c>
      <c r="L15" s="31">
        <v>0</v>
      </c>
      <c r="M15" s="31"/>
      <c r="N15" s="36" t="s">
        <v>1863</v>
      </c>
      <c r="O15" s="36" t="s">
        <v>75</v>
      </c>
      <c r="P15" s="32">
        <v>42018</v>
      </c>
      <c r="Q15" s="31" t="s">
        <v>90</v>
      </c>
      <c r="R15" s="32">
        <v>42018</v>
      </c>
      <c r="S15" s="34" t="s">
        <v>1864</v>
      </c>
      <c r="T15" s="31" t="s">
        <v>1865</v>
      </c>
      <c r="U15" s="36" t="s">
        <v>2698</v>
      </c>
      <c r="V15" s="31" t="s">
        <v>36</v>
      </c>
      <c r="W15" s="35" t="s">
        <v>1866</v>
      </c>
    </row>
    <row r="16" spans="1:23" ht="63" customHeight="1" x14ac:dyDescent="0.25">
      <c r="A16" s="31">
        <v>14</v>
      </c>
      <c r="B16" s="31" t="s">
        <v>23</v>
      </c>
      <c r="C16" s="31" t="s">
        <v>267</v>
      </c>
      <c r="D16" s="31" t="s">
        <v>2716</v>
      </c>
      <c r="E16" s="31" t="s">
        <v>1867</v>
      </c>
      <c r="F16" s="32">
        <v>42018</v>
      </c>
      <c r="G16" s="31" t="s">
        <v>2719</v>
      </c>
      <c r="H16" s="36" t="s">
        <v>1868</v>
      </c>
      <c r="I16" s="36" t="s">
        <v>1869</v>
      </c>
      <c r="J16" s="36" t="s">
        <v>1870</v>
      </c>
      <c r="K16" s="33" t="s">
        <v>1871</v>
      </c>
      <c r="L16" s="31">
        <v>21</v>
      </c>
      <c r="M16" s="31"/>
      <c r="N16" s="36" t="s">
        <v>1872</v>
      </c>
      <c r="O16" s="36" t="s">
        <v>97</v>
      </c>
      <c r="P16" s="32">
        <v>42018</v>
      </c>
      <c r="Q16" s="31" t="s">
        <v>1873</v>
      </c>
      <c r="R16" s="32">
        <v>42039</v>
      </c>
      <c r="S16" s="34" t="s">
        <v>1874</v>
      </c>
      <c r="T16" s="31" t="s">
        <v>67</v>
      </c>
      <c r="U16" s="36" t="s">
        <v>2699</v>
      </c>
      <c r="V16" s="31" t="s">
        <v>255</v>
      </c>
      <c r="W16" s="35" t="s">
        <v>68</v>
      </c>
    </row>
    <row r="17" spans="1:23" ht="63" customHeight="1" x14ac:dyDescent="0.25">
      <c r="A17" s="31">
        <v>15</v>
      </c>
      <c r="B17" s="31" t="s">
        <v>23</v>
      </c>
      <c r="C17" s="31" t="s">
        <v>267</v>
      </c>
      <c r="D17" s="31" t="s">
        <v>2716</v>
      </c>
      <c r="E17" s="31" t="s">
        <v>1875</v>
      </c>
      <c r="F17" s="32">
        <v>42018</v>
      </c>
      <c r="G17" s="31" t="s">
        <v>2721</v>
      </c>
      <c r="H17" s="36" t="s">
        <v>1876</v>
      </c>
      <c r="I17" s="36" t="s">
        <v>1877</v>
      </c>
      <c r="J17" s="36" t="s">
        <v>1878</v>
      </c>
      <c r="K17" s="33" t="s">
        <v>1879</v>
      </c>
      <c r="L17" s="31">
        <v>9</v>
      </c>
      <c r="M17" s="31"/>
      <c r="N17" s="36" t="s">
        <v>1880</v>
      </c>
      <c r="O17" s="36" t="s">
        <v>108</v>
      </c>
      <c r="P17" s="32">
        <v>42018</v>
      </c>
      <c r="Q17" s="31" t="s">
        <v>1881</v>
      </c>
      <c r="R17" s="32">
        <v>42027</v>
      </c>
      <c r="S17" s="34" t="s">
        <v>1882</v>
      </c>
      <c r="T17" s="31" t="s">
        <v>321</v>
      </c>
      <c r="U17" s="36" t="s">
        <v>2700</v>
      </c>
      <c r="V17" s="31" t="s">
        <v>36</v>
      </c>
      <c r="W17" s="35" t="s">
        <v>561</v>
      </c>
    </row>
    <row r="18" spans="1:23" ht="63" customHeight="1" x14ac:dyDescent="0.25">
      <c r="A18" s="31">
        <v>16</v>
      </c>
      <c r="B18" s="31" t="s">
        <v>23</v>
      </c>
      <c r="C18" s="31" t="s">
        <v>267</v>
      </c>
      <c r="D18" s="31" t="s">
        <v>2716</v>
      </c>
      <c r="E18" s="31" t="s">
        <v>1883</v>
      </c>
      <c r="F18" s="32">
        <v>42019</v>
      </c>
      <c r="G18" s="31" t="s">
        <v>2718</v>
      </c>
      <c r="H18" s="36" t="s">
        <v>1884</v>
      </c>
      <c r="I18" s="36" t="s">
        <v>1885</v>
      </c>
      <c r="J18" s="36" t="s">
        <v>1886</v>
      </c>
      <c r="K18" s="35" t="s">
        <v>1887</v>
      </c>
      <c r="L18" s="31">
        <v>12</v>
      </c>
      <c r="M18" s="31"/>
      <c r="N18" s="36" t="s">
        <v>1888</v>
      </c>
      <c r="O18" s="36" t="s">
        <v>456</v>
      </c>
      <c r="P18" s="32">
        <v>42019</v>
      </c>
      <c r="Q18" s="31" t="s">
        <v>90</v>
      </c>
      <c r="R18" s="32">
        <v>42031</v>
      </c>
      <c r="S18" s="34" t="s">
        <v>1889</v>
      </c>
      <c r="T18" s="31" t="s">
        <v>1002</v>
      </c>
      <c r="U18" s="36" t="s">
        <v>35</v>
      </c>
      <c r="V18" s="31" t="s">
        <v>36</v>
      </c>
      <c r="W18" s="35" t="s">
        <v>37</v>
      </c>
    </row>
    <row r="19" spans="1:23" ht="63" customHeight="1" x14ac:dyDescent="0.25">
      <c r="A19" s="31">
        <v>17</v>
      </c>
      <c r="B19" s="31" t="s">
        <v>23</v>
      </c>
      <c r="C19" s="31" t="s">
        <v>267</v>
      </c>
      <c r="D19" s="31" t="s">
        <v>2716</v>
      </c>
      <c r="E19" s="31" t="s">
        <v>1890</v>
      </c>
      <c r="F19" s="32">
        <v>42019</v>
      </c>
      <c r="G19" s="31" t="s">
        <v>2719</v>
      </c>
      <c r="H19" s="36" t="s">
        <v>1891</v>
      </c>
      <c r="I19" s="36" t="s">
        <v>71</v>
      </c>
      <c r="J19" s="36" t="s">
        <v>1892</v>
      </c>
      <c r="K19" s="33" t="s">
        <v>1893</v>
      </c>
      <c r="L19" s="31">
        <v>21</v>
      </c>
      <c r="M19" s="31"/>
      <c r="N19" s="36" t="s">
        <v>1894</v>
      </c>
      <c r="O19" s="36" t="s">
        <v>55</v>
      </c>
      <c r="P19" s="32">
        <v>42019</v>
      </c>
      <c r="Q19" s="31" t="s">
        <v>76</v>
      </c>
      <c r="R19" s="32">
        <v>42040</v>
      </c>
      <c r="S19" s="34" t="s">
        <v>1895</v>
      </c>
      <c r="T19" s="31" t="s">
        <v>537</v>
      </c>
      <c r="U19" s="36" t="s">
        <v>2700</v>
      </c>
      <c r="V19" s="31" t="s">
        <v>36</v>
      </c>
      <c r="W19" s="35" t="s">
        <v>68</v>
      </c>
    </row>
    <row r="20" spans="1:23" ht="63" customHeight="1" x14ac:dyDescent="0.25">
      <c r="A20" s="31">
        <v>18</v>
      </c>
      <c r="B20" s="31" t="s">
        <v>23</v>
      </c>
      <c r="C20" s="31" t="s">
        <v>267</v>
      </c>
      <c r="D20" s="31" t="s">
        <v>2716</v>
      </c>
      <c r="E20" s="31" t="s">
        <v>1896</v>
      </c>
      <c r="F20" s="32">
        <v>42019</v>
      </c>
      <c r="G20" s="31" t="s">
        <v>2721</v>
      </c>
      <c r="H20" s="36" t="s">
        <v>1897</v>
      </c>
      <c r="I20" s="36" t="s">
        <v>1898</v>
      </c>
      <c r="J20" s="36" t="s">
        <v>1899</v>
      </c>
      <c r="K20" s="33" t="s">
        <v>1900</v>
      </c>
      <c r="L20" s="31">
        <v>5</v>
      </c>
      <c r="M20" s="31"/>
      <c r="N20" s="36" t="s">
        <v>1901</v>
      </c>
      <c r="O20" s="36" t="s">
        <v>97</v>
      </c>
      <c r="P20" s="32">
        <v>42020</v>
      </c>
      <c r="Q20" s="31" t="s">
        <v>1902</v>
      </c>
      <c r="R20" s="32">
        <v>42024</v>
      </c>
      <c r="S20" s="34" t="s">
        <v>1903</v>
      </c>
      <c r="T20" s="31" t="s">
        <v>67</v>
      </c>
      <c r="U20" s="36" t="s">
        <v>2699</v>
      </c>
      <c r="V20" s="31" t="s">
        <v>553</v>
      </c>
      <c r="W20" s="35" t="s">
        <v>404</v>
      </c>
    </row>
    <row r="21" spans="1:23" ht="63" customHeight="1" x14ac:dyDescent="0.25">
      <c r="A21" s="31">
        <v>19</v>
      </c>
      <c r="B21" s="31" t="s">
        <v>23</v>
      </c>
      <c r="C21" s="31" t="s">
        <v>267</v>
      </c>
      <c r="D21" s="31" t="s">
        <v>2716</v>
      </c>
      <c r="E21" s="31" t="s">
        <v>1904</v>
      </c>
      <c r="F21" s="32">
        <v>42023</v>
      </c>
      <c r="G21" s="31" t="s">
        <v>2721</v>
      </c>
      <c r="H21" s="36" t="s">
        <v>1905</v>
      </c>
      <c r="I21" s="36" t="s">
        <v>1906</v>
      </c>
      <c r="J21" s="36" t="s">
        <v>1907</v>
      </c>
      <c r="K21" s="33" t="s">
        <v>1908</v>
      </c>
      <c r="L21" s="31">
        <v>0</v>
      </c>
      <c r="M21" s="31"/>
      <c r="N21" s="36" t="s">
        <v>1909</v>
      </c>
      <c r="O21" s="36" t="s">
        <v>108</v>
      </c>
      <c r="P21" s="32">
        <v>42023</v>
      </c>
      <c r="Q21" s="31" t="s">
        <v>90</v>
      </c>
      <c r="R21" s="32">
        <v>42023</v>
      </c>
      <c r="S21" s="34" t="s">
        <v>1910</v>
      </c>
      <c r="T21" s="31" t="s">
        <v>1865</v>
      </c>
      <c r="U21" s="36" t="s">
        <v>2698</v>
      </c>
      <c r="V21" s="31" t="s">
        <v>36</v>
      </c>
      <c r="W21" s="35" t="s">
        <v>697</v>
      </c>
    </row>
    <row r="22" spans="1:23" ht="63" customHeight="1" x14ac:dyDescent="0.25">
      <c r="A22" s="31">
        <v>20</v>
      </c>
      <c r="B22" s="31" t="s">
        <v>23</v>
      </c>
      <c r="C22" s="31" t="s">
        <v>267</v>
      </c>
      <c r="D22" s="31" t="s">
        <v>2716</v>
      </c>
      <c r="E22" s="31" t="s">
        <v>1911</v>
      </c>
      <c r="F22" s="32">
        <v>42006</v>
      </c>
      <c r="G22" s="31" t="s">
        <v>2721</v>
      </c>
      <c r="H22" s="36" t="s">
        <v>1912</v>
      </c>
      <c r="I22" s="36" t="s">
        <v>1913</v>
      </c>
      <c r="J22" s="36" t="s">
        <v>1914</v>
      </c>
      <c r="K22" s="33" t="s">
        <v>1915</v>
      </c>
      <c r="L22" s="31">
        <v>7</v>
      </c>
      <c r="M22" s="31"/>
      <c r="N22" s="36" t="s">
        <v>1916</v>
      </c>
      <c r="O22" s="36" t="s">
        <v>97</v>
      </c>
      <c r="P22" s="32">
        <v>42006</v>
      </c>
      <c r="Q22" s="31" t="s">
        <v>1917</v>
      </c>
      <c r="R22" s="32">
        <v>42013</v>
      </c>
      <c r="S22" s="34" t="s">
        <v>1918</v>
      </c>
      <c r="T22" s="31" t="s">
        <v>67</v>
      </c>
      <c r="U22" s="36" t="s">
        <v>2699</v>
      </c>
      <c r="V22" s="31" t="s">
        <v>36</v>
      </c>
      <c r="W22" s="35" t="s">
        <v>101</v>
      </c>
    </row>
    <row r="23" spans="1:23" ht="63" customHeight="1" x14ac:dyDescent="0.25">
      <c r="A23" s="31">
        <v>21</v>
      </c>
      <c r="B23" s="31" t="s">
        <v>23</v>
      </c>
      <c r="C23" s="31" t="s">
        <v>267</v>
      </c>
      <c r="D23" s="31" t="s">
        <v>2716</v>
      </c>
      <c r="E23" s="31" t="s">
        <v>1919</v>
      </c>
      <c r="F23" s="32">
        <v>42006</v>
      </c>
      <c r="G23" s="31" t="s">
        <v>2719</v>
      </c>
      <c r="H23" s="36" t="s">
        <v>167</v>
      </c>
      <c r="I23" s="36" t="s">
        <v>1920</v>
      </c>
      <c r="J23" s="36" t="s">
        <v>290</v>
      </c>
      <c r="K23" s="33" t="s">
        <v>1921</v>
      </c>
      <c r="L23" s="31">
        <v>24</v>
      </c>
      <c r="M23" s="31"/>
      <c r="N23" s="36" t="s">
        <v>1922</v>
      </c>
      <c r="O23" s="36" t="s">
        <v>97</v>
      </c>
      <c r="P23" s="32">
        <v>42006</v>
      </c>
      <c r="Q23" s="31" t="s">
        <v>1923</v>
      </c>
      <c r="R23" s="32">
        <v>42030</v>
      </c>
      <c r="S23" s="34" t="s">
        <v>1924</v>
      </c>
      <c r="T23" s="31" t="s">
        <v>67</v>
      </c>
      <c r="U23" s="36" t="s">
        <v>2699</v>
      </c>
      <c r="V23" s="31" t="s">
        <v>36</v>
      </c>
      <c r="W23" s="35" t="s">
        <v>101</v>
      </c>
    </row>
    <row r="24" spans="1:23" ht="63" customHeight="1" x14ac:dyDescent="0.25">
      <c r="A24" s="31">
        <v>22</v>
      </c>
      <c r="B24" s="31" t="s">
        <v>23</v>
      </c>
      <c r="C24" s="31" t="s">
        <v>267</v>
      </c>
      <c r="D24" s="31" t="s">
        <v>2716</v>
      </c>
      <c r="E24" s="31" t="s">
        <v>1925</v>
      </c>
      <c r="F24" s="32">
        <v>42006</v>
      </c>
      <c r="G24" s="31" t="s">
        <v>2719</v>
      </c>
      <c r="H24" s="36" t="s">
        <v>959</v>
      </c>
      <c r="I24" s="36" t="s">
        <v>1926</v>
      </c>
      <c r="J24" s="36" t="s">
        <v>1692</v>
      </c>
      <c r="K24" s="33" t="s">
        <v>1927</v>
      </c>
      <c r="L24" s="31">
        <v>18</v>
      </c>
      <c r="M24" s="31"/>
      <c r="N24" s="36" t="s">
        <v>1928</v>
      </c>
      <c r="O24" s="36" t="s">
        <v>97</v>
      </c>
      <c r="P24" s="32">
        <v>42006</v>
      </c>
      <c r="Q24" s="31" t="s">
        <v>90</v>
      </c>
      <c r="R24" s="32">
        <v>42024</v>
      </c>
      <c r="S24" s="34" t="s">
        <v>1929</v>
      </c>
      <c r="T24" s="31" t="s">
        <v>67</v>
      </c>
      <c r="U24" s="36" t="s">
        <v>2699</v>
      </c>
      <c r="V24" s="31" t="s">
        <v>36</v>
      </c>
      <c r="W24" s="35" t="s">
        <v>101</v>
      </c>
    </row>
    <row r="25" spans="1:23" ht="63" customHeight="1" x14ac:dyDescent="0.25">
      <c r="A25" s="31">
        <v>23</v>
      </c>
      <c r="B25" s="31" t="s">
        <v>23</v>
      </c>
      <c r="C25" s="31" t="s">
        <v>267</v>
      </c>
      <c r="D25" s="31" t="s">
        <v>2717</v>
      </c>
      <c r="E25" s="31" t="s">
        <v>1930</v>
      </c>
      <c r="F25" s="32">
        <v>42009</v>
      </c>
      <c r="G25" s="31" t="s">
        <v>2721</v>
      </c>
      <c r="H25" s="36" t="s">
        <v>1931</v>
      </c>
      <c r="I25" s="36" t="s">
        <v>1932</v>
      </c>
      <c r="J25" s="36" t="s">
        <v>1933</v>
      </c>
      <c r="K25" s="33" t="s">
        <v>1934</v>
      </c>
      <c r="L25" s="31">
        <v>4</v>
      </c>
      <c r="M25" s="31"/>
      <c r="N25" s="36" t="s">
        <v>1935</v>
      </c>
      <c r="O25" s="36" t="s">
        <v>136</v>
      </c>
      <c r="P25" s="32">
        <v>42006</v>
      </c>
      <c r="Q25" s="31" t="s">
        <v>90</v>
      </c>
      <c r="R25" s="32">
        <v>42013</v>
      </c>
      <c r="S25" s="34" t="s">
        <v>1936</v>
      </c>
      <c r="T25" s="31" t="s">
        <v>1937</v>
      </c>
      <c r="U25" s="36" t="s">
        <v>2698</v>
      </c>
      <c r="V25" s="31" t="s">
        <v>36</v>
      </c>
      <c r="W25" s="35" t="s">
        <v>68</v>
      </c>
    </row>
    <row r="26" spans="1:23" ht="63" customHeight="1" x14ac:dyDescent="0.25">
      <c r="A26" s="31">
        <v>24</v>
      </c>
      <c r="B26" s="31" t="s">
        <v>23</v>
      </c>
      <c r="C26" s="31" t="s">
        <v>267</v>
      </c>
      <c r="D26" s="31" t="s">
        <v>2717</v>
      </c>
      <c r="E26" s="31" t="s">
        <v>1938</v>
      </c>
      <c r="F26" s="32">
        <v>42006</v>
      </c>
      <c r="G26" s="31" t="s">
        <v>2721</v>
      </c>
      <c r="H26" s="36" t="s">
        <v>1939</v>
      </c>
      <c r="I26" s="36" t="s">
        <v>71</v>
      </c>
      <c r="J26" s="36" t="s">
        <v>1940</v>
      </c>
      <c r="K26" s="35" t="s">
        <v>1941</v>
      </c>
      <c r="L26" s="31">
        <v>4</v>
      </c>
      <c r="M26" s="31"/>
      <c r="N26" s="36" t="s">
        <v>1942</v>
      </c>
      <c r="O26" s="36" t="s">
        <v>31</v>
      </c>
      <c r="P26" s="32">
        <v>42006</v>
      </c>
      <c r="Q26" s="31" t="s">
        <v>1943</v>
      </c>
      <c r="R26" s="32">
        <v>42010</v>
      </c>
      <c r="S26" s="34" t="s">
        <v>1944</v>
      </c>
      <c r="T26" s="31" t="s">
        <v>139</v>
      </c>
      <c r="U26" s="36" t="s">
        <v>2699</v>
      </c>
      <c r="V26" s="31" t="s">
        <v>36</v>
      </c>
      <c r="W26" s="35" t="s">
        <v>1945</v>
      </c>
    </row>
    <row r="27" spans="1:23" ht="63" customHeight="1" x14ac:dyDescent="0.25">
      <c r="A27" s="31">
        <v>25</v>
      </c>
      <c r="B27" s="31" t="s">
        <v>23</v>
      </c>
      <c r="C27" s="31" t="s">
        <v>267</v>
      </c>
      <c r="D27" s="31" t="s">
        <v>2716</v>
      </c>
      <c r="E27" s="31" t="s">
        <v>1946</v>
      </c>
      <c r="F27" s="32">
        <v>42006</v>
      </c>
      <c r="G27" s="31" t="s">
        <v>2719</v>
      </c>
      <c r="H27" s="36" t="s">
        <v>167</v>
      </c>
      <c r="I27" s="36" t="s">
        <v>1947</v>
      </c>
      <c r="J27" s="36" t="s">
        <v>290</v>
      </c>
      <c r="K27" s="33" t="s">
        <v>1948</v>
      </c>
      <c r="L27" s="31">
        <v>21</v>
      </c>
      <c r="M27" s="31"/>
      <c r="N27" s="36" t="s">
        <v>1949</v>
      </c>
      <c r="O27" s="36" t="s">
        <v>97</v>
      </c>
      <c r="P27" s="32">
        <v>42006</v>
      </c>
      <c r="Q27" s="31" t="s">
        <v>1950</v>
      </c>
      <c r="R27" s="32">
        <v>42027</v>
      </c>
      <c r="S27" s="34" t="s">
        <v>1951</v>
      </c>
      <c r="T27" s="31" t="s">
        <v>67</v>
      </c>
      <c r="U27" s="36" t="s">
        <v>2699</v>
      </c>
      <c r="V27" s="31" t="s">
        <v>36</v>
      </c>
      <c r="W27" s="35" t="s">
        <v>101</v>
      </c>
    </row>
    <row r="28" spans="1:23" ht="63" customHeight="1" x14ac:dyDescent="0.25">
      <c r="A28" s="31">
        <v>26</v>
      </c>
      <c r="B28" s="31" t="s">
        <v>23</v>
      </c>
      <c r="C28" s="31" t="s">
        <v>267</v>
      </c>
      <c r="D28" s="31" t="s">
        <v>2716</v>
      </c>
      <c r="E28" s="31" t="s">
        <v>1952</v>
      </c>
      <c r="F28" s="32">
        <v>42009</v>
      </c>
      <c r="G28" s="31" t="s">
        <v>2719</v>
      </c>
      <c r="H28" s="36" t="s">
        <v>1953</v>
      </c>
      <c r="I28" s="36" t="s">
        <v>888</v>
      </c>
      <c r="J28" s="36" t="s">
        <v>1954</v>
      </c>
      <c r="K28" s="33" t="s">
        <v>1955</v>
      </c>
      <c r="L28" s="31">
        <v>11</v>
      </c>
      <c r="M28" s="31"/>
      <c r="N28" s="36" t="s">
        <v>1956</v>
      </c>
      <c r="O28" s="36" t="s">
        <v>31</v>
      </c>
      <c r="P28" s="32">
        <v>42009</v>
      </c>
      <c r="Q28" s="31" t="s">
        <v>1957</v>
      </c>
      <c r="R28" s="32">
        <v>42020</v>
      </c>
      <c r="S28" s="34" t="s">
        <v>1958</v>
      </c>
      <c r="T28" s="31" t="s">
        <v>120</v>
      </c>
      <c r="U28" s="36" t="s">
        <v>2699</v>
      </c>
      <c r="V28" s="31" t="s">
        <v>36</v>
      </c>
      <c r="W28" s="35" t="s">
        <v>713</v>
      </c>
    </row>
    <row r="29" spans="1:23" ht="63" customHeight="1" x14ac:dyDescent="0.25">
      <c r="A29" s="31">
        <v>27</v>
      </c>
      <c r="B29" s="31" t="s">
        <v>23</v>
      </c>
      <c r="C29" s="31" t="s">
        <v>267</v>
      </c>
      <c r="D29" s="31" t="s">
        <v>2716</v>
      </c>
      <c r="E29" s="31" t="s">
        <v>1959</v>
      </c>
      <c r="F29" s="32">
        <v>42009</v>
      </c>
      <c r="G29" s="31" t="s">
        <v>2720</v>
      </c>
      <c r="H29" s="36" t="s">
        <v>1960</v>
      </c>
      <c r="I29" s="36" t="s">
        <v>71</v>
      </c>
      <c r="J29" s="36" t="s">
        <v>1961</v>
      </c>
      <c r="K29" s="33" t="s">
        <v>1962</v>
      </c>
      <c r="L29" s="31">
        <v>4</v>
      </c>
      <c r="M29" s="31"/>
      <c r="N29" s="36" t="s">
        <v>1963</v>
      </c>
      <c r="O29" s="36" t="s">
        <v>31</v>
      </c>
      <c r="P29" s="32">
        <v>42010</v>
      </c>
      <c r="Q29" s="31" t="s">
        <v>1964</v>
      </c>
      <c r="R29" s="32">
        <v>42013</v>
      </c>
      <c r="S29" s="34" t="s">
        <v>1965</v>
      </c>
      <c r="T29" s="31" t="s">
        <v>67</v>
      </c>
      <c r="U29" s="36" t="s">
        <v>2699</v>
      </c>
      <c r="V29" s="31" t="s">
        <v>100</v>
      </c>
      <c r="W29" s="35" t="s">
        <v>544</v>
      </c>
    </row>
    <row r="30" spans="1:23" ht="63" customHeight="1" x14ac:dyDescent="0.25">
      <c r="A30" s="31">
        <v>28</v>
      </c>
      <c r="B30" s="31" t="s">
        <v>23</v>
      </c>
      <c r="C30" s="31" t="s">
        <v>267</v>
      </c>
      <c r="D30" s="31" t="s">
        <v>2717</v>
      </c>
      <c r="E30" s="31" t="s">
        <v>1494</v>
      </c>
      <c r="F30" s="32">
        <v>42009</v>
      </c>
      <c r="G30" s="31" t="s">
        <v>2719</v>
      </c>
      <c r="H30" s="36" t="s">
        <v>1966</v>
      </c>
      <c r="I30" s="36" t="s">
        <v>1966</v>
      </c>
      <c r="J30" s="36" t="s">
        <v>1967</v>
      </c>
      <c r="K30" s="33" t="s">
        <v>1968</v>
      </c>
      <c r="L30" s="31">
        <v>22</v>
      </c>
      <c r="M30" s="31"/>
      <c r="N30" s="36" t="s">
        <v>1969</v>
      </c>
      <c r="O30" s="36" t="s">
        <v>97</v>
      </c>
      <c r="P30" s="32">
        <v>42010</v>
      </c>
      <c r="Q30" s="31" t="s">
        <v>1970</v>
      </c>
      <c r="R30" s="32">
        <v>42031</v>
      </c>
      <c r="S30" s="34" t="s">
        <v>1971</v>
      </c>
      <c r="T30" s="31" t="s">
        <v>67</v>
      </c>
      <c r="U30" s="36" t="s">
        <v>2699</v>
      </c>
      <c r="V30" s="31" t="s">
        <v>413</v>
      </c>
      <c r="W30" s="35" t="s">
        <v>544</v>
      </c>
    </row>
    <row r="31" spans="1:23" ht="63" customHeight="1" x14ac:dyDescent="0.25">
      <c r="A31" s="31">
        <v>29</v>
      </c>
      <c r="B31" s="31" t="s">
        <v>23</v>
      </c>
      <c r="C31" s="31" t="s">
        <v>267</v>
      </c>
      <c r="D31" s="31" t="s">
        <v>2716</v>
      </c>
      <c r="E31" s="31" t="s">
        <v>1972</v>
      </c>
      <c r="F31" s="32">
        <v>42009</v>
      </c>
      <c r="G31" s="31" t="s">
        <v>2721</v>
      </c>
      <c r="H31" s="36" t="s">
        <v>1973</v>
      </c>
      <c r="I31" s="36" t="s">
        <v>1974</v>
      </c>
      <c r="J31" s="36" t="s">
        <v>52</v>
      </c>
      <c r="K31" s="33" t="s">
        <v>2747</v>
      </c>
      <c r="L31" s="31">
        <v>11</v>
      </c>
      <c r="M31" s="31"/>
      <c r="N31" s="36" t="s">
        <v>1975</v>
      </c>
      <c r="O31" s="36" t="s">
        <v>108</v>
      </c>
      <c r="P31" s="32">
        <v>42010</v>
      </c>
      <c r="Q31" s="31" t="s">
        <v>1976</v>
      </c>
      <c r="R31" s="32">
        <v>42020</v>
      </c>
      <c r="S31" s="34" t="s">
        <v>1977</v>
      </c>
      <c r="T31" s="31" t="s">
        <v>321</v>
      </c>
      <c r="U31" s="36" t="s">
        <v>2700</v>
      </c>
      <c r="V31" s="31" t="s">
        <v>36</v>
      </c>
      <c r="W31" s="35" t="s">
        <v>697</v>
      </c>
    </row>
    <row r="32" spans="1:23" ht="63" customHeight="1" x14ac:dyDescent="0.25">
      <c r="A32" s="31">
        <v>30</v>
      </c>
      <c r="B32" s="31" t="s">
        <v>23</v>
      </c>
      <c r="C32" s="31" t="s">
        <v>267</v>
      </c>
      <c r="D32" s="31" t="s">
        <v>2716</v>
      </c>
      <c r="E32" s="31" t="s">
        <v>1978</v>
      </c>
      <c r="F32" s="32">
        <v>42010</v>
      </c>
      <c r="G32" s="31" t="s">
        <v>2720</v>
      </c>
      <c r="H32" s="36" t="s">
        <v>1979</v>
      </c>
      <c r="I32" s="36" t="s">
        <v>888</v>
      </c>
      <c r="J32" s="36" t="s">
        <v>1980</v>
      </c>
      <c r="K32" s="33" t="s">
        <v>1981</v>
      </c>
      <c r="L32" s="31">
        <v>0</v>
      </c>
      <c r="M32" s="31"/>
      <c r="N32" s="36" t="s">
        <v>1982</v>
      </c>
      <c r="O32" s="36" t="s">
        <v>97</v>
      </c>
      <c r="P32" s="32">
        <v>42010</v>
      </c>
      <c r="Q32" s="31" t="s">
        <v>1983</v>
      </c>
      <c r="R32" s="32">
        <v>42010</v>
      </c>
      <c r="S32" s="34" t="s">
        <v>1984</v>
      </c>
      <c r="T32" s="31" t="s">
        <v>139</v>
      </c>
      <c r="U32" s="36" t="s">
        <v>2699</v>
      </c>
      <c r="V32" s="31" t="s">
        <v>413</v>
      </c>
      <c r="W32" s="35" t="s">
        <v>1173</v>
      </c>
    </row>
    <row r="33" spans="1:23" ht="63" customHeight="1" x14ac:dyDescent="0.25">
      <c r="A33" s="31">
        <v>31</v>
      </c>
      <c r="B33" s="31" t="s">
        <v>23</v>
      </c>
      <c r="C33" s="31" t="s">
        <v>267</v>
      </c>
      <c r="D33" s="31" t="s">
        <v>2716</v>
      </c>
      <c r="E33" s="31" t="s">
        <v>1985</v>
      </c>
      <c r="F33" s="32">
        <v>42010</v>
      </c>
      <c r="G33" s="31" t="s">
        <v>2721</v>
      </c>
      <c r="H33" s="36" t="s">
        <v>1986</v>
      </c>
      <c r="I33" s="36" t="s">
        <v>71</v>
      </c>
      <c r="J33" s="36" t="s">
        <v>1987</v>
      </c>
      <c r="K33" s="33" t="s">
        <v>1988</v>
      </c>
      <c r="L33" s="31">
        <v>15</v>
      </c>
      <c r="M33" s="31"/>
      <c r="N33" s="36" t="s">
        <v>1989</v>
      </c>
      <c r="O33" s="36" t="s">
        <v>456</v>
      </c>
      <c r="P33" s="32">
        <v>42010</v>
      </c>
      <c r="Q33" s="31" t="s">
        <v>1990</v>
      </c>
      <c r="R33" s="32">
        <v>42025</v>
      </c>
      <c r="S33" s="34" t="s">
        <v>1991</v>
      </c>
      <c r="T33" s="31" t="s">
        <v>353</v>
      </c>
      <c r="U33" s="36" t="s">
        <v>2698</v>
      </c>
      <c r="V33" s="31" t="s">
        <v>36</v>
      </c>
      <c r="W33" s="35" t="s">
        <v>266</v>
      </c>
    </row>
    <row r="34" spans="1:23" ht="63" customHeight="1" x14ac:dyDescent="0.25">
      <c r="A34" s="31">
        <v>32</v>
      </c>
      <c r="B34" s="31" t="s">
        <v>23</v>
      </c>
      <c r="C34" s="31" t="s">
        <v>267</v>
      </c>
      <c r="D34" s="31" t="s">
        <v>2716</v>
      </c>
      <c r="E34" s="31" t="s">
        <v>1992</v>
      </c>
      <c r="F34" s="32">
        <v>42010</v>
      </c>
      <c r="G34" s="31" t="s">
        <v>2719</v>
      </c>
      <c r="H34" s="36" t="s">
        <v>1993</v>
      </c>
      <c r="I34" s="36" t="s">
        <v>1994</v>
      </c>
      <c r="J34" s="36" t="s">
        <v>1995</v>
      </c>
      <c r="K34" s="33" t="s">
        <v>1996</v>
      </c>
      <c r="L34" s="31">
        <v>8</v>
      </c>
      <c r="M34" s="31"/>
      <c r="N34" s="36" t="s">
        <v>1997</v>
      </c>
      <c r="O34" s="36" t="s">
        <v>300</v>
      </c>
      <c r="P34" s="32">
        <v>42010</v>
      </c>
      <c r="Q34" s="31" t="s">
        <v>1998</v>
      </c>
      <c r="R34" s="32">
        <v>42018</v>
      </c>
      <c r="S34" s="34" t="s">
        <v>1999</v>
      </c>
      <c r="T34" s="31" t="s">
        <v>2000</v>
      </c>
      <c r="U34" s="36" t="s">
        <v>2692</v>
      </c>
      <c r="V34" s="31" t="s">
        <v>36</v>
      </c>
      <c r="W34" s="35" t="s">
        <v>1392</v>
      </c>
    </row>
    <row r="35" spans="1:23" ht="63" customHeight="1" x14ac:dyDescent="0.25">
      <c r="A35" s="31">
        <v>33</v>
      </c>
      <c r="B35" s="31" t="s">
        <v>23</v>
      </c>
      <c r="C35" s="31" t="s">
        <v>267</v>
      </c>
      <c r="D35" s="31" t="s">
        <v>2716</v>
      </c>
      <c r="E35" s="31" t="s">
        <v>1985</v>
      </c>
      <c r="F35" s="32">
        <v>42010</v>
      </c>
      <c r="G35" s="31" t="s">
        <v>2719</v>
      </c>
      <c r="H35" s="36" t="s">
        <v>2001</v>
      </c>
      <c r="I35" s="36" t="s">
        <v>71</v>
      </c>
      <c r="J35" s="36" t="s">
        <v>2002</v>
      </c>
      <c r="K35" s="33" t="s">
        <v>1988</v>
      </c>
      <c r="L35" s="31">
        <v>15</v>
      </c>
      <c r="M35" s="31"/>
      <c r="N35" s="36" t="s">
        <v>2003</v>
      </c>
      <c r="O35" s="36" t="s">
        <v>456</v>
      </c>
      <c r="P35" s="32">
        <v>42010</v>
      </c>
      <c r="Q35" s="31" t="s">
        <v>1990</v>
      </c>
      <c r="R35" s="32">
        <v>42025</v>
      </c>
      <c r="S35" s="34" t="s">
        <v>2004</v>
      </c>
      <c r="T35" s="31" t="s">
        <v>353</v>
      </c>
      <c r="U35" s="36" t="s">
        <v>2698</v>
      </c>
      <c r="V35" s="31" t="s">
        <v>36</v>
      </c>
      <c r="W35" s="35" t="s">
        <v>68</v>
      </c>
    </row>
    <row r="36" spans="1:23" ht="63" customHeight="1" x14ac:dyDescent="0.25">
      <c r="A36" s="31">
        <v>34</v>
      </c>
      <c r="B36" s="31" t="s">
        <v>23</v>
      </c>
      <c r="C36" s="31" t="s">
        <v>267</v>
      </c>
      <c r="D36" s="31" t="s">
        <v>2716</v>
      </c>
      <c r="E36" s="31" t="s">
        <v>2005</v>
      </c>
      <c r="F36" s="32">
        <v>42017</v>
      </c>
      <c r="G36" s="31" t="s">
        <v>2720</v>
      </c>
      <c r="H36" s="36" t="s">
        <v>546</v>
      </c>
      <c r="I36" s="36" t="s">
        <v>2006</v>
      </c>
      <c r="J36" s="36" t="s">
        <v>2007</v>
      </c>
      <c r="K36" s="33" t="s">
        <v>2008</v>
      </c>
      <c r="L36" s="31">
        <v>21</v>
      </c>
      <c r="M36" s="31"/>
      <c r="N36" s="36" t="s">
        <v>162</v>
      </c>
      <c r="O36" s="36" t="s">
        <v>97</v>
      </c>
      <c r="P36" s="32">
        <v>42011</v>
      </c>
      <c r="Q36" s="31" t="s">
        <v>2009</v>
      </c>
      <c r="R36" s="32">
        <v>42038</v>
      </c>
      <c r="S36" s="34" t="s">
        <v>2010</v>
      </c>
      <c r="T36" s="31" t="s">
        <v>67</v>
      </c>
      <c r="U36" s="36" t="s">
        <v>2699</v>
      </c>
      <c r="V36" s="31" t="s">
        <v>100</v>
      </c>
      <c r="W36" s="35" t="s">
        <v>129</v>
      </c>
    </row>
    <row r="37" spans="1:23" ht="63" customHeight="1" x14ac:dyDescent="0.25">
      <c r="A37" s="31">
        <v>35</v>
      </c>
      <c r="B37" s="31" t="s">
        <v>23</v>
      </c>
      <c r="C37" s="31" t="s">
        <v>267</v>
      </c>
      <c r="D37" s="31" t="s">
        <v>2716</v>
      </c>
      <c r="E37" s="31" t="s">
        <v>2011</v>
      </c>
      <c r="F37" s="32">
        <v>42017</v>
      </c>
      <c r="G37" s="31" t="s">
        <v>2720</v>
      </c>
      <c r="H37" s="36" t="s">
        <v>546</v>
      </c>
      <c r="I37" s="36" t="s">
        <v>2012</v>
      </c>
      <c r="J37" s="36" t="s">
        <v>851</v>
      </c>
      <c r="K37" s="33" t="s">
        <v>2013</v>
      </c>
      <c r="L37" s="31">
        <v>21</v>
      </c>
      <c r="M37" s="31"/>
      <c r="N37" s="36" t="s">
        <v>2014</v>
      </c>
      <c r="O37" s="36" t="s">
        <v>97</v>
      </c>
      <c r="P37" s="32">
        <v>42011</v>
      </c>
      <c r="Q37" s="31" t="s">
        <v>2015</v>
      </c>
      <c r="R37" s="32">
        <v>42038</v>
      </c>
      <c r="S37" s="34" t="s">
        <v>2016</v>
      </c>
      <c r="T37" s="31" t="s">
        <v>67</v>
      </c>
      <c r="U37" s="36" t="s">
        <v>2699</v>
      </c>
      <c r="V37" s="31" t="s">
        <v>100</v>
      </c>
      <c r="W37" s="35" t="s">
        <v>129</v>
      </c>
    </row>
    <row r="38" spans="1:23" ht="63" customHeight="1" x14ac:dyDescent="0.25">
      <c r="A38" s="31">
        <v>36</v>
      </c>
      <c r="B38" s="31" t="s">
        <v>23</v>
      </c>
      <c r="C38" s="31" t="s">
        <v>267</v>
      </c>
      <c r="D38" s="31" t="s">
        <v>2716</v>
      </c>
      <c r="E38" s="31" t="s">
        <v>2017</v>
      </c>
      <c r="F38" s="32">
        <v>42017</v>
      </c>
      <c r="G38" s="31" t="s">
        <v>2720</v>
      </c>
      <c r="H38" s="36" t="s">
        <v>2018</v>
      </c>
      <c r="I38" s="36" t="s">
        <v>2019</v>
      </c>
      <c r="J38" s="36" t="s">
        <v>2020</v>
      </c>
      <c r="K38" s="33" t="s">
        <v>2021</v>
      </c>
      <c r="L38" s="31">
        <v>21</v>
      </c>
      <c r="M38" s="31"/>
      <c r="N38" s="36" t="s">
        <v>162</v>
      </c>
      <c r="O38" s="36" t="s">
        <v>97</v>
      </c>
      <c r="P38" s="32">
        <v>42011</v>
      </c>
      <c r="Q38" s="31" t="s">
        <v>2022</v>
      </c>
      <c r="R38" s="32">
        <v>42038</v>
      </c>
      <c r="S38" s="34" t="s">
        <v>2023</v>
      </c>
      <c r="T38" s="31" t="s">
        <v>67</v>
      </c>
      <c r="U38" s="36" t="s">
        <v>2699</v>
      </c>
      <c r="V38" s="31" t="s">
        <v>587</v>
      </c>
      <c r="W38" s="35" t="s">
        <v>404</v>
      </c>
    </row>
    <row r="39" spans="1:23" ht="63" customHeight="1" x14ac:dyDescent="0.25">
      <c r="A39" s="31">
        <v>37</v>
      </c>
      <c r="B39" s="31" t="s">
        <v>23</v>
      </c>
      <c r="C39" s="31" t="s">
        <v>267</v>
      </c>
      <c r="D39" s="31" t="s">
        <v>2716</v>
      </c>
      <c r="E39" s="31" t="s">
        <v>2024</v>
      </c>
      <c r="F39" s="32">
        <v>42011</v>
      </c>
      <c r="G39" s="31" t="s">
        <v>2719</v>
      </c>
      <c r="H39" s="36" t="s">
        <v>2025</v>
      </c>
      <c r="I39" s="36" t="s">
        <v>71</v>
      </c>
      <c r="J39" s="36" t="s">
        <v>2026</v>
      </c>
      <c r="K39" s="33" t="s">
        <v>2027</v>
      </c>
      <c r="L39" s="31">
        <v>19</v>
      </c>
      <c r="M39" s="31"/>
      <c r="N39" s="36" t="s">
        <v>162</v>
      </c>
      <c r="O39" s="36" t="s">
        <v>97</v>
      </c>
      <c r="P39" s="32">
        <v>42012</v>
      </c>
      <c r="Q39" s="31" t="s">
        <v>2028</v>
      </c>
      <c r="R39" s="32">
        <v>42030</v>
      </c>
      <c r="S39" s="34" t="s">
        <v>2029</v>
      </c>
      <c r="T39" s="31" t="s">
        <v>67</v>
      </c>
      <c r="U39" s="36" t="s">
        <v>2699</v>
      </c>
      <c r="V39" s="31" t="s">
        <v>493</v>
      </c>
      <c r="W39" s="35" t="s">
        <v>677</v>
      </c>
    </row>
    <row r="40" spans="1:23" ht="63" customHeight="1" x14ac:dyDescent="0.25">
      <c r="A40" s="31">
        <v>38</v>
      </c>
      <c r="B40" s="31" t="s">
        <v>23</v>
      </c>
      <c r="C40" s="31" t="s">
        <v>267</v>
      </c>
      <c r="D40" s="31" t="s">
        <v>2716</v>
      </c>
      <c r="E40" s="31" t="s">
        <v>2030</v>
      </c>
      <c r="F40" s="32">
        <v>42012</v>
      </c>
      <c r="G40" s="31" t="s">
        <v>2721</v>
      </c>
      <c r="H40" s="36" t="s">
        <v>2031</v>
      </c>
      <c r="I40" s="36" t="s">
        <v>71</v>
      </c>
      <c r="J40" s="36" t="s">
        <v>2032</v>
      </c>
      <c r="K40" s="33" t="s">
        <v>2033</v>
      </c>
      <c r="L40" s="31">
        <v>0</v>
      </c>
      <c r="M40" s="31"/>
      <c r="N40" s="36" t="s">
        <v>2034</v>
      </c>
      <c r="O40" s="36" t="s">
        <v>75</v>
      </c>
      <c r="P40" s="32">
        <v>42012</v>
      </c>
      <c r="Q40" s="31" t="s">
        <v>90</v>
      </c>
      <c r="R40" s="32">
        <v>42012</v>
      </c>
      <c r="S40" s="34" t="s">
        <v>2035</v>
      </c>
      <c r="T40" s="31" t="s">
        <v>1865</v>
      </c>
      <c r="U40" s="36" t="s">
        <v>2698</v>
      </c>
      <c r="V40" s="31" t="s">
        <v>36</v>
      </c>
      <c r="W40" s="35" t="s">
        <v>1796</v>
      </c>
    </row>
    <row r="41" spans="1:23" ht="63" customHeight="1" x14ac:dyDescent="0.25">
      <c r="A41" s="31">
        <v>39</v>
      </c>
      <c r="B41" s="31" t="s">
        <v>23</v>
      </c>
      <c r="C41" s="31" t="s">
        <v>267</v>
      </c>
      <c r="D41" s="31" t="s">
        <v>2716</v>
      </c>
      <c r="E41" s="31" t="s">
        <v>2036</v>
      </c>
      <c r="F41" s="32">
        <v>42012</v>
      </c>
      <c r="G41" s="31" t="s">
        <v>2719</v>
      </c>
      <c r="H41" s="36" t="s">
        <v>1447</v>
      </c>
      <c r="I41" s="36" t="s">
        <v>51</v>
      </c>
      <c r="J41" s="36" t="s">
        <v>2037</v>
      </c>
      <c r="K41" s="33" t="s">
        <v>2038</v>
      </c>
      <c r="L41" s="31">
        <v>22</v>
      </c>
      <c r="M41" s="31"/>
      <c r="N41" s="36" t="s">
        <v>2039</v>
      </c>
      <c r="O41" s="36" t="s">
        <v>97</v>
      </c>
      <c r="P41" s="32">
        <v>42013</v>
      </c>
      <c r="Q41" s="31" t="s">
        <v>2040</v>
      </c>
      <c r="R41" s="32">
        <v>42034</v>
      </c>
      <c r="S41" s="34" t="s">
        <v>2041</v>
      </c>
      <c r="T41" s="31" t="s">
        <v>67</v>
      </c>
      <c r="U41" s="36" t="s">
        <v>2699</v>
      </c>
      <c r="V41" s="31" t="s">
        <v>36</v>
      </c>
      <c r="W41" s="35" t="s">
        <v>597</v>
      </c>
    </row>
    <row r="42" spans="1:23" ht="63" customHeight="1" x14ac:dyDescent="0.25">
      <c r="A42" s="31">
        <v>40</v>
      </c>
      <c r="B42" s="31" t="s">
        <v>23</v>
      </c>
      <c r="C42" s="31" t="s">
        <v>267</v>
      </c>
      <c r="D42" s="31" t="s">
        <v>2716</v>
      </c>
      <c r="E42" s="31" t="s">
        <v>2042</v>
      </c>
      <c r="F42" s="32">
        <v>42023</v>
      </c>
      <c r="G42" s="31" t="s">
        <v>2721</v>
      </c>
      <c r="H42" s="36" t="s">
        <v>2043</v>
      </c>
      <c r="I42" s="36" t="s">
        <v>2044</v>
      </c>
      <c r="J42" s="36" t="s">
        <v>2045</v>
      </c>
      <c r="K42" s="33" t="s">
        <v>2046</v>
      </c>
      <c r="L42" s="31">
        <v>7</v>
      </c>
      <c r="M42" s="31"/>
      <c r="N42" s="36" t="s">
        <v>2047</v>
      </c>
      <c r="O42" s="36" t="s">
        <v>75</v>
      </c>
      <c r="P42" s="32">
        <v>42023</v>
      </c>
      <c r="Q42" s="31" t="s">
        <v>2048</v>
      </c>
      <c r="R42" s="32">
        <v>42030</v>
      </c>
      <c r="S42" s="34" t="s">
        <v>2049</v>
      </c>
      <c r="T42" s="31" t="s">
        <v>276</v>
      </c>
      <c r="U42" s="36" t="s">
        <v>2701</v>
      </c>
      <c r="V42" s="31" t="s">
        <v>36</v>
      </c>
      <c r="W42" s="35" t="s">
        <v>266</v>
      </c>
    </row>
    <row r="43" spans="1:23" ht="63" customHeight="1" x14ac:dyDescent="0.25">
      <c r="A43" s="31">
        <v>41</v>
      </c>
      <c r="B43" s="31" t="s">
        <v>23</v>
      </c>
      <c r="C43" s="31" t="s">
        <v>267</v>
      </c>
      <c r="D43" s="31" t="s">
        <v>2716</v>
      </c>
      <c r="E43" s="31" t="s">
        <v>2050</v>
      </c>
      <c r="F43" s="32">
        <v>42023</v>
      </c>
      <c r="G43" s="31" t="s">
        <v>2718</v>
      </c>
      <c r="H43" s="36" t="s">
        <v>2051</v>
      </c>
      <c r="I43" s="36" t="s">
        <v>71</v>
      </c>
      <c r="J43" s="36" t="s">
        <v>2052</v>
      </c>
      <c r="K43" s="33" t="s">
        <v>2053</v>
      </c>
      <c r="L43" s="31">
        <v>14</v>
      </c>
      <c r="M43" s="31"/>
      <c r="N43" s="36" t="s">
        <v>1888</v>
      </c>
      <c r="O43" s="36" t="s">
        <v>456</v>
      </c>
      <c r="P43" s="32">
        <v>42023</v>
      </c>
      <c r="Q43" s="31" t="s">
        <v>76</v>
      </c>
      <c r="R43" s="32">
        <v>42037</v>
      </c>
      <c r="S43" s="34" t="s">
        <v>2054</v>
      </c>
      <c r="T43" s="31" t="s">
        <v>1002</v>
      </c>
      <c r="U43" s="36" t="s">
        <v>35</v>
      </c>
      <c r="V43" s="31" t="s">
        <v>36</v>
      </c>
      <c r="W43" s="35" t="s">
        <v>37</v>
      </c>
    </row>
    <row r="44" spans="1:23" ht="63" customHeight="1" x14ac:dyDescent="0.25">
      <c r="A44" s="31">
        <v>42</v>
      </c>
      <c r="B44" s="31" t="s">
        <v>23</v>
      </c>
      <c r="C44" s="31" t="s">
        <v>267</v>
      </c>
      <c r="D44" s="31" t="s">
        <v>2716</v>
      </c>
      <c r="E44" s="31" t="s">
        <v>2055</v>
      </c>
      <c r="F44" s="32">
        <v>42023</v>
      </c>
      <c r="G44" s="31" t="s">
        <v>2719</v>
      </c>
      <c r="H44" s="36" t="s">
        <v>2056</v>
      </c>
      <c r="I44" s="36" t="s">
        <v>71</v>
      </c>
      <c r="J44" s="36" t="s">
        <v>2057</v>
      </c>
      <c r="K44" s="33" t="s">
        <v>2058</v>
      </c>
      <c r="L44" s="31">
        <v>16</v>
      </c>
      <c r="M44" s="31"/>
      <c r="N44" s="36" t="s">
        <v>2059</v>
      </c>
      <c r="O44" s="36" t="s">
        <v>456</v>
      </c>
      <c r="P44" s="32">
        <v>42023</v>
      </c>
      <c r="Q44" s="31" t="s">
        <v>90</v>
      </c>
      <c r="R44" s="32">
        <v>42039</v>
      </c>
      <c r="S44" s="34" t="s">
        <v>2060</v>
      </c>
      <c r="T44" s="31" t="s">
        <v>2061</v>
      </c>
      <c r="U44" s="36" t="s">
        <v>2698</v>
      </c>
      <c r="V44" s="31" t="s">
        <v>36</v>
      </c>
      <c r="W44" s="35" t="s">
        <v>37</v>
      </c>
    </row>
    <row r="45" spans="1:23" ht="63" customHeight="1" x14ac:dyDescent="0.25">
      <c r="A45" s="31">
        <v>43</v>
      </c>
      <c r="B45" s="31" t="s">
        <v>23</v>
      </c>
      <c r="C45" s="31" t="s">
        <v>267</v>
      </c>
      <c r="D45" s="31" t="s">
        <v>2716</v>
      </c>
      <c r="E45" s="31">
        <v>20156240011252</v>
      </c>
      <c r="F45" s="32">
        <v>42023</v>
      </c>
      <c r="G45" s="31" t="s">
        <v>2721</v>
      </c>
      <c r="H45" s="36" t="s">
        <v>2062</v>
      </c>
      <c r="I45" s="36" t="s">
        <v>51</v>
      </c>
      <c r="J45" s="36" t="s">
        <v>52</v>
      </c>
      <c r="K45" s="33" t="s">
        <v>2063</v>
      </c>
      <c r="L45" s="31">
        <v>1</v>
      </c>
      <c r="M45" s="31"/>
      <c r="N45" s="36" t="s">
        <v>2064</v>
      </c>
      <c r="O45" s="36" t="s">
        <v>683</v>
      </c>
      <c r="P45" s="32">
        <v>42023</v>
      </c>
      <c r="Q45" s="31" t="s">
        <v>2065</v>
      </c>
      <c r="R45" s="32">
        <v>42024</v>
      </c>
      <c r="S45" s="34" t="s">
        <v>2066</v>
      </c>
      <c r="T45" s="31" t="s">
        <v>353</v>
      </c>
      <c r="U45" s="36" t="s">
        <v>2698</v>
      </c>
      <c r="V45" s="31" t="s">
        <v>36</v>
      </c>
      <c r="W45" s="35" t="s">
        <v>2067</v>
      </c>
    </row>
    <row r="46" spans="1:23" ht="63" customHeight="1" x14ac:dyDescent="0.25">
      <c r="A46" s="31">
        <v>44</v>
      </c>
      <c r="B46" s="31" t="s">
        <v>23</v>
      </c>
      <c r="C46" s="31" t="s">
        <v>267</v>
      </c>
      <c r="D46" s="31" t="s">
        <v>2716</v>
      </c>
      <c r="E46" s="31" t="s">
        <v>2068</v>
      </c>
      <c r="F46" s="32">
        <v>42024</v>
      </c>
      <c r="G46" s="31" t="s">
        <v>2721</v>
      </c>
      <c r="H46" s="36" t="s">
        <v>2069</v>
      </c>
      <c r="I46" s="36" t="s">
        <v>71</v>
      </c>
      <c r="J46" s="36" t="s">
        <v>2070</v>
      </c>
      <c r="K46" s="33" t="s">
        <v>2071</v>
      </c>
      <c r="L46" s="31">
        <v>13</v>
      </c>
      <c r="M46" s="31"/>
      <c r="N46" s="36" t="s">
        <v>2072</v>
      </c>
      <c r="O46" s="36" t="s">
        <v>44</v>
      </c>
      <c r="P46" s="32">
        <v>42024</v>
      </c>
      <c r="Q46" s="31" t="s">
        <v>90</v>
      </c>
      <c r="R46" s="32">
        <v>42037</v>
      </c>
      <c r="S46" s="34" t="s">
        <v>2073</v>
      </c>
      <c r="T46" s="31" t="s">
        <v>391</v>
      </c>
      <c r="U46" s="36" t="s">
        <v>2701</v>
      </c>
      <c r="V46" s="31" t="s">
        <v>36</v>
      </c>
      <c r="W46" s="35" t="s">
        <v>121</v>
      </c>
    </row>
    <row r="47" spans="1:23" ht="63" customHeight="1" x14ac:dyDescent="0.25">
      <c r="A47" s="31">
        <v>45</v>
      </c>
      <c r="B47" s="31" t="s">
        <v>23</v>
      </c>
      <c r="C47" s="31" t="s">
        <v>267</v>
      </c>
      <c r="D47" s="31" t="s">
        <v>2716</v>
      </c>
      <c r="E47" s="31" t="s">
        <v>2074</v>
      </c>
      <c r="F47" s="32">
        <v>42024</v>
      </c>
      <c r="G47" s="31" t="s">
        <v>2719</v>
      </c>
      <c r="H47" s="36" t="s">
        <v>2075</v>
      </c>
      <c r="I47" s="36" t="s">
        <v>2076</v>
      </c>
      <c r="J47" s="36" t="s">
        <v>2077</v>
      </c>
      <c r="K47" s="35" t="s">
        <v>2078</v>
      </c>
      <c r="L47" s="31">
        <v>1</v>
      </c>
      <c r="M47" s="31"/>
      <c r="N47" s="36" t="s">
        <v>2079</v>
      </c>
      <c r="O47" s="36" t="s">
        <v>188</v>
      </c>
      <c r="P47" s="32">
        <v>42024</v>
      </c>
      <c r="Q47" s="31" t="s">
        <v>90</v>
      </c>
      <c r="R47" s="32">
        <v>42025</v>
      </c>
      <c r="S47" s="34" t="s">
        <v>2080</v>
      </c>
      <c r="T47" s="31" t="s">
        <v>156</v>
      </c>
      <c r="U47" s="36" t="s">
        <v>2700</v>
      </c>
      <c r="V47" s="31" t="s">
        <v>36</v>
      </c>
      <c r="W47" s="35" t="s">
        <v>37</v>
      </c>
    </row>
    <row r="48" spans="1:23" ht="63" customHeight="1" x14ac:dyDescent="0.25">
      <c r="A48" s="31">
        <v>46</v>
      </c>
      <c r="B48" s="31" t="s">
        <v>23</v>
      </c>
      <c r="C48" s="31" t="s">
        <v>267</v>
      </c>
      <c r="D48" s="31" t="s">
        <v>2717</v>
      </c>
      <c r="E48" s="31" t="s">
        <v>2081</v>
      </c>
      <c r="F48" s="32">
        <v>42024</v>
      </c>
      <c r="G48" s="31" t="s">
        <v>2719</v>
      </c>
      <c r="H48" s="36" t="s">
        <v>2082</v>
      </c>
      <c r="I48" s="36" t="s">
        <v>2083</v>
      </c>
      <c r="J48" s="36" t="s">
        <v>2084</v>
      </c>
      <c r="K48" s="33" t="s">
        <v>2748</v>
      </c>
      <c r="L48" s="31">
        <v>21</v>
      </c>
      <c r="M48" s="31"/>
      <c r="N48" s="36" t="s">
        <v>2085</v>
      </c>
      <c r="O48" s="36" t="s">
        <v>97</v>
      </c>
      <c r="P48" s="32">
        <v>42024</v>
      </c>
      <c r="Q48" s="31" t="s">
        <v>2086</v>
      </c>
      <c r="R48" s="32">
        <v>42045</v>
      </c>
      <c r="S48" s="34" t="s">
        <v>2087</v>
      </c>
      <c r="T48" s="31" t="s">
        <v>402</v>
      </c>
      <c r="U48" s="36" t="s">
        <v>2699</v>
      </c>
      <c r="V48" s="31" t="s">
        <v>36</v>
      </c>
      <c r="W48" s="35" t="s">
        <v>713</v>
      </c>
    </row>
    <row r="49" spans="1:23" ht="63" customHeight="1" x14ac:dyDescent="0.25">
      <c r="A49" s="31">
        <v>47</v>
      </c>
      <c r="B49" s="31" t="s">
        <v>23</v>
      </c>
      <c r="C49" s="31" t="s">
        <v>267</v>
      </c>
      <c r="D49" s="31" t="s">
        <v>2716</v>
      </c>
      <c r="E49" s="31" t="s">
        <v>2088</v>
      </c>
      <c r="F49" s="32">
        <v>42024</v>
      </c>
      <c r="G49" s="31" t="s">
        <v>2719</v>
      </c>
      <c r="H49" s="36" t="s">
        <v>2089</v>
      </c>
      <c r="I49" s="36" t="s">
        <v>2090</v>
      </c>
      <c r="J49" s="36" t="s">
        <v>2091</v>
      </c>
      <c r="K49" s="35" t="s">
        <v>2092</v>
      </c>
      <c r="L49" s="31">
        <v>0</v>
      </c>
      <c r="M49" s="31"/>
      <c r="N49" s="36" t="s">
        <v>2093</v>
      </c>
      <c r="O49" s="36" t="s">
        <v>75</v>
      </c>
      <c r="P49" s="32">
        <v>42024</v>
      </c>
      <c r="Q49" s="31" t="s">
        <v>90</v>
      </c>
      <c r="R49" s="32">
        <v>42024</v>
      </c>
      <c r="S49" s="34" t="s">
        <v>2749</v>
      </c>
      <c r="T49" s="31" t="s">
        <v>1865</v>
      </c>
      <c r="U49" s="36" t="s">
        <v>2698</v>
      </c>
      <c r="V49" s="31" t="s">
        <v>36</v>
      </c>
      <c r="W49" s="35" t="s">
        <v>2094</v>
      </c>
    </row>
    <row r="50" spans="1:23" ht="63" customHeight="1" x14ac:dyDescent="0.25">
      <c r="A50" s="31">
        <v>48</v>
      </c>
      <c r="B50" s="31" t="s">
        <v>23</v>
      </c>
      <c r="C50" s="31" t="s">
        <v>267</v>
      </c>
      <c r="D50" s="31" t="s">
        <v>2716</v>
      </c>
      <c r="E50" s="31" t="s">
        <v>2095</v>
      </c>
      <c r="F50" s="32">
        <v>42025</v>
      </c>
      <c r="G50" s="31" t="s">
        <v>2719</v>
      </c>
      <c r="H50" s="36" t="s">
        <v>2096</v>
      </c>
      <c r="I50" s="36" t="s">
        <v>2097</v>
      </c>
      <c r="J50" s="36" t="s">
        <v>2098</v>
      </c>
      <c r="K50" s="33" t="s">
        <v>2099</v>
      </c>
      <c r="L50" s="31">
        <v>13</v>
      </c>
      <c r="M50" s="31"/>
      <c r="N50" s="36" t="s">
        <v>225</v>
      </c>
      <c r="O50" s="36" t="s">
        <v>108</v>
      </c>
      <c r="P50" s="32">
        <v>42024</v>
      </c>
      <c r="Q50" s="31" t="s">
        <v>2100</v>
      </c>
      <c r="R50" s="32">
        <v>42038</v>
      </c>
      <c r="S50" s="34" t="s">
        <v>2101</v>
      </c>
      <c r="T50" s="31" t="s">
        <v>156</v>
      </c>
      <c r="U50" s="36" t="s">
        <v>2700</v>
      </c>
      <c r="V50" s="31" t="s">
        <v>36</v>
      </c>
      <c r="W50" s="35" t="s">
        <v>157</v>
      </c>
    </row>
    <row r="51" spans="1:23" ht="63" customHeight="1" x14ac:dyDescent="0.25">
      <c r="A51" s="31">
        <v>49</v>
      </c>
      <c r="B51" s="31" t="s">
        <v>23</v>
      </c>
      <c r="C51" s="31" t="s">
        <v>267</v>
      </c>
      <c r="D51" s="31" t="s">
        <v>2716</v>
      </c>
      <c r="E51" s="38" t="s">
        <v>2102</v>
      </c>
      <c r="F51" s="32">
        <v>42024</v>
      </c>
      <c r="G51" s="31" t="s">
        <v>2719</v>
      </c>
      <c r="H51" s="36" t="s">
        <v>1570</v>
      </c>
      <c r="I51" s="36" t="s">
        <v>51</v>
      </c>
      <c r="J51" s="36" t="s">
        <v>52</v>
      </c>
      <c r="K51" s="33" t="s">
        <v>2103</v>
      </c>
      <c r="L51" s="31">
        <v>2</v>
      </c>
      <c r="M51" s="31"/>
      <c r="N51" s="36" t="s">
        <v>2104</v>
      </c>
      <c r="O51" s="36" t="s">
        <v>97</v>
      </c>
      <c r="P51" s="32">
        <v>42025</v>
      </c>
      <c r="Q51" s="31" t="s">
        <v>2105</v>
      </c>
      <c r="R51" s="32">
        <v>42026</v>
      </c>
      <c r="S51" s="34" t="s">
        <v>2106</v>
      </c>
      <c r="T51" s="31" t="s">
        <v>353</v>
      </c>
      <c r="U51" s="36" t="s">
        <v>2701</v>
      </c>
      <c r="V51" s="31" t="s">
        <v>36</v>
      </c>
      <c r="W51" s="35" t="s">
        <v>404</v>
      </c>
    </row>
    <row r="52" spans="1:23" ht="63" customHeight="1" x14ac:dyDescent="0.25">
      <c r="A52" s="31">
        <v>50</v>
      </c>
      <c r="B52" s="31" t="s">
        <v>23</v>
      </c>
      <c r="C52" s="31" t="s">
        <v>267</v>
      </c>
      <c r="D52" s="31" t="s">
        <v>2716</v>
      </c>
      <c r="E52" s="31" t="s">
        <v>2107</v>
      </c>
      <c r="F52" s="32">
        <v>42025</v>
      </c>
      <c r="G52" s="31" t="s">
        <v>2719</v>
      </c>
      <c r="H52" s="36" t="s">
        <v>2108</v>
      </c>
      <c r="I52" s="36" t="s">
        <v>71</v>
      </c>
      <c r="J52" s="36" t="s">
        <v>2109</v>
      </c>
      <c r="K52" s="33" t="s">
        <v>2110</v>
      </c>
      <c r="L52" s="31">
        <v>21</v>
      </c>
      <c r="M52" s="31"/>
      <c r="N52" s="36" t="s">
        <v>2111</v>
      </c>
      <c r="O52" s="36" t="s">
        <v>97</v>
      </c>
      <c r="P52" s="32">
        <v>42025</v>
      </c>
      <c r="Q52" s="31" t="s">
        <v>2112</v>
      </c>
      <c r="R52" s="32">
        <v>42046</v>
      </c>
      <c r="S52" s="34" t="s">
        <v>2113</v>
      </c>
      <c r="T52" s="31" t="s">
        <v>67</v>
      </c>
      <c r="U52" s="36" t="s">
        <v>2699</v>
      </c>
      <c r="V52" s="31" t="s">
        <v>36</v>
      </c>
      <c r="W52" s="35" t="s">
        <v>943</v>
      </c>
    </row>
    <row r="53" spans="1:23" ht="63" customHeight="1" x14ac:dyDescent="0.25">
      <c r="A53" s="31">
        <v>51</v>
      </c>
      <c r="B53" s="31" t="s">
        <v>23</v>
      </c>
      <c r="C53" s="31" t="s">
        <v>267</v>
      </c>
      <c r="D53" s="31" t="s">
        <v>2716</v>
      </c>
      <c r="E53" s="31" t="s">
        <v>2095</v>
      </c>
      <c r="F53" s="32">
        <v>42025</v>
      </c>
      <c r="G53" s="31" t="s">
        <v>2719</v>
      </c>
      <c r="H53" s="36" t="s">
        <v>2114</v>
      </c>
      <c r="I53" s="36" t="s">
        <v>2097</v>
      </c>
      <c r="J53" s="36" t="s">
        <v>2115</v>
      </c>
      <c r="K53" s="33" t="s">
        <v>2116</v>
      </c>
      <c r="L53" s="31">
        <v>13</v>
      </c>
      <c r="M53" s="31"/>
      <c r="N53" s="36" t="s">
        <v>2117</v>
      </c>
      <c r="O53" s="36" t="s">
        <v>108</v>
      </c>
      <c r="P53" s="32">
        <v>42025</v>
      </c>
      <c r="Q53" s="31" t="s">
        <v>2100</v>
      </c>
      <c r="R53" s="32">
        <v>42038</v>
      </c>
      <c r="S53" s="34" t="s">
        <v>2101</v>
      </c>
      <c r="T53" s="31" t="s">
        <v>156</v>
      </c>
      <c r="U53" s="36" t="s">
        <v>2700</v>
      </c>
      <c r="V53" s="31" t="s">
        <v>36</v>
      </c>
      <c r="W53" s="35" t="s">
        <v>157</v>
      </c>
    </row>
    <row r="54" spans="1:23" ht="63" customHeight="1" x14ac:dyDescent="0.25">
      <c r="A54" s="31">
        <v>52</v>
      </c>
      <c r="B54" s="31" t="s">
        <v>23</v>
      </c>
      <c r="C54" s="31" t="s">
        <v>267</v>
      </c>
      <c r="D54" s="31" t="s">
        <v>2716</v>
      </c>
      <c r="E54" s="31" t="s">
        <v>2118</v>
      </c>
      <c r="F54" s="32">
        <v>42025</v>
      </c>
      <c r="G54" s="31" t="s">
        <v>2720</v>
      </c>
      <c r="H54" s="36" t="s">
        <v>2119</v>
      </c>
      <c r="I54" s="36" t="s">
        <v>2120</v>
      </c>
      <c r="J54" s="36" t="s">
        <v>2121</v>
      </c>
      <c r="K54" s="33" t="s">
        <v>2122</v>
      </c>
      <c r="L54" s="31">
        <v>21</v>
      </c>
      <c r="M54" s="31"/>
      <c r="N54" s="36" t="s">
        <v>162</v>
      </c>
      <c r="O54" s="36" t="s">
        <v>97</v>
      </c>
      <c r="P54" s="32">
        <v>42025</v>
      </c>
      <c r="Q54" s="31" t="s">
        <v>2123</v>
      </c>
      <c r="R54" s="32">
        <v>42046</v>
      </c>
      <c r="S54" s="34" t="s">
        <v>2124</v>
      </c>
      <c r="T54" s="31" t="s">
        <v>67</v>
      </c>
      <c r="U54" s="36" t="s">
        <v>2699</v>
      </c>
      <c r="V54" s="31" t="s">
        <v>413</v>
      </c>
      <c r="W54" s="35" t="s">
        <v>404</v>
      </c>
    </row>
    <row r="55" spans="1:23" ht="63" customHeight="1" x14ac:dyDescent="0.25">
      <c r="A55" s="31">
        <v>53</v>
      </c>
      <c r="B55" s="31" t="s">
        <v>23</v>
      </c>
      <c r="C55" s="31" t="s">
        <v>267</v>
      </c>
      <c r="D55" s="31" t="s">
        <v>2716</v>
      </c>
      <c r="E55" s="31" t="s">
        <v>2125</v>
      </c>
      <c r="F55" s="32">
        <v>42025</v>
      </c>
      <c r="G55" s="31" t="s">
        <v>2721</v>
      </c>
      <c r="H55" s="36" t="s">
        <v>2126</v>
      </c>
      <c r="I55" s="36" t="s">
        <v>2127</v>
      </c>
      <c r="J55" s="36" t="s">
        <v>2128</v>
      </c>
      <c r="K55" s="35" t="s">
        <v>2129</v>
      </c>
      <c r="L55" s="31">
        <v>9</v>
      </c>
      <c r="M55" s="31"/>
      <c r="N55" s="36" t="s">
        <v>2130</v>
      </c>
      <c r="O55" s="36" t="s">
        <v>136</v>
      </c>
      <c r="P55" s="32">
        <v>42025</v>
      </c>
      <c r="Q55" s="31" t="s">
        <v>76</v>
      </c>
      <c r="R55" s="32">
        <v>42034</v>
      </c>
      <c r="S55" s="34" t="s">
        <v>2131</v>
      </c>
      <c r="T55" s="31" t="s">
        <v>78</v>
      </c>
      <c r="U55" s="36" t="s">
        <v>2698</v>
      </c>
      <c r="V55" s="31" t="s">
        <v>2132</v>
      </c>
      <c r="W55" s="35" t="s">
        <v>2133</v>
      </c>
    </row>
    <row r="56" spans="1:23" ht="63" customHeight="1" x14ac:dyDescent="0.25">
      <c r="A56" s="31">
        <v>54</v>
      </c>
      <c r="B56" s="31" t="s">
        <v>23</v>
      </c>
      <c r="C56" s="31" t="s">
        <v>267</v>
      </c>
      <c r="D56" s="31" t="s">
        <v>2716</v>
      </c>
      <c r="E56" s="31" t="s">
        <v>2134</v>
      </c>
      <c r="F56" s="32">
        <v>42025</v>
      </c>
      <c r="G56" s="31" t="s">
        <v>2719</v>
      </c>
      <c r="H56" s="36" t="s">
        <v>2135</v>
      </c>
      <c r="I56" s="36" t="s">
        <v>2136</v>
      </c>
      <c r="J56" s="36" t="s">
        <v>2137</v>
      </c>
      <c r="K56" s="33" t="s">
        <v>2138</v>
      </c>
      <c r="L56" s="31">
        <v>21</v>
      </c>
      <c r="M56" s="31"/>
      <c r="N56" s="36" t="s">
        <v>2139</v>
      </c>
      <c r="O56" s="36" t="s">
        <v>136</v>
      </c>
      <c r="P56" s="32">
        <v>42025</v>
      </c>
      <c r="Q56" s="31" t="s">
        <v>2140</v>
      </c>
      <c r="R56" s="32">
        <v>42046</v>
      </c>
      <c r="S56" s="34" t="s">
        <v>2141</v>
      </c>
      <c r="T56" s="31" t="s">
        <v>285</v>
      </c>
      <c r="U56" s="36" t="s">
        <v>2692</v>
      </c>
      <c r="V56" s="31" t="s">
        <v>36</v>
      </c>
      <c r="W56" s="35" t="s">
        <v>697</v>
      </c>
    </row>
    <row r="57" spans="1:23" ht="63" customHeight="1" x14ac:dyDescent="0.25">
      <c r="A57" s="31">
        <v>55</v>
      </c>
      <c r="B57" s="31" t="s">
        <v>23</v>
      </c>
      <c r="C57" s="31" t="s">
        <v>267</v>
      </c>
      <c r="D57" s="31" t="s">
        <v>2716</v>
      </c>
      <c r="E57" s="31" t="s">
        <v>2142</v>
      </c>
      <c r="F57" s="32">
        <v>42026</v>
      </c>
      <c r="G57" s="31" t="s">
        <v>2719</v>
      </c>
      <c r="H57" s="36" t="s">
        <v>2056</v>
      </c>
      <c r="I57" s="36" t="s">
        <v>71</v>
      </c>
      <c r="J57" s="36" t="s">
        <v>2143</v>
      </c>
      <c r="K57" s="33" t="s">
        <v>2144</v>
      </c>
      <c r="L57" s="31">
        <v>15</v>
      </c>
      <c r="M57" s="31"/>
      <c r="N57" s="36" t="s">
        <v>2145</v>
      </c>
      <c r="O57" s="36" t="s">
        <v>2146</v>
      </c>
      <c r="P57" s="32">
        <v>42026</v>
      </c>
      <c r="Q57" s="31" t="s">
        <v>2147</v>
      </c>
      <c r="R57" s="32">
        <v>42041</v>
      </c>
      <c r="S57" s="34" t="s">
        <v>2148</v>
      </c>
      <c r="T57" s="31" t="s">
        <v>34</v>
      </c>
      <c r="U57" s="36" t="s">
        <v>35</v>
      </c>
      <c r="V57" s="31" t="s">
        <v>36</v>
      </c>
      <c r="W57" s="35" t="s">
        <v>37</v>
      </c>
    </row>
    <row r="58" spans="1:23" ht="63" customHeight="1" x14ac:dyDescent="0.25">
      <c r="A58" s="31">
        <v>56</v>
      </c>
      <c r="B58" s="31" t="s">
        <v>23</v>
      </c>
      <c r="C58" s="31" t="s">
        <v>267</v>
      </c>
      <c r="D58" s="31" t="s">
        <v>2716</v>
      </c>
      <c r="E58" s="31" t="s">
        <v>2149</v>
      </c>
      <c r="F58" s="32">
        <v>42026</v>
      </c>
      <c r="G58" s="31" t="s">
        <v>2721</v>
      </c>
      <c r="H58" s="36" t="s">
        <v>2150</v>
      </c>
      <c r="I58" s="36" t="s">
        <v>2151</v>
      </c>
      <c r="J58" s="36" t="s">
        <v>2152</v>
      </c>
      <c r="K58" s="33" t="s">
        <v>2153</v>
      </c>
      <c r="L58" s="31">
        <v>15</v>
      </c>
      <c r="M58" s="31"/>
      <c r="N58" s="36" t="s">
        <v>2154</v>
      </c>
      <c r="O58" s="36" t="s">
        <v>31</v>
      </c>
      <c r="P58" s="32">
        <v>42027</v>
      </c>
      <c r="Q58" s="31" t="s">
        <v>2155</v>
      </c>
      <c r="R58" s="32">
        <v>42041</v>
      </c>
      <c r="S58" s="34" t="s">
        <v>2156</v>
      </c>
      <c r="T58" s="31" t="s">
        <v>353</v>
      </c>
      <c r="U58" s="36" t="s">
        <v>2701</v>
      </c>
      <c r="V58" s="31" t="s">
        <v>36</v>
      </c>
      <c r="W58" s="35" t="s">
        <v>293</v>
      </c>
    </row>
    <row r="59" spans="1:23" ht="63" customHeight="1" x14ac:dyDescent="0.25">
      <c r="A59" s="31">
        <v>57</v>
      </c>
      <c r="B59" s="31" t="s">
        <v>23</v>
      </c>
      <c r="C59" s="31" t="s">
        <v>267</v>
      </c>
      <c r="D59" s="31" t="s">
        <v>2716</v>
      </c>
      <c r="E59" s="31" t="s">
        <v>2157</v>
      </c>
      <c r="F59" s="32">
        <v>42026</v>
      </c>
      <c r="G59" s="31" t="s">
        <v>2721</v>
      </c>
      <c r="H59" s="36" t="s">
        <v>2158</v>
      </c>
      <c r="I59" s="36" t="s">
        <v>2159</v>
      </c>
      <c r="J59" s="36"/>
      <c r="K59" s="33" t="s">
        <v>2160</v>
      </c>
      <c r="L59" s="31">
        <v>14</v>
      </c>
      <c r="M59" s="31"/>
      <c r="N59" s="36" t="s">
        <v>2161</v>
      </c>
      <c r="O59" s="36" t="s">
        <v>97</v>
      </c>
      <c r="P59" s="32">
        <v>42027</v>
      </c>
      <c r="Q59" s="31" t="s">
        <v>76</v>
      </c>
      <c r="R59" s="32">
        <v>42040</v>
      </c>
      <c r="S59" s="34" t="s">
        <v>2162</v>
      </c>
      <c r="T59" s="31" t="s">
        <v>2163</v>
      </c>
      <c r="U59" s="36" t="s">
        <v>2699</v>
      </c>
      <c r="V59" s="31" t="s">
        <v>36</v>
      </c>
      <c r="W59" s="35" t="s">
        <v>129</v>
      </c>
    </row>
    <row r="60" spans="1:23" ht="63" customHeight="1" x14ac:dyDescent="0.25">
      <c r="A60" s="31">
        <v>58</v>
      </c>
      <c r="B60" s="31" t="s">
        <v>23</v>
      </c>
      <c r="C60" s="31" t="s">
        <v>267</v>
      </c>
      <c r="D60" s="31" t="s">
        <v>2716</v>
      </c>
      <c r="E60" s="31" t="s">
        <v>2164</v>
      </c>
      <c r="F60" s="32">
        <v>42027</v>
      </c>
      <c r="G60" s="31" t="s">
        <v>2719</v>
      </c>
      <c r="H60" s="36" t="s">
        <v>288</v>
      </c>
      <c r="I60" s="36" t="s">
        <v>2165</v>
      </c>
      <c r="J60" s="36" t="s">
        <v>290</v>
      </c>
      <c r="K60" s="33" t="s">
        <v>2166</v>
      </c>
      <c r="L60" s="31">
        <v>14</v>
      </c>
      <c r="M60" s="31"/>
      <c r="N60" s="36" t="s">
        <v>2167</v>
      </c>
      <c r="O60" s="36" t="s">
        <v>456</v>
      </c>
      <c r="P60" s="32">
        <v>42027</v>
      </c>
      <c r="Q60" s="31" t="s">
        <v>2168</v>
      </c>
      <c r="R60" s="32">
        <v>42041</v>
      </c>
      <c r="S60" s="34" t="s">
        <v>2169</v>
      </c>
      <c r="T60" s="31" t="s">
        <v>34</v>
      </c>
      <c r="U60" s="36" t="s">
        <v>35</v>
      </c>
      <c r="V60" s="31" t="s">
        <v>36</v>
      </c>
      <c r="W60" s="35" t="s">
        <v>112</v>
      </c>
    </row>
    <row r="61" spans="1:23" ht="63" customHeight="1" x14ac:dyDescent="0.25">
      <c r="A61" s="31">
        <v>59</v>
      </c>
      <c r="B61" s="31" t="s">
        <v>23</v>
      </c>
      <c r="C61" s="31" t="s">
        <v>267</v>
      </c>
      <c r="D61" s="31" t="s">
        <v>2716</v>
      </c>
      <c r="E61" s="31" t="s">
        <v>2170</v>
      </c>
      <c r="F61" s="32">
        <v>42027</v>
      </c>
      <c r="G61" s="31" t="s">
        <v>2719</v>
      </c>
      <c r="H61" s="36" t="s">
        <v>288</v>
      </c>
      <c r="I61" s="36" t="s">
        <v>2171</v>
      </c>
      <c r="J61" s="36" t="s">
        <v>290</v>
      </c>
      <c r="K61" s="35" t="s">
        <v>2172</v>
      </c>
      <c r="L61" s="31">
        <v>14</v>
      </c>
      <c r="M61" s="31"/>
      <c r="N61" s="36" t="s">
        <v>2173</v>
      </c>
      <c r="O61" s="36" t="s">
        <v>456</v>
      </c>
      <c r="P61" s="32">
        <v>42027</v>
      </c>
      <c r="Q61" s="31" t="s">
        <v>2174</v>
      </c>
      <c r="R61" s="32">
        <v>42041</v>
      </c>
      <c r="S61" s="34" t="s">
        <v>2175</v>
      </c>
      <c r="T61" s="31" t="s">
        <v>2176</v>
      </c>
      <c r="U61" s="36" t="s">
        <v>35</v>
      </c>
      <c r="V61" s="31" t="s">
        <v>36</v>
      </c>
      <c r="W61" s="35" t="s">
        <v>129</v>
      </c>
    </row>
    <row r="62" spans="1:23" ht="63" customHeight="1" x14ac:dyDescent="0.25">
      <c r="A62" s="31">
        <v>60</v>
      </c>
      <c r="B62" s="31" t="s">
        <v>23</v>
      </c>
      <c r="C62" s="31" t="s">
        <v>267</v>
      </c>
      <c r="D62" s="31" t="s">
        <v>2716</v>
      </c>
      <c r="E62" s="31" t="s">
        <v>2177</v>
      </c>
      <c r="F62" s="32">
        <v>42027</v>
      </c>
      <c r="G62" s="31" t="s">
        <v>2719</v>
      </c>
      <c r="H62" s="36" t="s">
        <v>2178</v>
      </c>
      <c r="I62" s="36" t="s">
        <v>71</v>
      </c>
      <c r="J62" s="36" t="s">
        <v>2179</v>
      </c>
      <c r="K62" s="33" t="s">
        <v>2180</v>
      </c>
      <c r="L62" s="31">
        <v>6</v>
      </c>
      <c r="M62" s="31"/>
      <c r="N62" s="36" t="s">
        <v>2181</v>
      </c>
      <c r="O62" s="36" t="s">
        <v>31</v>
      </c>
      <c r="P62" s="32">
        <v>42027</v>
      </c>
      <c r="Q62" s="31" t="s">
        <v>2182</v>
      </c>
      <c r="R62" s="32">
        <v>42033</v>
      </c>
      <c r="S62" s="34" t="s">
        <v>2183</v>
      </c>
      <c r="T62" s="31" t="s">
        <v>353</v>
      </c>
      <c r="U62" s="36" t="s">
        <v>2701</v>
      </c>
      <c r="V62" s="31" t="s">
        <v>36</v>
      </c>
      <c r="W62" s="35" t="s">
        <v>383</v>
      </c>
    </row>
    <row r="63" spans="1:23" ht="63" customHeight="1" x14ac:dyDescent="0.25">
      <c r="A63" s="31">
        <v>61</v>
      </c>
      <c r="B63" s="31" t="s">
        <v>23</v>
      </c>
      <c r="C63" s="31" t="s">
        <v>267</v>
      </c>
      <c r="D63" s="31" t="s">
        <v>2716</v>
      </c>
      <c r="E63" s="31" t="s">
        <v>2184</v>
      </c>
      <c r="F63" s="32">
        <v>42027</v>
      </c>
      <c r="G63" s="31" t="s">
        <v>2719</v>
      </c>
      <c r="H63" s="36" t="s">
        <v>2178</v>
      </c>
      <c r="I63" s="36" t="s">
        <v>71</v>
      </c>
      <c r="J63" s="36" t="s">
        <v>2179</v>
      </c>
      <c r="K63" s="35" t="s">
        <v>2750</v>
      </c>
      <c r="L63" s="31">
        <v>20</v>
      </c>
      <c r="M63" s="31"/>
      <c r="N63" s="36" t="s">
        <v>2185</v>
      </c>
      <c r="O63" s="36" t="s">
        <v>97</v>
      </c>
      <c r="P63" s="32">
        <v>42027</v>
      </c>
      <c r="Q63" s="31" t="s">
        <v>2186</v>
      </c>
      <c r="R63" s="32">
        <v>42047</v>
      </c>
      <c r="S63" s="34" t="s">
        <v>2187</v>
      </c>
      <c r="T63" s="31" t="s">
        <v>402</v>
      </c>
      <c r="U63" s="36" t="s">
        <v>2699</v>
      </c>
      <c r="V63" s="31" t="s">
        <v>36</v>
      </c>
      <c r="W63" s="35" t="s">
        <v>101</v>
      </c>
    </row>
    <row r="64" spans="1:23" ht="63" customHeight="1" x14ac:dyDescent="0.25">
      <c r="A64" s="31">
        <v>62</v>
      </c>
      <c r="B64" s="31" t="s">
        <v>23</v>
      </c>
      <c r="C64" s="31" t="s">
        <v>267</v>
      </c>
      <c r="D64" s="31" t="s">
        <v>2716</v>
      </c>
      <c r="E64" s="31" t="s">
        <v>2188</v>
      </c>
      <c r="F64" s="32">
        <v>42027</v>
      </c>
      <c r="G64" s="31" t="s">
        <v>2719</v>
      </c>
      <c r="H64" s="36" t="s">
        <v>2189</v>
      </c>
      <c r="I64" s="36" t="s">
        <v>71</v>
      </c>
      <c r="J64" s="36" t="s">
        <v>2190</v>
      </c>
      <c r="K64" s="33" t="s">
        <v>2751</v>
      </c>
      <c r="L64" s="31">
        <v>10</v>
      </c>
      <c r="M64" s="31"/>
      <c r="N64" s="36" t="s">
        <v>2191</v>
      </c>
      <c r="O64" s="36" t="s">
        <v>31</v>
      </c>
      <c r="P64" s="32">
        <v>42030</v>
      </c>
      <c r="Q64" s="31" t="s">
        <v>2192</v>
      </c>
      <c r="R64" s="32">
        <v>42037</v>
      </c>
      <c r="S64" s="34" t="s">
        <v>2193</v>
      </c>
      <c r="T64" s="31" t="s">
        <v>353</v>
      </c>
      <c r="U64" s="36" t="s">
        <v>2701</v>
      </c>
      <c r="V64" s="31" t="s">
        <v>100</v>
      </c>
      <c r="W64" s="35" t="s">
        <v>121</v>
      </c>
    </row>
    <row r="65" spans="1:23" ht="63" customHeight="1" x14ac:dyDescent="0.25">
      <c r="A65" s="31">
        <v>63</v>
      </c>
      <c r="B65" s="31" t="s">
        <v>23</v>
      </c>
      <c r="C65" s="31" t="s">
        <v>267</v>
      </c>
      <c r="D65" s="31" t="s">
        <v>2717</v>
      </c>
      <c r="E65" s="31" t="s">
        <v>2194</v>
      </c>
      <c r="F65" s="32">
        <v>42026</v>
      </c>
      <c r="G65" s="31" t="s">
        <v>2721</v>
      </c>
      <c r="H65" s="36" t="s">
        <v>2195</v>
      </c>
      <c r="I65" s="36" t="s">
        <v>2196</v>
      </c>
      <c r="J65" s="36" t="s">
        <v>2197</v>
      </c>
      <c r="K65" s="33" t="s">
        <v>2752</v>
      </c>
      <c r="L65" s="31">
        <v>11</v>
      </c>
      <c r="M65" s="31"/>
      <c r="N65" s="36" t="s">
        <v>2198</v>
      </c>
      <c r="O65" s="36" t="s">
        <v>31</v>
      </c>
      <c r="P65" s="32">
        <v>42030</v>
      </c>
      <c r="Q65" s="31" t="s">
        <v>2199</v>
      </c>
      <c r="R65" s="32">
        <v>42037</v>
      </c>
      <c r="S65" s="34" t="s">
        <v>2200</v>
      </c>
      <c r="T65" s="31" t="s">
        <v>353</v>
      </c>
      <c r="U65" s="36" t="s">
        <v>2701</v>
      </c>
      <c r="V65" s="31" t="s">
        <v>36</v>
      </c>
      <c r="W65" s="35" t="s">
        <v>266</v>
      </c>
    </row>
    <row r="66" spans="1:23" ht="63" customHeight="1" x14ac:dyDescent="0.25">
      <c r="A66" s="31">
        <v>64</v>
      </c>
      <c r="B66" s="31" t="s">
        <v>23</v>
      </c>
      <c r="C66" s="31" t="s">
        <v>267</v>
      </c>
      <c r="D66" s="31" t="s">
        <v>2717</v>
      </c>
      <c r="E66" s="31" t="s">
        <v>2201</v>
      </c>
      <c r="F66" s="32">
        <v>42025</v>
      </c>
      <c r="G66" s="31" t="s">
        <v>2719</v>
      </c>
      <c r="H66" s="36" t="s">
        <v>2202</v>
      </c>
      <c r="I66" s="36" t="s">
        <v>2203</v>
      </c>
      <c r="J66" s="36" t="s">
        <v>2204</v>
      </c>
      <c r="K66" s="33" t="s">
        <v>2205</v>
      </c>
      <c r="L66" s="31">
        <v>14</v>
      </c>
      <c r="M66" s="31"/>
      <c r="N66" s="36" t="s">
        <v>2206</v>
      </c>
      <c r="O66" s="36" t="s">
        <v>31</v>
      </c>
      <c r="P66" s="32">
        <v>42030</v>
      </c>
      <c r="Q66" s="31" t="s">
        <v>2207</v>
      </c>
      <c r="R66" s="32">
        <v>42039</v>
      </c>
      <c r="S66" s="34" t="s">
        <v>2208</v>
      </c>
      <c r="T66" s="31" t="s">
        <v>353</v>
      </c>
      <c r="U66" s="36" t="s">
        <v>2701</v>
      </c>
      <c r="V66" s="31" t="s">
        <v>36</v>
      </c>
      <c r="W66" s="35" t="s">
        <v>2209</v>
      </c>
    </row>
    <row r="67" spans="1:23" ht="63" customHeight="1" x14ac:dyDescent="0.25">
      <c r="A67" s="31">
        <v>65</v>
      </c>
      <c r="B67" s="31" t="s">
        <v>23</v>
      </c>
      <c r="C67" s="31" t="s">
        <v>267</v>
      </c>
      <c r="D67" s="31" t="s">
        <v>2716</v>
      </c>
      <c r="E67" s="31" t="s">
        <v>2210</v>
      </c>
      <c r="F67" s="32">
        <v>42030</v>
      </c>
      <c r="G67" s="31" t="s">
        <v>2721</v>
      </c>
      <c r="H67" s="36" t="s">
        <v>2211</v>
      </c>
      <c r="I67" s="36" t="s">
        <v>71</v>
      </c>
      <c r="J67" s="36" t="s">
        <v>2212</v>
      </c>
      <c r="K67" s="35" t="s">
        <v>2213</v>
      </c>
      <c r="L67" s="31">
        <v>0</v>
      </c>
      <c r="M67" s="31"/>
      <c r="N67" s="36" t="s">
        <v>2214</v>
      </c>
      <c r="O67" s="36" t="s">
        <v>75</v>
      </c>
      <c r="P67" s="32">
        <v>42030</v>
      </c>
      <c r="Q67" s="31" t="s">
        <v>76</v>
      </c>
      <c r="R67" s="32">
        <v>42030</v>
      </c>
      <c r="S67" s="34" t="s">
        <v>2215</v>
      </c>
      <c r="T67" s="31" t="s">
        <v>78</v>
      </c>
      <c r="U67" s="36" t="s">
        <v>2698</v>
      </c>
      <c r="V67" s="31" t="s">
        <v>587</v>
      </c>
      <c r="W67" s="35" t="s">
        <v>1688</v>
      </c>
    </row>
    <row r="68" spans="1:23" ht="63" customHeight="1" x14ac:dyDescent="0.25">
      <c r="A68" s="31">
        <v>66</v>
      </c>
      <c r="B68" s="31" t="s">
        <v>23</v>
      </c>
      <c r="C68" s="31" t="s">
        <v>267</v>
      </c>
      <c r="D68" s="31" t="s">
        <v>2717</v>
      </c>
      <c r="E68" s="31" t="s">
        <v>2216</v>
      </c>
      <c r="F68" s="32">
        <v>42027</v>
      </c>
      <c r="G68" s="31" t="s">
        <v>2719</v>
      </c>
      <c r="H68" s="36" t="s">
        <v>546</v>
      </c>
      <c r="I68" s="36" t="s">
        <v>1479</v>
      </c>
      <c r="J68" s="36" t="s">
        <v>2217</v>
      </c>
      <c r="K68" s="33" t="s">
        <v>2753</v>
      </c>
      <c r="L68" s="31">
        <v>21</v>
      </c>
      <c r="M68" s="31"/>
      <c r="N68" s="36" t="s">
        <v>2218</v>
      </c>
      <c r="O68" s="36" t="s">
        <v>97</v>
      </c>
      <c r="P68" s="32">
        <v>42030</v>
      </c>
      <c r="Q68" s="31" t="s">
        <v>2219</v>
      </c>
      <c r="R68" s="32">
        <v>42048</v>
      </c>
      <c r="S68" s="34" t="s">
        <v>2220</v>
      </c>
      <c r="T68" s="31" t="s">
        <v>67</v>
      </c>
      <c r="U68" s="36" t="s">
        <v>2699</v>
      </c>
      <c r="V68" s="31" t="s">
        <v>36</v>
      </c>
      <c r="W68" s="35" t="s">
        <v>101</v>
      </c>
    </row>
    <row r="69" spans="1:23" ht="63" customHeight="1" x14ac:dyDescent="0.25">
      <c r="A69" s="31">
        <v>67</v>
      </c>
      <c r="B69" s="31" t="s">
        <v>23</v>
      </c>
      <c r="C69" s="31" t="s">
        <v>267</v>
      </c>
      <c r="D69" s="31" t="s">
        <v>2717</v>
      </c>
      <c r="E69" s="31" t="s">
        <v>2221</v>
      </c>
      <c r="F69" s="32">
        <v>42026</v>
      </c>
      <c r="G69" s="31" t="s">
        <v>2721</v>
      </c>
      <c r="H69" s="36" t="s">
        <v>2222</v>
      </c>
      <c r="I69" s="36" t="s">
        <v>2223</v>
      </c>
      <c r="J69" s="36" t="s">
        <v>2224</v>
      </c>
      <c r="K69" s="33" t="s">
        <v>2225</v>
      </c>
      <c r="L69" s="31">
        <v>5</v>
      </c>
      <c r="M69" s="31"/>
      <c r="N69" s="36" t="s">
        <v>2226</v>
      </c>
      <c r="O69" s="36" t="s">
        <v>55</v>
      </c>
      <c r="P69" s="32">
        <v>42030</v>
      </c>
      <c r="Q69" s="31" t="s">
        <v>76</v>
      </c>
      <c r="R69" s="32">
        <v>42031</v>
      </c>
      <c r="S69" s="34" t="s">
        <v>2227</v>
      </c>
      <c r="T69" s="31" t="s">
        <v>2228</v>
      </c>
      <c r="U69" s="36" t="s">
        <v>2700</v>
      </c>
      <c r="V69" s="31" t="s">
        <v>36</v>
      </c>
      <c r="W69" s="35" t="s">
        <v>383</v>
      </c>
    </row>
    <row r="70" spans="1:23" ht="63" customHeight="1" x14ac:dyDescent="0.25">
      <c r="A70" s="31">
        <v>68</v>
      </c>
      <c r="B70" s="31" t="s">
        <v>23</v>
      </c>
      <c r="C70" s="31" t="s">
        <v>267</v>
      </c>
      <c r="D70" s="31" t="s">
        <v>2716</v>
      </c>
      <c r="E70" s="31" t="s">
        <v>2229</v>
      </c>
      <c r="F70" s="32">
        <v>42030</v>
      </c>
      <c r="G70" s="31" t="s">
        <v>2719</v>
      </c>
      <c r="H70" s="36" t="s">
        <v>288</v>
      </c>
      <c r="I70" s="36" t="s">
        <v>289</v>
      </c>
      <c r="J70" s="36" t="s">
        <v>290</v>
      </c>
      <c r="K70" s="33" t="s">
        <v>2230</v>
      </c>
      <c r="L70" s="31">
        <v>21</v>
      </c>
      <c r="M70" s="31"/>
      <c r="N70" s="36" t="s">
        <v>2231</v>
      </c>
      <c r="O70" s="36" t="s">
        <v>456</v>
      </c>
      <c r="P70" s="32">
        <v>42030</v>
      </c>
      <c r="Q70" s="31" t="s">
        <v>2232</v>
      </c>
      <c r="R70" s="32">
        <v>42051</v>
      </c>
      <c r="S70" s="34" t="s">
        <v>2233</v>
      </c>
      <c r="T70" s="31" t="s">
        <v>34</v>
      </c>
      <c r="U70" s="36" t="s">
        <v>35</v>
      </c>
      <c r="V70" s="31" t="s">
        <v>36</v>
      </c>
      <c r="W70" s="35" t="s">
        <v>37</v>
      </c>
    </row>
    <row r="71" spans="1:23" ht="63" customHeight="1" x14ac:dyDescent="0.25">
      <c r="A71" s="31">
        <v>69</v>
      </c>
      <c r="B71" s="31" t="s">
        <v>23</v>
      </c>
      <c r="C71" s="31" t="s">
        <v>267</v>
      </c>
      <c r="D71" s="31" t="s">
        <v>2716</v>
      </c>
      <c r="E71" s="31" t="s">
        <v>2234</v>
      </c>
      <c r="F71" s="32">
        <v>42030</v>
      </c>
      <c r="G71" s="31" t="s">
        <v>2721</v>
      </c>
      <c r="H71" s="36" t="s">
        <v>2235</v>
      </c>
      <c r="I71" s="36" t="s">
        <v>2236</v>
      </c>
      <c r="J71" s="36" t="s">
        <v>2237</v>
      </c>
      <c r="K71" s="33" t="s">
        <v>2238</v>
      </c>
      <c r="L71" s="31">
        <v>2</v>
      </c>
      <c r="M71" s="31"/>
      <c r="N71" s="36" t="s">
        <v>2239</v>
      </c>
      <c r="O71" s="36" t="s">
        <v>75</v>
      </c>
      <c r="P71" s="32">
        <v>42030</v>
      </c>
      <c r="Q71" s="31" t="s">
        <v>2240</v>
      </c>
      <c r="R71" s="32">
        <v>42032</v>
      </c>
      <c r="S71" s="34" t="s">
        <v>2241</v>
      </c>
      <c r="T71" s="31" t="s">
        <v>2242</v>
      </c>
      <c r="U71" s="36" t="s">
        <v>2698</v>
      </c>
      <c r="V71" s="31" t="s">
        <v>36</v>
      </c>
      <c r="W71" s="35" t="s">
        <v>37</v>
      </c>
    </row>
    <row r="72" spans="1:23" ht="63" customHeight="1" x14ac:dyDescent="0.25">
      <c r="A72" s="31">
        <v>70</v>
      </c>
      <c r="B72" s="31" t="s">
        <v>23</v>
      </c>
      <c r="C72" s="31" t="s">
        <v>267</v>
      </c>
      <c r="D72" s="31" t="s">
        <v>2716</v>
      </c>
      <c r="E72" s="31" t="s">
        <v>2243</v>
      </c>
      <c r="F72" s="32">
        <v>42030</v>
      </c>
      <c r="G72" s="31" t="s">
        <v>2721</v>
      </c>
      <c r="H72" s="36" t="s">
        <v>2178</v>
      </c>
      <c r="I72" s="36" t="s">
        <v>71</v>
      </c>
      <c r="J72" s="36" t="s">
        <v>2244</v>
      </c>
      <c r="K72" s="33" t="s">
        <v>2245</v>
      </c>
      <c r="L72" s="31">
        <v>14</v>
      </c>
      <c r="M72" s="31"/>
      <c r="N72" s="36" t="s">
        <v>2246</v>
      </c>
      <c r="O72" s="36" t="s">
        <v>300</v>
      </c>
      <c r="P72" s="32">
        <v>42031</v>
      </c>
      <c r="Q72" s="31" t="s">
        <v>2247</v>
      </c>
      <c r="R72" s="32">
        <v>42044</v>
      </c>
      <c r="S72" s="34" t="s">
        <v>2248</v>
      </c>
      <c r="T72" s="31" t="s">
        <v>2249</v>
      </c>
      <c r="U72" s="36" t="s">
        <v>2692</v>
      </c>
      <c r="V72" s="31" t="s">
        <v>36</v>
      </c>
      <c r="W72" s="35" t="s">
        <v>2250</v>
      </c>
    </row>
    <row r="73" spans="1:23" ht="63" customHeight="1" x14ac:dyDescent="0.25">
      <c r="A73" s="31">
        <v>71</v>
      </c>
      <c r="B73" s="31" t="s">
        <v>23</v>
      </c>
      <c r="C73" s="31" t="s">
        <v>267</v>
      </c>
      <c r="D73" s="31" t="s">
        <v>2716</v>
      </c>
      <c r="E73" s="31" t="s">
        <v>2251</v>
      </c>
      <c r="F73" s="32">
        <v>42031</v>
      </c>
      <c r="G73" s="31" t="s">
        <v>2719</v>
      </c>
      <c r="H73" s="36" t="s">
        <v>2252</v>
      </c>
      <c r="I73" s="36" t="s">
        <v>71</v>
      </c>
      <c r="J73" s="36" t="s">
        <v>2253</v>
      </c>
      <c r="K73" s="35" t="s">
        <v>2754</v>
      </c>
      <c r="L73" s="31">
        <v>0</v>
      </c>
      <c r="M73" s="31"/>
      <c r="N73" s="36" t="s">
        <v>2254</v>
      </c>
      <c r="O73" s="36" t="s">
        <v>75</v>
      </c>
      <c r="P73" s="32">
        <v>42031</v>
      </c>
      <c r="Q73" s="31" t="s">
        <v>90</v>
      </c>
      <c r="R73" s="32">
        <v>42032</v>
      </c>
      <c r="S73" s="34" t="s">
        <v>2255</v>
      </c>
      <c r="T73" s="31" t="s">
        <v>1865</v>
      </c>
      <c r="U73" s="36" t="s">
        <v>2698</v>
      </c>
      <c r="V73" s="31" t="s">
        <v>36</v>
      </c>
      <c r="W73" s="35" t="s">
        <v>2256</v>
      </c>
    </row>
    <row r="74" spans="1:23" ht="63" customHeight="1" x14ac:dyDescent="0.25">
      <c r="A74" s="31">
        <v>72</v>
      </c>
      <c r="B74" s="31" t="s">
        <v>23</v>
      </c>
      <c r="C74" s="31" t="s">
        <v>267</v>
      </c>
      <c r="D74" s="31" t="s">
        <v>2716</v>
      </c>
      <c r="E74" s="31" t="s">
        <v>2257</v>
      </c>
      <c r="F74" s="32">
        <v>42031</v>
      </c>
      <c r="G74" s="31" t="s">
        <v>2719</v>
      </c>
      <c r="H74" s="36" t="s">
        <v>2258</v>
      </c>
      <c r="I74" s="36" t="s">
        <v>2259</v>
      </c>
      <c r="J74" s="36" t="s">
        <v>2260</v>
      </c>
      <c r="K74" s="33" t="s">
        <v>2261</v>
      </c>
      <c r="L74" s="31">
        <v>21</v>
      </c>
      <c r="M74" s="31"/>
      <c r="N74" s="36" t="s">
        <v>2262</v>
      </c>
      <c r="O74" s="36" t="s">
        <v>97</v>
      </c>
      <c r="P74" s="32">
        <v>42031</v>
      </c>
      <c r="Q74" s="31" t="s">
        <v>2263</v>
      </c>
      <c r="R74" s="32">
        <v>42052</v>
      </c>
      <c r="S74" s="34" t="s">
        <v>2264</v>
      </c>
      <c r="T74" s="31" t="s">
        <v>67</v>
      </c>
      <c r="U74" s="36" t="s">
        <v>2699</v>
      </c>
      <c r="V74" s="31" t="s">
        <v>738</v>
      </c>
      <c r="W74" s="35" t="s">
        <v>129</v>
      </c>
    </row>
    <row r="75" spans="1:23" ht="63" customHeight="1" x14ac:dyDescent="0.25">
      <c r="A75" s="31">
        <v>73</v>
      </c>
      <c r="B75" s="31" t="s">
        <v>23</v>
      </c>
      <c r="C75" s="31" t="s">
        <v>267</v>
      </c>
      <c r="D75" s="31" t="s">
        <v>2716</v>
      </c>
      <c r="E75" s="31" t="s">
        <v>2265</v>
      </c>
      <c r="F75" s="32">
        <v>42031</v>
      </c>
      <c r="G75" s="31" t="s">
        <v>2720</v>
      </c>
      <c r="H75" s="36" t="s">
        <v>2266</v>
      </c>
      <c r="I75" s="36" t="s">
        <v>71</v>
      </c>
      <c r="J75" s="36" t="s">
        <v>2267</v>
      </c>
      <c r="K75" s="33" t="s">
        <v>2268</v>
      </c>
      <c r="L75" s="31">
        <v>21</v>
      </c>
      <c r="M75" s="31"/>
      <c r="N75" s="36" t="s">
        <v>2269</v>
      </c>
      <c r="O75" s="36" t="s">
        <v>97</v>
      </c>
      <c r="P75" s="32">
        <v>42032</v>
      </c>
      <c r="Q75" s="31" t="s">
        <v>2270</v>
      </c>
      <c r="R75" s="32">
        <v>42052</v>
      </c>
      <c r="S75" s="34" t="s">
        <v>2271</v>
      </c>
      <c r="T75" s="31" t="s">
        <v>67</v>
      </c>
      <c r="U75" s="36" t="s">
        <v>2699</v>
      </c>
      <c r="V75" s="31" t="s">
        <v>587</v>
      </c>
      <c r="W75" s="35" t="s">
        <v>1173</v>
      </c>
    </row>
    <row r="76" spans="1:23" ht="63" customHeight="1" x14ac:dyDescent="0.25">
      <c r="A76" s="31">
        <v>74</v>
      </c>
      <c r="B76" s="31" t="s">
        <v>23</v>
      </c>
      <c r="C76" s="31" t="s">
        <v>267</v>
      </c>
      <c r="D76" s="31" t="s">
        <v>2716</v>
      </c>
      <c r="E76" s="31" t="s">
        <v>2272</v>
      </c>
      <c r="F76" s="32">
        <v>42032</v>
      </c>
      <c r="G76" s="31" t="s">
        <v>2719</v>
      </c>
      <c r="H76" s="36" t="s">
        <v>2273</v>
      </c>
      <c r="I76" s="36" t="s">
        <v>2274</v>
      </c>
      <c r="J76" s="36" t="s">
        <v>2275</v>
      </c>
      <c r="K76" s="33" t="s">
        <v>2755</v>
      </c>
      <c r="L76" s="31">
        <v>48</v>
      </c>
      <c r="M76" s="31"/>
      <c r="N76" s="36" t="s">
        <v>2276</v>
      </c>
      <c r="O76" s="36" t="s">
        <v>55</v>
      </c>
      <c r="P76" s="32">
        <v>42032</v>
      </c>
      <c r="Q76" s="31" t="s">
        <v>2277</v>
      </c>
      <c r="R76" s="32">
        <v>42076</v>
      </c>
      <c r="S76" s="34" t="s">
        <v>2278</v>
      </c>
      <c r="T76" s="31" t="s">
        <v>58</v>
      </c>
      <c r="U76" s="36" t="s">
        <v>2700</v>
      </c>
      <c r="V76" s="31" t="s">
        <v>36</v>
      </c>
      <c r="W76" s="35" t="s">
        <v>2279</v>
      </c>
    </row>
    <row r="77" spans="1:23" ht="63" customHeight="1" x14ac:dyDescent="0.25">
      <c r="A77" s="31">
        <v>75</v>
      </c>
      <c r="B77" s="31" t="s">
        <v>23</v>
      </c>
      <c r="C77" s="31" t="s">
        <v>267</v>
      </c>
      <c r="D77" s="31" t="s">
        <v>2716</v>
      </c>
      <c r="E77" s="31" t="s">
        <v>2280</v>
      </c>
      <c r="F77" s="32">
        <v>42032</v>
      </c>
      <c r="G77" s="31" t="s">
        <v>2721</v>
      </c>
      <c r="H77" s="36" t="s">
        <v>2281</v>
      </c>
      <c r="I77" s="36" t="s">
        <v>71</v>
      </c>
      <c r="J77" s="36" t="s">
        <v>2282</v>
      </c>
      <c r="K77" s="35" t="s">
        <v>2283</v>
      </c>
      <c r="L77" s="31">
        <v>13</v>
      </c>
      <c r="M77" s="31"/>
      <c r="N77" s="36" t="s">
        <v>2284</v>
      </c>
      <c r="O77" s="36" t="s">
        <v>108</v>
      </c>
      <c r="P77" s="32">
        <v>42032</v>
      </c>
      <c r="Q77" s="31" t="s">
        <v>90</v>
      </c>
      <c r="R77" s="32">
        <v>42045</v>
      </c>
      <c r="S77" s="34" t="s">
        <v>2285</v>
      </c>
      <c r="T77" s="31" t="s">
        <v>212</v>
      </c>
      <c r="U77" s="36" t="s">
        <v>2700</v>
      </c>
      <c r="V77" s="31" t="s">
        <v>36</v>
      </c>
      <c r="W77" s="35" t="s">
        <v>157</v>
      </c>
    </row>
    <row r="78" spans="1:23" ht="63" customHeight="1" x14ac:dyDescent="0.25">
      <c r="A78" s="31">
        <v>76</v>
      </c>
      <c r="B78" s="31" t="s">
        <v>23</v>
      </c>
      <c r="C78" s="31" t="s">
        <v>267</v>
      </c>
      <c r="D78" s="31" t="s">
        <v>2716</v>
      </c>
      <c r="E78" s="31" t="s">
        <v>2286</v>
      </c>
      <c r="F78" s="32">
        <v>42020</v>
      </c>
      <c r="G78" s="31" t="s">
        <v>2719</v>
      </c>
      <c r="H78" s="36" t="s">
        <v>2287</v>
      </c>
      <c r="I78" s="36" t="s">
        <v>71</v>
      </c>
      <c r="J78" s="36" t="s">
        <v>71</v>
      </c>
      <c r="K78" s="33" t="s">
        <v>2288</v>
      </c>
      <c r="L78" s="31">
        <v>20</v>
      </c>
      <c r="M78" s="31"/>
      <c r="N78" s="36" t="s">
        <v>2289</v>
      </c>
      <c r="O78" s="36" t="s">
        <v>456</v>
      </c>
      <c r="P78" s="32">
        <v>42024</v>
      </c>
      <c r="Q78" s="31" t="s">
        <v>76</v>
      </c>
      <c r="R78" s="32">
        <v>42040</v>
      </c>
      <c r="S78" s="34" t="s">
        <v>2290</v>
      </c>
      <c r="T78" s="31" t="s">
        <v>2061</v>
      </c>
      <c r="U78" s="36" t="s">
        <v>2698</v>
      </c>
      <c r="V78" s="31" t="s">
        <v>36</v>
      </c>
      <c r="W78" s="35" t="s">
        <v>404</v>
      </c>
    </row>
    <row r="79" spans="1:23" ht="63" customHeight="1" x14ac:dyDescent="0.25">
      <c r="A79" s="31">
        <v>77</v>
      </c>
      <c r="B79" s="31" t="s">
        <v>23</v>
      </c>
      <c r="C79" s="31" t="s">
        <v>267</v>
      </c>
      <c r="D79" s="31" t="s">
        <v>2716</v>
      </c>
      <c r="E79" s="31" t="s">
        <v>2291</v>
      </c>
      <c r="F79" s="32">
        <v>42013</v>
      </c>
      <c r="G79" s="31" t="s">
        <v>2720</v>
      </c>
      <c r="H79" s="36" t="s">
        <v>2292</v>
      </c>
      <c r="I79" s="36" t="s">
        <v>71</v>
      </c>
      <c r="J79" s="36" t="s">
        <v>2293</v>
      </c>
      <c r="K79" s="33" t="s">
        <v>2294</v>
      </c>
      <c r="L79" s="31">
        <v>24</v>
      </c>
      <c r="M79" s="31"/>
      <c r="N79" s="36" t="s">
        <v>2295</v>
      </c>
      <c r="O79" s="36" t="s">
        <v>55</v>
      </c>
      <c r="P79" s="32">
        <v>42032</v>
      </c>
      <c r="Q79" s="31" t="s">
        <v>76</v>
      </c>
      <c r="R79" s="32">
        <v>42037</v>
      </c>
      <c r="S79" s="34" t="s">
        <v>1895</v>
      </c>
      <c r="T79" s="31" t="s">
        <v>537</v>
      </c>
      <c r="U79" s="36" t="s">
        <v>2700</v>
      </c>
      <c r="V79" s="31" t="s">
        <v>36</v>
      </c>
      <c r="W79" s="35" t="s">
        <v>1173</v>
      </c>
    </row>
    <row r="80" spans="1:23" ht="63" customHeight="1" x14ac:dyDescent="0.25">
      <c r="A80" s="31">
        <v>78</v>
      </c>
      <c r="B80" s="31" t="s">
        <v>23</v>
      </c>
      <c r="C80" s="31" t="s">
        <v>267</v>
      </c>
      <c r="D80" s="31" t="s">
        <v>2716</v>
      </c>
      <c r="E80" s="31" t="s">
        <v>2296</v>
      </c>
      <c r="F80" s="32">
        <v>42032</v>
      </c>
      <c r="G80" s="31" t="s">
        <v>2721</v>
      </c>
      <c r="H80" s="36" t="s">
        <v>2297</v>
      </c>
      <c r="I80" s="36" t="s">
        <v>2298</v>
      </c>
      <c r="J80" s="36" t="s">
        <v>2299</v>
      </c>
      <c r="K80" s="33" t="s">
        <v>2300</v>
      </c>
      <c r="L80" s="31">
        <v>12</v>
      </c>
      <c r="M80" s="31"/>
      <c r="N80" s="36" t="s">
        <v>2301</v>
      </c>
      <c r="O80" s="36" t="s">
        <v>1577</v>
      </c>
      <c r="P80" s="32">
        <v>42032</v>
      </c>
      <c r="Q80" s="31" t="s">
        <v>76</v>
      </c>
      <c r="R80" s="32">
        <v>42044</v>
      </c>
      <c r="S80" s="34" t="s">
        <v>2302</v>
      </c>
      <c r="T80" s="31" t="s">
        <v>391</v>
      </c>
      <c r="U80" s="36" t="s">
        <v>2701</v>
      </c>
      <c r="V80" s="31" t="s">
        <v>36</v>
      </c>
      <c r="W80" s="35" t="s">
        <v>2256</v>
      </c>
    </row>
    <row r="81" spans="1:23" ht="63" customHeight="1" x14ac:dyDescent="0.25">
      <c r="A81" s="31">
        <v>79</v>
      </c>
      <c r="B81" s="31" t="s">
        <v>23</v>
      </c>
      <c r="C81" s="31" t="s">
        <v>267</v>
      </c>
      <c r="D81" s="31" t="s">
        <v>2716</v>
      </c>
      <c r="E81" s="31" t="s">
        <v>2303</v>
      </c>
      <c r="F81" s="32">
        <v>42032</v>
      </c>
      <c r="G81" s="31" t="s">
        <v>2720</v>
      </c>
      <c r="H81" s="36" t="s">
        <v>2304</v>
      </c>
      <c r="I81" s="36" t="s">
        <v>71</v>
      </c>
      <c r="J81" s="36" t="s">
        <v>2305</v>
      </c>
      <c r="K81" s="33" t="s">
        <v>2306</v>
      </c>
      <c r="L81" s="31">
        <v>15</v>
      </c>
      <c r="M81" s="31"/>
      <c r="N81" s="36" t="s">
        <v>2307</v>
      </c>
      <c r="O81" s="36" t="s">
        <v>97</v>
      </c>
      <c r="P81" s="32">
        <v>42033</v>
      </c>
      <c r="Q81" s="31" t="s">
        <v>2308</v>
      </c>
      <c r="R81" s="32">
        <v>42047</v>
      </c>
      <c r="S81" s="34" t="s">
        <v>2309</v>
      </c>
      <c r="T81" s="31" t="s">
        <v>67</v>
      </c>
      <c r="U81" s="36" t="s">
        <v>2699</v>
      </c>
      <c r="V81" s="31" t="s">
        <v>392</v>
      </c>
      <c r="W81" s="35" t="s">
        <v>404</v>
      </c>
    </row>
    <row r="82" spans="1:23" ht="63" customHeight="1" x14ac:dyDescent="0.25">
      <c r="A82" s="31">
        <v>80</v>
      </c>
      <c r="B82" s="31" t="s">
        <v>23</v>
      </c>
      <c r="C82" s="31" t="s">
        <v>267</v>
      </c>
      <c r="D82" s="31" t="s">
        <v>2716</v>
      </c>
      <c r="E82" s="31" t="s">
        <v>2310</v>
      </c>
      <c r="F82" s="32">
        <v>42032</v>
      </c>
      <c r="G82" s="31" t="s">
        <v>2719</v>
      </c>
      <c r="H82" s="36" t="s">
        <v>2311</v>
      </c>
      <c r="I82" s="36" t="s">
        <v>2312</v>
      </c>
      <c r="J82" s="36" t="s">
        <v>817</v>
      </c>
      <c r="K82" s="33" t="s">
        <v>2313</v>
      </c>
      <c r="L82" s="31">
        <v>20</v>
      </c>
      <c r="M82" s="31"/>
      <c r="N82" s="36" t="s">
        <v>2314</v>
      </c>
      <c r="O82" s="36" t="s">
        <v>97</v>
      </c>
      <c r="P82" s="32">
        <v>42033</v>
      </c>
      <c r="Q82" s="31" t="s">
        <v>2315</v>
      </c>
      <c r="R82" s="32">
        <v>42052</v>
      </c>
      <c r="S82" s="34" t="s">
        <v>2316</v>
      </c>
      <c r="T82" s="31" t="s">
        <v>67</v>
      </c>
      <c r="U82" s="36" t="s">
        <v>2699</v>
      </c>
      <c r="V82" s="31" t="s">
        <v>100</v>
      </c>
      <c r="W82" s="35" t="s">
        <v>2317</v>
      </c>
    </row>
    <row r="83" spans="1:23" ht="63" customHeight="1" x14ac:dyDescent="0.25">
      <c r="A83" s="31">
        <v>81</v>
      </c>
      <c r="B83" s="31" t="s">
        <v>23</v>
      </c>
      <c r="C83" s="31" t="s">
        <v>267</v>
      </c>
      <c r="D83" s="31" t="s">
        <v>2716</v>
      </c>
      <c r="E83" s="31" t="s">
        <v>2318</v>
      </c>
      <c r="F83" s="32">
        <v>42033</v>
      </c>
      <c r="G83" s="31" t="s">
        <v>2720</v>
      </c>
      <c r="H83" s="36" t="s">
        <v>2319</v>
      </c>
      <c r="I83" s="36" t="s">
        <v>2320</v>
      </c>
      <c r="J83" s="36" t="s">
        <v>2321</v>
      </c>
      <c r="K83" s="33" t="s">
        <v>2756</v>
      </c>
      <c r="L83" s="31">
        <v>18</v>
      </c>
      <c r="M83" s="31"/>
      <c r="N83" s="36" t="s">
        <v>2322</v>
      </c>
      <c r="O83" s="36" t="s">
        <v>97</v>
      </c>
      <c r="P83" s="32">
        <v>42033</v>
      </c>
      <c r="Q83" s="31" t="s">
        <v>2323</v>
      </c>
      <c r="R83" s="32">
        <v>42051</v>
      </c>
      <c r="S83" s="34" t="s">
        <v>2324</v>
      </c>
      <c r="T83" s="31" t="s">
        <v>67</v>
      </c>
      <c r="U83" s="36" t="s">
        <v>2699</v>
      </c>
      <c r="V83" s="31" t="s">
        <v>553</v>
      </c>
      <c r="W83" s="35" t="s">
        <v>1541</v>
      </c>
    </row>
    <row r="84" spans="1:23" ht="63" customHeight="1" x14ac:dyDescent="0.25">
      <c r="A84" s="31">
        <v>82</v>
      </c>
      <c r="B84" s="31" t="s">
        <v>23</v>
      </c>
      <c r="C84" s="31" t="s">
        <v>267</v>
      </c>
      <c r="D84" s="31" t="s">
        <v>2716</v>
      </c>
      <c r="E84" s="31" t="s">
        <v>2325</v>
      </c>
      <c r="F84" s="32">
        <v>42033</v>
      </c>
      <c r="G84" s="31" t="s">
        <v>2721</v>
      </c>
      <c r="H84" s="36" t="s">
        <v>2326</v>
      </c>
      <c r="I84" s="36" t="s">
        <v>2327</v>
      </c>
      <c r="J84" s="36" t="s">
        <v>2328</v>
      </c>
      <c r="K84" s="33" t="s">
        <v>2329</v>
      </c>
      <c r="L84" s="31">
        <v>5</v>
      </c>
      <c r="M84" s="31"/>
      <c r="N84" s="36" t="s">
        <v>2330</v>
      </c>
      <c r="O84" s="36" t="s">
        <v>75</v>
      </c>
      <c r="P84" s="32">
        <v>42033</v>
      </c>
      <c r="Q84" s="31" t="s">
        <v>2331</v>
      </c>
      <c r="R84" s="32">
        <v>42038</v>
      </c>
      <c r="S84" s="34" t="s">
        <v>2332</v>
      </c>
      <c r="T84" s="31" t="s">
        <v>139</v>
      </c>
      <c r="U84" s="36" t="s">
        <v>2699</v>
      </c>
      <c r="V84" s="31" t="s">
        <v>36</v>
      </c>
      <c r="W84" s="35" t="s">
        <v>1003</v>
      </c>
    </row>
    <row r="85" spans="1:23" ht="63" customHeight="1" x14ac:dyDescent="0.25">
      <c r="A85" s="31">
        <v>83</v>
      </c>
      <c r="B85" s="31" t="s">
        <v>23</v>
      </c>
      <c r="C85" s="31" t="s">
        <v>267</v>
      </c>
      <c r="D85" s="31" t="s">
        <v>2717</v>
      </c>
      <c r="E85" s="31" t="s">
        <v>2333</v>
      </c>
      <c r="F85" s="32">
        <v>42030</v>
      </c>
      <c r="G85" s="31" t="s">
        <v>2721</v>
      </c>
      <c r="H85" s="36" t="s">
        <v>2334</v>
      </c>
      <c r="I85" s="36" t="s">
        <v>2335</v>
      </c>
      <c r="J85" s="36" t="s">
        <v>2336</v>
      </c>
      <c r="K85" s="33" t="s">
        <v>2337</v>
      </c>
      <c r="L85" s="31">
        <v>10</v>
      </c>
      <c r="M85" s="31"/>
      <c r="N85" s="36" t="s">
        <v>2338</v>
      </c>
      <c r="O85" s="36" t="s">
        <v>44</v>
      </c>
      <c r="P85" s="32">
        <v>42033</v>
      </c>
      <c r="Q85" s="31" t="s">
        <v>90</v>
      </c>
      <c r="R85" s="32">
        <v>42040</v>
      </c>
      <c r="S85" s="34" t="s">
        <v>2339</v>
      </c>
      <c r="T85" s="31" t="s">
        <v>353</v>
      </c>
      <c r="U85" s="36" t="s">
        <v>2701</v>
      </c>
      <c r="V85" s="31" t="s">
        <v>36</v>
      </c>
      <c r="W85" s="35" t="s">
        <v>1737</v>
      </c>
    </row>
    <row r="86" spans="1:23" ht="63" customHeight="1" x14ac:dyDescent="0.25">
      <c r="A86" s="31">
        <v>84</v>
      </c>
      <c r="B86" s="31" t="s">
        <v>23</v>
      </c>
      <c r="C86" s="31" t="s">
        <v>267</v>
      </c>
      <c r="D86" s="31" t="s">
        <v>2717</v>
      </c>
      <c r="E86" s="31" t="s">
        <v>2340</v>
      </c>
      <c r="F86" s="32">
        <v>42030</v>
      </c>
      <c r="G86" s="31" t="s">
        <v>2719</v>
      </c>
      <c r="H86" s="36" t="s">
        <v>2341</v>
      </c>
      <c r="I86" s="36" t="s">
        <v>2342</v>
      </c>
      <c r="J86" s="36" t="s">
        <v>2343</v>
      </c>
      <c r="K86" s="33" t="s">
        <v>2344</v>
      </c>
      <c r="L86" s="31">
        <v>7</v>
      </c>
      <c r="M86" s="31"/>
      <c r="N86" s="36" t="s">
        <v>2345</v>
      </c>
      <c r="O86" s="36" t="s">
        <v>31</v>
      </c>
      <c r="P86" s="32">
        <v>42033</v>
      </c>
      <c r="Q86" s="31" t="s">
        <v>2192</v>
      </c>
      <c r="R86" s="32">
        <v>42037</v>
      </c>
      <c r="S86" s="34" t="s">
        <v>2346</v>
      </c>
      <c r="T86" s="31" t="s">
        <v>353</v>
      </c>
      <c r="U86" s="36" t="s">
        <v>2701</v>
      </c>
      <c r="V86" s="31" t="s">
        <v>100</v>
      </c>
      <c r="W86" s="35" t="s">
        <v>121</v>
      </c>
    </row>
    <row r="87" spans="1:23" ht="63" customHeight="1" x14ac:dyDescent="0.25">
      <c r="A87" s="31">
        <v>85</v>
      </c>
      <c r="B87" s="31" t="s">
        <v>23</v>
      </c>
      <c r="C87" s="31" t="s">
        <v>267</v>
      </c>
      <c r="D87" s="31" t="s">
        <v>2716</v>
      </c>
      <c r="E87" s="31" t="s">
        <v>2347</v>
      </c>
      <c r="F87" s="32">
        <v>42033</v>
      </c>
      <c r="G87" s="31" t="s">
        <v>2719</v>
      </c>
      <c r="H87" s="36" t="s">
        <v>2348</v>
      </c>
      <c r="I87" s="36" t="s">
        <v>71</v>
      </c>
      <c r="J87" s="36" t="s">
        <v>2349</v>
      </c>
      <c r="K87" s="33" t="s">
        <v>2350</v>
      </c>
      <c r="L87" s="31">
        <v>19</v>
      </c>
      <c r="M87" s="31"/>
      <c r="N87" s="36" t="s">
        <v>2351</v>
      </c>
      <c r="O87" s="36" t="s">
        <v>97</v>
      </c>
      <c r="P87" s="32">
        <v>42033</v>
      </c>
      <c r="Q87" s="31" t="s">
        <v>2352</v>
      </c>
      <c r="R87" s="32">
        <v>42052</v>
      </c>
      <c r="S87" s="34" t="s">
        <v>2353</v>
      </c>
      <c r="T87" s="31" t="s">
        <v>67</v>
      </c>
      <c r="U87" s="36" t="s">
        <v>2699</v>
      </c>
      <c r="V87" s="31" t="s">
        <v>36</v>
      </c>
      <c r="W87" s="35" t="s">
        <v>147</v>
      </c>
    </row>
    <row r="88" spans="1:23" ht="63" customHeight="1" x14ac:dyDescent="0.25">
      <c r="A88" s="31">
        <v>86</v>
      </c>
      <c r="B88" s="31" t="s">
        <v>23</v>
      </c>
      <c r="C88" s="31" t="s">
        <v>267</v>
      </c>
      <c r="D88" s="31" t="s">
        <v>2717</v>
      </c>
      <c r="E88" s="31" t="s">
        <v>2354</v>
      </c>
      <c r="F88" s="32">
        <v>42032</v>
      </c>
      <c r="G88" s="31" t="s">
        <v>2721</v>
      </c>
      <c r="H88" s="36" t="s">
        <v>2355</v>
      </c>
      <c r="I88" s="36" t="s">
        <v>2356</v>
      </c>
      <c r="J88" s="36" t="s">
        <v>2357</v>
      </c>
      <c r="K88" s="33" t="s">
        <v>2358</v>
      </c>
      <c r="L88" s="31">
        <v>14</v>
      </c>
      <c r="M88" s="31"/>
      <c r="N88" s="36" t="s">
        <v>2359</v>
      </c>
      <c r="O88" s="36" t="s">
        <v>31</v>
      </c>
      <c r="P88" s="32">
        <v>42033</v>
      </c>
      <c r="Q88" s="31" t="s">
        <v>2360</v>
      </c>
      <c r="R88" s="32">
        <v>42046</v>
      </c>
      <c r="S88" s="34" t="s">
        <v>2757</v>
      </c>
      <c r="T88" s="31" t="s">
        <v>2361</v>
      </c>
      <c r="U88" s="36" t="s">
        <v>2701</v>
      </c>
      <c r="V88" s="31" t="s">
        <v>100</v>
      </c>
      <c r="W88" s="35" t="s">
        <v>121</v>
      </c>
    </row>
    <row r="89" spans="1:23" ht="63" customHeight="1" x14ac:dyDescent="0.25">
      <c r="A89" s="31">
        <v>87</v>
      </c>
      <c r="B89" s="31" t="s">
        <v>23</v>
      </c>
      <c r="C89" s="31" t="s">
        <v>267</v>
      </c>
      <c r="D89" s="31" t="s">
        <v>2716</v>
      </c>
      <c r="E89" s="31" t="s">
        <v>2362</v>
      </c>
      <c r="F89" s="32">
        <v>42032</v>
      </c>
      <c r="G89" s="31" t="s">
        <v>2719</v>
      </c>
      <c r="H89" s="36" t="s">
        <v>2363</v>
      </c>
      <c r="I89" s="36" t="s">
        <v>71</v>
      </c>
      <c r="J89" s="36" t="s">
        <v>2364</v>
      </c>
      <c r="K89" s="33" t="s">
        <v>2365</v>
      </c>
      <c r="L89" s="31">
        <v>7</v>
      </c>
      <c r="M89" s="31"/>
      <c r="N89" s="36" t="s">
        <v>2366</v>
      </c>
      <c r="O89" s="36" t="s">
        <v>75</v>
      </c>
      <c r="P89" s="32">
        <v>42033</v>
      </c>
      <c r="Q89" s="31" t="s">
        <v>90</v>
      </c>
      <c r="R89" s="32">
        <v>42039</v>
      </c>
      <c r="S89" s="34" t="s">
        <v>2367</v>
      </c>
      <c r="T89" s="31" t="s">
        <v>353</v>
      </c>
      <c r="U89" s="36" t="s">
        <v>2698</v>
      </c>
      <c r="V89" s="31" t="s">
        <v>303</v>
      </c>
      <c r="W89" s="35" t="s">
        <v>129</v>
      </c>
    </row>
    <row r="90" spans="1:23" ht="63" customHeight="1" x14ac:dyDescent="0.25">
      <c r="A90" s="31">
        <v>88</v>
      </c>
      <c r="B90" s="31" t="s">
        <v>23</v>
      </c>
      <c r="C90" s="31" t="s">
        <v>267</v>
      </c>
      <c r="D90" s="31" t="s">
        <v>2716</v>
      </c>
      <c r="E90" s="31" t="s">
        <v>2368</v>
      </c>
      <c r="F90" s="32">
        <v>42032</v>
      </c>
      <c r="G90" s="31" t="s">
        <v>2719</v>
      </c>
      <c r="H90" s="36" t="s">
        <v>966</v>
      </c>
      <c r="I90" s="36" t="s">
        <v>2369</v>
      </c>
      <c r="J90" s="36" t="s">
        <v>2370</v>
      </c>
      <c r="K90" s="33" t="s">
        <v>2371</v>
      </c>
      <c r="L90" s="31">
        <v>2</v>
      </c>
      <c r="M90" s="31"/>
      <c r="N90" s="36" t="s">
        <v>2372</v>
      </c>
      <c r="O90" s="36" t="s">
        <v>342</v>
      </c>
      <c r="P90" s="32">
        <v>42033</v>
      </c>
      <c r="Q90" s="31" t="s">
        <v>76</v>
      </c>
      <c r="R90" s="32">
        <v>42034</v>
      </c>
      <c r="S90" s="34" t="s">
        <v>2373</v>
      </c>
      <c r="T90" s="31" t="s">
        <v>973</v>
      </c>
      <c r="U90" s="36" t="s">
        <v>2698</v>
      </c>
      <c r="V90" s="31" t="s">
        <v>36</v>
      </c>
      <c r="W90" s="35" t="s">
        <v>2094</v>
      </c>
    </row>
    <row r="91" spans="1:23" ht="63" customHeight="1" x14ac:dyDescent="0.25">
      <c r="A91" s="31">
        <v>89</v>
      </c>
      <c r="B91" s="31" t="s">
        <v>23</v>
      </c>
      <c r="C91" s="31" t="s">
        <v>267</v>
      </c>
      <c r="D91" s="31" t="s">
        <v>2716</v>
      </c>
      <c r="E91" s="31" t="s">
        <v>2374</v>
      </c>
      <c r="F91" s="32">
        <v>42033</v>
      </c>
      <c r="G91" s="31" t="s">
        <v>2719</v>
      </c>
      <c r="H91" s="36" t="s">
        <v>2375</v>
      </c>
      <c r="I91" s="36" t="s">
        <v>2376</v>
      </c>
      <c r="J91" s="36" t="s">
        <v>2377</v>
      </c>
      <c r="K91" s="33" t="s">
        <v>2378</v>
      </c>
      <c r="L91" s="31">
        <v>21</v>
      </c>
      <c r="M91" s="31"/>
      <c r="N91" s="36" t="s">
        <v>2379</v>
      </c>
      <c r="O91" s="36" t="s">
        <v>97</v>
      </c>
      <c r="P91" s="32">
        <v>42033</v>
      </c>
      <c r="Q91" s="31" t="s">
        <v>2380</v>
      </c>
      <c r="R91" s="32">
        <v>42054</v>
      </c>
      <c r="S91" s="34" t="s">
        <v>2758</v>
      </c>
      <c r="T91" s="31" t="s">
        <v>67</v>
      </c>
      <c r="U91" s="36" t="s">
        <v>2699</v>
      </c>
      <c r="V91" s="31" t="s">
        <v>36</v>
      </c>
      <c r="W91" s="35" t="s">
        <v>806</v>
      </c>
    </row>
    <row r="92" spans="1:23" ht="63" customHeight="1" x14ac:dyDescent="0.25">
      <c r="A92" s="31">
        <v>90</v>
      </c>
      <c r="B92" s="31" t="s">
        <v>23</v>
      </c>
      <c r="C92" s="31" t="s">
        <v>267</v>
      </c>
      <c r="D92" s="31" t="s">
        <v>2716</v>
      </c>
      <c r="E92" s="31" t="s">
        <v>2381</v>
      </c>
      <c r="F92" s="32">
        <v>42033</v>
      </c>
      <c r="G92" s="31" t="s">
        <v>2719</v>
      </c>
      <c r="H92" s="36" t="s">
        <v>2382</v>
      </c>
      <c r="I92" s="36" t="s">
        <v>2383</v>
      </c>
      <c r="J92" s="36" t="s">
        <v>2384</v>
      </c>
      <c r="K92" s="33" t="s">
        <v>2385</v>
      </c>
      <c r="L92" s="31">
        <v>18</v>
      </c>
      <c r="M92" s="31"/>
      <c r="N92" s="36" t="s">
        <v>2386</v>
      </c>
      <c r="O92" s="36" t="s">
        <v>97</v>
      </c>
      <c r="P92" s="32">
        <v>42034</v>
      </c>
      <c r="Q92" s="31" t="s">
        <v>2387</v>
      </c>
      <c r="R92" s="32">
        <v>42051</v>
      </c>
      <c r="S92" s="34" t="s">
        <v>2388</v>
      </c>
      <c r="T92" s="31" t="s">
        <v>67</v>
      </c>
      <c r="U92" s="36" t="s">
        <v>2699</v>
      </c>
      <c r="V92" s="31" t="s">
        <v>36</v>
      </c>
      <c r="W92" s="35" t="s">
        <v>1173</v>
      </c>
    </row>
    <row r="93" spans="1:23" ht="63" customHeight="1" x14ac:dyDescent="0.25">
      <c r="A93" s="31">
        <v>91</v>
      </c>
      <c r="B93" s="31" t="s">
        <v>23</v>
      </c>
      <c r="C93" s="31" t="s">
        <v>267</v>
      </c>
      <c r="D93" s="31" t="s">
        <v>2716</v>
      </c>
      <c r="E93" s="31" t="s">
        <v>2389</v>
      </c>
      <c r="F93" s="32">
        <v>42034</v>
      </c>
      <c r="G93" s="31" t="s">
        <v>2721</v>
      </c>
      <c r="H93" s="36" t="s">
        <v>288</v>
      </c>
      <c r="I93" s="36" t="s">
        <v>2390</v>
      </c>
      <c r="J93" s="36" t="s">
        <v>290</v>
      </c>
      <c r="K93" s="33" t="s">
        <v>2391</v>
      </c>
      <c r="L93" s="45">
        <f>+R93-F93</f>
        <v>7</v>
      </c>
      <c r="M93" s="31"/>
      <c r="N93" s="36" t="s">
        <v>2392</v>
      </c>
      <c r="O93" s="36" t="s">
        <v>55</v>
      </c>
      <c r="P93" s="32">
        <v>42034</v>
      </c>
      <c r="Q93" s="31" t="s">
        <v>2393</v>
      </c>
      <c r="R93" s="32">
        <v>42041</v>
      </c>
      <c r="S93" s="34" t="s">
        <v>2394</v>
      </c>
      <c r="T93" s="31" t="s">
        <v>156</v>
      </c>
      <c r="U93" s="36" t="s">
        <v>2700</v>
      </c>
      <c r="V93" s="31" t="s">
        <v>36</v>
      </c>
      <c r="W93" s="35" t="s">
        <v>293</v>
      </c>
    </row>
    <row r="94" spans="1:23" ht="63" customHeight="1" x14ac:dyDescent="0.25">
      <c r="A94" s="31">
        <v>92</v>
      </c>
      <c r="B94" s="31" t="s">
        <v>23</v>
      </c>
      <c r="C94" s="31" t="s">
        <v>267</v>
      </c>
      <c r="D94" s="31" t="s">
        <v>2717</v>
      </c>
      <c r="E94" s="31" t="s">
        <v>2395</v>
      </c>
      <c r="F94" s="32">
        <v>42033</v>
      </c>
      <c r="G94" s="31" t="s">
        <v>2721</v>
      </c>
      <c r="H94" s="36" t="s">
        <v>2396</v>
      </c>
      <c r="I94" s="36" t="s">
        <v>2397</v>
      </c>
      <c r="J94" s="36" t="s">
        <v>2398</v>
      </c>
      <c r="K94" s="33" t="s">
        <v>2399</v>
      </c>
      <c r="L94" s="31">
        <v>11</v>
      </c>
      <c r="M94" s="31"/>
      <c r="N94" s="36" t="s">
        <v>2400</v>
      </c>
      <c r="O94" s="36" t="s">
        <v>97</v>
      </c>
      <c r="P94" s="32">
        <v>42034</v>
      </c>
      <c r="Q94" s="31" t="s">
        <v>90</v>
      </c>
      <c r="R94" s="32">
        <v>42044</v>
      </c>
      <c r="S94" s="34" t="s">
        <v>2401</v>
      </c>
      <c r="T94" s="31" t="s">
        <v>2402</v>
      </c>
      <c r="U94" s="36" t="s">
        <v>2699</v>
      </c>
      <c r="V94" s="31" t="s">
        <v>768</v>
      </c>
      <c r="W94" s="35" t="s">
        <v>129</v>
      </c>
    </row>
    <row r="95" spans="1:23" ht="63" customHeight="1" x14ac:dyDescent="0.25">
      <c r="A95" s="31">
        <v>93</v>
      </c>
      <c r="B95" s="31" t="s">
        <v>23</v>
      </c>
      <c r="C95" s="31" t="s">
        <v>267</v>
      </c>
      <c r="D95" s="31" t="s">
        <v>2717</v>
      </c>
      <c r="E95" s="31" t="s">
        <v>2403</v>
      </c>
      <c r="F95" s="32">
        <v>42033</v>
      </c>
      <c r="G95" s="31" t="s">
        <v>2721</v>
      </c>
      <c r="H95" s="36" t="s">
        <v>2404</v>
      </c>
      <c r="I95" s="36" t="s">
        <v>71</v>
      </c>
      <c r="J95" s="36" t="s">
        <v>2405</v>
      </c>
      <c r="K95" s="33" t="s">
        <v>2406</v>
      </c>
      <c r="L95" s="31">
        <v>13</v>
      </c>
      <c r="M95" s="31"/>
      <c r="N95" s="36" t="s">
        <v>2407</v>
      </c>
      <c r="O95" s="36" t="s">
        <v>44</v>
      </c>
      <c r="P95" s="32">
        <v>42034</v>
      </c>
      <c r="Q95" s="31" t="s">
        <v>76</v>
      </c>
      <c r="R95" s="32">
        <v>42046</v>
      </c>
      <c r="S95" s="34" t="s">
        <v>2408</v>
      </c>
      <c r="T95" s="31" t="s">
        <v>302</v>
      </c>
      <c r="U95" s="36" t="s">
        <v>2692</v>
      </c>
      <c r="V95" s="31" t="s">
        <v>36</v>
      </c>
      <c r="W95" s="35" t="s">
        <v>79</v>
      </c>
    </row>
    <row r="96" spans="1:23" ht="63" customHeight="1" x14ac:dyDescent="0.25">
      <c r="A96" s="31">
        <v>94</v>
      </c>
      <c r="B96" s="31" t="s">
        <v>23</v>
      </c>
      <c r="C96" s="31" t="s">
        <v>267</v>
      </c>
      <c r="D96" s="31" t="s">
        <v>2717</v>
      </c>
      <c r="E96" s="31" t="s">
        <v>2409</v>
      </c>
      <c r="F96" s="32">
        <v>42033</v>
      </c>
      <c r="G96" s="31" t="s">
        <v>2721</v>
      </c>
      <c r="H96" s="36" t="s">
        <v>2410</v>
      </c>
      <c r="I96" s="36" t="s">
        <v>2411</v>
      </c>
      <c r="J96" s="36" t="s">
        <v>2412</v>
      </c>
      <c r="K96" s="33" t="s">
        <v>2413</v>
      </c>
      <c r="L96" s="31">
        <v>14</v>
      </c>
      <c r="M96" s="31"/>
      <c r="N96" s="36" t="s">
        <v>2414</v>
      </c>
      <c r="O96" s="36" t="s">
        <v>108</v>
      </c>
      <c r="P96" s="32">
        <v>42034</v>
      </c>
      <c r="Q96" s="31" t="s">
        <v>2415</v>
      </c>
      <c r="R96" s="32">
        <v>42047</v>
      </c>
      <c r="S96" s="34" t="s">
        <v>2416</v>
      </c>
      <c r="T96" s="31" t="s">
        <v>2417</v>
      </c>
      <c r="U96" s="36" t="s">
        <v>2700</v>
      </c>
      <c r="V96" s="31" t="s">
        <v>36</v>
      </c>
      <c r="W96" s="35" t="s">
        <v>79</v>
      </c>
    </row>
    <row r="97" spans="1:23" ht="63" customHeight="1" x14ac:dyDescent="0.25">
      <c r="A97" s="31">
        <v>95</v>
      </c>
      <c r="B97" s="31" t="s">
        <v>23</v>
      </c>
      <c r="C97" s="31" t="s">
        <v>267</v>
      </c>
      <c r="D97" s="31" t="s">
        <v>2716</v>
      </c>
      <c r="E97" s="31" t="s">
        <v>2418</v>
      </c>
      <c r="F97" s="32">
        <v>42034</v>
      </c>
      <c r="G97" s="31" t="s">
        <v>2721</v>
      </c>
      <c r="H97" s="36" t="s">
        <v>2419</v>
      </c>
      <c r="I97" s="36" t="s">
        <v>2420</v>
      </c>
      <c r="J97" s="36" t="s">
        <v>2421</v>
      </c>
      <c r="K97" s="33" t="s">
        <v>2422</v>
      </c>
      <c r="L97" s="31">
        <v>3</v>
      </c>
      <c r="M97" s="31"/>
      <c r="N97" s="36" t="s">
        <v>2423</v>
      </c>
      <c r="O97" s="36" t="s">
        <v>300</v>
      </c>
      <c r="P97" s="32">
        <v>42003</v>
      </c>
      <c r="Q97" s="31" t="s">
        <v>90</v>
      </c>
      <c r="R97" s="32">
        <v>42037</v>
      </c>
      <c r="S97" s="34" t="s">
        <v>2424</v>
      </c>
      <c r="T97" s="31" t="s">
        <v>776</v>
      </c>
      <c r="U97" s="36" t="s">
        <v>2692</v>
      </c>
      <c r="V97" s="31" t="s">
        <v>36</v>
      </c>
      <c r="W97" s="35" t="s">
        <v>1763</v>
      </c>
    </row>
    <row r="98" spans="1:23" ht="63" customHeight="1" x14ac:dyDescent="0.25">
      <c r="A98" s="31">
        <v>96</v>
      </c>
      <c r="B98" s="31" t="s">
        <v>23</v>
      </c>
      <c r="C98" s="31" t="s">
        <v>267</v>
      </c>
      <c r="D98" s="31" t="s">
        <v>2716</v>
      </c>
      <c r="E98" s="31" t="s">
        <v>2425</v>
      </c>
      <c r="F98" s="32">
        <v>42034</v>
      </c>
      <c r="G98" s="31" t="s">
        <v>2721</v>
      </c>
      <c r="H98" s="36" t="s">
        <v>2426</v>
      </c>
      <c r="I98" s="36" t="s">
        <v>2427</v>
      </c>
      <c r="J98" s="36" t="s">
        <v>2428</v>
      </c>
      <c r="K98" s="33" t="s">
        <v>2429</v>
      </c>
      <c r="L98" s="31">
        <v>0</v>
      </c>
      <c r="M98" s="31"/>
      <c r="N98" s="36" t="s">
        <v>2430</v>
      </c>
      <c r="O98" s="36" t="s">
        <v>97</v>
      </c>
      <c r="P98" s="32">
        <v>42037</v>
      </c>
      <c r="Q98" s="31" t="s">
        <v>90</v>
      </c>
      <c r="R98" s="32">
        <v>42034</v>
      </c>
      <c r="S98" s="34" t="s">
        <v>2431</v>
      </c>
      <c r="T98" s="31" t="s">
        <v>67</v>
      </c>
      <c r="U98" s="36" t="s">
        <v>2699</v>
      </c>
      <c r="V98" s="31" t="s">
        <v>36</v>
      </c>
      <c r="W98" s="35" t="s">
        <v>101</v>
      </c>
    </row>
    <row r="99" spans="1:23" ht="63" customHeight="1" x14ac:dyDescent="0.25">
      <c r="A99" s="31">
        <v>97</v>
      </c>
      <c r="B99" s="31" t="s">
        <v>23</v>
      </c>
      <c r="C99" s="31" t="s">
        <v>267</v>
      </c>
      <c r="D99" s="31" t="s">
        <v>2716</v>
      </c>
      <c r="E99" s="31" t="s">
        <v>2514</v>
      </c>
      <c r="F99" s="32">
        <v>42013</v>
      </c>
      <c r="G99" s="31" t="s">
        <v>2720</v>
      </c>
      <c r="H99" s="36" t="s">
        <v>2515</v>
      </c>
      <c r="I99" s="36" t="s">
        <v>71</v>
      </c>
      <c r="J99" s="36" t="s">
        <v>2516</v>
      </c>
      <c r="K99" s="33" t="s">
        <v>2517</v>
      </c>
      <c r="L99" s="31">
        <v>24</v>
      </c>
      <c r="M99" s="31"/>
      <c r="N99" s="36" t="s">
        <v>2518</v>
      </c>
      <c r="O99" s="36" t="s">
        <v>55</v>
      </c>
      <c r="P99" s="32">
        <v>42039</v>
      </c>
      <c r="Q99" s="31" t="s">
        <v>76</v>
      </c>
      <c r="R99" s="32">
        <v>42037</v>
      </c>
      <c r="S99" s="34" t="s">
        <v>1895</v>
      </c>
      <c r="T99" s="31" t="s">
        <v>537</v>
      </c>
      <c r="U99" s="36" t="s">
        <v>2700</v>
      </c>
      <c r="V99" s="31" t="s">
        <v>36</v>
      </c>
      <c r="W99" s="35" t="s">
        <v>1173</v>
      </c>
    </row>
    <row r="100" spans="1:23" ht="63" customHeight="1" x14ac:dyDescent="0.25">
      <c r="A100" s="31">
        <v>98</v>
      </c>
      <c r="B100" s="31" t="s">
        <v>23</v>
      </c>
      <c r="C100" s="31" t="s">
        <v>24</v>
      </c>
      <c r="D100" s="31" t="s">
        <v>2716</v>
      </c>
      <c r="E100" s="31" t="s">
        <v>25</v>
      </c>
      <c r="F100" s="32">
        <v>42046</v>
      </c>
      <c r="G100" s="31" t="s">
        <v>2719</v>
      </c>
      <c r="H100" s="36" t="s">
        <v>26</v>
      </c>
      <c r="I100" s="36" t="s">
        <v>27</v>
      </c>
      <c r="J100" s="36" t="s">
        <v>28</v>
      </c>
      <c r="K100" s="33" t="s">
        <v>29</v>
      </c>
      <c r="L100" s="31">
        <v>20</v>
      </c>
      <c r="M100" s="31"/>
      <c r="N100" s="36" t="s">
        <v>30</v>
      </c>
      <c r="O100" s="36" t="s">
        <v>31</v>
      </c>
      <c r="P100" s="32">
        <v>42046</v>
      </c>
      <c r="Q100" s="31" t="s">
        <v>32</v>
      </c>
      <c r="R100" s="32">
        <v>42066</v>
      </c>
      <c r="S100" s="34" t="s">
        <v>33</v>
      </c>
      <c r="T100" s="31" t="s">
        <v>34</v>
      </c>
      <c r="U100" s="36" t="s">
        <v>35</v>
      </c>
      <c r="V100" s="31" t="s">
        <v>36</v>
      </c>
      <c r="W100" s="35" t="s">
        <v>37</v>
      </c>
    </row>
    <row r="101" spans="1:23" ht="63" customHeight="1" x14ac:dyDescent="0.25">
      <c r="A101" s="31">
        <v>99</v>
      </c>
      <c r="B101" s="31" t="s">
        <v>23</v>
      </c>
      <c r="C101" s="31" t="s">
        <v>24</v>
      </c>
      <c r="D101" s="31" t="s">
        <v>2716</v>
      </c>
      <c r="E101" s="31" t="s">
        <v>38</v>
      </c>
      <c r="F101" s="32">
        <v>42047</v>
      </c>
      <c r="G101" s="31" t="s">
        <v>2721</v>
      </c>
      <c r="H101" s="36" t="s">
        <v>39</v>
      </c>
      <c r="I101" s="36" t="s">
        <v>40</v>
      </c>
      <c r="J101" s="36" t="s">
        <v>41</v>
      </c>
      <c r="K101" s="33" t="s">
        <v>42</v>
      </c>
      <c r="L101" s="31">
        <v>7</v>
      </c>
      <c r="M101" s="31"/>
      <c r="N101" s="36" t="s">
        <v>43</v>
      </c>
      <c r="O101" s="36" t="s">
        <v>44</v>
      </c>
      <c r="P101" s="32">
        <v>42047</v>
      </c>
      <c r="Q101" s="31" t="s">
        <v>45</v>
      </c>
      <c r="R101" s="32">
        <v>42054</v>
      </c>
      <c r="S101" s="34" t="s">
        <v>46</v>
      </c>
      <c r="T101" s="31" t="s">
        <v>47</v>
      </c>
      <c r="U101" s="36" t="s">
        <v>2699</v>
      </c>
      <c r="V101" s="31" t="s">
        <v>36</v>
      </c>
      <c r="W101" s="35" t="s">
        <v>48</v>
      </c>
    </row>
    <row r="102" spans="1:23" ht="63" customHeight="1" x14ac:dyDescent="0.25">
      <c r="A102" s="31">
        <v>100</v>
      </c>
      <c r="B102" s="31" t="s">
        <v>23</v>
      </c>
      <c r="C102" s="31" t="s">
        <v>24</v>
      </c>
      <c r="D102" s="31" t="s">
        <v>2716</v>
      </c>
      <c r="E102" s="31" t="s">
        <v>49</v>
      </c>
      <c r="F102" s="32">
        <v>42047</v>
      </c>
      <c r="G102" s="31" t="s">
        <v>2721</v>
      </c>
      <c r="H102" s="36" t="s">
        <v>50</v>
      </c>
      <c r="I102" s="36" t="s">
        <v>51</v>
      </c>
      <c r="J102" s="36" t="s">
        <v>52</v>
      </c>
      <c r="K102" s="33" t="s">
        <v>53</v>
      </c>
      <c r="L102" s="31">
        <v>1</v>
      </c>
      <c r="M102" s="31"/>
      <c r="N102" s="36" t="s">
        <v>54</v>
      </c>
      <c r="O102" s="36" t="s">
        <v>55</v>
      </c>
      <c r="P102" s="32">
        <v>42047</v>
      </c>
      <c r="Q102" s="31" t="s">
        <v>56</v>
      </c>
      <c r="R102" s="32">
        <v>42048</v>
      </c>
      <c r="S102" s="34" t="s">
        <v>57</v>
      </c>
      <c r="T102" s="31" t="s">
        <v>58</v>
      </c>
      <c r="U102" s="36" t="s">
        <v>2700</v>
      </c>
      <c r="V102" s="31" t="s">
        <v>36</v>
      </c>
      <c r="W102" s="35" t="s">
        <v>59</v>
      </c>
    </row>
    <row r="103" spans="1:23" ht="63" customHeight="1" x14ac:dyDescent="0.25">
      <c r="A103" s="31">
        <v>101</v>
      </c>
      <c r="B103" s="31" t="s">
        <v>23</v>
      </c>
      <c r="C103" s="31" t="s">
        <v>24</v>
      </c>
      <c r="D103" s="31" t="s">
        <v>2716</v>
      </c>
      <c r="E103" s="31" t="s">
        <v>60</v>
      </c>
      <c r="F103" s="32">
        <v>42047</v>
      </c>
      <c r="G103" s="31" t="s">
        <v>2719</v>
      </c>
      <c r="H103" s="36" t="s">
        <v>61</v>
      </c>
      <c r="I103" s="36" t="s">
        <v>61</v>
      </c>
      <c r="J103" s="36" t="s">
        <v>62</v>
      </c>
      <c r="K103" s="33" t="s">
        <v>63</v>
      </c>
      <c r="L103" s="38">
        <v>18</v>
      </c>
      <c r="M103" s="31"/>
      <c r="N103" s="36" t="s">
        <v>64</v>
      </c>
      <c r="O103" s="36" t="s">
        <v>31</v>
      </c>
      <c r="P103" s="32">
        <v>42047</v>
      </c>
      <c r="Q103" s="31" t="s">
        <v>65</v>
      </c>
      <c r="R103" s="32">
        <v>42065</v>
      </c>
      <c r="S103" s="34" t="s">
        <v>66</v>
      </c>
      <c r="T103" s="31" t="s">
        <v>67</v>
      </c>
      <c r="U103" s="36" t="s">
        <v>2699</v>
      </c>
      <c r="V103" s="31" t="s">
        <v>36</v>
      </c>
      <c r="W103" s="35" t="s">
        <v>68</v>
      </c>
    </row>
    <row r="104" spans="1:23" ht="63" customHeight="1" x14ac:dyDescent="0.25">
      <c r="A104" s="31">
        <v>102</v>
      </c>
      <c r="B104" s="31" t="s">
        <v>23</v>
      </c>
      <c r="C104" s="31" t="s">
        <v>24</v>
      </c>
      <c r="D104" s="31" t="s">
        <v>2716</v>
      </c>
      <c r="E104" s="31" t="s">
        <v>69</v>
      </c>
      <c r="F104" s="32">
        <v>42047</v>
      </c>
      <c r="G104" s="31" t="s">
        <v>2721</v>
      </c>
      <c r="H104" s="36" t="s">
        <v>70</v>
      </c>
      <c r="I104" s="36" t="s">
        <v>71</v>
      </c>
      <c r="J104" s="36" t="s">
        <v>72</v>
      </c>
      <c r="K104" s="33" t="s">
        <v>73</v>
      </c>
      <c r="L104" s="31">
        <v>1</v>
      </c>
      <c r="M104" s="31"/>
      <c r="N104" s="36" t="s">
        <v>74</v>
      </c>
      <c r="O104" s="36" t="s">
        <v>75</v>
      </c>
      <c r="P104" s="32">
        <v>42047</v>
      </c>
      <c r="Q104" s="31" t="s">
        <v>76</v>
      </c>
      <c r="R104" s="32">
        <v>42048</v>
      </c>
      <c r="S104" s="34" t="s">
        <v>77</v>
      </c>
      <c r="T104" s="31" t="s">
        <v>78</v>
      </c>
      <c r="U104" s="36" t="s">
        <v>2698</v>
      </c>
      <c r="V104" s="31" t="s">
        <v>36</v>
      </c>
      <c r="W104" s="35" t="s">
        <v>79</v>
      </c>
    </row>
    <row r="105" spans="1:23" ht="63" customHeight="1" x14ac:dyDescent="0.25">
      <c r="A105" s="31">
        <v>103</v>
      </c>
      <c r="B105" s="31" t="s">
        <v>23</v>
      </c>
      <c r="C105" s="31" t="s">
        <v>24</v>
      </c>
      <c r="D105" s="31" t="s">
        <v>2716</v>
      </c>
      <c r="E105" s="31" t="s">
        <v>80</v>
      </c>
      <c r="F105" s="32">
        <v>42047</v>
      </c>
      <c r="G105" s="31" t="s">
        <v>2721</v>
      </c>
      <c r="H105" s="36" t="s">
        <v>81</v>
      </c>
      <c r="I105" s="36" t="s">
        <v>82</v>
      </c>
      <c r="J105" s="36" t="s">
        <v>83</v>
      </c>
      <c r="K105" s="33" t="s">
        <v>84</v>
      </c>
      <c r="L105" s="31">
        <v>7</v>
      </c>
      <c r="M105" s="31"/>
      <c r="N105" s="36" t="s">
        <v>85</v>
      </c>
      <c r="O105" s="36" t="s">
        <v>55</v>
      </c>
      <c r="P105" s="32">
        <v>42047</v>
      </c>
      <c r="Q105" s="31" t="s">
        <v>86</v>
      </c>
      <c r="R105" s="32">
        <v>42054</v>
      </c>
      <c r="S105" s="34" t="s">
        <v>87</v>
      </c>
      <c r="T105" s="31" t="s">
        <v>58</v>
      </c>
      <c r="U105" s="36" t="s">
        <v>2700</v>
      </c>
      <c r="V105" s="31" t="s">
        <v>88</v>
      </c>
      <c r="W105" s="35" t="s">
        <v>89</v>
      </c>
    </row>
    <row r="106" spans="1:23" ht="63" customHeight="1" x14ac:dyDescent="0.25">
      <c r="A106" s="31">
        <v>104</v>
      </c>
      <c r="B106" s="31" t="s">
        <v>23</v>
      </c>
      <c r="C106" s="31" t="s">
        <v>24</v>
      </c>
      <c r="D106" s="31" t="s">
        <v>2717</v>
      </c>
      <c r="E106" s="31" t="s">
        <v>91</v>
      </c>
      <c r="F106" s="32">
        <v>42046</v>
      </c>
      <c r="G106" s="31" t="s">
        <v>2721</v>
      </c>
      <c r="H106" s="36" t="s">
        <v>92</v>
      </c>
      <c r="I106" s="36" t="s">
        <v>93</v>
      </c>
      <c r="J106" s="36" t="s">
        <v>94</v>
      </c>
      <c r="K106" s="33" t="s">
        <v>95</v>
      </c>
      <c r="L106" s="31">
        <v>9</v>
      </c>
      <c r="M106" s="31"/>
      <c r="N106" s="36" t="s">
        <v>96</v>
      </c>
      <c r="O106" s="36" t="s">
        <v>97</v>
      </c>
      <c r="P106" s="32">
        <v>42047</v>
      </c>
      <c r="Q106" s="31" t="s">
        <v>98</v>
      </c>
      <c r="R106" s="32">
        <v>42055</v>
      </c>
      <c r="S106" s="34" t="s">
        <v>99</v>
      </c>
      <c r="T106" s="31" t="s">
        <v>67</v>
      </c>
      <c r="U106" s="36" t="s">
        <v>2699</v>
      </c>
      <c r="V106" s="31" t="s">
        <v>100</v>
      </c>
      <c r="W106" s="35" t="s">
        <v>101</v>
      </c>
    </row>
    <row r="107" spans="1:23" ht="63" customHeight="1" x14ac:dyDescent="0.25">
      <c r="A107" s="31">
        <v>105</v>
      </c>
      <c r="B107" s="31" t="s">
        <v>23</v>
      </c>
      <c r="C107" s="31" t="s">
        <v>24</v>
      </c>
      <c r="D107" s="31" t="s">
        <v>2717</v>
      </c>
      <c r="E107" s="31" t="s">
        <v>102</v>
      </c>
      <c r="F107" s="32">
        <v>42045</v>
      </c>
      <c r="G107" s="31" t="s">
        <v>2721</v>
      </c>
      <c r="H107" s="36" t="s">
        <v>103</v>
      </c>
      <c r="I107" s="36" t="s">
        <v>104</v>
      </c>
      <c r="J107" s="36" t="s">
        <v>105</v>
      </c>
      <c r="K107" s="33" t="s">
        <v>106</v>
      </c>
      <c r="L107" s="31">
        <v>1</v>
      </c>
      <c r="M107" s="31"/>
      <c r="N107" s="36" t="s">
        <v>107</v>
      </c>
      <c r="O107" s="36" t="s">
        <v>108</v>
      </c>
      <c r="P107" s="32">
        <v>42047</v>
      </c>
      <c r="Q107" s="31" t="s">
        <v>109</v>
      </c>
      <c r="R107" s="32">
        <v>42046</v>
      </c>
      <c r="S107" s="34" t="s">
        <v>110</v>
      </c>
      <c r="T107" s="31" t="s">
        <v>111</v>
      </c>
      <c r="U107" s="36" t="s">
        <v>2692</v>
      </c>
      <c r="V107" s="31" t="s">
        <v>36</v>
      </c>
      <c r="W107" s="35" t="s">
        <v>112</v>
      </c>
    </row>
    <row r="108" spans="1:23" ht="63" customHeight="1" x14ac:dyDescent="0.25">
      <c r="A108" s="31">
        <v>106</v>
      </c>
      <c r="B108" s="31" t="s">
        <v>23</v>
      </c>
      <c r="C108" s="31" t="s">
        <v>24</v>
      </c>
      <c r="D108" s="31" t="s">
        <v>2717</v>
      </c>
      <c r="E108" s="31" t="s">
        <v>113</v>
      </c>
      <c r="F108" s="32">
        <v>42046</v>
      </c>
      <c r="G108" s="31" t="s">
        <v>2721</v>
      </c>
      <c r="H108" s="36" t="s">
        <v>114</v>
      </c>
      <c r="I108" s="36" t="s">
        <v>115</v>
      </c>
      <c r="J108" s="36" t="s">
        <v>116</v>
      </c>
      <c r="K108" s="33" t="s">
        <v>117</v>
      </c>
      <c r="L108" s="45">
        <f>+R108-F108</f>
        <v>1</v>
      </c>
      <c r="M108" s="31"/>
      <c r="N108" s="36" t="s">
        <v>118</v>
      </c>
      <c r="O108" s="36" t="s">
        <v>31</v>
      </c>
      <c r="P108" s="32">
        <v>42047</v>
      </c>
      <c r="Q108" s="31" t="s">
        <v>76</v>
      </c>
      <c r="R108" s="32">
        <v>42047</v>
      </c>
      <c r="S108" s="34" t="s">
        <v>119</v>
      </c>
      <c r="T108" s="31" t="s">
        <v>120</v>
      </c>
      <c r="U108" s="36" t="s">
        <v>2692</v>
      </c>
      <c r="V108" s="31" t="s">
        <v>36</v>
      </c>
      <c r="W108" s="35" t="s">
        <v>121</v>
      </c>
    </row>
    <row r="109" spans="1:23" ht="63" customHeight="1" x14ac:dyDescent="0.25">
      <c r="A109" s="31">
        <v>107</v>
      </c>
      <c r="B109" s="31" t="s">
        <v>23</v>
      </c>
      <c r="C109" s="31" t="s">
        <v>24</v>
      </c>
      <c r="D109" s="31" t="s">
        <v>2716</v>
      </c>
      <c r="E109" s="31" t="s">
        <v>122</v>
      </c>
      <c r="F109" s="32">
        <v>42047</v>
      </c>
      <c r="G109" s="31" t="s">
        <v>2720</v>
      </c>
      <c r="H109" s="36" t="s">
        <v>123</v>
      </c>
      <c r="I109" s="36" t="s">
        <v>124</v>
      </c>
      <c r="J109" s="36" t="s">
        <v>125</v>
      </c>
      <c r="K109" s="33" t="s">
        <v>126</v>
      </c>
      <c r="L109" s="31">
        <v>14</v>
      </c>
      <c r="M109" s="31"/>
      <c r="N109" s="36" t="s">
        <v>127</v>
      </c>
      <c r="O109" s="36" t="s">
        <v>97</v>
      </c>
      <c r="P109" s="32">
        <v>42047</v>
      </c>
      <c r="Q109" s="31" t="s">
        <v>90</v>
      </c>
      <c r="R109" s="32">
        <v>42061</v>
      </c>
      <c r="S109" s="34" t="s">
        <v>128</v>
      </c>
      <c r="T109" s="31" t="s">
        <v>67</v>
      </c>
      <c r="U109" s="36" t="s">
        <v>2699</v>
      </c>
      <c r="V109" s="31" t="s">
        <v>36</v>
      </c>
      <c r="W109" s="35" t="s">
        <v>129</v>
      </c>
    </row>
    <row r="110" spans="1:23" ht="63" customHeight="1" x14ac:dyDescent="0.25">
      <c r="A110" s="31">
        <v>108</v>
      </c>
      <c r="B110" s="31" t="s">
        <v>23</v>
      </c>
      <c r="C110" s="31" t="s">
        <v>24</v>
      </c>
      <c r="D110" s="31" t="s">
        <v>2716</v>
      </c>
      <c r="E110" s="31" t="s">
        <v>130</v>
      </c>
      <c r="F110" s="32">
        <v>42046</v>
      </c>
      <c r="G110" s="31" t="s">
        <v>2719</v>
      </c>
      <c r="H110" s="36" t="s">
        <v>131</v>
      </c>
      <c r="I110" s="36" t="s">
        <v>132</v>
      </c>
      <c r="J110" s="36" t="s">
        <v>133</v>
      </c>
      <c r="K110" s="33" t="s">
        <v>134</v>
      </c>
      <c r="L110" s="31">
        <v>21</v>
      </c>
      <c r="M110" s="31"/>
      <c r="N110" s="36" t="s">
        <v>135</v>
      </c>
      <c r="O110" s="36" t="s">
        <v>136</v>
      </c>
      <c r="P110" s="32">
        <v>42047</v>
      </c>
      <c r="Q110" s="31" t="s">
        <v>137</v>
      </c>
      <c r="R110" s="32">
        <v>42067</v>
      </c>
      <c r="S110" s="34" t="s">
        <v>138</v>
      </c>
      <c r="T110" s="31" t="s">
        <v>139</v>
      </c>
      <c r="U110" s="36" t="s">
        <v>140</v>
      </c>
      <c r="V110" s="31" t="s">
        <v>36</v>
      </c>
      <c r="W110" s="35" t="s">
        <v>121</v>
      </c>
    </row>
    <row r="111" spans="1:23" ht="63" customHeight="1" x14ac:dyDescent="0.25">
      <c r="A111" s="31">
        <v>109</v>
      </c>
      <c r="B111" s="31" t="s">
        <v>23</v>
      </c>
      <c r="C111" s="31" t="s">
        <v>24</v>
      </c>
      <c r="D111" s="31" t="s">
        <v>2716</v>
      </c>
      <c r="E111" s="31" t="s">
        <v>141</v>
      </c>
      <c r="F111" s="32">
        <v>42047</v>
      </c>
      <c r="G111" s="31" t="s">
        <v>2719</v>
      </c>
      <c r="H111" s="36" t="s">
        <v>142</v>
      </c>
      <c r="I111" s="36" t="s">
        <v>71</v>
      </c>
      <c r="J111" s="36" t="s">
        <v>143</v>
      </c>
      <c r="K111" s="33" t="s">
        <v>144</v>
      </c>
      <c r="L111" s="38">
        <v>12</v>
      </c>
      <c r="M111" s="31"/>
      <c r="N111" s="36" t="s">
        <v>145</v>
      </c>
      <c r="O111" s="36" t="s">
        <v>136</v>
      </c>
      <c r="P111" s="32">
        <v>42047</v>
      </c>
      <c r="Q111" s="31" t="s">
        <v>76</v>
      </c>
      <c r="R111" s="47">
        <v>42059</v>
      </c>
      <c r="S111" s="34" t="s">
        <v>146</v>
      </c>
      <c r="T111" s="31" t="s">
        <v>75</v>
      </c>
      <c r="U111" s="36" t="s">
        <v>2698</v>
      </c>
      <c r="V111" s="31" t="s">
        <v>36</v>
      </c>
      <c r="W111" s="35" t="s">
        <v>147</v>
      </c>
    </row>
    <row r="112" spans="1:23" ht="63" customHeight="1" x14ac:dyDescent="0.25">
      <c r="A112" s="31">
        <v>110</v>
      </c>
      <c r="B112" s="31" t="s">
        <v>23</v>
      </c>
      <c r="C112" s="31" t="s">
        <v>24</v>
      </c>
      <c r="D112" s="31" t="s">
        <v>2716</v>
      </c>
      <c r="E112" s="31" t="s">
        <v>148</v>
      </c>
      <c r="F112" s="32">
        <v>42047</v>
      </c>
      <c r="G112" s="31" t="s">
        <v>2719</v>
      </c>
      <c r="H112" s="36" t="s">
        <v>149</v>
      </c>
      <c r="I112" s="36" t="s">
        <v>150</v>
      </c>
      <c r="J112" s="36" t="s">
        <v>151</v>
      </c>
      <c r="K112" s="33" t="s">
        <v>152</v>
      </c>
      <c r="L112" s="31">
        <v>12</v>
      </c>
      <c r="M112" s="31"/>
      <c r="N112" s="36" t="s">
        <v>153</v>
      </c>
      <c r="O112" s="36" t="s">
        <v>108</v>
      </c>
      <c r="P112" s="32">
        <v>42047</v>
      </c>
      <c r="Q112" s="31" t="s">
        <v>154</v>
      </c>
      <c r="R112" s="32">
        <v>42059</v>
      </c>
      <c r="S112" s="34" t="s">
        <v>155</v>
      </c>
      <c r="T112" s="31" t="s">
        <v>156</v>
      </c>
      <c r="U112" s="36" t="s">
        <v>2700</v>
      </c>
      <c r="V112" s="31" t="s">
        <v>36</v>
      </c>
      <c r="W112" s="35" t="s">
        <v>157</v>
      </c>
    </row>
    <row r="113" spans="1:23" ht="63" customHeight="1" x14ac:dyDescent="0.25">
      <c r="A113" s="31">
        <v>111</v>
      </c>
      <c r="B113" s="31" t="s">
        <v>23</v>
      </c>
      <c r="C113" s="31" t="s">
        <v>24</v>
      </c>
      <c r="D113" s="31" t="s">
        <v>2716</v>
      </c>
      <c r="E113" s="31" t="s">
        <v>122</v>
      </c>
      <c r="F113" s="32">
        <v>42047</v>
      </c>
      <c r="G113" s="31" t="s">
        <v>2719</v>
      </c>
      <c r="H113" s="36" t="s">
        <v>158</v>
      </c>
      <c r="I113" s="36" t="s">
        <v>159</v>
      </c>
      <c r="J113" s="36" t="s">
        <v>160</v>
      </c>
      <c r="K113" s="33" t="s">
        <v>161</v>
      </c>
      <c r="L113" s="31">
        <v>14</v>
      </c>
      <c r="M113" s="31"/>
      <c r="N113" s="36" t="s">
        <v>162</v>
      </c>
      <c r="O113" s="36" t="s">
        <v>97</v>
      </c>
      <c r="P113" s="32">
        <v>42047</v>
      </c>
      <c r="Q113" s="31" t="s">
        <v>76</v>
      </c>
      <c r="R113" s="32">
        <v>42061</v>
      </c>
      <c r="S113" s="34" t="s">
        <v>163</v>
      </c>
      <c r="T113" s="31" t="s">
        <v>67</v>
      </c>
      <c r="U113" s="36" t="s">
        <v>2699</v>
      </c>
      <c r="V113" s="31" t="s">
        <v>164</v>
      </c>
      <c r="W113" s="35" t="s">
        <v>165</v>
      </c>
    </row>
    <row r="114" spans="1:23" ht="63" customHeight="1" x14ac:dyDescent="0.25">
      <c r="A114" s="31">
        <v>112</v>
      </c>
      <c r="B114" s="31" t="s">
        <v>23</v>
      </c>
      <c r="C114" s="31" t="s">
        <v>24</v>
      </c>
      <c r="D114" s="31" t="s">
        <v>2716</v>
      </c>
      <c r="E114" s="31" t="s">
        <v>166</v>
      </c>
      <c r="F114" s="32">
        <v>42047</v>
      </c>
      <c r="G114" s="31" t="s">
        <v>2721</v>
      </c>
      <c r="H114" s="36" t="s">
        <v>167</v>
      </c>
      <c r="I114" s="36" t="s">
        <v>51</v>
      </c>
      <c r="J114" s="36" t="s">
        <v>52</v>
      </c>
      <c r="K114" s="33" t="s">
        <v>168</v>
      </c>
      <c r="L114" s="31">
        <v>13</v>
      </c>
      <c r="M114" s="31"/>
      <c r="N114" s="36" t="s">
        <v>169</v>
      </c>
      <c r="O114" s="36" t="s">
        <v>31</v>
      </c>
      <c r="P114" s="32">
        <v>42047</v>
      </c>
      <c r="Q114" s="31" t="s">
        <v>170</v>
      </c>
      <c r="R114" s="32">
        <v>42060</v>
      </c>
      <c r="S114" s="34" t="s">
        <v>171</v>
      </c>
      <c r="T114" s="31" t="s">
        <v>172</v>
      </c>
      <c r="U114" s="36" t="s">
        <v>2699</v>
      </c>
      <c r="V114" s="31" t="s">
        <v>36</v>
      </c>
      <c r="W114" s="35" t="s">
        <v>173</v>
      </c>
    </row>
    <row r="115" spans="1:23" ht="63" customHeight="1" x14ac:dyDescent="0.25">
      <c r="A115" s="31">
        <v>113</v>
      </c>
      <c r="B115" s="31" t="s">
        <v>23</v>
      </c>
      <c r="C115" s="31" t="s">
        <v>24</v>
      </c>
      <c r="D115" s="31" t="s">
        <v>2716</v>
      </c>
      <c r="E115" s="31" t="s">
        <v>174</v>
      </c>
      <c r="F115" s="32">
        <v>42047</v>
      </c>
      <c r="G115" s="31" t="s">
        <v>2719</v>
      </c>
      <c r="H115" s="36" t="s">
        <v>175</v>
      </c>
      <c r="I115" s="36" t="s">
        <v>176</v>
      </c>
      <c r="J115" s="36" t="s">
        <v>177</v>
      </c>
      <c r="K115" s="33" t="s">
        <v>178</v>
      </c>
      <c r="L115" s="31">
        <v>21</v>
      </c>
      <c r="M115" s="31"/>
      <c r="N115" s="36" t="s">
        <v>179</v>
      </c>
      <c r="O115" s="36" t="s">
        <v>55</v>
      </c>
      <c r="P115" s="32">
        <v>42047</v>
      </c>
      <c r="Q115" s="31" t="s">
        <v>180</v>
      </c>
      <c r="R115" s="32">
        <v>42068</v>
      </c>
      <c r="S115" s="34" t="s">
        <v>181</v>
      </c>
      <c r="T115" s="31" t="s">
        <v>58</v>
      </c>
      <c r="U115" s="36" t="s">
        <v>2700</v>
      </c>
      <c r="V115" s="31" t="s">
        <v>36</v>
      </c>
      <c r="W115" s="35" t="s">
        <v>182</v>
      </c>
    </row>
    <row r="116" spans="1:23" ht="63" customHeight="1" x14ac:dyDescent="0.25">
      <c r="A116" s="31">
        <v>114</v>
      </c>
      <c r="B116" s="31" t="s">
        <v>23</v>
      </c>
      <c r="C116" s="31" t="s">
        <v>24</v>
      </c>
      <c r="D116" s="31" t="s">
        <v>2716</v>
      </c>
      <c r="E116" s="31" t="s">
        <v>60</v>
      </c>
      <c r="F116" s="32">
        <v>42047</v>
      </c>
      <c r="G116" s="31" t="s">
        <v>2719</v>
      </c>
      <c r="H116" s="36" t="s">
        <v>183</v>
      </c>
      <c r="I116" s="36" t="s">
        <v>61</v>
      </c>
      <c r="J116" s="36" t="s">
        <v>184</v>
      </c>
      <c r="K116" s="33" t="s">
        <v>185</v>
      </c>
      <c r="L116" s="31">
        <v>18</v>
      </c>
      <c r="M116" s="31"/>
      <c r="N116" s="36" t="s">
        <v>186</v>
      </c>
      <c r="O116" s="36" t="s">
        <v>55</v>
      </c>
      <c r="P116" s="32">
        <v>42047</v>
      </c>
      <c r="Q116" s="31" t="s">
        <v>65</v>
      </c>
      <c r="R116" s="32">
        <v>42065</v>
      </c>
      <c r="S116" s="34" t="s">
        <v>187</v>
      </c>
      <c r="T116" s="31" t="s">
        <v>67</v>
      </c>
      <c r="U116" s="36" t="s">
        <v>2699</v>
      </c>
      <c r="V116" s="31" t="s">
        <v>36</v>
      </c>
      <c r="W116" s="35" t="s">
        <v>188</v>
      </c>
    </row>
    <row r="117" spans="1:23" ht="63" customHeight="1" x14ac:dyDescent="0.25">
      <c r="A117" s="31">
        <v>115</v>
      </c>
      <c r="B117" s="31" t="s">
        <v>23</v>
      </c>
      <c r="C117" s="31" t="s">
        <v>24</v>
      </c>
      <c r="D117" s="31" t="s">
        <v>2716</v>
      </c>
      <c r="E117" s="31" t="s">
        <v>189</v>
      </c>
      <c r="F117" s="32">
        <v>42048</v>
      </c>
      <c r="G117" s="31" t="s">
        <v>2722</v>
      </c>
      <c r="H117" s="36" t="s">
        <v>191</v>
      </c>
      <c r="I117" s="36" t="s">
        <v>71</v>
      </c>
      <c r="J117" s="36" t="s">
        <v>192</v>
      </c>
      <c r="K117" s="33" t="s">
        <v>193</v>
      </c>
      <c r="L117" s="31">
        <v>21</v>
      </c>
      <c r="M117" s="31"/>
      <c r="N117" s="36" t="s">
        <v>194</v>
      </c>
      <c r="O117" s="36" t="s">
        <v>31</v>
      </c>
      <c r="P117" s="32">
        <v>42048</v>
      </c>
      <c r="Q117" s="31" t="s">
        <v>76</v>
      </c>
      <c r="R117" s="32">
        <v>42069</v>
      </c>
      <c r="S117" s="34" t="s">
        <v>195</v>
      </c>
      <c r="T117" s="31" t="s">
        <v>196</v>
      </c>
      <c r="U117" s="36" t="s">
        <v>2701</v>
      </c>
      <c r="V117" s="31" t="s">
        <v>36</v>
      </c>
      <c r="W117" s="35" t="s">
        <v>157</v>
      </c>
    </row>
    <row r="118" spans="1:23" ht="63" customHeight="1" x14ac:dyDescent="0.25">
      <c r="A118" s="31">
        <v>116</v>
      </c>
      <c r="B118" s="31" t="s">
        <v>23</v>
      </c>
      <c r="C118" s="31" t="s">
        <v>24</v>
      </c>
      <c r="D118" s="31" t="s">
        <v>2716</v>
      </c>
      <c r="E118" s="31" t="s">
        <v>197</v>
      </c>
      <c r="F118" s="32">
        <v>42048</v>
      </c>
      <c r="G118" s="31" t="s">
        <v>2719</v>
      </c>
      <c r="H118" s="36" t="s">
        <v>198</v>
      </c>
      <c r="I118" s="36" t="s">
        <v>71</v>
      </c>
      <c r="J118" s="36" t="s">
        <v>199</v>
      </c>
      <c r="K118" s="33" t="s">
        <v>200</v>
      </c>
      <c r="L118" s="31">
        <v>21</v>
      </c>
      <c r="M118" s="31"/>
      <c r="N118" s="36" t="s">
        <v>201</v>
      </c>
      <c r="O118" s="36" t="s">
        <v>97</v>
      </c>
      <c r="P118" s="32">
        <v>42048</v>
      </c>
      <c r="Q118" s="31" t="s">
        <v>202</v>
      </c>
      <c r="R118" s="32">
        <v>42069</v>
      </c>
      <c r="S118" s="34" t="s">
        <v>203</v>
      </c>
      <c r="T118" s="31" t="s">
        <v>204</v>
      </c>
      <c r="U118" s="36" t="s">
        <v>2699</v>
      </c>
      <c r="V118" s="31" t="s">
        <v>36</v>
      </c>
      <c r="W118" s="35" t="s">
        <v>121</v>
      </c>
    </row>
    <row r="119" spans="1:23" ht="63" customHeight="1" x14ac:dyDescent="0.25">
      <c r="A119" s="31">
        <v>117</v>
      </c>
      <c r="B119" s="31" t="s">
        <v>23</v>
      </c>
      <c r="C119" s="31" t="s">
        <v>24</v>
      </c>
      <c r="D119" s="31" t="s">
        <v>2716</v>
      </c>
      <c r="E119" s="31" t="s">
        <v>205</v>
      </c>
      <c r="F119" s="32">
        <v>42048</v>
      </c>
      <c r="G119" s="31" t="s">
        <v>2721</v>
      </c>
      <c r="H119" s="36" t="s">
        <v>206</v>
      </c>
      <c r="I119" s="36" t="s">
        <v>207</v>
      </c>
      <c r="J119" s="36" t="s">
        <v>208</v>
      </c>
      <c r="K119" s="35" t="s">
        <v>209</v>
      </c>
      <c r="L119" s="31">
        <v>14</v>
      </c>
      <c r="M119" s="31"/>
      <c r="N119" s="36" t="s">
        <v>210</v>
      </c>
      <c r="O119" s="36" t="s">
        <v>108</v>
      </c>
      <c r="P119" s="32">
        <v>42048</v>
      </c>
      <c r="Q119" s="31" t="s">
        <v>76</v>
      </c>
      <c r="R119" s="32">
        <v>42062</v>
      </c>
      <c r="S119" s="34" t="s">
        <v>211</v>
      </c>
      <c r="T119" s="31" t="s">
        <v>212</v>
      </c>
      <c r="U119" s="36" t="s">
        <v>2700</v>
      </c>
      <c r="V119" s="31" t="s">
        <v>36</v>
      </c>
      <c r="W119" s="35" t="s">
        <v>157</v>
      </c>
    </row>
    <row r="120" spans="1:23" ht="63" customHeight="1" x14ac:dyDescent="0.25">
      <c r="A120" s="31">
        <v>118</v>
      </c>
      <c r="B120" s="31" t="s">
        <v>23</v>
      </c>
      <c r="C120" s="31" t="s">
        <v>24</v>
      </c>
      <c r="D120" s="31" t="s">
        <v>2716</v>
      </c>
      <c r="E120" s="31" t="s">
        <v>213</v>
      </c>
      <c r="F120" s="32">
        <v>42048</v>
      </c>
      <c r="G120" s="31" t="s">
        <v>2721</v>
      </c>
      <c r="H120" s="36" t="s">
        <v>214</v>
      </c>
      <c r="I120" s="36" t="s">
        <v>215</v>
      </c>
      <c r="J120" s="36" t="s">
        <v>216</v>
      </c>
      <c r="K120" s="33" t="s">
        <v>217</v>
      </c>
      <c r="L120" s="31">
        <v>3</v>
      </c>
      <c r="M120" s="31"/>
      <c r="N120" s="36" t="s">
        <v>218</v>
      </c>
      <c r="O120" s="36" t="s">
        <v>31</v>
      </c>
      <c r="P120" s="32">
        <v>42048</v>
      </c>
      <c r="Q120" s="31" t="s">
        <v>90</v>
      </c>
      <c r="R120" s="32">
        <v>42051</v>
      </c>
      <c r="S120" s="34" t="s">
        <v>219</v>
      </c>
      <c r="T120" s="31" t="s">
        <v>120</v>
      </c>
      <c r="U120" s="36" t="s">
        <v>2699</v>
      </c>
      <c r="V120" s="31" t="s">
        <v>36</v>
      </c>
      <c r="W120" s="35" t="s">
        <v>157</v>
      </c>
    </row>
    <row r="121" spans="1:23" ht="63" customHeight="1" x14ac:dyDescent="0.25">
      <c r="A121" s="31">
        <v>119</v>
      </c>
      <c r="B121" s="31" t="s">
        <v>23</v>
      </c>
      <c r="C121" s="31" t="s">
        <v>24</v>
      </c>
      <c r="D121" s="31" t="s">
        <v>2716</v>
      </c>
      <c r="E121" s="31" t="s">
        <v>220</v>
      </c>
      <c r="F121" s="32">
        <v>42048</v>
      </c>
      <c r="G121" s="31" t="s">
        <v>2721</v>
      </c>
      <c r="H121" s="36" t="s">
        <v>221</v>
      </c>
      <c r="I121" s="36" t="s">
        <v>222</v>
      </c>
      <c r="J121" s="36" t="s">
        <v>223</v>
      </c>
      <c r="K121" s="33" t="s">
        <v>224</v>
      </c>
      <c r="L121" s="31">
        <v>4</v>
      </c>
      <c r="M121" s="31"/>
      <c r="N121" s="36" t="s">
        <v>225</v>
      </c>
      <c r="O121" s="36" t="s">
        <v>108</v>
      </c>
      <c r="P121" s="32">
        <v>42048</v>
      </c>
      <c r="Q121" s="31" t="s">
        <v>76</v>
      </c>
      <c r="R121" s="32">
        <v>42052</v>
      </c>
      <c r="S121" s="34" t="s">
        <v>226</v>
      </c>
      <c r="T121" s="31" t="s">
        <v>212</v>
      </c>
      <c r="U121" s="36" t="s">
        <v>2700</v>
      </c>
      <c r="V121" s="31" t="s">
        <v>36</v>
      </c>
      <c r="W121" s="35" t="s">
        <v>157</v>
      </c>
    </row>
    <row r="122" spans="1:23" ht="63" customHeight="1" x14ac:dyDescent="0.25">
      <c r="A122" s="31">
        <v>120</v>
      </c>
      <c r="B122" s="31" t="s">
        <v>23</v>
      </c>
      <c r="C122" s="31" t="s">
        <v>24</v>
      </c>
      <c r="D122" s="31" t="s">
        <v>2716</v>
      </c>
      <c r="E122" s="31" t="s">
        <v>227</v>
      </c>
      <c r="F122" s="32">
        <v>42048</v>
      </c>
      <c r="G122" s="31" t="s">
        <v>2721</v>
      </c>
      <c r="H122" s="36" t="s">
        <v>228</v>
      </c>
      <c r="I122" s="36" t="s">
        <v>229</v>
      </c>
      <c r="J122" s="36" t="s">
        <v>230</v>
      </c>
      <c r="K122" s="33" t="s">
        <v>231</v>
      </c>
      <c r="L122" s="31">
        <v>12</v>
      </c>
      <c r="M122" s="31"/>
      <c r="N122" s="36" t="s">
        <v>232</v>
      </c>
      <c r="O122" s="36" t="s">
        <v>108</v>
      </c>
      <c r="P122" s="32">
        <v>42048</v>
      </c>
      <c r="Q122" s="31" t="s">
        <v>90</v>
      </c>
      <c r="R122" s="32">
        <v>42060</v>
      </c>
      <c r="S122" s="34" t="s">
        <v>233</v>
      </c>
      <c r="T122" s="31" t="s">
        <v>212</v>
      </c>
      <c r="U122" s="36" t="s">
        <v>2700</v>
      </c>
      <c r="V122" s="31" t="s">
        <v>36</v>
      </c>
      <c r="W122" s="35" t="s">
        <v>157</v>
      </c>
    </row>
    <row r="123" spans="1:23" ht="63" customHeight="1" x14ac:dyDescent="0.25">
      <c r="A123" s="31">
        <v>121</v>
      </c>
      <c r="B123" s="31" t="s">
        <v>23</v>
      </c>
      <c r="C123" s="31" t="s">
        <v>24</v>
      </c>
      <c r="D123" s="31" t="s">
        <v>2716</v>
      </c>
      <c r="E123" s="31" t="s">
        <v>234</v>
      </c>
      <c r="F123" s="32">
        <v>42048</v>
      </c>
      <c r="G123" s="31" t="s">
        <v>2721</v>
      </c>
      <c r="H123" s="36" t="s">
        <v>235</v>
      </c>
      <c r="I123" s="36" t="s">
        <v>236</v>
      </c>
      <c r="J123" s="36" t="s">
        <v>237</v>
      </c>
      <c r="K123" s="35" t="s">
        <v>238</v>
      </c>
      <c r="L123" s="31">
        <v>12</v>
      </c>
      <c r="M123" s="31"/>
      <c r="N123" s="36" t="s">
        <v>107</v>
      </c>
      <c r="O123" s="36" t="s">
        <v>55</v>
      </c>
      <c r="P123" s="32">
        <v>42051</v>
      </c>
      <c r="Q123" s="31" t="s">
        <v>90</v>
      </c>
      <c r="R123" s="32">
        <v>42060</v>
      </c>
      <c r="S123" s="34" t="s">
        <v>239</v>
      </c>
      <c r="T123" s="31" t="s">
        <v>212</v>
      </c>
      <c r="U123" s="36" t="s">
        <v>2700</v>
      </c>
      <c r="V123" s="31" t="s">
        <v>36</v>
      </c>
      <c r="W123" s="35" t="s">
        <v>240</v>
      </c>
    </row>
    <row r="124" spans="1:23" ht="63" customHeight="1" x14ac:dyDescent="0.25">
      <c r="A124" s="31">
        <v>122</v>
      </c>
      <c r="B124" s="31" t="s">
        <v>23</v>
      </c>
      <c r="C124" s="31" t="s">
        <v>24</v>
      </c>
      <c r="D124" s="31" t="s">
        <v>2716</v>
      </c>
      <c r="E124" s="31" t="s">
        <v>241</v>
      </c>
      <c r="F124" s="32">
        <v>42048</v>
      </c>
      <c r="G124" s="31" t="s">
        <v>2719</v>
      </c>
      <c r="H124" s="36" t="s">
        <v>242</v>
      </c>
      <c r="I124" s="36" t="s">
        <v>243</v>
      </c>
      <c r="J124" s="36" t="s">
        <v>244</v>
      </c>
      <c r="K124" s="33" t="s">
        <v>245</v>
      </c>
      <c r="L124" s="31">
        <v>20</v>
      </c>
      <c r="M124" s="31"/>
      <c r="N124" s="36" t="s">
        <v>225</v>
      </c>
      <c r="O124" s="36" t="s">
        <v>55</v>
      </c>
      <c r="P124" s="32">
        <v>42051</v>
      </c>
      <c r="Q124" s="31" t="s">
        <v>76</v>
      </c>
      <c r="R124" s="32">
        <v>42068</v>
      </c>
      <c r="S124" s="34" t="s">
        <v>246</v>
      </c>
      <c r="T124" s="31" t="s">
        <v>212</v>
      </c>
      <c r="U124" s="36" t="s">
        <v>2700</v>
      </c>
      <c r="V124" s="31" t="s">
        <v>36</v>
      </c>
      <c r="W124" s="35" t="s">
        <v>157</v>
      </c>
    </row>
    <row r="125" spans="1:23" ht="63" customHeight="1" x14ac:dyDescent="0.25">
      <c r="A125" s="31">
        <v>123</v>
      </c>
      <c r="B125" s="31" t="s">
        <v>23</v>
      </c>
      <c r="C125" s="31" t="s">
        <v>24</v>
      </c>
      <c r="D125" s="31" t="s">
        <v>2716</v>
      </c>
      <c r="E125" s="31" t="s">
        <v>247</v>
      </c>
      <c r="F125" s="32">
        <v>42051</v>
      </c>
      <c r="G125" s="31" t="s">
        <v>2719</v>
      </c>
      <c r="H125" s="36" t="s">
        <v>248</v>
      </c>
      <c r="I125" s="36" t="s">
        <v>71</v>
      </c>
      <c r="J125" s="36" t="s">
        <v>249</v>
      </c>
      <c r="K125" s="33" t="s">
        <v>250</v>
      </c>
      <c r="L125" s="31">
        <v>17</v>
      </c>
      <c r="M125" s="31"/>
      <c r="N125" s="36" t="s">
        <v>251</v>
      </c>
      <c r="O125" s="36" t="s">
        <v>136</v>
      </c>
      <c r="P125" s="32">
        <v>42051</v>
      </c>
      <c r="Q125" s="31" t="s">
        <v>252</v>
      </c>
      <c r="R125" s="32">
        <v>42068</v>
      </c>
      <c r="S125" s="34" t="s">
        <v>253</v>
      </c>
      <c r="T125" s="31" t="s">
        <v>254</v>
      </c>
      <c r="U125" s="36" t="s">
        <v>2692</v>
      </c>
      <c r="V125" s="31" t="s">
        <v>255</v>
      </c>
      <c r="W125" s="35" t="s">
        <v>121</v>
      </c>
    </row>
    <row r="126" spans="1:23" ht="63" customHeight="1" x14ac:dyDescent="0.25">
      <c r="A126" s="31">
        <v>124</v>
      </c>
      <c r="B126" s="31" t="s">
        <v>23</v>
      </c>
      <c r="C126" s="31" t="s">
        <v>24</v>
      </c>
      <c r="D126" s="31" t="s">
        <v>2716</v>
      </c>
      <c r="E126" s="31" t="s">
        <v>256</v>
      </c>
      <c r="F126" s="32">
        <v>42051</v>
      </c>
      <c r="G126" s="31" t="s">
        <v>2721</v>
      </c>
      <c r="H126" s="36" t="s">
        <v>257</v>
      </c>
      <c r="I126" s="36" t="s">
        <v>258</v>
      </c>
      <c r="J126" s="36" t="s">
        <v>259</v>
      </c>
      <c r="K126" s="33" t="s">
        <v>260</v>
      </c>
      <c r="L126" s="31">
        <v>7</v>
      </c>
      <c r="M126" s="31"/>
      <c r="N126" s="36" t="s">
        <v>261</v>
      </c>
      <c r="O126" s="36" t="s">
        <v>31</v>
      </c>
      <c r="P126" s="32">
        <v>42052</v>
      </c>
      <c r="Q126" s="31" t="s">
        <v>262</v>
      </c>
      <c r="R126" s="32">
        <v>42058</v>
      </c>
      <c r="S126" s="34" t="s">
        <v>263</v>
      </c>
      <c r="T126" s="31" t="s">
        <v>264</v>
      </c>
      <c r="U126" s="36" t="s">
        <v>2692</v>
      </c>
      <c r="V126" s="31" t="s">
        <v>265</v>
      </c>
      <c r="W126" s="35" t="s">
        <v>266</v>
      </c>
    </row>
    <row r="127" spans="1:23" ht="63" customHeight="1" x14ac:dyDescent="0.25">
      <c r="A127" s="31">
        <v>125</v>
      </c>
      <c r="B127" s="31" t="s">
        <v>23</v>
      </c>
      <c r="C127" s="31" t="s">
        <v>24</v>
      </c>
      <c r="D127" s="31" t="s">
        <v>2716</v>
      </c>
      <c r="E127" s="31" t="s">
        <v>278</v>
      </c>
      <c r="F127" s="32">
        <v>42044</v>
      </c>
      <c r="G127" s="31" t="s">
        <v>2718</v>
      </c>
      <c r="H127" s="36" t="s">
        <v>279</v>
      </c>
      <c r="I127" s="36" t="s">
        <v>71</v>
      </c>
      <c r="J127" s="36" t="s">
        <v>280</v>
      </c>
      <c r="K127" s="33" t="s">
        <v>281</v>
      </c>
      <c r="L127" s="31">
        <v>14</v>
      </c>
      <c r="M127" s="31"/>
      <c r="N127" s="36" t="s">
        <v>282</v>
      </c>
      <c r="O127" s="36" t="s">
        <v>75</v>
      </c>
      <c r="P127" s="32">
        <v>42045</v>
      </c>
      <c r="Q127" s="31" t="s">
        <v>283</v>
      </c>
      <c r="R127" s="32">
        <v>42058</v>
      </c>
      <c r="S127" s="34" t="s">
        <v>284</v>
      </c>
      <c r="T127" s="31" t="s">
        <v>285</v>
      </c>
      <c r="U127" s="36" t="s">
        <v>2692</v>
      </c>
      <c r="V127" s="31" t="s">
        <v>286</v>
      </c>
      <c r="W127" s="35" t="s">
        <v>121</v>
      </c>
    </row>
    <row r="128" spans="1:23" ht="63" customHeight="1" x14ac:dyDescent="0.25">
      <c r="A128" s="31">
        <v>126</v>
      </c>
      <c r="B128" s="31" t="s">
        <v>23</v>
      </c>
      <c r="C128" s="31" t="s">
        <v>24</v>
      </c>
      <c r="D128" s="31" t="s">
        <v>2716</v>
      </c>
      <c r="E128" s="31" t="s">
        <v>287</v>
      </c>
      <c r="F128" s="32">
        <v>42045</v>
      </c>
      <c r="G128" s="31" t="s">
        <v>2719</v>
      </c>
      <c r="H128" s="36" t="s">
        <v>288</v>
      </c>
      <c r="I128" s="36" t="s">
        <v>289</v>
      </c>
      <c r="J128" s="36" t="s">
        <v>290</v>
      </c>
      <c r="K128" s="33" t="s">
        <v>291</v>
      </c>
      <c r="L128" s="31">
        <v>20</v>
      </c>
      <c r="M128" s="31"/>
      <c r="N128" s="36" t="s">
        <v>292</v>
      </c>
      <c r="O128" s="36" t="s">
        <v>75</v>
      </c>
      <c r="P128" s="32">
        <v>42045</v>
      </c>
      <c r="Q128" s="31" t="s">
        <v>2704</v>
      </c>
      <c r="R128" s="37">
        <v>42065</v>
      </c>
      <c r="S128" s="34" t="s">
        <v>2702</v>
      </c>
      <c r="T128" s="31" t="s">
        <v>2703</v>
      </c>
      <c r="U128" s="36" t="s">
        <v>2699</v>
      </c>
      <c r="V128" s="31" t="s">
        <v>36</v>
      </c>
      <c r="W128" s="35" t="s">
        <v>293</v>
      </c>
    </row>
    <row r="129" spans="1:23" ht="63" customHeight="1" x14ac:dyDescent="0.25">
      <c r="A129" s="31">
        <v>127</v>
      </c>
      <c r="B129" s="31" t="s">
        <v>23</v>
      </c>
      <c r="C129" s="31" t="s">
        <v>24</v>
      </c>
      <c r="D129" s="31" t="s">
        <v>2716</v>
      </c>
      <c r="E129" s="31" t="s">
        <v>294</v>
      </c>
      <c r="F129" s="32">
        <v>42045</v>
      </c>
      <c r="G129" s="31" t="s">
        <v>2719</v>
      </c>
      <c r="H129" s="36" t="s">
        <v>295</v>
      </c>
      <c r="I129" s="36" t="s">
        <v>296</v>
      </c>
      <c r="J129" s="36" t="s">
        <v>297</v>
      </c>
      <c r="K129" s="33" t="s">
        <v>298</v>
      </c>
      <c r="L129" s="31">
        <v>9</v>
      </c>
      <c r="M129" s="31"/>
      <c r="N129" s="36" t="s">
        <v>299</v>
      </c>
      <c r="O129" s="36" t="s">
        <v>300</v>
      </c>
      <c r="P129" s="32">
        <v>42045</v>
      </c>
      <c r="Q129" s="31" t="s">
        <v>90</v>
      </c>
      <c r="R129" s="32">
        <v>42054</v>
      </c>
      <c r="S129" s="34" t="s">
        <v>301</v>
      </c>
      <c r="T129" s="31" t="s">
        <v>302</v>
      </c>
      <c r="U129" s="36" t="s">
        <v>2692</v>
      </c>
      <c r="V129" s="31" t="s">
        <v>303</v>
      </c>
      <c r="W129" s="35" t="s">
        <v>101</v>
      </c>
    </row>
    <row r="130" spans="1:23" ht="63" customHeight="1" x14ac:dyDescent="0.25">
      <c r="A130" s="31">
        <v>128</v>
      </c>
      <c r="B130" s="31" t="s">
        <v>23</v>
      </c>
      <c r="C130" s="31" t="s">
        <v>24</v>
      </c>
      <c r="D130" s="31" t="s">
        <v>2716</v>
      </c>
      <c r="E130" s="31" t="s">
        <v>304</v>
      </c>
      <c r="F130" s="32">
        <v>42045</v>
      </c>
      <c r="G130" s="31" t="s">
        <v>2719</v>
      </c>
      <c r="H130" s="36" t="s">
        <v>295</v>
      </c>
      <c r="I130" s="36" t="s">
        <v>305</v>
      </c>
      <c r="J130" s="36" t="s">
        <v>306</v>
      </c>
      <c r="K130" s="33" t="s">
        <v>307</v>
      </c>
      <c r="L130" s="31">
        <v>9</v>
      </c>
      <c r="M130" s="31"/>
      <c r="N130" s="36" t="s">
        <v>308</v>
      </c>
      <c r="O130" s="36" t="s">
        <v>55</v>
      </c>
      <c r="P130" s="32">
        <v>42045</v>
      </c>
      <c r="Q130" s="31" t="s">
        <v>90</v>
      </c>
      <c r="R130" s="32">
        <v>42054</v>
      </c>
      <c r="S130" s="34" t="s">
        <v>309</v>
      </c>
      <c r="T130" s="31" t="s">
        <v>302</v>
      </c>
      <c r="U130" s="36" t="s">
        <v>2692</v>
      </c>
      <c r="V130" s="31" t="s">
        <v>303</v>
      </c>
      <c r="W130" s="35" t="s">
        <v>101</v>
      </c>
    </row>
    <row r="131" spans="1:23" ht="63" customHeight="1" x14ac:dyDescent="0.25">
      <c r="A131" s="31">
        <v>129</v>
      </c>
      <c r="B131" s="31" t="s">
        <v>23</v>
      </c>
      <c r="C131" s="31" t="s">
        <v>24</v>
      </c>
      <c r="D131" s="31" t="s">
        <v>2716</v>
      </c>
      <c r="E131" s="31" t="s">
        <v>310</v>
      </c>
      <c r="F131" s="32">
        <v>42045</v>
      </c>
      <c r="G131" s="31" t="s">
        <v>2719</v>
      </c>
      <c r="H131" s="36" t="s">
        <v>295</v>
      </c>
      <c r="I131" s="36" t="s">
        <v>305</v>
      </c>
      <c r="J131" s="36" t="s">
        <v>306</v>
      </c>
      <c r="K131" s="33" t="s">
        <v>311</v>
      </c>
      <c r="L131" s="31">
        <v>9</v>
      </c>
      <c r="M131" s="31"/>
      <c r="N131" s="36" t="s">
        <v>312</v>
      </c>
      <c r="O131" s="36" t="s">
        <v>55</v>
      </c>
      <c r="P131" s="32">
        <v>42045</v>
      </c>
      <c r="Q131" s="31" t="s">
        <v>90</v>
      </c>
      <c r="R131" s="32">
        <v>42054</v>
      </c>
      <c r="S131" s="34" t="s">
        <v>313</v>
      </c>
      <c r="T131" s="31" t="s">
        <v>302</v>
      </c>
      <c r="U131" s="36" t="s">
        <v>2692</v>
      </c>
      <c r="V131" s="31" t="s">
        <v>303</v>
      </c>
      <c r="W131" s="35" t="s">
        <v>101</v>
      </c>
    </row>
    <row r="132" spans="1:23" ht="63" customHeight="1" x14ac:dyDescent="0.25">
      <c r="A132" s="31">
        <v>130</v>
      </c>
      <c r="B132" s="31" t="s">
        <v>23</v>
      </c>
      <c r="C132" s="31" t="s">
        <v>24</v>
      </c>
      <c r="D132" s="31" t="s">
        <v>2716</v>
      </c>
      <c r="E132" s="31" t="s">
        <v>314</v>
      </c>
      <c r="F132" s="32">
        <v>42046</v>
      </c>
      <c r="G132" s="31" t="s">
        <v>2721</v>
      </c>
      <c r="H132" s="36" t="s">
        <v>315</v>
      </c>
      <c r="I132" s="36" t="s">
        <v>316</v>
      </c>
      <c r="J132" s="36" t="s">
        <v>317</v>
      </c>
      <c r="K132" s="33" t="s">
        <v>318</v>
      </c>
      <c r="L132" s="31">
        <v>13</v>
      </c>
      <c r="M132" s="31"/>
      <c r="N132" s="36" t="s">
        <v>54</v>
      </c>
      <c r="O132" s="36" t="s">
        <v>55</v>
      </c>
      <c r="P132" s="32">
        <v>42046</v>
      </c>
      <c r="Q132" s="31" t="s">
        <v>319</v>
      </c>
      <c r="R132" s="32">
        <v>42059</v>
      </c>
      <c r="S132" s="34" t="s">
        <v>320</v>
      </c>
      <c r="T132" s="31" t="s">
        <v>321</v>
      </c>
      <c r="U132" s="36" t="s">
        <v>2700</v>
      </c>
      <c r="V132" s="31" t="s">
        <v>36</v>
      </c>
      <c r="W132" s="35" t="s">
        <v>157</v>
      </c>
    </row>
    <row r="133" spans="1:23" ht="63" customHeight="1" x14ac:dyDescent="0.25">
      <c r="A133" s="31">
        <v>131</v>
      </c>
      <c r="B133" s="31" t="s">
        <v>23</v>
      </c>
      <c r="C133" s="31" t="s">
        <v>24</v>
      </c>
      <c r="D133" s="31" t="s">
        <v>2717</v>
      </c>
      <c r="E133" s="31" t="s">
        <v>322</v>
      </c>
      <c r="F133" s="32">
        <v>42045</v>
      </c>
      <c r="G133" s="31" t="s">
        <v>2721</v>
      </c>
      <c r="H133" s="36" t="s">
        <v>323</v>
      </c>
      <c r="I133" s="36" t="s">
        <v>324</v>
      </c>
      <c r="J133" s="36" t="s">
        <v>325</v>
      </c>
      <c r="K133" s="33" t="s">
        <v>326</v>
      </c>
      <c r="L133" s="31">
        <v>1</v>
      </c>
      <c r="M133" s="31"/>
      <c r="N133" s="36" t="s">
        <v>327</v>
      </c>
      <c r="O133" s="36" t="s">
        <v>75</v>
      </c>
      <c r="P133" s="32">
        <v>42046</v>
      </c>
      <c r="Q133" s="31" t="s">
        <v>76</v>
      </c>
      <c r="R133" s="32">
        <v>42046</v>
      </c>
      <c r="S133" s="34" t="s">
        <v>327</v>
      </c>
      <c r="T133" s="31" t="s">
        <v>78</v>
      </c>
      <c r="U133" s="36" t="s">
        <v>2698</v>
      </c>
      <c r="V133" s="31" t="s">
        <v>36</v>
      </c>
      <c r="W133" s="35" t="s">
        <v>328</v>
      </c>
    </row>
    <row r="134" spans="1:23" ht="63" customHeight="1" x14ac:dyDescent="0.25">
      <c r="A134" s="31">
        <v>132</v>
      </c>
      <c r="B134" s="31" t="s">
        <v>23</v>
      </c>
      <c r="C134" s="31" t="s">
        <v>24</v>
      </c>
      <c r="D134" s="31" t="s">
        <v>2716</v>
      </c>
      <c r="E134" s="31" t="s">
        <v>329</v>
      </c>
      <c r="F134" s="32">
        <v>42052</v>
      </c>
      <c r="G134" s="31" t="s">
        <v>2718</v>
      </c>
      <c r="H134" s="36" t="s">
        <v>330</v>
      </c>
      <c r="I134" s="36" t="s">
        <v>71</v>
      </c>
      <c r="J134" s="36" t="s">
        <v>331</v>
      </c>
      <c r="K134" s="33" t="s">
        <v>332</v>
      </c>
      <c r="L134" s="31">
        <v>1</v>
      </c>
      <c r="M134" s="31"/>
      <c r="N134" s="36" t="s">
        <v>333</v>
      </c>
      <c r="O134" s="36" t="s">
        <v>31</v>
      </c>
      <c r="P134" s="32">
        <v>42052</v>
      </c>
      <c r="Q134" s="31" t="s">
        <v>90</v>
      </c>
      <c r="R134" s="32">
        <v>42053</v>
      </c>
      <c r="S134" s="34" t="s">
        <v>334</v>
      </c>
      <c r="T134" s="31" t="s">
        <v>335</v>
      </c>
      <c r="U134" s="36" t="s">
        <v>2699</v>
      </c>
      <c r="V134" s="31" t="s">
        <v>36</v>
      </c>
      <c r="W134" s="35" t="s">
        <v>121</v>
      </c>
    </row>
    <row r="135" spans="1:23" ht="63" customHeight="1" x14ac:dyDescent="0.25">
      <c r="A135" s="31">
        <v>133</v>
      </c>
      <c r="B135" s="31" t="s">
        <v>23</v>
      </c>
      <c r="C135" s="31" t="s">
        <v>24</v>
      </c>
      <c r="D135" s="31" t="s">
        <v>2716</v>
      </c>
      <c r="E135" s="31" t="s">
        <v>336</v>
      </c>
      <c r="F135" s="32">
        <v>42053</v>
      </c>
      <c r="G135" s="31" t="s">
        <v>2721</v>
      </c>
      <c r="H135" s="36" t="s">
        <v>337</v>
      </c>
      <c r="I135" s="36" t="s">
        <v>338</v>
      </c>
      <c r="J135" s="36" t="s">
        <v>339</v>
      </c>
      <c r="K135" s="33" t="s">
        <v>340</v>
      </c>
      <c r="L135" s="31">
        <v>5</v>
      </c>
      <c r="M135" s="31"/>
      <c r="N135" s="36" t="s">
        <v>341</v>
      </c>
      <c r="O135" s="36" t="s">
        <v>342</v>
      </c>
      <c r="P135" s="32">
        <v>42053</v>
      </c>
      <c r="Q135" s="31" t="s">
        <v>76</v>
      </c>
      <c r="R135" s="32">
        <v>42058</v>
      </c>
      <c r="S135" s="34" t="s">
        <v>343</v>
      </c>
      <c r="T135" s="31" t="s">
        <v>344</v>
      </c>
      <c r="U135" s="36" t="s">
        <v>2698</v>
      </c>
      <c r="V135" s="31" t="s">
        <v>36</v>
      </c>
      <c r="W135" s="35" t="s">
        <v>345</v>
      </c>
    </row>
    <row r="136" spans="1:23" ht="63" customHeight="1" x14ac:dyDescent="0.25">
      <c r="A136" s="31">
        <v>134</v>
      </c>
      <c r="B136" s="31" t="s">
        <v>23</v>
      </c>
      <c r="C136" s="31" t="s">
        <v>24</v>
      </c>
      <c r="D136" s="31" t="s">
        <v>2716</v>
      </c>
      <c r="E136" s="31" t="s">
        <v>346</v>
      </c>
      <c r="F136" s="32">
        <v>42053</v>
      </c>
      <c r="G136" s="31" t="s">
        <v>2721</v>
      </c>
      <c r="H136" s="36" t="s">
        <v>347</v>
      </c>
      <c r="I136" s="36" t="s">
        <v>348</v>
      </c>
      <c r="J136" s="36" t="s">
        <v>349</v>
      </c>
      <c r="K136" s="33" t="s">
        <v>350</v>
      </c>
      <c r="L136" s="31">
        <v>6</v>
      </c>
      <c r="M136" s="31"/>
      <c r="N136" s="36" t="s">
        <v>351</v>
      </c>
      <c r="O136" s="36" t="s">
        <v>44</v>
      </c>
      <c r="P136" s="32">
        <v>42053</v>
      </c>
      <c r="Q136" s="31" t="s">
        <v>90</v>
      </c>
      <c r="R136" s="32">
        <v>42059</v>
      </c>
      <c r="S136" s="34" t="s">
        <v>352</v>
      </c>
      <c r="T136" s="31" t="s">
        <v>353</v>
      </c>
      <c r="U136" s="36" t="s">
        <v>2698</v>
      </c>
      <c r="V136" s="31" t="s">
        <v>36</v>
      </c>
      <c r="W136" s="35" t="s">
        <v>68</v>
      </c>
    </row>
    <row r="137" spans="1:23" ht="63" customHeight="1" x14ac:dyDescent="0.25">
      <c r="A137" s="31">
        <v>135</v>
      </c>
      <c r="B137" s="31" t="s">
        <v>23</v>
      </c>
      <c r="C137" s="31" t="s">
        <v>24</v>
      </c>
      <c r="D137" s="31" t="s">
        <v>2716</v>
      </c>
      <c r="E137" s="31" t="s">
        <v>354</v>
      </c>
      <c r="F137" s="32">
        <v>42053</v>
      </c>
      <c r="G137" s="31" t="s">
        <v>2721</v>
      </c>
      <c r="H137" s="36" t="s">
        <v>355</v>
      </c>
      <c r="I137" s="36" t="s">
        <v>356</v>
      </c>
      <c r="J137" s="36" t="s">
        <v>357</v>
      </c>
      <c r="K137" s="33" t="s">
        <v>2759</v>
      </c>
      <c r="L137" s="31">
        <v>13</v>
      </c>
      <c r="M137" s="31"/>
      <c r="N137" s="36" t="s">
        <v>358</v>
      </c>
      <c r="O137" s="36" t="s">
        <v>97</v>
      </c>
      <c r="P137" s="32">
        <v>42053</v>
      </c>
      <c r="Q137" s="31" t="s">
        <v>90</v>
      </c>
      <c r="R137" s="32">
        <v>42066</v>
      </c>
      <c r="S137" s="34" t="s">
        <v>359</v>
      </c>
      <c r="T137" s="31" t="s">
        <v>67</v>
      </c>
      <c r="U137" s="36" t="s">
        <v>2699</v>
      </c>
      <c r="V137" s="31" t="s">
        <v>100</v>
      </c>
      <c r="W137" s="35" t="s">
        <v>129</v>
      </c>
    </row>
    <row r="138" spans="1:23" ht="63" customHeight="1" x14ac:dyDescent="0.25">
      <c r="A138" s="31">
        <v>136</v>
      </c>
      <c r="B138" s="31" t="s">
        <v>23</v>
      </c>
      <c r="C138" s="31" t="s">
        <v>24</v>
      </c>
      <c r="D138" s="31" t="s">
        <v>2716</v>
      </c>
      <c r="E138" s="31" t="s">
        <v>360</v>
      </c>
      <c r="F138" s="32">
        <v>42053</v>
      </c>
      <c r="G138" s="31" t="s">
        <v>2721</v>
      </c>
      <c r="H138" s="36" t="s">
        <v>361</v>
      </c>
      <c r="I138" s="36" t="s">
        <v>362</v>
      </c>
      <c r="J138" s="36" t="s">
        <v>363</v>
      </c>
      <c r="K138" s="33" t="s">
        <v>2760</v>
      </c>
      <c r="L138" s="31">
        <v>7</v>
      </c>
      <c r="M138" s="31"/>
      <c r="N138" s="36" t="s">
        <v>364</v>
      </c>
      <c r="O138" s="36" t="s">
        <v>75</v>
      </c>
      <c r="P138" s="32">
        <v>42053</v>
      </c>
      <c r="Q138" s="31" t="s">
        <v>365</v>
      </c>
      <c r="R138" s="32">
        <v>42060</v>
      </c>
      <c r="S138" s="34" t="s">
        <v>366</v>
      </c>
      <c r="T138" s="31" t="s">
        <v>156</v>
      </c>
      <c r="U138" s="36" t="s">
        <v>2700</v>
      </c>
      <c r="V138" s="31" t="s">
        <v>36</v>
      </c>
      <c r="W138" s="35" t="s">
        <v>157</v>
      </c>
    </row>
    <row r="139" spans="1:23" ht="63" customHeight="1" x14ac:dyDescent="0.25">
      <c r="A139" s="31">
        <v>137</v>
      </c>
      <c r="B139" s="31" t="s">
        <v>23</v>
      </c>
      <c r="C139" s="31" t="s">
        <v>24</v>
      </c>
      <c r="D139" s="31" t="s">
        <v>2716</v>
      </c>
      <c r="E139" s="31" t="s">
        <v>367</v>
      </c>
      <c r="F139" s="32">
        <v>42053</v>
      </c>
      <c r="G139" s="31" t="s">
        <v>2721</v>
      </c>
      <c r="H139" s="36" t="s">
        <v>368</v>
      </c>
      <c r="I139" s="36" t="s">
        <v>369</v>
      </c>
      <c r="J139" s="36" t="s">
        <v>370</v>
      </c>
      <c r="K139" s="33" t="s">
        <v>371</v>
      </c>
      <c r="L139" s="31">
        <v>14</v>
      </c>
      <c r="M139" s="31"/>
      <c r="N139" s="36" t="s">
        <v>372</v>
      </c>
      <c r="O139" s="36" t="s">
        <v>97</v>
      </c>
      <c r="P139" s="32">
        <v>42053</v>
      </c>
      <c r="Q139" s="31" t="s">
        <v>373</v>
      </c>
      <c r="R139" s="32">
        <v>42067</v>
      </c>
      <c r="S139" s="34" t="s">
        <v>374</v>
      </c>
      <c r="T139" s="31" t="s">
        <v>67</v>
      </c>
      <c r="U139" s="36" t="s">
        <v>2699</v>
      </c>
      <c r="V139" s="31" t="s">
        <v>100</v>
      </c>
      <c r="W139" s="35" t="s">
        <v>121</v>
      </c>
    </row>
    <row r="140" spans="1:23" ht="63" customHeight="1" x14ac:dyDescent="0.25">
      <c r="A140" s="31">
        <v>138</v>
      </c>
      <c r="B140" s="31" t="s">
        <v>23</v>
      </c>
      <c r="C140" s="31" t="s">
        <v>24</v>
      </c>
      <c r="D140" s="31" t="s">
        <v>2717</v>
      </c>
      <c r="E140" s="31" t="s">
        <v>375</v>
      </c>
      <c r="F140" s="32">
        <v>42053</v>
      </c>
      <c r="G140" s="31" t="s">
        <v>2721</v>
      </c>
      <c r="H140" s="36" t="s">
        <v>376</v>
      </c>
      <c r="I140" s="36" t="s">
        <v>377</v>
      </c>
      <c r="J140" s="36" t="s">
        <v>378</v>
      </c>
      <c r="K140" s="33" t="s">
        <v>379</v>
      </c>
      <c r="L140" s="31">
        <v>2</v>
      </c>
      <c r="M140" s="31"/>
      <c r="N140" s="36" t="s">
        <v>380</v>
      </c>
      <c r="O140" s="36" t="s">
        <v>31</v>
      </c>
      <c r="P140" s="32">
        <v>42053</v>
      </c>
      <c r="Q140" s="31" t="s">
        <v>381</v>
      </c>
      <c r="R140" s="32">
        <v>42055</v>
      </c>
      <c r="S140" s="34" t="s">
        <v>382</v>
      </c>
      <c r="T140" s="31" t="s">
        <v>120</v>
      </c>
      <c r="U140" s="36" t="s">
        <v>2699</v>
      </c>
      <c r="V140" s="31" t="s">
        <v>164</v>
      </c>
      <c r="W140" s="35" t="s">
        <v>383</v>
      </c>
    </row>
    <row r="141" spans="1:23" ht="63" customHeight="1" x14ac:dyDescent="0.25">
      <c r="A141" s="31">
        <v>139</v>
      </c>
      <c r="B141" s="31" t="s">
        <v>23</v>
      </c>
      <c r="C141" s="31" t="s">
        <v>24</v>
      </c>
      <c r="D141" s="31" t="s">
        <v>2717</v>
      </c>
      <c r="E141" s="31" t="s">
        <v>384</v>
      </c>
      <c r="F141" s="32">
        <v>42053</v>
      </c>
      <c r="G141" s="31" t="s">
        <v>2721</v>
      </c>
      <c r="H141" s="36" t="s">
        <v>385</v>
      </c>
      <c r="I141" s="36" t="s">
        <v>386</v>
      </c>
      <c r="J141" s="36" t="s">
        <v>387</v>
      </c>
      <c r="K141" s="33" t="s">
        <v>388</v>
      </c>
      <c r="L141" s="31">
        <v>2</v>
      </c>
      <c r="M141" s="31"/>
      <c r="N141" s="36" t="s">
        <v>389</v>
      </c>
      <c r="O141" s="36" t="s">
        <v>44</v>
      </c>
      <c r="P141" s="32">
        <v>42053</v>
      </c>
      <c r="Q141" s="31" t="s">
        <v>90</v>
      </c>
      <c r="R141" s="32">
        <v>42055</v>
      </c>
      <c r="S141" s="34" t="s">
        <v>390</v>
      </c>
      <c r="T141" s="31" t="s">
        <v>391</v>
      </c>
      <c r="U141" s="36" t="s">
        <v>2701</v>
      </c>
      <c r="V141" s="31" t="s">
        <v>392</v>
      </c>
      <c r="W141" s="35" t="s">
        <v>393</v>
      </c>
    </row>
    <row r="142" spans="1:23" ht="63" customHeight="1" x14ac:dyDescent="0.25">
      <c r="A142" s="31">
        <v>140</v>
      </c>
      <c r="B142" s="31" t="s">
        <v>23</v>
      </c>
      <c r="C142" s="31" t="s">
        <v>24</v>
      </c>
      <c r="D142" s="31" t="s">
        <v>2717</v>
      </c>
      <c r="E142" s="31" t="s">
        <v>394</v>
      </c>
      <c r="F142" s="32">
        <v>42053</v>
      </c>
      <c r="G142" s="31" t="s">
        <v>2720</v>
      </c>
      <c r="H142" s="36" t="s">
        <v>395</v>
      </c>
      <c r="I142" s="36" t="s">
        <v>396</v>
      </c>
      <c r="J142" s="36" t="s">
        <v>397</v>
      </c>
      <c r="K142" s="35" t="s">
        <v>398</v>
      </c>
      <c r="L142" s="31">
        <v>21</v>
      </c>
      <c r="M142" s="31"/>
      <c r="N142" s="36" t="s">
        <v>399</v>
      </c>
      <c r="O142" s="36" t="s">
        <v>97</v>
      </c>
      <c r="P142" s="32">
        <v>42053</v>
      </c>
      <c r="Q142" s="31" t="s">
        <v>400</v>
      </c>
      <c r="R142" s="32">
        <v>42074</v>
      </c>
      <c r="S142" s="34" t="s">
        <v>401</v>
      </c>
      <c r="T142" s="31" t="s">
        <v>402</v>
      </c>
      <c r="U142" s="36" t="s">
        <v>2699</v>
      </c>
      <c r="V142" s="31" t="s">
        <v>403</v>
      </c>
      <c r="W142" s="35" t="s">
        <v>404</v>
      </c>
    </row>
    <row r="143" spans="1:23" ht="63" customHeight="1" x14ac:dyDescent="0.25">
      <c r="A143" s="31">
        <v>141</v>
      </c>
      <c r="B143" s="31" t="s">
        <v>23</v>
      </c>
      <c r="C143" s="31" t="s">
        <v>24</v>
      </c>
      <c r="D143" s="31" t="s">
        <v>2717</v>
      </c>
      <c r="E143" s="31" t="s">
        <v>405</v>
      </c>
      <c r="F143" s="32">
        <v>42052</v>
      </c>
      <c r="G143" s="31" t="s">
        <v>2721</v>
      </c>
      <c r="H143" s="36" t="s">
        <v>406</v>
      </c>
      <c r="I143" s="36" t="s">
        <v>407</v>
      </c>
      <c r="J143" s="36" t="s">
        <v>408</v>
      </c>
      <c r="K143" s="33" t="s">
        <v>409</v>
      </c>
      <c r="L143" s="31">
        <v>14</v>
      </c>
      <c r="M143" s="31"/>
      <c r="N143" s="36" t="s">
        <v>410</v>
      </c>
      <c r="O143" s="36" t="s">
        <v>136</v>
      </c>
      <c r="P143" s="32">
        <v>42053</v>
      </c>
      <c r="Q143" s="31" t="s">
        <v>76</v>
      </c>
      <c r="R143" s="32">
        <v>42066</v>
      </c>
      <c r="S143" s="34" t="s">
        <v>411</v>
      </c>
      <c r="T143" s="31" t="s">
        <v>412</v>
      </c>
      <c r="U143" s="36" t="s">
        <v>2692</v>
      </c>
      <c r="V143" s="31" t="s">
        <v>413</v>
      </c>
      <c r="W143" s="35" t="s">
        <v>414</v>
      </c>
    </row>
    <row r="144" spans="1:23" ht="63" customHeight="1" x14ac:dyDescent="0.25">
      <c r="A144" s="31">
        <v>142</v>
      </c>
      <c r="B144" s="31" t="s">
        <v>23</v>
      </c>
      <c r="C144" s="31" t="s">
        <v>24</v>
      </c>
      <c r="D144" s="31" t="s">
        <v>2716</v>
      </c>
      <c r="E144" s="31" t="s">
        <v>415</v>
      </c>
      <c r="F144" s="32">
        <v>42053</v>
      </c>
      <c r="G144" s="31" t="s">
        <v>2721</v>
      </c>
      <c r="H144" s="36" t="s">
        <v>416</v>
      </c>
      <c r="I144" s="36" t="s">
        <v>417</v>
      </c>
      <c r="J144" s="36" t="s">
        <v>418</v>
      </c>
      <c r="K144" s="35" t="s">
        <v>419</v>
      </c>
      <c r="L144" s="31">
        <v>14</v>
      </c>
      <c r="M144" s="31"/>
      <c r="N144" s="36" t="s">
        <v>420</v>
      </c>
      <c r="O144" s="36" t="s">
        <v>136</v>
      </c>
      <c r="P144" s="32">
        <v>42053</v>
      </c>
      <c r="Q144" s="31" t="s">
        <v>76</v>
      </c>
      <c r="R144" s="32">
        <v>42067</v>
      </c>
      <c r="S144" s="34" t="s">
        <v>421</v>
      </c>
      <c r="T144" s="31" t="s">
        <v>412</v>
      </c>
      <c r="U144" s="36" t="s">
        <v>2692</v>
      </c>
      <c r="V144" s="31" t="s">
        <v>36</v>
      </c>
      <c r="W144" s="35" t="s">
        <v>79</v>
      </c>
    </row>
    <row r="145" spans="1:23" ht="63" customHeight="1" x14ac:dyDescent="0.25">
      <c r="A145" s="31">
        <v>143</v>
      </c>
      <c r="B145" s="31" t="s">
        <v>23</v>
      </c>
      <c r="C145" s="31" t="s">
        <v>24</v>
      </c>
      <c r="D145" s="31" t="s">
        <v>2716</v>
      </c>
      <c r="E145" s="31" t="s">
        <v>422</v>
      </c>
      <c r="F145" s="32">
        <v>42053</v>
      </c>
      <c r="G145" s="31" t="s">
        <v>2719</v>
      </c>
      <c r="H145" s="36" t="s">
        <v>423</v>
      </c>
      <c r="I145" s="36" t="s">
        <v>424</v>
      </c>
      <c r="J145" s="36" t="s">
        <v>425</v>
      </c>
      <c r="K145" s="33" t="s">
        <v>426</v>
      </c>
      <c r="L145" s="31">
        <v>21</v>
      </c>
      <c r="M145" s="31"/>
      <c r="N145" s="36" t="s">
        <v>427</v>
      </c>
      <c r="O145" s="36" t="s">
        <v>55</v>
      </c>
      <c r="P145" s="32">
        <v>42053</v>
      </c>
      <c r="Q145" s="31" t="s">
        <v>428</v>
      </c>
      <c r="R145" s="32">
        <v>42074</v>
      </c>
      <c r="S145" s="34" t="s">
        <v>429</v>
      </c>
      <c r="T145" s="31" t="s">
        <v>430</v>
      </c>
      <c r="U145" s="36" t="s">
        <v>2700</v>
      </c>
      <c r="V145" s="31" t="s">
        <v>36</v>
      </c>
      <c r="W145" s="35" t="s">
        <v>431</v>
      </c>
    </row>
    <row r="146" spans="1:23" ht="63" customHeight="1" x14ac:dyDescent="0.25">
      <c r="A146" s="31">
        <v>144</v>
      </c>
      <c r="B146" s="31" t="s">
        <v>23</v>
      </c>
      <c r="C146" s="31" t="s">
        <v>24</v>
      </c>
      <c r="D146" s="31" t="s">
        <v>2716</v>
      </c>
      <c r="E146" s="31" t="s">
        <v>432</v>
      </c>
      <c r="F146" s="32">
        <v>42053</v>
      </c>
      <c r="G146" s="31" t="s">
        <v>2721</v>
      </c>
      <c r="H146" s="36" t="s">
        <v>433</v>
      </c>
      <c r="I146" s="36" t="s">
        <v>434</v>
      </c>
      <c r="J146" s="36" t="s">
        <v>435</v>
      </c>
      <c r="K146" s="33" t="s">
        <v>436</v>
      </c>
      <c r="L146" s="31">
        <v>7</v>
      </c>
      <c r="M146" s="31"/>
      <c r="N146" s="36" t="s">
        <v>437</v>
      </c>
      <c r="O146" s="36" t="s">
        <v>44</v>
      </c>
      <c r="P146" s="32">
        <v>42053</v>
      </c>
      <c r="Q146" s="31" t="s">
        <v>438</v>
      </c>
      <c r="R146" s="32">
        <v>42060</v>
      </c>
      <c r="S146" s="34" t="s">
        <v>439</v>
      </c>
      <c r="T146" s="31" t="s">
        <v>353</v>
      </c>
      <c r="U146" s="36" t="s">
        <v>2701</v>
      </c>
      <c r="V146" s="31" t="s">
        <v>36</v>
      </c>
      <c r="W146" s="35" t="s">
        <v>121</v>
      </c>
    </row>
    <row r="147" spans="1:23" ht="63" customHeight="1" x14ac:dyDescent="0.25">
      <c r="A147" s="31">
        <v>145</v>
      </c>
      <c r="B147" s="31" t="s">
        <v>23</v>
      </c>
      <c r="C147" s="31" t="s">
        <v>24</v>
      </c>
      <c r="D147" s="31" t="s">
        <v>2716</v>
      </c>
      <c r="E147" s="31" t="s">
        <v>440</v>
      </c>
      <c r="F147" s="32">
        <v>42054</v>
      </c>
      <c r="G147" s="31" t="s">
        <v>2721</v>
      </c>
      <c r="H147" s="36" t="s">
        <v>441</v>
      </c>
      <c r="I147" s="36" t="s">
        <v>140</v>
      </c>
      <c r="J147" s="36" t="s">
        <v>442</v>
      </c>
      <c r="K147" s="33" t="s">
        <v>443</v>
      </c>
      <c r="L147" s="31">
        <v>4</v>
      </c>
      <c r="M147" s="31"/>
      <c r="N147" s="36" t="s">
        <v>444</v>
      </c>
      <c r="O147" s="36" t="s">
        <v>97</v>
      </c>
      <c r="P147" s="32">
        <v>42054</v>
      </c>
      <c r="Q147" s="31" t="s">
        <v>90</v>
      </c>
      <c r="R147" s="32">
        <v>42058</v>
      </c>
      <c r="S147" s="34" t="s">
        <v>445</v>
      </c>
      <c r="T147" s="31" t="s">
        <v>446</v>
      </c>
      <c r="U147" s="36" t="s">
        <v>2699</v>
      </c>
      <c r="V147" s="31" t="s">
        <v>36</v>
      </c>
      <c r="W147" s="35" t="s">
        <v>266</v>
      </c>
    </row>
    <row r="148" spans="1:23" ht="63" customHeight="1" x14ac:dyDescent="0.25">
      <c r="A148" s="31">
        <v>146</v>
      </c>
      <c r="B148" s="31" t="s">
        <v>23</v>
      </c>
      <c r="C148" s="31" t="s">
        <v>24</v>
      </c>
      <c r="D148" s="31" t="s">
        <v>2716</v>
      </c>
      <c r="E148" s="31" t="s">
        <v>447</v>
      </c>
      <c r="F148" s="32">
        <v>42055</v>
      </c>
      <c r="G148" s="31" t="s">
        <v>2719</v>
      </c>
      <c r="H148" s="36" t="s">
        <v>448</v>
      </c>
      <c r="I148" s="36" t="s">
        <v>71</v>
      </c>
      <c r="J148" s="36" t="s">
        <v>449</v>
      </c>
      <c r="K148" s="33" t="s">
        <v>450</v>
      </c>
      <c r="L148" s="31">
        <v>13</v>
      </c>
      <c r="M148" s="31"/>
      <c r="N148" s="36" t="s">
        <v>451</v>
      </c>
      <c r="O148" s="36" t="s">
        <v>31</v>
      </c>
      <c r="P148" s="32">
        <v>42055</v>
      </c>
      <c r="Q148" s="31" t="s">
        <v>452</v>
      </c>
      <c r="R148" s="32">
        <v>42068</v>
      </c>
      <c r="S148" s="34" t="s">
        <v>453</v>
      </c>
      <c r="T148" s="31" t="s">
        <v>34</v>
      </c>
      <c r="U148" s="36" t="s">
        <v>35</v>
      </c>
      <c r="V148" s="31" t="s">
        <v>36</v>
      </c>
      <c r="W148" s="35" t="s">
        <v>121</v>
      </c>
    </row>
    <row r="149" spans="1:23" ht="63" customHeight="1" x14ac:dyDescent="0.25">
      <c r="A149" s="31">
        <v>147</v>
      </c>
      <c r="B149" s="31" t="s">
        <v>23</v>
      </c>
      <c r="C149" s="31" t="s">
        <v>24</v>
      </c>
      <c r="D149" s="31" t="s">
        <v>2716</v>
      </c>
      <c r="E149" s="31" t="s">
        <v>454</v>
      </c>
      <c r="F149" s="32">
        <v>42055</v>
      </c>
      <c r="G149" s="31" t="s">
        <v>2719</v>
      </c>
      <c r="H149" s="36" t="s">
        <v>448</v>
      </c>
      <c r="I149" s="36" t="s">
        <v>71</v>
      </c>
      <c r="J149" s="36" t="s">
        <v>449</v>
      </c>
      <c r="K149" s="33" t="s">
        <v>2761</v>
      </c>
      <c r="L149" s="31">
        <v>13</v>
      </c>
      <c r="M149" s="31"/>
      <c r="N149" s="36" t="s">
        <v>455</v>
      </c>
      <c r="O149" s="36" t="s">
        <v>456</v>
      </c>
      <c r="P149" s="32">
        <v>42055</v>
      </c>
      <c r="Q149" s="31" t="s">
        <v>457</v>
      </c>
      <c r="R149" s="32">
        <v>42068</v>
      </c>
      <c r="S149" s="34" t="s">
        <v>458</v>
      </c>
      <c r="T149" s="31" t="s">
        <v>459</v>
      </c>
      <c r="U149" s="36" t="s">
        <v>35</v>
      </c>
      <c r="V149" s="31" t="s">
        <v>36</v>
      </c>
      <c r="W149" s="35" t="s">
        <v>121</v>
      </c>
    </row>
    <row r="150" spans="1:23" ht="63" customHeight="1" x14ac:dyDescent="0.25">
      <c r="A150" s="31">
        <v>148</v>
      </c>
      <c r="B150" s="31" t="s">
        <v>23</v>
      </c>
      <c r="C150" s="31" t="s">
        <v>24</v>
      </c>
      <c r="D150" s="31" t="s">
        <v>2716</v>
      </c>
      <c r="E150" s="31" t="s">
        <v>460</v>
      </c>
      <c r="F150" s="32">
        <v>42055</v>
      </c>
      <c r="G150" s="31" t="s">
        <v>2719</v>
      </c>
      <c r="H150" s="36" t="s">
        <v>461</v>
      </c>
      <c r="I150" s="36" t="s">
        <v>462</v>
      </c>
      <c r="J150" s="36" t="s">
        <v>463</v>
      </c>
      <c r="K150" s="33" t="s">
        <v>464</v>
      </c>
      <c r="L150" s="31">
        <v>21</v>
      </c>
      <c r="M150" s="31"/>
      <c r="N150" s="36" t="s">
        <v>465</v>
      </c>
      <c r="O150" s="36" t="s">
        <v>97</v>
      </c>
      <c r="P150" s="32">
        <v>42055</v>
      </c>
      <c r="Q150" s="31" t="s">
        <v>466</v>
      </c>
      <c r="R150" s="32">
        <v>42076</v>
      </c>
      <c r="S150" s="34" t="s">
        <v>467</v>
      </c>
      <c r="T150" s="31" t="s">
        <v>139</v>
      </c>
      <c r="U150" s="36" t="s">
        <v>140</v>
      </c>
      <c r="V150" s="31" t="s">
        <v>36</v>
      </c>
      <c r="W150" s="35" t="s">
        <v>404</v>
      </c>
    </row>
    <row r="151" spans="1:23" ht="63" customHeight="1" x14ac:dyDescent="0.25">
      <c r="A151" s="31">
        <v>149</v>
      </c>
      <c r="B151" s="31" t="s">
        <v>23</v>
      </c>
      <c r="C151" s="31" t="s">
        <v>24</v>
      </c>
      <c r="D151" s="31" t="s">
        <v>2716</v>
      </c>
      <c r="E151" s="31" t="s">
        <v>468</v>
      </c>
      <c r="F151" s="32">
        <v>42055</v>
      </c>
      <c r="G151" s="31" t="s">
        <v>2719</v>
      </c>
      <c r="H151" s="36" t="s">
        <v>469</v>
      </c>
      <c r="I151" s="36" t="s">
        <v>71</v>
      </c>
      <c r="J151" s="36" t="s">
        <v>470</v>
      </c>
      <c r="K151" s="33" t="s">
        <v>471</v>
      </c>
      <c r="L151" s="31">
        <v>10</v>
      </c>
      <c r="M151" s="31"/>
      <c r="N151" s="36" t="s">
        <v>472</v>
      </c>
      <c r="O151" s="36" t="s">
        <v>75</v>
      </c>
      <c r="P151" s="32">
        <v>42055</v>
      </c>
      <c r="Q151" s="31" t="s">
        <v>90</v>
      </c>
      <c r="R151" s="32">
        <v>42065</v>
      </c>
      <c r="S151" s="34" t="s">
        <v>473</v>
      </c>
      <c r="T151" s="31" t="s">
        <v>67</v>
      </c>
      <c r="U151" s="36" t="s">
        <v>2699</v>
      </c>
      <c r="V151" s="31" t="s">
        <v>474</v>
      </c>
      <c r="W151" s="35" t="s">
        <v>68</v>
      </c>
    </row>
    <row r="152" spans="1:23" ht="63" customHeight="1" x14ac:dyDescent="0.25">
      <c r="A152" s="31">
        <v>150</v>
      </c>
      <c r="B152" s="31" t="s">
        <v>23</v>
      </c>
      <c r="C152" s="31" t="s">
        <v>24</v>
      </c>
      <c r="D152" s="31" t="s">
        <v>2717</v>
      </c>
      <c r="E152" s="31" t="s">
        <v>475</v>
      </c>
      <c r="F152" s="32">
        <v>42055</v>
      </c>
      <c r="G152" s="31" t="s">
        <v>2719</v>
      </c>
      <c r="H152" s="36" t="s">
        <v>476</v>
      </c>
      <c r="I152" s="36" t="s">
        <v>477</v>
      </c>
      <c r="J152" s="36" t="s">
        <v>478</v>
      </c>
      <c r="K152" s="33" t="s">
        <v>479</v>
      </c>
      <c r="L152" s="31">
        <v>5</v>
      </c>
      <c r="M152" s="31"/>
      <c r="N152" s="36" t="s">
        <v>480</v>
      </c>
      <c r="O152" s="36" t="s">
        <v>481</v>
      </c>
      <c r="P152" s="32">
        <v>42058</v>
      </c>
      <c r="Q152" s="31" t="s">
        <v>76</v>
      </c>
      <c r="R152" s="32">
        <v>42060</v>
      </c>
      <c r="S152" s="34" t="s">
        <v>482</v>
      </c>
      <c r="T152" s="31" t="s">
        <v>483</v>
      </c>
      <c r="U152" s="36" t="s">
        <v>2698</v>
      </c>
      <c r="V152" s="31" t="s">
        <v>36</v>
      </c>
      <c r="W152" s="35" t="s">
        <v>484</v>
      </c>
    </row>
    <row r="153" spans="1:23" ht="63" customHeight="1" x14ac:dyDescent="0.25">
      <c r="A153" s="31">
        <v>151</v>
      </c>
      <c r="B153" s="31" t="s">
        <v>23</v>
      </c>
      <c r="C153" s="31" t="s">
        <v>24</v>
      </c>
      <c r="D153" s="31" t="s">
        <v>2717</v>
      </c>
      <c r="E153" s="31" t="s">
        <v>485</v>
      </c>
      <c r="F153" s="32">
        <v>42055</v>
      </c>
      <c r="G153" s="31" t="s">
        <v>2721</v>
      </c>
      <c r="H153" s="36" t="s">
        <v>486</v>
      </c>
      <c r="I153" s="36" t="s">
        <v>487</v>
      </c>
      <c r="J153" s="36" t="s">
        <v>488</v>
      </c>
      <c r="K153" s="33" t="s">
        <v>489</v>
      </c>
      <c r="L153" s="31">
        <v>12</v>
      </c>
      <c r="M153" s="31"/>
      <c r="N153" s="36" t="s">
        <v>490</v>
      </c>
      <c r="O153" s="36" t="s">
        <v>55</v>
      </c>
      <c r="P153" s="32">
        <v>42058</v>
      </c>
      <c r="Q153" s="31" t="s">
        <v>491</v>
      </c>
      <c r="R153" s="32">
        <v>42067</v>
      </c>
      <c r="S153" s="34" t="s">
        <v>492</v>
      </c>
      <c r="T153" s="31" t="s">
        <v>58</v>
      </c>
      <c r="U153" s="36" t="s">
        <v>2700</v>
      </c>
      <c r="V153" s="31" t="s">
        <v>493</v>
      </c>
      <c r="W153" s="35" t="s">
        <v>79</v>
      </c>
    </row>
    <row r="154" spans="1:23" ht="63" customHeight="1" x14ac:dyDescent="0.25">
      <c r="A154" s="31">
        <v>152</v>
      </c>
      <c r="B154" s="31" t="s">
        <v>23</v>
      </c>
      <c r="C154" s="31" t="s">
        <v>24</v>
      </c>
      <c r="D154" s="31" t="s">
        <v>2716</v>
      </c>
      <c r="E154" s="31" t="s">
        <v>494</v>
      </c>
      <c r="F154" s="32">
        <v>42058</v>
      </c>
      <c r="G154" s="31" t="s">
        <v>2721</v>
      </c>
      <c r="H154" s="36" t="s">
        <v>495</v>
      </c>
      <c r="I154" s="36" t="s">
        <v>71</v>
      </c>
      <c r="J154" s="36" t="s">
        <v>496</v>
      </c>
      <c r="K154" s="35" t="s">
        <v>497</v>
      </c>
      <c r="L154" s="31">
        <v>14</v>
      </c>
      <c r="M154" s="31"/>
      <c r="N154" s="36" t="s">
        <v>498</v>
      </c>
      <c r="O154" s="36" t="s">
        <v>75</v>
      </c>
      <c r="P154" s="32">
        <v>42058</v>
      </c>
      <c r="Q154" s="31" t="s">
        <v>76</v>
      </c>
      <c r="R154" s="32">
        <v>42072</v>
      </c>
      <c r="S154" s="34" t="s">
        <v>499</v>
      </c>
      <c r="T154" s="31" t="s">
        <v>500</v>
      </c>
      <c r="U154" s="36" t="s">
        <v>2698</v>
      </c>
      <c r="V154" s="31" t="s">
        <v>36</v>
      </c>
      <c r="W154" s="35" t="s">
        <v>79</v>
      </c>
    </row>
    <row r="155" spans="1:23" ht="63" customHeight="1" x14ac:dyDescent="0.25">
      <c r="A155" s="31">
        <v>153</v>
      </c>
      <c r="B155" s="31" t="s">
        <v>23</v>
      </c>
      <c r="C155" s="31" t="s">
        <v>24</v>
      </c>
      <c r="D155" s="31" t="s">
        <v>2716</v>
      </c>
      <c r="E155" s="31" t="s">
        <v>501</v>
      </c>
      <c r="F155" s="32">
        <v>42058</v>
      </c>
      <c r="G155" s="31" t="s">
        <v>2721</v>
      </c>
      <c r="H155" s="36" t="s">
        <v>502</v>
      </c>
      <c r="I155" s="36" t="s">
        <v>71</v>
      </c>
      <c r="J155" s="36" t="s">
        <v>503</v>
      </c>
      <c r="K155" s="35" t="s">
        <v>504</v>
      </c>
      <c r="L155" s="31">
        <v>14</v>
      </c>
      <c r="M155" s="31"/>
      <c r="N155" s="36" t="s">
        <v>498</v>
      </c>
      <c r="O155" s="36" t="s">
        <v>75</v>
      </c>
      <c r="P155" s="32">
        <v>42058</v>
      </c>
      <c r="Q155" s="31" t="s">
        <v>76</v>
      </c>
      <c r="R155" s="32">
        <v>42072</v>
      </c>
      <c r="S155" s="34" t="s">
        <v>505</v>
      </c>
      <c r="T155" s="31" t="s">
        <v>500</v>
      </c>
      <c r="U155" s="36" t="s">
        <v>2698</v>
      </c>
      <c r="V155" s="31" t="s">
        <v>36</v>
      </c>
      <c r="W155" s="35" t="s">
        <v>79</v>
      </c>
    </row>
    <row r="156" spans="1:23" ht="63" customHeight="1" x14ac:dyDescent="0.25">
      <c r="A156" s="31">
        <v>154</v>
      </c>
      <c r="B156" s="31" t="s">
        <v>23</v>
      </c>
      <c r="C156" s="31" t="s">
        <v>24</v>
      </c>
      <c r="D156" s="31" t="s">
        <v>2717</v>
      </c>
      <c r="E156" s="31" t="s">
        <v>506</v>
      </c>
      <c r="F156" s="32">
        <v>42054</v>
      </c>
      <c r="G156" s="31" t="s">
        <v>2721</v>
      </c>
      <c r="H156" s="36" t="s">
        <v>507</v>
      </c>
      <c r="I156" s="36" t="s">
        <v>508</v>
      </c>
      <c r="J156" s="36" t="s">
        <v>509</v>
      </c>
      <c r="K156" s="33" t="s">
        <v>510</v>
      </c>
      <c r="L156" s="45">
        <f>+R156-F156</f>
        <v>1</v>
      </c>
      <c r="M156" s="31"/>
      <c r="N156" s="36" t="s">
        <v>511</v>
      </c>
      <c r="O156" s="36" t="s">
        <v>75</v>
      </c>
      <c r="P156" s="32">
        <v>42058</v>
      </c>
      <c r="Q156" s="31" t="s">
        <v>76</v>
      </c>
      <c r="R156" s="32">
        <v>42055</v>
      </c>
      <c r="S156" s="34" t="s">
        <v>512</v>
      </c>
      <c r="T156" s="31" t="s">
        <v>513</v>
      </c>
      <c r="U156" s="36" t="s">
        <v>2701</v>
      </c>
      <c r="V156" s="31" t="s">
        <v>36</v>
      </c>
      <c r="W156" s="35" t="s">
        <v>79</v>
      </c>
    </row>
    <row r="157" spans="1:23" ht="63" customHeight="1" x14ac:dyDescent="0.25">
      <c r="A157" s="31">
        <v>155</v>
      </c>
      <c r="B157" s="31" t="s">
        <v>23</v>
      </c>
      <c r="C157" s="31" t="s">
        <v>24</v>
      </c>
      <c r="D157" s="31" t="s">
        <v>2717</v>
      </c>
      <c r="E157" s="31" t="s">
        <v>514</v>
      </c>
      <c r="F157" s="32">
        <v>42054</v>
      </c>
      <c r="G157" s="31" t="s">
        <v>2721</v>
      </c>
      <c r="H157" s="36" t="s">
        <v>515</v>
      </c>
      <c r="I157" s="36" t="s">
        <v>71</v>
      </c>
      <c r="J157" s="36" t="s">
        <v>516</v>
      </c>
      <c r="K157" s="33" t="s">
        <v>517</v>
      </c>
      <c r="L157" s="31">
        <v>5</v>
      </c>
      <c r="M157" s="31"/>
      <c r="N157" s="36" t="s">
        <v>518</v>
      </c>
      <c r="O157" s="36" t="s">
        <v>75</v>
      </c>
      <c r="P157" s="32">
        <v>42058</v>
      </c>
      <c r="Q157" s="31" t="s">
        <v>76</v>
      </c>
      <c r="R157" s="32">
        <v>42059</v>
      </c>
      <c r="S157" s="34" t="s">
        <v>519</v>
      </c>
      <c r="T157" s="31" t="s">
        <v>520</v>
      </c>
      <c r="U157" s="36" t="s">
        <v>2698</v>
      </c>
      <c r="V157" s="31" t="s">
        <v>255</v>
      </c>
      <c r="W157" s="35" t="s">
        <v>521</v>
      </c>
    </row>
    <row r="158" spans="1:23" ht="63" customHeight="1" x14ac:dyDescent="0.25">
      <c r="A158" s="31">
        <v>156</v>
      </c>
      <c r="B158" s="31" t="s">
        <v>23</v>
      </c>
      <c r="C158" s="31" t="s">
        <v>24</v>
      </c>
      <c r="D158" s="31" t="s">
        <v>2716</v>
      </c>
      <c r="E158" s="31" t="s">
        <v>522</v>
      </c>
      <c r="F158" s="32">
        <v>42045</v>
      </c>
      <c r="G158" s="31" t="s">
        <v>2719</v>
      </c>
      <c r="H158" s="36" t="s">
        <v>523</v>
      </c>
      <c r="I158" s="36" t="s">
        <v>524</v>
      </c>
      <c r="J158" s="36" t="s">
        <v>525</v>
      </c>
      <c r="K158" s="33" t="s">
        <v>526</v>
      </c>
      <c r="L158" s="31">
        <v>6</v>
      </c>
      <c r="M158" s="31"/>
      <c r="N158" s="36" t="s">
        <v>527</v>
      </c>
      <c r="O158" s="36" t="s">
        <v>55</v>
      </c>
      <c r="P158" s="32">
        <v>42045</v>
      </c>
      <c r="Q158" s="31" t="s">
        <v>528</v>
      </c>
      <c r="R158" s="32">
        <v>42051</v>
      </c>
      <c r="S158" s="34" t="s">
        <v>529</v>
      </c>
      <c r="T158" s="31" t="s">
        <v>58</v>
      </c>
      <c r="U158" s="36" t="s">
        <v>2700</v>
      </c>
      <c r="V158" s="31" t="s">
        <v>530</v>
      </c>
      <c r="W158" s="35" t="s">
        <v>89</v>
      </c>
    </row>
    <row r="159" spans="1:23" ht="63" customHeight="1" x14ac:dyDescent="0.25">
      <c r="A159" s="31">
        <v>157</v>
      </c>
      <c r="B159" s="31" t="s">
        <v>23</v>
      </c>
      <c r="C159" s="31" t="s">
        <v>24</v>
      </c>
      <c r="D159" s="31" t="s">
        <v>2716</v>
      </c>
      <c r="E159" s="31" t="s">
        <v>531</v>
      </c>
      <c r="F159" s="32">
        <v>42045</v>
      </c>
      <c r="G159" s="31" t="s">
        <v>2719</v>
      </c>
      <c r="H159" s="36" t="s">
        <v>532</v>
      </c>
      <c r="I159" s="36" t="s">
        <v>533</v>
      </c>
      <c r="J159" s="36" t="s">
        <v>290</v>
      </c>
      <c r="K159" s="33" t="s">
        <v>534</v>
      </c>
      <c r="L159" s="31">
        <v>17</v>
      </c>
      <c r="M159" s="31"/>
      <c r="N159" s="36" t="s">
        <v>535</v>
      </c>
      <c r="O159" s="36" t="s">
        <v>55</v>
      </c>
      <c r="P159" s="32">
        <v>42045</v>
      </c>
      <c r="Q159" s="31" t="s">
        <v>76</v>
      </c>
      <c r="R159" s="32">
        <v>42062</v>
      </c>
      <c r="S159" s="34" t="s">
        <v>536</v>
      </c>
      <c r="T159" s="31" t="s">
        <v>537</v>
      </c>
      <c r="U159" s="36" t="s">
        <v>2700</v>
      </c>
      <c r="V159" s="31" t="s">
        <v>36</v>
      </c>
      <c r="W159" s="35" t="s">
        <v>431</v>
      </c>
    </row>
    <row r="160" spans="1:23" ht="63" customHeight="1" x14ac:dyDescent="0.25">
      <c r="A160" s="31">
        <v>158</v>
      </c>
      <c r="B160" s="31" t="s">
        <v>23</v>
      </c>
      <c r="C160" s="31" t="s">
        <v>24</v>
      </c>
      <c r="D160" s="31" t="s">
        <v>2716</v>
      </c>
      <c r="E160" s="31" t="s">
        <v>538</v>
      </c>
      <c r="F160" s="32">
        <v>42045</v>
      </c>
      <c r="G160" s="31" t="s">
        <v>2721</v>
      </c>
      <c r="H160" s="36" t="s">
        <v>539</v>
      </c>
      <c r="I160" s="36" t="s">
        <v>71</v>
      </c>
      <c r="J160" s="36" t="s">
        <v>540</v>
      </c>
      <c r="K160" s="35" t="s">
        <v>541</v>
      </c>
      <c r="L160" s="31">
        <v>14</v>
      </c>
      <c r="M160" s="31"/>
      <c r="N160" s="36" t="s">
        <v>96</v>
      </c>
      <c r="O160" s="36" t="s">
        <v>97</v>
      </c>
      <c r="P160" s="32">
        <v>42046</v>
      </c>
      <c r="Q160" s="31" t="s">
        <v>542</v>
      </c>
      <c r="R160" s="32">
        <v>42059</v>
      </c>
      <c r="S160" s="34" t="s">
        <v>543</v>
      </c>
      <c r="T160" s="31" t="s">
        <v>446</v>
      </c>
      <c r="U160" s="36" t="s">
        <v>2699</v>
      </c>
      <c r="V160" s="31" t="s">
        <v>36</v>
      </c>
      <c r="W160" s="35" t="s">
        <v>544</v>
      </c>
    </row>
    <row r="161" spans="1:23" ht="63" customHeight="1" x14ac:dyDescent="0.25">
      <c r="A161" s="31">
        <v>159</v>
      </c>
      <c r="B161" s="31" t="s">
        <v>23</v>
      </c>
      <c r="C161" s="31" t="s">
        <v>24</v>
      </c>
      <c r="D161" s="31" t="s">
        <v>2717</v>
      </c>
      <c r="E161" s="31" t="s">
        <v>545</v>
      </c>
      <c r="F161" s="32">
        <v>42052</v>
      </c>
      <c r="G161" s="31" t="s">
        <v>2721</v>
      </c>
      <c r="H161" s="36" t="s">
        <v>546</v>
      </c>
      <c r="I161" s="36" t="s">
        <v>547</v>
      </c>
      <c r="J161" s="36" t="s">
        <v>548</v>
      </c>
      <c r="K161" s="33" t="s">
        <v>549</v>
      </c>
      <c r="L161" s="31">
        <v>7</v>
      </c>
      <c r="M161" s="31"/>
      <c r="N161" s="36" t="s">
        <v>550</v>
      </c>
      <c r="O161" s="36" t="s">
        <v>97</v>
      </c>
      <c r="P161" s="32">
        <v>42058</v>
      </c>
      <c r="Q161" s="31" t="s">
        <v>551</v>
      </c>
      <c r="R161" s="32">
        <v>42059</v>
      </c>
      <c r="S161" s="34" t="s">
        <v>552</v>
      </c>
      <c r="T161" s="31" t="s">
        <v>446</v>
      </c>
      <c r="U161" s="36" t="s">
        <v>2699</v>
      </c>
      <c r="V161" s="31" t="s">
        <v>553</v>
      </c>
      <c r="W161" s="35" t="s">
        <v>129</v>
      </c>
    </row>
    <row r="162" spans="1:23" ht="63" customHeight="1" x14ac:dyDescent="0.25">
      <c r="A162" s="31">
        <v>160</v>
      </c>
      <c r="B162" s="31" t="s">
        <v>23</v>
      </c>
      <c r="C162" s="31" t="s">
        <v>24</v>
      </c>
      <c r="D162" s="31" t="s">
        <v>2717</v>
      </c>
      <c r="E162" s="31" t="s">
        <v>554</v>
      </c>
      <c r="F162" s="32">
        <v>42055</v>
      </c>
      <c r="G162" s="31" t="s">
        <v>2721</v>
      </c>
      <c r="H162" s="36" t="s">
        <v>555</v>
      </c>
      <c r="I162" s="36" t="s">
        <v>71</v>
      </c>
      <c r="J162" s="36" t="s">
        <v>556</v>
      </c>
      <c r="K162" s="33" t="s">
        <v>557</v>
      </c>
      <c r="L162" s="31">
        <v>13</v>
      </c>
      <c r="M162" s="31"/>
      <c r="N162" s="36" t="s">
        <v>558</v>
      </c>
      <c r="O162" s="36" t="s">
        <v>108</v>
      </c>
      <c r="P162" s="32">
        <v>42058</v>
      </c>
      <c r="Q162" s="31" t="s">
        <v>76</v>
      </c>
      <c r="R162" s="32">
        <v>42068</v>
      </c>
      <c r="S162" s="34" t="s">
        <v>559</v>
      </c>
      <c r="T162" s="31" t="s">
        <v>560</v>
      </c>
      <c r="U162" s="36" t="s">
        <v>2700</v>
      </c>
      <c r="V162" s="31" t="s">
        <v>36</v>
      </c>
      <c r="W162" s="35" t="s">
        <v>561</v>
      </c>
    </row>
    <row r="163" spans="1:23" ht="63" customHeight="1" x14ac:dyDescent="0.25">
      <c r="A163" s="31">
        <v>161</v>
      </c>
      <c r="B163" s="31" t="s">
        <v>23</v>
      </c>
      <c r="C163" s="31" t="s">
        <v>24</v>
      </c>
      <c r="D163" s="31" t="s">
        <v>2717</v>
      </c>
      <c r="E163" s="31" t="s">
        <v>562</v>
      </c>
      <c r="F163" s="32">
        <v>42055</v>
      </c>
      <c r="G163" s="31" t="s">
        <v>2721</v>
      </c>
      <c r="H163" s="36" t="s">
        <v>563</v>
      </c>
      <c r="I163" s="36" t="s">
        <v>564</v>
      </c>
      <c r="J163" s="36" t="s">
        <v>565</v>
      </c>
      <c r="K163" s="33" t="s">
        <v>566</v>
      </c>
      <c r="L163" s="31">
        <v>10</v>
      </c>
      <c r="M163" s="31"/>
      <c r="N163" s="36" t="s">
        <v>567</v>
      </c>
      <c r="O163" s="36" t="s">
        <v>108</v>
      </c>
      <c r="P163" s="32">
        <v>42058</v>
      </c>
      <c r="Q163" s="31" t="s">
        <v>90</v>
      </c>
      <c r="R163" s="32">
        <v>42065</v>
      </c>
      <c r="S163" s="34" t="s">
        <v>568</v>
      </c>
      <c r="T163" s="31" t="s">
        <v>321</v>
      </c>
      <c r="U163" s="36" t="s">
        <v>2700</v>
      </c>
      <c r="V163" s="31" t="s">
        <v>36</v>
      </c>
      <c r="W163" s="35" t="s">
        <v>561</v>
      </c>
    </row>
    <row r="164" spans="1:23" ht="63" customHeight="1" x14ac:dyDescent="0.25">
      <c r="A164" s="31">
        <v>162</v>
      </c>
      <c r="B164" s="31" t="s">
        <v>23</v>
      </c>
      <c r="C164" s="31" t="s">
        <v>24</v>
      </c>
      <c r="D164" s="31" t="s">
        <v>2717</v>
      </c>
      <c r="E164" s="31" t="s">
        <v>569</v>
      </c>
      <c r="F164" s="32">
        <v>42055</v>
      </c>
      <c r="G164" s="31" t="s">
        <v>2721</v>
      </c>
      <c r="H164" s="36" t="s">
        <v>570</v>
      </c>
      <c r="I164" s="36" t="s">
        <v>71</v>
      </c>
      <c r="J164" s="36" t="s">
        <v>571</v>
      </c>
      <c r="K164" s="35" t="s">
        <v>2762</v>
      </c>
      <c r="L164" s="31">
        <v>6</v>
      </c>
      <c r="M164" s="31"/>
      <c r="N164" s="36" t="s">
        <v>572</v>
      </c>
      <c r="O164" s="36" t="s">
        <v>44</v>
      </c>
      <c r="P164" s="32">
        <v>42058</v>
      </c>
      <c r="Q164" s="31" t="s">
        <v>76</v>
      </c>
      <c r="R164" s="32">
        <v>42061</v>
      </c>
      <c r="S164" s="34" t="s">
        <v>573</v>
      </c>
      <c r="T164" s="31" t="s">
        <v>391</v>
      </c>
      <c r="U164" s="36" t="s">
        <v>2701</v>
      </c>
      <c r="V164" s="31" t="s">
        <v>36</v>
      </c>
      <c r="W164" s="35" t="s">
        <v>121</v>
      </c>
    </row>
    <row r="165" spans="1:23" ht="63" customHeight="1" x14ac:dyDescent="0.25">
      <c r="A165" s="31">
        <v>163</v>
      </c>
      <c r="B165" s="31" t="s">
        <v>23</v>
      </c>
      <c r="C165" s="31" t="s">
        <v>24</v>
      </c>
      <c r="D165" s="31" t="s">
        <v>2717</v>
      </c>
      <c r="E165" s="31" t="s">
        <v>574</v>
      </c>
      <c r="F165" s="32">
        <v>42055</v>
      </c>
      <c r="G165" s="31" t="s">
        <v>2721</v>
      </c>
      <c r="H165" s="36" t="s">
        <v>575</v>
      </c>
      <c r="I165" s="36" t="s">
        <v>71</v>
      </c>
      <c r="J165" s="36" t="s">
        <v>576</v>
      </c>
      <c r="K165" s="33" t="s">
        <v>577</v>
      </c>
      <c r="L165" s="31">
        <v>6</v>
      </c>
      <c r="M165" s="31"/>
      <c r="N165" s="36" t="s">
        <v>578</v>
      </c>
      <c r="O165" s="36" t="s">
        <v>97</v>
      </c>
      <c r="P165" s="32">
        <v>42058</v>
      </c>
      <c r="Q165" s="31" t="s">
        <v>76</v>
      </c>
      <c r="R165" s="32">
        <v>42061</v>
      </c>
      <c r="S165" s="34" t="s">
        <v>579</v>
      </c>
      <c r="T165" s="31" t="s">
        <v>412</v>
      </c>
      <c r="U165" s="36" t="s">
        <v>2692</v>
      </c>
      <c r="V165" s="31" t="s">
        <v>36</v>
      </c>
      <c r="W165" s="35" t="s">
        <v>101</v>
      </c>
    </row>
    <row r="166" spans="1:23" ht="63" customHeight="1" x14ac:dyDescent="0.25">
      <c r="A166" s="31">
        <v>164</v>
      </c>
      <c r="B166" s="31" t="s">
        <v>23</v>
      </c>
      <c r="C166" s="31" t="s">
        <v>24</v>
      </c>
      <c r="D166" s="31" t="s">
        <v>2716</v>
      </c>
      <c r="E166" s="31" t="s">
        <v>580</v>
      </c>
      <c r="F166" s="32">
        <v>42058</v>
      </c>
      <c r="G166" s="31" t="s">
        <v>2719</v>
      </c>
      <c r="H166" s="36" t="s">
        <v>581</v>
      </c>
      <c r="I166" s="36" t="s">
        <v>71</v>
      </c>
      <c r="J166" s="36" t="s">
        <v>582</v>
      </c>
      <c r="K166" s="33" t="s">
        <v>583</v>
      </c>
      <c r="L166" s="31">
        <v>2</v>
      </c>
      <c r="M166" s="31"/>
      <c r="N166" s="36" t="s">
        <v>584</v>
      </c>
      <c r="O166" s="36" t="s">
        <v>75</v>
      </c>
      <c r="P166" s="32">
        <v>42058</v>
      </c>
      <c r="Q166" s="31" t="s">
        <v>585</v>
      </c>
      <c r="R166" s="32">
        <v>42060</v>
      </c>
      <c r="S166" s="34" t="s">
        <v>586</v>
      </c>
      <c r="T166" s="31" t="s">
        <v>302</v>
      </c>
      <c r="U166" s="36" t="s">
        <v>2692</v>
      </c>
      <c r="V166" s="31" t="s">
        <v>587</v>
      </c>
      <c r="W166" s="35" t="s">
        <v>588</v>
      </c>
    </row>
    <row r="167" spans="1:23" ht="63" customHeight="1" x14ac:dyDescent="0.25">
      <c r="A167" s="31">
        <v>165</v>
      </c>
      <c r="B167" s="31" t="s">
        <v>23</v>
      </c>
      <c r="C167" s="31" t="s">
        <v>24</v>
      </c>
      <c r="D167" s="31" t="s">
        <v>2716</v>
      </c>
      <c r="E167" s="31" t="s">
        <v>589</v>
      </c>
      <c r="F167" s="32">
        <v>42058</v>
      </c>
      <c r="G167" s="31" t="s">
        <v>2719</v>
      </c>
      <c r="H167" s="36" t="s">
        <v>590</v>
      </c>
      <c r="I167" s="36" t="s">
        <v>591</v>
      </c>
      <c r="J167" s="36" t="s">
        <v>592</v>
      </c>
      <c r="K167" s="33" t="s">
        <v>593</v>
      </c>
      <c r="L167" s="31">
        <v>9</v>
      </c>
      <c r="M167" s="31"/>
      <c r="N167" s="36" t="s">
        <v>578</v>
      </c>
      <c r="O167" s="36" t="s">
        <v>97</v>
      </c>
      <c r="P167" s="32">
        <v>42058</v>
      </c>
      <c r="Q167" s="31" t="s">
        <v>594</v>
      </c>
      <c r="R167" s="32">
        <v>42067</v>
      </c>
      <c r="S167" s="34" t="s">
        <v>595</v>
      </c>
      <c r="T167" s="31" t="s">
        <v>446</v>
      </c>
      <c r="U167" s="36" t="s">
        <v>2699</v>
      </c>
      <c r="V167" s="31" t="s">
        <v>596</v>
      </c>
      <c r="W167" s="35" t="s">
        <v>597</v>
      </c>
    </row>
    <row r="168" spans="1:23" ht="63" customHeight="1" x14ac:dyDescent="0.25">
      <c r="A168" s="31">
        <v>166</v>
      </c>
      <c r="B168" s="31" t="s">
        <v>23</v>
      </c>
      <c r="C168" s="31" t="s">
        <v>24</v>
      </c>
      <c r="D168" s="31" t="s">
        <v>2716</v>
      </c>
      <c r="E168" s="31" t="s">
        <v>598</v>
      </c>
      <c r="F168" s="32">
        <v>42058</v>
      </c>
      <c r="G168" s="31" t="s">
        <v>2719</v>
      </c>
      <c r="H168" s="36" t="s">
        <v>599</v>
      </c>
      <c r="I168" s="36" t="s">
        <v>600</v>
      </c>
      <c r="J168" s="36" t="s">
        <v>601</v>
      </c>
      <c r="K168" s="33" t="s">
        <v>602</v>
      </c>
      <c r="L168" s="31">
        <v>8</v>
      </c>
      <c r="M168" s="31"/>
      <c r="N168" s="36" t="s">
        <v>603</v>
      </c>
      <c r="O168" s="36" t="s">
        <v>342</v>
      </c>
      <c r="P168" s="32">
        <v>42058</v>
      </c>
      <c r="Q168" s="31" t="s">
        <v>604</v>
      </c>
      <c r="R168" s="32">
        <v>42066</v>
      </c>
      <c r="S168" s="34" t="s">
        <v>605</v>
      </c>
      <c r="T168" s="31" t="s">
        <v>606</v>
      </c>
      <c r="U168" s="36" t="s">
        <v>2698</v>
      </c>
      <c r="V168" s="31" t="s">
        <v>36</v>
      </c>
      <c r="W168" s="35" t="s">
        <v>607</v>
      </c>
    </row>
    <row r="169" spans="1:23" ht="63" customHeight="1" x14ac:dyDescent="0.25">
      <c r="A169" s="31">
        <v>167</v>
      </c>
      <c r="B169" s="31" t="s">
        <v>23</v>
      </c>
      <c r="C169" s="31" t="s">
        <v>24</v>
      </c>
      <c r="D169" s="31" t="s">
        <v>2717</v>
      </c>
      <c r="E169" s="31" t="s">
        <v>608</v>
      </c>
      <c r="F169" s="32">
        <v>42055</v>
      </c>
      <c r="G169" s="31" t="s">
        <v>2719</v>
      </c>
      <c r="H169" s="36" t="s">
        <v>609</v>
      </c>
      <c r="I169" s="36" t="s">
        <v>610</v>
      </c>
      <c r="J169" s="36" t="s">
        <v>611</v>
      </c>
      <c r="K169" s="33" t="s">
        <v>612</v>
      </c>
      <c r="L169" s="31">
        <v>10</v>
      </c>
      <c r="M169" s="31"/>
      <c r="N169" s="36" t="s">
        <v>613</v>
      </c>
      <c r="O169" s="36" t="s">
        <v>456</v>
      </c>
      <c r="P169" s="32">
        <v>42058</v>
      </c>
      <c r="Q169" s="31" t="s">
        <v>76</v>
      </c>
      <c r="R169" s="32">
        <v>42065</v>
      </c>
      <c r="S169" s="34" t="s">
        <v>614</v>
      </c>
      <c r="T169" s="31" t="s">
        <v>75</v>
      </c>
      <c r="U169" s="36" t="s">
        <v>2698</v>
      </c>
      <c r="V169" s="31" t="s">
        <v>36</v>
      </c>
      <c r="W169" s="35" t="s">
        <v>101</v>
      </c>
    </row>
    <row r="170" spans="1:23" ht="63" customHeight="1" x14ac:dyDescent="0.25">
      <c r="A170" s="31">
        <v>168</v>
      </c>
      <c r="B170" s="31" t="s">
        <v>23</v>
      </c>
      <c r="C170" s="31" t="s">
        <v>24</v>
      </c>
      <c r="D170" s="31" t="s">
        <v>2717</v>
      </c>
      <c r="E170" s="31" t="s">
        <v>615</v>
      </c>
      <c r="F170" s="32">
        <v>42055</v>
      </c>
      <c r="G170" s="31" t="s">
        <v>2722</v>
      </c>
      <c r="H170" s="36" t="s">
        <v>616</v>
      </c>
      <c r="I170" s="36" t="s">
        <v>71</v>
      </c>
      <c r="J170" s="36" t="s">
        <v>617</v>
      </c>
      <c r="K170" s="33" t="s">
        <v>618</v>
      </c>
      <c r="L170" s="45">
        <f>+R170-F170</f>
        <v>3</v>
      </c>
      <c r="M170" s="31"/>
      <c r="N170" s="36" t="s">
        <v>619</v>
      </c>
      <c r="O170" s="36" t="s">
        <v>456</v>
      </c>
      <c r="P170" s="32">
        <v>42058</v>
      </c>
      <c r="Q170" s="31" t="s">
        <v>76</v>
      </c>
      <c r="R170" s="32">
        <v>42058</v>
      </c>
      <c r="S170" s="34" t="s">
        <v>620</v>
      </c>
      <c r="T170" s="31" t="s">
        <v>621</v>
      </c>
      <c r="U170" s="36" t="s">
        <v>35</v>
      </c>
      <c r="V170" s="31" t="s">
        <v>36</v>
      </c>
      <c r="W170" s="35" t="s">
        <v>165</v>
      </c>
    </row>
    <row r="171" spans="1:23" ht="63" customHeight="1" x14ac:dyDescent="0.25">
      <c r="A171" s="31">
        <v>169</v>
      </c>
      <c r="B171" s="31" t="s">
        <v>23</v>
      </c>
      <c r="C171" s="31" t="s">
        <v>24</v>
      </c>
      <c r="D171" s="31" t="s">
        <v>2717</v>
      </c>
      <c r="E171" s="31" t="s">
        <v>622</v>
      </c>
      <c r="F171" s="32">
        <v>42058</v>
      </c>
      <c r="G171" s="31" t="s">
        <v>2719</v>
      </c>
      <c r="H171" s="36" t="s">
        <v>546</v>
      </c>
      <c r="I171" s="36" t="s">
        <v>623</v>
      </c>
      <c r="J171" s="36" t="s">
        <v>624</v>
      </c>
      <c r="K171" s="33" t="s">
        <v>625</v>
      </c>
      <c r="L171" s="31">
        <v>16</v>
      </c>
      <c r="M171" s="31"/>
      <c r="N171" s="36" t="s">
        <v>578</v>
      </c>
      <c r="O171" s="36" t="s">
        <v>97</v>
      </c>
      <c r="P171" s="32">
        <v>42058</v>
      </c>
      <c r="Q171" s="31" t="s">
        <v>626</v>
      </c>
      <c r="R171" s="32">
        <v>42074</v>
      </c>
      <c r="S171" s="34" t="s">
        <v>627</v>
      </c>
      <c r="T171" s="31" t="s">
        <v>67</v>
      </c>
      <c r="U171" s="36" t="s">
        <v>2699</v>
      </c>
      <c r="V171" s="31" t="s">
        <v>553</v>
      </c>
      <c r="W171" s="35" t="s">
        <v>597</v>
      </c>
    </row>
    <row r="172" spans="1:23" ht="63" customHeight="1" x14ac:dyDescent="0.25">
      <c r="A172" s="31">
        <v>170</v>
      </c>
      <c r="B172" s="31" t="s">
        <v>23</v>
      </c>
      <c r="C172" s="31" t="s">
        <v>24</v>
      </c>
      <c r="D172" s="31" t="s">
        <v>2716</v>
      </c>
      <c r="E172" s="31" t="s">
        <v>628</v>
      </c>
      <c r="F172" s="32">
        <v>42055</v>
      </c>
      <c r="G172" s="31" t="s">
        <v>2721</v>
      </c>
      <c r="H172" s="36" t="s">
        <v>629</v>
      </c>
      <c r="I172" s="36" t="s">
        <v>630</v>
      </c>
      <c r="J172" s="36" t="s">
        <v>631</v>
      </c>
      <c r="K172" s="33" t="s">
        <v>632</v>
      </c>
      <c r="L172" s="31">
        <v>7</v>
      </c>
      <c r="M172" s="31"/>
      <c r="N172" s="36" t="s">
        <v>633</v>
      </c>
      <c r="O172" s="36" t="s">
        <v>55</v>
      </c>
      <c r="P172" s="32">
        <v>42058</v>
      </c>
      <c r="Q172" s="31" t="s">
        <v>76</v>
      </c>
      <c r="R172" s="32">
        <v>42062</v>
      </c>
      <c r="S172" s="34" t="s">
        <v>634</v>
      </c>
      <c r="T172" s="31" t="s">
        <v>537</v>
      </c>
      <c r="U172" s="36" t="s">
        <v>2700</v>
      </c>
      <c r="V172" s="31" t="s">
        <v>36</v>
      </c>
      <c r="W172" s="35" t="s">
        <v>59</v>
      </c>
    </row>
    <row r="173" spans="1:23" ht="63" customHeight="1" x14ac:dyDescent="0.25">
      <c r="A173" s="31">
        <v>171</v>
      </c>
      <c r="B173" s="31" t="s">
        <v>23</v>
      </c>
      <c r="C173" s="31" t="s">
        <v>24</v>
      </c>
      <c r="D173" s="31" t="s">
        <v>2717</v>
      </c>
      <c r="E173" s="31" t="s">
        <v>635</v>
      </c>
      <c r="F173" s="32">
        <v>42058</v>
      </c>
      <c r="G173" s="31" t="s">
        <v>2721</v>
      </c>
      <c r="H173" s="36" t="s">
        <v>636</v>
      </c>
      <c r="I173" s="36" t="s">
        <v>637</v>
      </c>
      <c r="J173" s="36" t="s">
        <v>638</v>
      </c>
      <c r="K173" s="33" t="s">
        <v>639</v>
      </c>
      <c r="L173" s="31">
        <v>8</v>
      </c>
      <c r="M173" s="31"/>
      <c r="N173" s="36" t="s">
        <v>578</v>
      </c>
      <c r="O173" s="36" t="s">
        <v>97</v>
      </c>
      <c r="P173" s="32">
        <v>42058</v>
      </c>
      <c r="Q173" s="31" t="s">
        <v>640</v>
      </c>
      <c r="R173" s="32">
        <v>42066</v>
      </c>
      <c r="S173" s="34" t="s">
        <v>641</v>
      </c>
      <c r="T173" s="31" t="s">
        <v>446</v>
      </c>
      <c r="U173" s="36" t="s">
        <v>2699</v>
      </c>
      <c r="V173" s="31" t="s">
        <v>36</v>
      </c>
      <c r="W173" s="35" t="s">
        <v>129</v>
      </c>
    </row>
    <row r="174" spans="1:23" ht="63" customHeight="1" x14ac:dyDescent="0.25">
      <c r="A174" s="31">
        <v>172</v>
      </c>
      <c r="B174" s="31" t="s">
        <v>23</v>
      </c>
      <c r="C174" s="31" t="s">
        <v>24</v>
      </c>
      <c r="D174" s="31" t="s">
        <v>2716</v>
      </c>
      <c r="E174" s="31" t="s">
        <v>642</v>
      </c>
      <c r="F174" s="32">
        <v>42058</v>
      </c>
      <c r="G174" s="31" t="s">
        <v>2721</v>
      </c>
      <c r="H174" s="36" t="s">
        <v>288</v>
      </c>
      <c r="I174" s="36" t="s">
        <v>643</v>
      </c>
      <c r="J174" s="36" t="s">
        <v>290</v>
      </c>
      <c r="K174" s="33" t="s">
        <v>644</v>
      </c>
      <c r="L174" s="31">
        <v>7</v>
      </c>
      <c r="M174" s="31"/>
      <c r="N174" s="36" t="s">
        <v>645</v>
      </c>
      <c r="O174" s="36" t="s">
        <v>75</v>
      </c>
      <c r="P174" s="32">
        <v>42058</v>
      </c>
      <c r="Q174" s="31" t="s">
        <v>646</v>
      </c>
      <c r="R174" s="32">
        <v>42065</v>
      </c>
      <c r="S174" s="34" t="s">
        <v>647</v>
      </c>
      <c r="T174" s="31" t="s">
        <v>353</v>
      </c>
      <c r="U174" s="36" t="s">
        <v>2700</v>
      </c>
      <c r="V174" s="31" t="s">
        <v>36</v>
      </c>
      <c r="W174" s="35" t="s">
        <v>266</v>
      </c>
    </row>
    <row r="175" spans="1:23" ht="63" customHeight="1" x14ac:dyDescent="0.25">
      <c r="A175" s="31">
        <v>173</v>
      </c>
      <c r="B175" s="31" t="s">
        <v>23</v>
      </c>
      <c r="C175" s="31" t="s">
        <v>24</v>
      </c>
      <c r="D175" s="31" t="s">
        <v>2716</v>
      </c>
      <c r="E175" s="31" t="s">
        <v>648</v>
      </c>
      <c r="F175" s="32">
        <v>42058</v>
      </c>
      <c r="G175" s="31" t="s">
        <v>2719</v>
      </c>
      <c r="H175" s="36" t="s">
        <v>649</v>
      </c>
      <c r="I175" s="36" t="s">
        <v>650</v>
      </c>
      <c r="J175" s="36" t="s">
        <v>651</v>
      </c>
      <c r="K175" s="33" t="s">
        <v>652</v>
      </c>
      <c r="L175" s="31">
        <v>2</v>
      </c>
      <c r="M175" s="31"/>
      <c r="N175" s="36" t="s">
        <v>653</v>
      </c>
      <c r="O175" s="36" t="s">
        <v>342</v>
      </c>
      <c r="P175" s="32">
        <v>42058</v>
      </c>
      <c r="Q175" s="31" t="s">
        <v>76</v>
      </c>
      <c r="R175" s="32">
        <v>42060</v>
      </c>
      <c r="S175" s="34" t="s">
        <v>654</v>
      </c>
      <c r="T175" s="31" t="s">
        <v>606</v>
      </c>
      <c r="U175" s="36" t="s">
        <v>2698</v>
      </c>
      <c r="V175" s="31" t="s">
        <v>36</v>
      </c>
      <c r="W175" s="35" t="s">
        <v>655</v>
      </c>
    </row>
    <row r="176" spans="1:23" ht="63" customHeight="1" x14ac:dyDescent="0.25">
      <c r="A176" s="31">
        <v>174</v>
      </c>
      <c r="B176" s="31" t="s">
        <v>23</v>
      </c>
      <c r="C176" s="31" t="s">
        <v>24</v>
      </c>
      <c r="D176" s="31" t="s">
        <v>2716</v>
      </c>
      <c r="E176" s="31" t="s">
        <v>656</v>
      </c>
      <c r="F176" s="32">
        <v>42059</v>
      </c>
      <c r="G176" s="31" t="s">
        <v>2721</v>
      </c>
      <c r="H176" s="36" t="s">
        <v>657</v>
      </c>
      <c r="I176" s="36" t="s">
        <v>658</v>
      </c>
      <c r="J176" s="36" t="s">
        <v>659</v>
      </c>
      <c r="K176" s="33" t="s">
        <v>660</v>
      </c>
      <c r="L176" s="38">
        <v>9</v>
      </c>
      <c r="M176" s="31"/>
      <c r="N176" s="36" t="s">
        <v>661</v>
      </c>
      <c r="O176" s="36" t="s">
        <v>75</v>
      </c>
      <c r="P176" s="32">
        <v>42059</v>
      </c>
      <c r="Q176" s="31" t="s">
        <v>381</v>
      </c>
      <c r="R176" s="47">
        <v>42055</v>
      </c>
      <c r="S176" s="34" t="s">
        <v>382</v>
      </c>
      <c r="T176" s="31" t="s">
        <v>120</v>
      </c>
      <c r="U176" s="36" t="s">
        <v>2699</v>
      </c>
      <c r="V176" s="31" t="s">
        <v>164</v>
      </c>
      <c r="W176" s="35" t="s">
        <v>655</v>
      </c>
    </row>
    <row r="177" spans="1:23" ht="63" customHeight="1" x14ac:dyDescent="0.25">
      <c r="A177" s="31">
        <v>175</v>
      </c>
      <c r="B177" s="31" t="s">
        <v>23</v>
      </c>
      <c r="C177" s="31" t="s">
        <v>24</v>
      </c>
      <c r="D177" s="31" t="s">
        <v>2716</v>
      </c>
      <c r="E177" s="31" t="s">
        <v>662</v>
      </c>
      <c r="F177" s="32">
        <v>42059</v>
      </c>
      <c r="G177" s="31" t="s">
        <v>2721</v>
      </c>
      <c r="H177" s="36" t="s">
        <v>663</v>
      </c>
      <c r="I177" s="36" t="s">
        <v>664</v>
      </c>
      <c r="J177" s="36" t="s">
        <v>659</v>
      </c>
      <c r="K177" s="33" t="s">
        <v>665</v>
      </c>
      <c r="L177" s="31">
        <v>9</v>
      </c>
      <c r="M177" s="31"/>
      <c r="N177" s="36" t="s">
        <v>666</v>
      </c>
      <c r="O177" s="36" t="s">
        <v>342</v>
      </c>
      <c r="P177" s="32">
        <v>42059</v>
      </c>
      <c r="Q177" s="31" t="s">
        <v>667</v>
      </c>
      <c r="R177" s="32">
        <v>42068</v>
      </c>
      <c r="S177" s="34" t="s">
        <v>668</v>
      </c>
      <c r="T177" s="31" t="s">
        <v>606</v>
      </c>
      <c r="U177" s="36" t="s">
        <v>2698</v>
      </c>
      <c r="V177" s="31" t="s">
        <v>669</v>
      </c>
      <c r="W177" s="35" t="s">
        <v>670</v>
      </c>
    </row>
    <row r="178" spans="1:23" ht="63" customHeight="1" x14ac:dyDescent="0.25">
      <c r="A178" s="31">
        <v>176</v>
      </c>
      <c r="B178" s="31" t="s">
        <v>23</v>
      </c>
      <c r="C178" s="31" t="s">
        <v>24</v>
      </c>
      <c r="D178" s="31" t="s">
        <v>2716</v>
      </c>
      <c r="E178" s="31" t="s">
        <v>671</v>
      </c>
      <c r="F178" s="32">
        <v>42059</v>
      </c>
      <c r="G178" s="31" t="s">
        <v>2721</v>
      </c>
      <c r="H178" s="36" t="s">
        <v>288</v>
      </c>
      <c r="I178" s="36" t="s">
        <v>672</v>
      </c>
      <c r="J178" s="36" t="s">
        <v>290</v>
      </c>
      <c r="K178" s="33" t="s">
        <v>673</v>
      </c>
      <c r="L178" s="31">
        <v>3</v>
      </c>
      <c r="M178" s="31"/>
      <c r="N178" s="36" t="s">
        <v>674</v>
      </c>
      <c r="O178" s="36" t="s">
        <v>97</v>
      </c>
      <c r="P178" s="32">
        <v>42059</v>
      </c>
      <c r="Q178" s="31" t="s">
        <v>675</v>
      </c>
      <c r="R178" s="32">
        <v>42062</v>
      </c>
      <c r="S178" s="34" t="s">
        <v>676</v>
      </c>
      <c r="T178" s="31" t="s">
        <v>446</v>
      </c>
      <c r="U178" s="36" t="s">
        <v>2699</v>
      </c>
      <c r="V178" s="31" t="s">
        <v>36</v>
      </c>
      <c r="W178" s="35" t="s">
        <v>677</v>
      </c>
    </row>
    <row r="179" spans="1:23" ht="63" customHeight="1" x14ac:dyDescent="0.25">
      <c r="A179" s="31">
        <v>177</v>
      </c>
      <c r="B179" s="31" t="s">
        <v>23</v>
      </c>
      <c r="C179" s="31" t="s">
        <v>24</v>
      </c>
      <c r="D179" s="31" t="s">
        <v>2716</v>
      </c>
      <c r="E179" s="31" t="s">
        <v>678</v>
      </c>
      <c r="F179" s="32">
        <v>42055</v>
      </c>
      <c r="G179" s="31" t="s">
        <v>2721</v>
      </c>
      <c r="H179" s="36" t="s">
        <v>679</v>
      </c>
      <c r="I179" s="36" t="s">
        <v>71</v>
      </c>
      <c r="J179" s="36" t="s">
        <v>680</v>
      </c>
      <c r="K179" s="33" t="s">
        <v>681</v>
      </c>
      <c r="L179" s="31">
        <v>14</v>
      </c>
      <c r="M179" s="31"/>
      <c r="N179" s="36" t="s">
        <v>682</v>
      </c>
      <c r="O179" s="36" t="s">
        <v>683</v>
      </c>
      <c r="P179" s="32">
        <v>42059</v>
      </c>
      <c r="Q179" s="31" t="s">
        <v>684</v>
      </c>
      <c r="R179" s="32">
        <v>42069</v>
      </c>
      <c r="S179" s="34" t="s">
        <v>685</v>
      </c>
      <c r="T179" s="31" t="s">
        <v>75</v>
      </c>
      <c r="U179" s="36" t="s">
        <v>2698</v>
      </c>
      <c r="V179" s="31" t="s">
        <v>36</v>
      </c>
      <c r="W179" s="35" t="s">
        <v>79</v>
      </c>
    </row>
    <row r="180" spans="1:23" ht="63" customHeight="1" x14ac:dyDescent="0.25">
      <c r="A180" s="31">
        <v>178</v>
      </c>
      <c r="B180" s="31" t="s">
        <v>23</v>
      </c>
      <c r="C180" s="31" t="s">
        <v>24</v>
      </c>
      <c r="D180" s="31" t="s">
        <v>2716</v>
      </c>
      <c r="E180" s="31" t="s">
        <v>686</v>
      </c>
      <c r="F180" s="32">
        <v>42055</v>
      </c>
      <c r="G180" s="31" t="s">
        <v>2721</v>
      </c>
      <c r="H180" s="36" t="s">
        <v>687</v>
      </c>
      <c r="I180" s="36" t="s">
        <v>688</v>
      </c>
      <c r="J180" s="36" t="s">
        <v>689</v>
      </c>
      <c r="K180" s="33" t="s">
        <v>690</v>
      </c>
      <c r="L180" s="31">
        <v>5</v>
      </c>
      <c r="M180" s="31"/>
      <c r="N180" s="36" t="s">
        <v>691</v>
      </c>
      <c r="O180" s="36" t="s">
        <v>75</v>
      </c>
      <c r="P180" s="32">
        <v>42059</v>
      </c>
      <c r="Q180" s="31" t="s">
        <v>76</v>
      </c>
      <c r="R180" s="32">
        <v>42060</v>
      </c>
      <c r="S180" s="34" t="s">
        <v>692</v>
      </c>
      <c r="T180" s="31" t="s">
        <v>75</v>
      </c>
      <c r="U180" s="36" t="s">
        <v>2698</v>
      </c>
      <c r="V180" s="31" t="s">
        <v>36</v>
      </c>
      <c r="W180" s="35" t="s">
        <v>68</v>
      </c>
    </row>
    <row r="181" spans="1:23" ht="63" customHeight="1" x14ac:dyDescent="0.25">
      <c r="A181" s="31">
        <v>179</v>
      </c>
      <c r="B181" s="31" t="s">
        <v>23</v>
      </c>
      <c r="C181" s="31" t="s">
        <v>24</v>
      </c>
      <c r="D181" s="31" t="s">
        <v>2717</v>
      </c>
      <c r="E181" s="31" t="s">
        <v>693</v>
      </c>
      <c r="F181" s="32">
        <v>42059</v>
      </c>
      <c r="G181" s="31" t="s">
        <v>2719</v>
      </c>
      <c r="H181" s="36" t="s">
        <v>228</v>
      </c>
      <c r="I181" s="36" t="s">
        <v>229</v>
      </c>
      <c r="J181" s="36" t="s">
        <v>230</v>
      </c>
      <c r="K181" s="33" t="s">
        <v>694</v>
      </c>
      <c r="L181" s="31">
        <v>20</v>
      </c>
      <c r="M181" s="31"/>
      <c r="N181" s="36" t="s">
        <v>695</v>
      </c>
      <c r="O181" s="36" t="s">
        <v>31</v>
      </c>
      <c r="P181" s="32">
        <v>42059</v>
      </c>
      <c r="Q181" s="31" t="s">
        <v>76</v>
      </c>
      <c r="R181" s="32">
        <v>42079</v>
      </c>
      <c r="S181" s="34" t="s">
        <v>696</v>
      </c>
      <c r="T181" s="31" t="s">
        <v>212</v>
      </c>
      <c r="U181" s="36" t="s">
        <v>2700</v>
      </c>
      <c r="V181" s="31" t="s">
        <v>36</v>
      </c>
      <c r="W181" s="35" t="s">
        <v>697</v>
      </c>
    </row>
    <row r="182" spans="1:23" ht="63" customHeight="1" x14ac:dyDescent="0.25">
      <c r="A182" s="31">
        <v>180</v>
      </c>
      <c r="B182" s="31" t="s">
        <v>23</v>
      </c>
      <c r="C182" s="31" t="s">
        <v>24</v>
      </c>
      <c r="D182" s="31" t="s">
        <v>2717</v>
      </c>
      <c r="E182" s="31" t="s">
        <v>698</v>
      </c>
      <c r="F182" s="32">
        <v>42058</v>
      </c>
      <c r="G182" s="31" t="s">
        <v>2719</v>
      </c>
      <c r="H182" s="36" t="s">
        <v>699</v>
      </c>
      <c r="I182" s="36" t="s">
        <v>700</v>
      </c>
      <c r="J182" s="36" t="s">
        <v>701</v>
      </c>
      <c r="K182" s="33" t="s">
        <v>702</v>
      </c>
      <c r="L182" s="31">
        <v>21</v>
      </c>
      <c r="M182" s="31"/>
      <c r="N182" s="36" t="s">
        <v>578</v>
      </c>
      <c r="O182" s="36" t="s">
        <v>97</v>
      </c>
      <c r="P182" s="32">
        <v>42059</v>
      </c>
      <c r="Q182" s="31" t="s">
        <v>703</v>
      </c>
      <c r="R182" s="32">
        <v>42079</v>
      </c>
      <c r="S182" s="34" t="s">
        <v>704</v>
      </c>
      <c r="T182" s="31" t="s">
        <v>67</v>
      </c>
      <c r="U182" s="36" t="s">
        <v>2699</v>
      </c>
      <c r="V182" s="31" t="s">
        <v>36</v>
      </c>
      <c r="W182" s="35" t="s">
        <v>129</v>
      </c>
    </row>
    <row r="183" spans="1:23" ht="63" customHeight="1" x14ac:dyDescent="0.25">
      <c r="A183" s="31">
        <v>181</v>
      </c>
      <c r="B183" s="31" t="s">
        <v>23</v>
      </c>
      <c r="C183" s="31" t="s">
        <v>24</v>
      </c>
      <c r="D183" s="31" t="s">
        <v>2716</v>
      </c>
      <c r="E183" s="31" t="s">
        <v>705</v>
      </c>
      <c r="F183" s="32">
        <v>42060</v>
      </c>
      <c r="G183" s="31" t="s">
        <v>2721</v>
      </c>
      <c r="H183" s="36" t="s">
        <v>706</v>
      </c>
      <c r="I183" s="36" t="s">
        <v>707</v>
      </c>
      <c r="J183" s="36" t="s">
        <v>708</v>
      </c>
      <c r="K183" s="33" t="s">
        <v>709</v>
      </c>
      <c r="L183" s="31">
        <v>0</v>
      </c>
      <c r="M183" s="31"/>
      <c r="N183" s="36" t="s">
        <v>710</v>
      </c>
      <c r="O183" s="36" t="s">
        <v>97</v>
      </c>
      <c r="P183" s="32">
        <v>42060</v>
      </c>
      <c r="Q183" s="31" t="s">
        <v>711</v>
      </c>
      <c r="R183" s="32">
        <v>42060</v>
      </c>
      <c r="S183" s="34" t="s">
        <v>712</v>
      </c>
      <c r="T183" s="31" t="s">
        <v>139</v>
      </c>
      <c r="U183" s="36" t="s">
        <v>140</v>
      </c>
      <c r="V183" s="31" t="s">
        <v>36</v>
      </c>
      <c r="W183" s="35" t="s">
        <v>713</v>
      </c>
    </row>
    <row r="184" spans="1:23" ht="63" customHeight="1" x14ac:dyDescent="0.25">
      <c r="A184" s="31">
        <v>182</v>
      </c>
      <c r="B184" s="31" t="s">
        <v>23</v>
      </c>
      <c r="C184" s="31" t="s">
        <v>24</v>
      </c>
      <c r="D184" s="31" t="s">
        <v>2716</v>
      </c>
      <c r="E184" s="31" t="s">
        <v>714</v>
      </c>
      <c r="F184" s="32">
        <v>42060</v>
      </c>
      <c r="G184" s="31" t="s">
        <v>2721</v>
      </c>
      <c r="H184" s="36" t="s">
        <v>715</v>
      </c>
      <c r="I184" s="36" t="s">
        <v>716</v>
      </c>
      <c r="J184" s="36" t="s">
        <v>290</v>
      </c>
      <c r="K184" s="33" t="s">
        <v>717</v>
      </c>
      <c r="L184" s="31">
        <v>6</v>
      </c>
      <c r="M184" s="31"/>
      <c r="N184" s="36" t="s">
        <v>718</v>
      </c>
      <c r="O184" s="36" t="s">
        <v>456</v>
      </c>
      <c r="P184" s="32">
        <v>42060</v>
      </c>
      <c r="Q184" s="31" t="s">
        <v>719</v>
      </c>
      <c r="R184" s="32">
        <v>42066</v>
      </c>
      <c r="S184" s="34" t="s">
        <v>720</v>
      </c>
      <c r="T184" s="31" t="s">
        <v>34</v>
      </c>
      <c r="U184" s="36" t="s">
        <v>35</v>
      </c>
      <c r="V184" s="31" t="s">
        <v>36</v>
      </c>
      <c r="W184" s="35" t="s">
        <v>721</v>
      </c>
    </row>
    <row r="185" spans="1:23" ht="63" customHeight="1" x14ac:dyDescent="0.25">
      <c r="A185" s="31">
        <v>183</v>
      </c>
      <c r="B185" s="31" t="s">
        <v>23</v>
      </c>
      <c r="C185" s="31" t="s">
        <v>24</v>
      </c>
      <c r="D185" s="31" t="s">
        <v>2716</v>
      </c>
      <c r="E185" s="31" t="s">
        <v>722</v>
      </c>
      <c r="F185" s="32">
        <v>42061</v>
      </c>
      <c r="G185" s="31" t="s">
        <v>2721</v>
      </c>
      <c r="H185" s="36" t="s">
        <v>723</v>
      </c>
      <c r="I185" s="36" t="s">
        <v>724</v>
      </c>
      <c r="J185" s="36" t="s">
        <v>725</v>
      </c>
      <c r="K185" s="33" t="s">
        <v>726</v>
      </c>
      <c r="L185" s="31">
        <v>12</v>
      </c>
      <c r="M185" s="31"/>
      <c r="N185" s="36" t="s">
        <v>727</v>
      </c>
      <c r="O185" s="36" t="s">
        <v>456</v>
      </c>
      <c r="P185" s="32">
        <v>42061</v>
      </c>
      <c r="Q185" s="31" t="s">
        <v>728</v>
      </c>
      <c r="R185" s="32">
        <v>42073</v>
      </c>
      <c r="S185" s="34" t="s">
        <v>729</v>
      </c>
      <c r="T185" s="31" t="s">
        <v>34</v>
      </c>
      <c r="U185" s="36" t="s">
        <v>35</v>
      </c>
      <c r="V185" s="31" t="s">
        <v>36</v>
      </c>
      <c r="W185" s="35" t="s">
        <v>37</v>
      </c>
    </row>
    <row r="186" spans="1:23" ht="63" customHeight="1" x14ac:dyDescent="0.25">
      <c r="A186" s="31">
        <v>184</v>
      </c>
      <c r="B186" s="31" t="s">
        <v>23</v>
      </c>
      <c r="C186" s="31" t="s">
        <v>24</v>
      </c>
      <c r="D186" s="31" t="s">
        <v>2716</v>
      </c>
      <c r="E186" s="31" t="s">
        <v>730</v>
      </c>
      <c r="F186" s="32">
        <v>42061</v>
      </c>
      <c r="G186" s="31" t="s">
        <v>2721</v>
      </c>
      <c r="H186" s="36" t="s">
        <v>731</v>
      </c>
      <c r="I186" s="36" t="s">
        <v>732</v>
      </c>
      <c r="J186" s="36" t="s">
        <v>733</v>
      </c>
      <c r="K186" s="33" t="s">
        <v>734</v>
      </c>
      <c r="L186" s="31">
        <v>1</v>
      </c>
      <c r="M186" s="31"/>
      <c r="N186" s="36" t="s">
        <v>735</v>
      </c>
      <c r="O186" s="36" t="s">
        <v>97</v>
      </c>
      <c r="P186" s="32">
        <v>42061</v>
      </c>
      <c r="Q186" s="31" t="s">
        <v>736</v>
      </c>
      <c r="R186" s="32">
        <v>42062</v>
      </c>
      <c r="S186" s="34" t="s">
        <v>737</v>
      </c>
      <c r="T186" s="31" t="s">
        <v>446</v>
      </c>
      <c r="U186" s="36" t="s">
        <v>2699</v>
      </c>
      <c r="V186" s="31" t="s">
        <v>738</v>
      </c>
      <c r="W186" s="35" t="s">
        <v>101</v>
      </c>
    </row>
    <row r="187" spans="1:23" ht="63" customHeight="1" x14ac:dyDescent="0.25">
      <c r="A187" s="31">
        <v>185</v>
      </c>
      <c r="B187" s="31" t="s">
        <v>23</v>
      </c>
      <c r="C187" s="31" t="s">
        <v>24</v>
      </c>
      <c r="D187" s="31" t="s">
        <v>2716</v>
      </c>
      <c r="E187" s="31" t="s">
        <v>739</v>
      </c>
      <c r="F187" s="32">
        <v>42061</v>
      </c>
      <c r="G187" s="31" t="s">
        <v>2718</v>
      </c>
      <c r="H187" s="36" t="s">
        <v>740</v>
      </c>
      <c r="I187" s="36" t="s">
        <v>741</v>
      </c>
      <c r="J187" s="36" t="s">
        <v>742</v>
      </c>
      <c r="K187" s="33" t="s">
        <v>743</v>
      </c>
      <c r="L187" s="31">
        <v>13</v>
      </c>
      <c r="M187" s="31"/>
      <c r="N187" s="36" t="s">
        <v>744</v>
      </c>
      <c r="O187" s="36" t="s">
        <v>44</v>
      </c>
      <c r="P187" s="32">
        <v>42062</v>
      </c>
      <c r="Q187" s="31" t="s">
        <v>76</v>
      </c>
      <c r="R187" s="32">
        <v>42074</v>
      </c>
      <c r="S187" s="34" t="s">
        <v>745</v>
      </c>
      <c r="T187" s="31" t="s">
        <v>391</v>
      </c>
      <c r="U187" s="36" t="s">
        <v>2701</v>
      </c>
      <c r="V187" s="31" t="s">
        <v>36</v>
      </c>
      <c r="W187" s="35" t="s">
        <v>121</v>
      </c>
    </row>
    <row r="188" spans="1:23" ht="63" customHeight="1" x14ac:dyDescent="0.25">
      <c r="A188" s="31">
        <v>186</v>
      </c>
      <c r="B188" s="31" t="s">
        <v>23</v>
      </c>
      <c r="C188" s="31" t="s">
        <v>24</v>
      </c>
      <c r="D188" s="31" t="s">
        <v>2717</v>
      </c>
      <c r="E188" s="31" t="s">
        <v>746</v>
      </c>
      <c r="F188" s="32">
        <v>42059</v>
      </c>
      <c r="G188" s="31" t="s">
        <v>2721</v>
      </c>
      <c r="H188" s="36" t="s">
        <v>747</v>
      </c>
      <c r="I188" s="36" t="s">
        <v>71</v>
      </c>
      <c r="J188" s="36" t="s">
        <v>748</v>
      </c>
      <c r="K188" s="33" t="s">
        <v>749</v>
      </c>
      <c r="L188" s="31">
        <v>14</v>
      </c>
      <c r="M188" s="31"/>
      <c r="N188" s="36" t="s">
        <v>750</v>
      </c>
      <c r="O188" s="36" t="s">
        <v>108</v>
      </c>
      <c r="P188" s="32">
        <v>42062</v>
      </c>
      <c r="Q188" s="31" t="s">
        <v>76</v>
      </c>
      <c r="R188" s="32">
        <v>42073</v>
      </c>
      <c r="S188" s="34" t="s">
        <v>751</v>
      </c>
      <c r="T188" s="31" t="s">
        <v>752</v>
      </c>
      <c r="U188" s="36" t="s">
        <v>2699</v>
      </c>
      <c r="V188" s="31" t="s">
        <v>36</v>
      </c>
      <c r="W188" s="35" t="s">
        <v>753</v>
      </c>
    </row>
    <row r="189" spans="1:23" ht="63" customHeight="1" x14ac:dyDescent="0.25">
      <c r="A189" s="31">
        <v>187</v>
      </c>
      <c r="B189" s="31" t="s">
        <v>23</v>
      </c>
      <c r="C189" s="31" t="s">
        <v>24</v>
      </c>
      <c r="D189" s="31" t="s">
        <v>2717</v>
      </c>
      <c r="E189" s="31" t="s">
        <v>754</v>
      </c>
      <c r="F189" s="32">
        <v>42059</v>
      </c>
      <c r="G189" s="31" t="s">
        <v>2719</v>
      </c>
      <c r="H189" s="36" t="s">
        <v>755</v>
      </c>
      <c r="I189" s="36" t="s">
        <v>756</v>
      </c>
      <c r="J189" s="36" t="s">
        <v>757</v>
      </c>
      <c r="K189" s="33" t="s">
        <v>758</v>
      </c>
      <c r="L189" s="31">
        <v>20</v>
      </c>
      <c r="M189" s="31"/>
      <c r="N189" s="36" t="s">
        <v>759</v>
      </c>
      <c r="O189" s="36" t="s">
        <v>108</v>
      </c>
      <c r="P189" s="32">
        <v>42062</v>
      </c>
      <c r="Q189" s="31" t="s">
        <v>76</v>
      </c>
      <c r="R189" s="32">
        <v>42079</v>
      </c>
      <c r="S189" s="34" t="s">
        <v>760</v>
      </c>
      <c r="T189" s="31" t="s">
        <v>761</v>
      </c>
      <c r="U189" s="36" t="s">
        <v>2700</v>
      </c>
      <c r="V189" s="31" t="s">
        <v>36</v>
      </c>
      <c r="W189" s="35" t="s">
        <v>157</v>
      </c>
    </row>
    <row r="190" spans="1:23" ht="63" customHeight="1" x14ac:dyDescent="0.25">
      <c r="A190" s="31">
        <v>188</v>
      </c>
      <c r="B190" s="31" t="s">
        <v>23</v>
      </c>
      <c r="C190" s="31" t="s">
        <v>24</v>
      </c>
      <c r="D190" s="31" t="s">
        <v>2717</v>
      </c>
      <c r="E190" s="31" t="s">
        <v>762</v>
      </c>
      <c r="F190" s="32">
        <v>42059</v>
      </c>
      <c r="G190" s="31" t="s">
        <v>2721</v>
      </c>
      <c r="H190" s="36" t="s">
        <v>763</v>
      </c>
      <c r="I190" s="36" t="s">
        <v>71</v>
      </c>
      <c r="J190" s="36" t="s">
        <v>764</v>
      </c>
      <c r="K190" s="33" t="s">
        <v>765</v>
      </c>
      <c r="L190" s="31">
        <v>0</v>
      </c>
      <c r="M190" s="31"/>
      <c r="N190" s="36" t="s">
        <v>766</v>
      </c>
      <c r="O190" s="36" t="s">
        <v>75</v>
      </c>
      <c r="P190" s="32">
        <v>42062</v>
      </c>
      <c r="Q190" s="31" t="s">
        <v>76</v>
      </c>
      <c r="R190" s="32">
        <v>42059</v>
      </c>
      <c r="S190" s="34" t="s">
        <v>767</v>
      </c>
      <c r="T190" s="31" t="s">
        <v>75</v>
      </c>
      <c r="U190" s="36" t="s">
        <v>2698</v>
      </c>
      <c r="V190" s="31" t="s">
        <v>768</v>
      </c>
      <c r="W190" s="35" t="s">
        <v>769</v>
      </c>
    </row>
    <row r="191" spans="1:23" ht="63" customHeight="1" x14ac:dyDescent="0.25">
      <c r="A191" s="31">
        <v>189</v>
      </c>
      <c r="B191" s="31" t="s">
        <v>23</v>
      </c>
      <c r="C191" s="31" t="s">
        <v>24</v>
      </c>
      <c r="D191" s="31" t="s">
        <v>2716</v>
      </c>
      <c r="E191" s="31" t="s">
        <v>770</v>
      </c>
      <c r="F191" s="32">
        <v>42062</v>
      </c>
      <c r="G191" s="31" t="s">
        <v>2719</v>
      </c>
      <c r="H191" s="36" t="s">
        <v>771</v>
      </c>
      <c r="I191" s="36" t="s">
        <v>71</v>
      </c>
      <c r="J191" s="36" t="s">
        <v>772</v>
      </c>
      <c r="K191" s="33" t="s">
        <v>773</v>
      </c>
      <c r="L191" s="31">
        <v>21</v>
      </c>
      <c r="M191" s="31"/>
      <c r="N191" s="36" t="s">
        <v>774</v>
      </c>
      <c r="O191" s="36" t="s">
        <v>300</v>
      </c>
      <c r="P191" s="32">
        <v>42062</v>
      </c>
      <c r="Q191" s="31" t="s">
        <v>90</v>
      </c>
      <c r="R191" s="32">
        <v>42083</v>
      </c>
      <c r="S191" s="34" t="s">
        <v>775</v>
      </c>
      <c r="T191" s="31" t="s">
        <v>776</v>
      </c>
      <c r="U191" s="36" t="s">
        <v>2692</v>
      </c>
      <c r="V191" s="31" t="s">
        <v>286</v>
      </c>
      <c r="W191" s="35" t="s">
        <v>777</v>
      </c>
    </row>
    <row r="192" spans="1:23" ht="63" customHeight="1" x14ac:dyDescent="0.25">
      <c r="A192" s="31">
        <v>190</v>
      </c>
      <c r="B192" s="31" t="s">
        <v>23</v>
      </c>
      <c r="C192" s="31" t="s">
        <v>24</v>
      </c>
      <c r="D192" s="31" t="s">
        <v>2717</v>
      </c>
      <c r="E192" s="31" t="s">
        <v>778</v>
      </c>
      <c r="F192" s="32">
        <v>42060</v>
      </c>
      <c r="G192" s="31" t="s">
        <v>2719</v>
      </c>
      <c r="H192" s="36" t="s">
        <v>779</v>
      </c>
      <c r="I192" s="36" t="s">
        <v>780</v>
      </c>
      <c r="J192" s="36" t="s">
        <v>781</v>
      </c>
      <c r="K192" s="33" t="s">
        <v>782</v>
      </c>
      <c r="L192" s="31">
        <v>21</v>
      </c>
      <c r="M192" s="31"/>
      <c r="N192" s="36" t="s">
        <v>735</v>
      </c>
      <c r="O192" s="36" t="s">
        <v>97</v>
      </c>
      <c r="P192" s="32">
        <v>42062</v>
      </c>
      <c r="Q192" s="31" t="s">
        <v>783</v>
      </c>
      <c r="R192" s="32">
        <v>42081</v>
      </c>
      <c r="S192" s="34" t="s">
        <v>784</v>
      </c>
      <c r="T192" s="31" t="s">
        <v>67</v>
      </c>
      <c r="U192" s="36" t="s">
        <v>2699</v>
      </c>
      <c r="V192" s="31" t="s">
        <v>164</v>
      </c>
      <c r="W192" s="35" t="s">
        <v>129</v>
      </c>
    </row>
    <row r="193" spans="1:23" ht="63" customHeight="1" x14ac:dyDescent="0.25">
      <c r="A193" s="31">
        <v>191</v>
      </c>
      <c r="B193" s="31" t="s">
        <v>23</v>
      </c>
      <c r="C193" s="31" t="s">
        <v>24</v>
      </c>
      <c r="D193" s="31" t="s">
        <v>2716</v>
      </c>
      <c r="E193" s="31" t="s">
        <v>785</v>
      </c>
      <c r="F193" s="32">
        <v>42062</v>
      </c>
      <c r="G193" s="31" t="s">
        <v>2721</v>
      </c>
      <c r="H193" s="36" t="s">
        <v>786</v>
      </c>
      <c r="I193" s="36" t="s">
        <v>71</v>
      </c>
      <c r="J193" s="36" t="s">
        <v>787</v>
      </c>
      <c r="K193" s="33" t="s">
        <v>788</v>
      </c>
      <c r="L193" s="31">
        <v>3</v>
      </c>
      <c r="M193" s="31"/>
      <c r="N193" s="36" t="s">
        <v>789</v>
      </c>
      <c r="O193" s="36" t="s">
        <v>136</v>
      </c>
      <c r="P193" s="32">
        <v>42062</v>
      </c>
      <c r="Q193" s="31" t="s">
        <v>90</v>
      </c>
      <c r="R193" s="32">
        <v>42065</v>
      </c>
      <c r="S193" s="34" t="s">
        <v>790</v>
      </c>
      <c r="T193" s="31" t="s">
        <v>791</v>
      </c>
      <c r="U193" s="36" t="s">
        <v>2692</v>
      </c>
      <c r="V193" s="31" t="s">
        <v>100</v>
      </c>
      <c r="W193" s="35" t="s">
        <v>777</v>
      </c>
    </row>
    <row r="194" spans="1:23" ht="63" customHeight="1" x14ac:dyDescent="0.25">
      <c r="A194" s="31">
        <v>192</v>
      </c>
      <c r="B194" s="31" t="s">
        <v>23</v>
      </c>
      <c r="C194" s="31" t="s">
        <v>24</v>
      </c>
      <c r="D194" s="31" t="s">
        <v>2717</v>
      </c>
      <c r="E194" s="31" t="s">
        <v>792</v>
      </c>
      <c r="F194" s="32">
        <v>42089</v>
      </c>
      <c r="G194" s="31" t="s">
        <v>2721</v>
      </c>
      <c r="H194" s="36" t="s">
        <v>793</v>
      </c>
      <c r="I194" s="36" t="s">
        <v>794</v>
      </c>
      <c r="J194" s="36" t="s">
        <v>795</v>
      </c>
      <c r="K194" s="33" t="s">
        <v>796</v>
      </c>
      <c r="L194" s="31">
        <v>6</v>
      </c>
      <c r="M194" s="31"/>
      <c r="N194" s="36" t="s">
        <v>797</v>
      </c>
      <c r="O194" s="36" t="s">
        <v>136</v>
      </c>
      <c r="P194" s="32">
        <v>42065</v>
      </c>
      <c r="Q194" s="31" t="s">
        <v>2683</v>
      </c>
      <c r="R194" s="37">
        <v>42095</v>
      </c>
      <c r="S194" s="34" t="s">
        <v>2684</v>
      </c>
      <c r="T194" s="31" t="s">
        <v>412</v>
      </c>
      <c r="U194" s="36" t="s">
        <v>2692</v>
      </c>
      <c r="V194" s="31" t="s">
        <v>36</v>
      </c>
      <c r="W194" s="35" t="s">
        <v>721</v>
      </c>
    </row>
    <row r="195" spans="1:23" ht="63" customHeight="1" x14ac:dyDescent="0.25">
      <c r="A195" s="31">
        <v>193</v>
      </c>
      <c r="B195" s="31" t="s">
        <v>23</v>
      </c>
      <c r="C195" s="31" t="s">
        <v>24</v>
      </c>
      <c r="D195" s="31" t="s">
        <v>2717</v>
      </c>
      <c r="E195" s="31" t="s">
        <v>2432</v>
      </c>
      <c r="F195" s="32">
        <v>42037</v>
      </c>
      <c r="G195" s="31" t="s">
        <v>2721</v>
      </c>
      <c r="H195" s="36" t="s">
        <v>2433</v>
      </c>
      <c r="I195" s="36" t="s">
        <v>222</v>
      </c>
      <c r="J195" s="36" t="s">
        <v>223</v>
      </c>
      <c r="K195" s="33" t="s">
        <v>2434</v>
      </c>
      <c r="L195" s="31">
        <v>10</v>
      </c>
      <c r="M195" s="31"/>
      <c r="N195" s="36" t="s">
        <v>2435</v>
      </c>
      <c r="O195" s="36" t="s">
        <v>108</v>
      </c>
      <c r="P195" s="32">
        <v>42037</v>
      </c>
      <c r="Q195" s="31" t="s">
        <v>2436</v>
      </c>
      <c r="R195" s="32">
        <v>42047</v>
      </c>
      <c r="S195" s="34" t="s">
        <v>2437</v>
      </c>
      <c r="T195" s="31" t="s">
        <v>212</v>
      </c>
      <c r="U195" s="36" t="s">
        <v>2700</v>
      </c>
      <c r="V195" s="31" t="s">
        <v>36</v>
      </c>
      <c r="W195" s="35" t="s">
        <v>157</v>
      </c>
    </row>
    <row r="196" spans="1:23" ht="63" customHeight="1" x14ac:dyDescent="0.25">
      <c r="A196" s="31">
        <v>194</v>
      </c>
      <c r="B196" s="31" t="s">
        <v>23</v>
      </c>
      <c r="C196" s="31" t="s">
        <v>24</v>
      </c>
      <c r="D196" s="31" t="s">
        <v>2716</v>
      </c>
      <c r="E196" s="31" t="s">
        <v>2438</v>
      </c>
      <c r="F196" s="32">
        <v>42037</v>
      </c>
      <c r="G196" s="31" t="s">
        <v>2719</v>
      </c>
      <c r="H196" s="36" t="s">
        <v>2439</v>
      </c>
      <c r="I196" s="36" t="s">
        <v>2440</v>
      </c>
      <c r="J196" s="36" t="s">
        <v>2441</v>
      </c>
      <c r="K196" s="33" t="s">
        <v>2442</v>
      </c>
      <c r="L196" s="31">
        <v>18</v>
      </c>
      <c r="M196" s="31"/>
      <c r="N196" s="36" t="s">
        <v>2443</v>
      </c>
      <c r="O196" s="36" t="s">
        <v>97</v>
      </c>
      <c r="P196" s="32">
        <v>42038</v>
      </c>
      <c r="Q196" s="31" t="s">
        <v>2444</v>
      </c>
      <c r="R196" s="32">
        <v>42055</v>
      </c>
      <c r="S196" s="34" t="s">
        <v>2445</v>
      </c>
      <c r="T196" s="31" t="s">
        <v>67</v>
      </c>
      <c r="U196" s="36" t="s">
        <v>2699</v>
      </c>
      <c r="V196" s="31" t="s">
        <v>36</v>
      </c>
      <c r="W196" s="35" t="s">
        <v>2446</v>
      </c>
    </row>
    <row r="197" spans="1:23" ht="63" customHeight="1" x14ac:dyDescent="0.25">
      <c r="A197" s="31">
        <v>195</v>
      </c>
      <c r="B197" s="31" t="s">
        <v>23</v>
      </c>
      <c r="C197" s="31" t="s">
        <v>24</v>
      </c>
      <c r="D197" s="31" t="s">
        <v>2716</v>
      </c>
      <c r="E197" s="31" t="s">
        <v>2447</v>
      </c>
      <c r="F197" s="32">
        <v>42034</v>
      </c>
      <c r="G197" s="31" t="s">
        <v>2719</v>
      </c>
      <c r="H197" s="36" t="s">
        <v>2448</v>
      </c>
      <c r="I197" s="36" t="s">
        <v>2449</v>
      </c>
      <c r="J197" s="36" t="s">
        <v>2450</v>
      </c>
      <c r="K197" s="33" t="s">
        <v>2451</v>
      </c>
      <c r="L197" s="31">
        <v>14</v>
      </c>
      <c r="M197" s="31"/>
      <c r="N197" s="36" t="s">
        <v>2452</v>
      </c>
      <c r="O197" s="36" t="s">
        <v>97</v>
      </c>
      <c r="P197" s="32">
        <v>42038</v>
      </c>
      <c r="Q197" s="31" t="s">
        <v>2453</v>
      </c>
      <c r="R197" s="32">
        <v>42048</v>
      </c>
      <c r="S197" s="34" t="s">
        <v>2454</v>
      </c>
      <c r="T197" s="31" t="s">
        <v>67</v>
      </c>
      <c r="U197" s="36" t="s">
        <v>2699</v>
      </c>
      <c r="V197" s="31" t="s">
        <v>553</v>
      </c>
      <c r="W197" s="35" t="s">
        <v>2446</v>
      </c>
    </row>
    <row r="198" spans="1:23" ht="63" customHeight="1" x14ac:dyDescent="0.25">
      <c r="A198" s="31">
        <v>196</v>
      </c>
      <c r="B198" s="31" t="s">
        <v>23</v>
      </c>
      <c r="C198" s="31" t="s">
        <v>24</v>
      </c>
      <c r="D198" s="31" t="s">
        <v>2716</v>
      </c>
      <c r="E198" s="31" t="s">
        <v>2455</v>
      </c>
      <c r="F198" s="32">
        <v>42038</v>
      </c>
      <c r="G198" s="31" t="s">
        <v>2721</v>
      </c>
      <c r="H198" s="36" t="s">
        <v>2456</v>
      </c>
      <c r="I198" s="36" t="s">
        <v>2457</v>
      </c>
      <c r="J198" s="36" t="s">
        <v>2458</v>
      </c>
      <c r="K198" s="33" t="s">
        <v>2459</v>
      </c>
      <c r="L198" s="31">
        <v>0</v>
      </c>
      <c r="M198" s="31"/>
      <c r="N198" s="36" t="s">
        <v>2460</v>
      </c>
      <c r="O198" s="36" t="s">
        <v>55</v>
      </c>
      <c r="P198" s="32">
        <v>42038</v>
      </c>
      <c r="Q198" s="31" t="s">
        <v>90</v>
      </c>
      <c r="R198" s="32">
        <v>42038</v>
      </c>
      <c r="S198" s="34" t="s">
        <v>2461</v>
      </c>
      <c r="T198" s="31" t="s">
        <v>2462</v>
      </c>
      <c r="U198" s="36" t="s">
        <v>2700</v>
      </c>
      <c r="V198" s="31" t="s">
        <v>530</v>
      </c>
      <c r="W198" s="35" t="s">
        <v>89</v>
      </c>
    </row>
    <row r="199" spans="1:23" ht="63" customHeight="1" x14ac:dyDescent="0.25">
      <c r="A199" s="31">
        <v>197</v>
      </c>
      <c r="B199" s="31" t="s">
        <v>23</v>
      </c>
      <c r="C199" s="31" t="s">
        <v>24</v>
      </c>
      <c r="D199" s="31" t="s">
        <v>2717</v>
      </c>
      <c r="E199" s="31" t="s">
        <v>2463</v>
      </c>
      <c r="F199" s="32">
        <v>42037</v>
      </c>
      <c r="G199" s="31" t="s">
        <v>2719</v>
      </c>
      <c r="H199" s="36" t="s">
        <v>546</v>
      </c>
      <c r="I199" s="36" t="s">
        <v>2464</v>
      </c>
      <c r="J199" s="36" t="s">
        <v>851</v>
      </c>
      <c r="K199" s="33" t="s">
        <v>2465</v>
      </c>
      <c r="L199" s="31">
        <v>18</v>
      </c>
      <c r="M199" s="31"/>
      <c r="N199" s="36" t="s">
        <v>2466</v>
      </c>
      <c r="O199" s="36" t="s">
        <v>97</v>
      </c>
      <c r="P199" s="32">
        <v>42038</v>
      </c>
      <c r="Q199" s="31" t="s">
        <v>76</v>
      </c>
      <c r="R199" s="32">
        <v>42055</v>
      </c>
      <c r="S199" s="34" t="s">
        <v>2467</v>
      </c>
      <c r="T199" s="31" t="s">
        <v>2468</v>
      </c>
      <c r="U199" s="36" t="s">
        <v>2699</v>
      </c>
      <c r="V199" s="31" t="s">
        <v>553</v>
      </c>
      <c r="W199" s="35" t="s">
        <v>101</v>
      </c>
    </row>
    <row r="200" spans="1:23" ht="63" customHeight="1" x14ac:dyDescent="0.25">
      <c r="A200" s="31">
        <v>198</v>
      </c>
      <c r="B200" s="31" t="s">
        <v>23</v>
      </c>
      <c r="C200" s="31" t="s">
        <v>24</v>
      </c>
      <c r="D200" s="31" t="s">
        <v>2717</v>
      </c>
      <c r="E200" s="31" t="s">
        <v>2469</v>
      </c>
      <c r="F200" s="32">
        <v>42037</v>
      </c>
      <c r="G200" s="31" t="s">
        <v>2719</v>
      </c>
      <c r="H200" s="36" t="s">
        <v>546</v>
      </c>
      <c r="I200" s="36" t="s">
        <v>2464</v>
      </c>
      <c r="J200" s="36" t="s">
        <v>851</v>
      </c>
      <c r="K200" s="33" t="s">
        <v>2470</v>
      </c>
      <c r="L200" s="31">
        <v>2</v>
      </c>
      <c r="M200" s="31"/>
      <c r="N200" s="36" t="s">
        <v>2471</v>
      </c>
      <c r="O200" s="36" t="s">
        <v>75</v>
      </c>
      <c r="P200" s="32">
        <v>42038</v>
      </c>
      <c r="Q200" s="31" t="s">
        <v>90</v>
      </c>
      <c r="R200" s="32">
        <v>42039</v>
      </c>
      <c r="S200" s="34" t="s">
        <v>2472</v>
      </c>
      <c r="T200" s="31" t="s">
        <v>1865</v>
      </c>
      <c r="U200" s="36" t="s">
        <v>2699</v>
      </c>
      <c r="V200" s="31" t="s">
        <v>553</v>
      </c>
      <c r="W200" s="35" t="s">
        <v>893</v>
      </c>
    </row>
    <row r="201" spans="1:23" ht="63" customHeight="1" x14ac:dyDescent="0.25">
      <c r="A201" s="31">
        <v>199</v>
      </c>
      <c r="B201" s="31" t="s">
        <v>23</v>
      </c>
      <c r="C201" s="31" t="s">
        <v>24</v>
      </c>
      <c r="D201" s="31" t="s">
        <v>2716</v>
      </c>
      <c r="E201" s="31" t="s">
        <v>2473</v>
      </c>
      <c r="F201" s="32">
        <v>42038</v>
      </c>
      <c r="G201" s="31" t="s">
        <v>2721</v>
      </c>
      <c r="H201" s="36" t="s">
        <v>2474</v>
      </c>
      <c r="I201" s="36" t="s">
        <v>1253</v>
      </c>
      <c r="J201" s="36" t="s">
        <v>961</v>
      </c>
      <c r="K201" s="33" t="s">
        <v>2475</v>
      </c>
      <c r="L201" s="31">
        <v>0</v>
      </c>
      <c r="M201" s="31"/>
      <c r="N201" s="36" t="s">
        <v>578</v>
      </c>
      <c r="O201" s="36" t="s">
        <v>97</v>
      </c>
      <c r="P201" s="32">
        <v>42038</v>
      </c>
      <c r="Q201" s="31" t="s">
        <v>76</v>
      </c>
      <c r="R201" s="32">
        <v>42038</v>
      </c>
      <c r="S201" s="34" t="s">
        <v>2476</v>
      </c>
      <c r="T201" s="31" t="s">
        <v>2477</v>
      </c>
      <c r="U201" s="36" t="s">
        <v>2698</v>
      </c>
      <c r="V201" s="31" t="s">
        <v>36</v>
      </c>
      <c r="W201" s="35" t="s">
        <v>101</v>
      </c>
    </row>
    <row r="202" spans="1:23" ht="63" customHeight="1" x14ac:dyDescent="0.25">
      <c r="A202" s="31">
        <v>200</v>
      </c>
      <c r="B202" s="31" t="s">
        <v>23</v>
      </c>
      <c r="C202" s="31" t="s">
        <v>24</v>
      </c>
      <c r="D202" s="31" t="s">
        <v>2716</v>
      </c>
      <c r="E202" s="31" t="s">
        <v>2478</v>
      </c>
      <c r="F202" s="32">
        <v>42038</v>
      </c>
      <c r="G202" s="31" t="s">
        <v>2721</v>
      </c>
      <c r="H202" s="36" t="s">
        <v>2474</v>
      </c>
      <c r="I202" s="36" t="s">
        <v>1253</v>
      </c>
      <c r="J202" s="36" t="s">
        <v>2479</v>
      </c>
      <c r="K202" s="33" t="s">
        <v>2480</v>
      </c>
      <c r="L202" s="31">
        <v>0</v>
      </c>
      <c r="M202" s="31"/>
      <c r="N202" s="36" t="s">
        <v>2481</v>
      </c>
      <c r="O202" s="36" t="s">
        <v>97</v>
      </c>
      <c r="P202" s="32">
        <v>42038</v>
      </c>
      <c r="Q202" s="31" t="s">
        <v>684</v>
      </c>
      <c r="R202" s="32">
        <v>42038</v>
      </c>
      <c r="S202" s="34" t="s">
        <v>2476</v>
      </c>
      <c r="T202" s="31" t="s">
        <v>2477</v>
      </c>
      <c r="U202" s="36" t="s">
        <v>2698</v>
      </c>
      <c r="V202" s="31" t="s">
        <v>36</v>
      </c>
      <c r="W202" s="35" t="s">
        <v>101</v>
      </c>
    </row>
    <row r="203" spans="1:23" ht="63" customHeight="1" x14ac:dyDescent="0.25">
      <c r="A203" s="31">
        <v>201</v>
      </c>
      <c r="B203" s="31" t="s">
        <v>23</v>
      </c>
      <c r="C203" s="31" t="s">
        <v>24</v>
      </c>
      <c r="D203" s="31" t="s">
        <v>2716</v>
      </c>
      <c r="E203" s="31" t="s">
        <v>2482</v>
      </c>
      <c r="F203" s="32">
        <v>42038</v>
      </c>
      <c r="G203" s="31" t="s">
        <v>2721</v>
      </c>
      <c r="H203" s="36" t="s">
        <v>2483</v>
      </c>
      <c r="I203" s="36" t="s">
        <v>1274</v>
      </c>
      <c r="J203" s="36" t="s">
        <v>2484</v>
      </c>
      <c r="K203" s="33" t="s">
        <v>2485</v>
      </c>
      <c r="L203" s="31">
        <v>6</v>
      </c>
      <c r="M203" s="31"/>
      <c r="N203" s="36" t="s">
        <v>2486</v>
      </c>
      <c r="O203" s="36" t="s">
        <v>108</v>
      </c>
      <c r="P203" s="32">
        <v>42038</v>
      </c>
      <c r="Q203" s="31" t="s">
        <v>2487</v>
      </c>
      <c r="R203" s="32">
        <v>42044</v>
      </c>
      <c r="S203" s="34" t="s">
        <v>2488</v>
      </c>
      <c r="T203" s="31" t="s">
        <v>353</v>
      </c>
      <c r="U203" s="36" t="s">
        <v>2701</v>
      </c>
      <c r="V203" s="31" t="s">
        <v>36</v>
      </c>
      <c r="W203" s="35" t="s">
        <v>561</v>
      </c>
    </row>
    <row r="204" spans="1:23" ht="63" customHeight="1" x14ac:dyDescent="0.25">
      <c r="A204" s="31">
        <v>202</v>
      </c>
      <c r="B204" s="31" t="s">
        <v>23</v>
      </c>
      <c r="C204" s="31" t="s">
        <v>24</v>
      </c>
      <c r="D204" s="31" t="s">
        <v>2716</v>
      </c>
      <c r="E204" s="31" t="s">
        <v>2489</v>
      </c>
      <c r="F204" s="32">
        <v>42038</v>
      </c>
      <c r="G204" s="31" t="s">
        <v>2721</v>
      </c>
      <c r="H204" s="36" t="s">
        <v>2474</v>
      </c>
      <c r="I204" s="36" t="s">
        <v>1253</v>
      </c>
      <c r="J204" s="36" t="s">
        <v>961</v>
      </c>
      <c r="K204" s="33" t="s">
        <v>2490</v>
      </c>
      <c r="L204" s="31">
        <v>0</v>
      </c>
      <c r="M204" s="31"/>
      <c r="N204" s="36" t="s">
        <v>2491</v>
      </c>
      <c r="O204" s="36" t="s">
        <v>97</v>
      </c>
      <c r="P204" s="32">
        <v>42038</v>
      </c>
      <c r="Q204" s="31" t="s">
        <v>76</v>
      </c>
      <c r="R204" s="32">
        <v>42038</v>
      </c>
      <c r="S204" s="34" t="s">
        <v>2476</v>
      </c>
      <c r="T204" s="31" t="s">
        <v>2477</v>
      </c>
      <c r="U204" s="36" t="s">
        <v>2698</v>
      </c>
      <c r="V204" s="31" t="s">
        <v>36</v>
      </c>
      <c r="W204" s="35" t="s">
        <v>414</v>
      </c>
    </row>
    <row r="205" spans="1:23" ht="63" customHeight="1" x14ac:dyDescent="0.25">
      <c r="A205" s="31">
        <v>203</v>
      </c>
      <c r="B205" s="31" t="s">
        <v>23</v>
      </c>
      <c r="C205" s="31" t="s">
        <v>24</v>
      </c>
      <c r="D205" s="31" t="s">
        <v>2717</v>
      </c>
      <c r="E205" s="31" t="s">
        <v>2492</v>
      </c>
      <c r="F205" s="32">
        <v>42038</v>
      </c>
      <c r="G205" s="31" t="s">
        <v>2719</v>
      </c>
      <c r="H205" s="36" t="s">
        <v>2493</v>
      </c>
      <c r="I205" s="36" t="s">
        <v>2494</v>
      </c>
      <c r="J205" s="36" t="s">
        <v>2495</v>
      </c>
      <c r="K205" s="33" t="s">
        <v>2496</v>
      </c>
      <c r="L205" s="31">
        <v>21</v>
      </c>
      <c r="M205" s="31"/>
      <c r="N205" s="36" t="s">
        <v>2497</v>
      </c>
      <c r="O205" s="36" t="s">
        <v>44</v>
      </c>
      <c r="P205" s="32">
        <v>42038</v>
      </c>
      <c r="Q205" s="31" t="s">
        <v>90</v>
      </c>
      <c r="R205" s="32">
        <v>42059</v>
      </c>
      <c r="S205" s="34" t="s">
        <v>2498</v>
      </c>
      <c r="T205" s="31" t="s">
        <v>391</v>
      </c>
      <c r="U205" s="36" t="s">
        <v>2701</v>
      </c>
      <c r="V205" s="31" t="s">
        <v>36</v>
      </c>
      <c r="W205" s="35" t="s">
        <v>293</v>
      </c>
    </row>
    <row r="206" spans="1:23" ht="63" customHeight="1" x14ac:dyDescent="0.25">
      <c r="A206" s="31">
        <v>204</v>
      </c>
      <c r="B206" s="31" t="s">
        <v>23</v>
      </c>
      <c r="C206" s="31" t="s">
        <v>24</v>
      </c>
      <c r="D206" s="31" t="s">
        <v>2716</v>
      </c>
      <c r="E206" s="31" t="s">
        <v>2499</v>
      </c>
      <c r="F206" s="32">
        <v>42038</v>
      </c>
      <c r="G206" s="31" t="s">
        <v>2719</v>
      </c>
      <c r="H206" s="36" t="s">
        <v>2500</v>
      </c>
      <c r="I206" s="36" t="s">
        <v>71</v>
      </c>
      <c r="J206" s="36" t="s">
        <v>2501</v>
      </c>
      <c r="K206" s="33" t="s">
        <v>2502</v>
      </c>
      <c r="L206" s="31">
        <v>2</v>
      </c>
      <c r="M206" s="31"/>
      <c r="N206" s="36" t="s">
        <v>2503</v>
      </c>
      <c r="O206" s="36" t="s">
        <v>31</v>
      </c>
      <c r="P206" s="32">
        <v>42039</v>
      </c>
      <c r="Q206" s="31" t="s">
        <v>2504</v>
      </c>
      <c r="R206" s="32">
        <v>42040</v>
      </c>
      <c r="S206" s="34" t="s">
        <v>2505</v>
      </c>
      <c r="T206" s="31" t="s">
        <v>120</v>
      </c>
      <c r="U206" s="36" t="s">
        <v>2699</v>
      </c>
      <c r="V206" s="31" t="s">
        <v>36</v>
      </c>
      <c r="W206" s="35" t="s">
        <v>121</v>
      </c>
    </row>
    <row r="207" spans="1:23" ht="63" customHeight="1" x14ac:dyDescent="0.25">
      <c r="A207" s="31">
        <v>205</v>
      </c>
      <c r="B207" s="31" t="s">
        <v>23</v>
      </c>
      <c r="C207" s="31" t="s">
        <v>24</v>
      </c>
      <c r="D207" s="31" t="s">
        <v>2716</v>
      </c>
      <c r="E207" s="31" t="s">
        <v>2506</v>
      </c>
      <c r="F207" s="32">
        <v>42039</v>
      </c>
      <c r="G207" s="31" t="s">
        <v>2718</v>
      </c>
      <c r="H207" s="36" t="s">
        <v>2507</v>
      </c>
      <c r="I207" s="36" t="s">
        <v>2508</v>
      </c>
      <c r="J207" s="36" t="s">
        <v>2509</v>
      </c>
      <c r="K207" s="33" t="s">
        <v>2510</v>
      </c>
      <c r="L207" s="31">
        <v>2</v>
      </c>
      <c r="M207" s="31"/>
      <c r="N207" s="36" t="s">
        <v>2511</v>
      </c>
      <c r="O207" s="36" t="s">
        <v>31</v>
      </c>
      <c r="P207" s="32">
        <v>42039</v>
      </c>
      <c r="Q207" s="31" t="s">
        <v>2512</v>
      </c>
      <c r="R207" s="32">
        <v>42041</v>
      </c>
      <c r="S207" s="34" t="s">
        <v>2513</v>
      </c>
      <c r="T207" s="31" t="s">
        <v>120</v>
      </c>
      <c r="U207" s="36" t="s">
        <v>2699</v>
      </c>
      <c r="V207" s="31" t="s">
        <v>100</v>
      </c>
      <c r="W207" s="35" t="s">
        <v>121</v>
      </c>
    </row>
    <row r="208" spans="1:23" ht="63" customHeight="1" x14ac:dyDescent="0.25">
      <c r="A208" s="31">
        <v>206</v>
      </c>
      <c r="B208" s="31" t="s">
        <v>23</v>
      </c>
      <c r="C208" s="31" t="s">
        <v>24</v>
      </c>
      <c r="D208" s="31" t="s">
        <v>2716</v>
      </c>
      <c r="E208" s="31" t="s">
        <v>2519</v>
      </c>
      <c r="F208" s="32">
        <v>42040</v>
      </c>
      <c r="G208" s="31" t="s">
        <v>2721</v>
      </c>
      <c r="H208" s="36" t="s">
        <v>2520</v>
      </c>
      <c r="I208" s="36" t="s">
        <v>71</v>
      </c>
      <c r="J208" s="36" t="s">
        <v>2521</v>
      </c>
      <c r="K208" s="33" t="s">
        <v>2522</v>
      </c>
      <c r="L208" s="31">
        <v>5</v>
      </c>
      <c r="M208" s="31"/>
      <c r="N208" s="36" t="s">
        <v>2523</v>
      </c>
      <c r="O208" s="36" t="s">
        <v>456</v>
      </c>
      <c r="P208" s="32">
        <v>42040</v>
      </c>
      <c r="Q208" s="31" t="s">
        <v>90</v>
      </c>
      <c r="R208" s="32">
        <v>42045</v>
      </c>
      <c r="S208" s="34" t="s">
        <v>2524</v>
      </c>
      <c r="T208" s="31" t="s">
        <v>353</v>
      </c>
      <c r="U208" s="36" t="s">
        <v>2698</v>
      </c>
      <c r="V208" s="31" t="s">
        <v>36</v>
      </c>
      <c r="W208" s="35" t="s">
        <v>121</v>
      </c>
    </row>
    <row r="209" spans="1:23" ht="63" customHeight="1" x14ac:dyDescent="0.25">
      <c r="A209" s="31">
        <v>207</v>
      </c>
      <c r="B209" s="31" t="s">
        <v>23</v>
      </c>
      <c r="C209" s="31" t="s">
        <v>24</v>
      </c>
      <c r="D209" s="31" t="s">
        <v>2716</v>
      </c>
      <c r="E209" s="31" t="s">
        <v>2525</v>
      </c>
      <c r="F209" s="32">
        <v>42040</v>
      </c>
      <c r="G209" s="31" t="s">
        <v>2719</v>
      </c>
      <c r="H209" s="36" t="s">
        <v>2526</v>
      </c>
      <c r="I209" s="36" t="s">
        <v>71</v>
      </c>
      <c r="J209" s="36" t="s">
        <v>2527</v>
      </c>
      <c r="K209" s="33" t="s">
        <v>2528</v>
      </c>
      <c r="L209" s="31">
        <v>4</v>
      </c>
      <c r="M209" s="31"/>
      <c r="N209" s="36" t="s">
        <v>2529</v>
      </c>
      <c r="O209" s="36" t="s">
        <v>300</v>
      </c>
      <c r="P209" s="32">
        <v>42040</v>
      </c>
      <c r="Q209" s="31" t="s">
        <v>90</v>
      </c>
      <c r="R209" s="32">
        <v>42044</v>
      </c>
      <c r="S209" s="34" t="s">
        <v>2530</v>
      </c>
      <c r="T209" s="31" t="s">
        <v>924</v>
      </c>
      <c r="U209" s="36" t="s">
        <v>2692</v>
      </c>
      <c r="V209" s="31" t="s">
        <v>36</v>
      </c>
      <c r="W209" s="35" t="s">
        <v>414</v>
      </c>
    </row>
    <row r="210" spans="1:23" ht="63" customHeight="1" x14ac:dyDescent="0.25">
      <c r="A210" s="31">
        <v>208</v>
      </c>
      <c r="B210" s="31" t="s">
        <v>23</v>
      </c>
      <c r="C210" s="31" t="s">
        <v>24</v>
      </c>
      <c r="D210" s="31" t="s">
        <v>2716</v>
      </c>
      <c r="E210" s="31" t="s">
        <v>2531</v>
      </c>
      <c r="F210" s="32">
        <v>42040</v>
      </c>
      <c r="G210" s="31" t="s">
        <v>2719</v>
      </c>
      <c r="H210" s="36" t="s">
        <v>2532</v>
      </c>
      <c r="I210" s="36" t="s">
        <v>71</v>
      </c>
      <c r="J210" s="36" t="s">
        <v>2533</v>
      </c>
      <c r="K210" s="33" t="s">
        <v>2534</v>
      </c>
      <c r="L210" s="31">
        <v>4</v>
      </c>
      <c r="M210" s="31"/>
      <c r="N210" s="36" t="s">
        <v>2535</v>
      </c>
      <c r="O210" s="36" t="s">
        <v>97</v>
      </c>
      <c r="P210" s="32">
        <v>42040</v>
      </c>
      <c r="Q210" s="31" t="s">
        <v>90</v>
      </c>
      <c r="R210" s="32">
        <v>42044</v>
      </c>
      <c r="S210" s="34" t="s">
        <v>2536</v>
      </c>
      <c r="T210" s="31" t="s">
        <v>1865</v>
      </c>
      <c r="U210" s="36" t="s">
        <v>2698</v>
      </c>
      <c r="V210" s="31" t="s">
        <v>36</v>
      </c>
      <c r="W210" s="35" t="s">
        <v>79</v>
      </c>
    </row>
    <row r="211" spans="1:23" ht="63" customHeight="1" x14ac:dyDescent="0.25">
      <c r="A211" s="31">
        <v>209</v>
      </c>
      <c r="B211" s="31" t="s">
        <v>23</v>
      </c>
      <c r="C211" s="31" t="s">
        <v>24</v>
      </c>
      <c r="D211" s="31" t="s">
        <v>2716</v>
      </c>
      <c r="E211" s="31" t="s">
        <v>2537</v>
      </c>
      <c r="F211" s="32">
        <v>42040</v>
      </c>
      <c r="G211" s="31" t="s">
        <v>2721</v>
      </c>
      <c r="H211" s="36" t="s">
        <v>2538</v>
      </c>
      <c r="I211" s="36" t="s">
        <v>71</v>
      </c>
      <c r="J211" s="36" t="s">
        <v>2539</v>
      </c>
      <c r="K211" s="33" t="s">
        <v>2540</v>
      </c>
      <c r="L211" s="31">
        <v>7</v>
      </c>
      <c r="M211" s="31"/>
      <c r="N211" s="36" t="s">
        <v>2541</v>
      </c>
      <c r="O211" s="36" t="s">
        <v>97</v>
      </c>
      <c r="P211" s="32">
        <v>42040</v>
      </c>
      <c r="Q211" s="31" t="s">
        <v>2542</v>
      </c>
      <c r="R211" s="32">
        <v>42047</v>
      </c>
      <c r="S211" s="34" t="s">
        <v>2543</v>
      </c>
      <c r="T211" s="31" t="s">
        <v>402</v>
      </c>
      <c r="U211" s="36" t="s">
        <v>2699</v>
      </c>
      <c r="V211" s="31" t="s">
        <v>36</v>
      </c>
      <c r="W211" s="35" t="s">
        <v>943</v>
      </c>
    </row>
    <row r="212" spans="1:23" ht="63" customHeight="1" x14ac:dyDescent="0.25">
      <c r="A212" s="31">
        <v>210</v>
      </c>
      <c r="B212" s="31" t="s">
        <v>23</v>
      </c>
      <c r="C212" s="31" t="s">
        <v>24</v>
      </c>
      <c r="D212" s="31" t="s">
        <v>2717</v>
      </c>
      <c r="E212" s="31" t="s">
        <v>2544</v>
      </c>
      <c r="F212" s="32">
        <v>42039</v>
      </c>
      <c r="G212" s="31" t="s">
        <v>2721</v>
      </c>
      <c r="H212" s="36" t="s">
        <v>2545</v>
      </c>
      <c r="I212" s="36" t="s">
        <v>2546</v>
      </c>
      <c r="J212" s="36" t="s">
        <v>2547</v>
      </c>
      <c r="K212" s="33" t="s">
        <v>2548</v>
      </c>
      <c r="L212" s="31">
        <v>14</v>
      </c>
      <c r="M212" s="31"/>
      <c r="N212" s="36" t="s">
        <v>2549</v>
      </c>
      <c r="O212" s="36" t="s">
        <v>31</v>
      </c>
      <c r="P212" s="32">
        <v>42040</v>
      </c>
      <c r="Q212" s="31" t="s">
        <v>90</v>
      </c>
      <c r="R212" s="32">
        <v>42053</v>
      </c>
      <c r="S212" s="34" t="s">
        <v>2550</v>
      </c>
      <c r="T212" s="31" t="s">
        <v>212</v>
      </c>
      <c r="U212" s="36" t="s">
        <v>2700</v>
      </c>
      <c r="V212" s="31" t="s">
        <v>36</v>
      </c>
      <c r="W212" s="35" t="s">
        <v>393</v>
      </c>
    </row>
    <row r="213" spans="1:23" ht="63" customHeight="1" x14ac:dyDescent="0.25">
      <c r="A213" s="31">
        <v>211</v>
      </c>
      <c r="B213" s="31" t="s">
        <v>23</v>
      </c>
      <c r="C213" s="31" t="s">
        <v>24</v>
      </c>
      <c r="D213" s="31" t="s">
        <v>2717</v>
      </c>
      <c r="E213" s="31" t="s">
        <v>2551</v>
      </c>
      <c r="F213" s="32">
        <v>42039</v>
      </c>
      <c r="G213" s="31" t="s">
        <v>2721</v>
      </c>
      <c r="H213" s="36" t="s">
        <v>2552</v>
      </c>
      <c r="I213" s="36" t="s">
        <v>2553</v>
      </c>
      <c r="J213" s="36" t="s">
        <v>2554</v>
      </c>
      <c r="K213" s="33" t="s">
        <v>2555</v>
      </c>
      <c r="L213" s="31">
        <v>14</v>
      </c>
      <c r="M213" s="31"/>
      <c r="N213" s="36" t="s">
        <v>2556</v>
      </c>
      <c r="O213" s="36" t="s">
        <v>108</v>
      </c>
      <c r="P213" s="32">
        <v>42041</v>
      </c>
      <c r="Q213" s="31" t="s">
        <v>76</v>
      </c>
      <c r="R213" s="32">
        <v>42053</v>
      </c>
      <c r="S213" s="34" t="s">
        <v>2557</v>
      </c>
      <c r="T213" s="31" t="s">
        <v>391</v>
      </c>
      <c r="U213" s="36" t="s">
        <v>2701</v>
      </c>
      <c r="V213" s="31" t="s">
        <v>36</v>
      </c>
      <c r="W213" s="35" t="s">
        <v>2558</v>
      </c>
    </row>
    <row r="214" spans="1:23" ht="63" customHeight="1" x14ac:dyDescent="0.25">
      <c r="A214" s="31">
        <v>212</v>
      </c>
      <c r="B214" s="31" t="s">
        <v>23</v>
      </c>
      <c r="C214" s="31" t="s">
        <v>24</v>
      </c>
      <c r="D214" s="31" t="s">
        <v>2717</v>
      </c>
      <c r="E214" s="31" t="s">
        <v>2559</v>
      </c>
      <c r="F214" s="32">
        <v>42041</v>
      </c>
      <c r="G214" s="31" t="s">
        <v>2719</v>
      </c>
      <c r="H214" s="36" t="s">
        <v>2560</v>
      </c>
      <c r="I214" s="36" t="s">
        <v>2561</v>
      </c>
      <c r="J214" s="36" t="s">
        <v>2562</v>
      </c>
      <c r="K214" s="33" t="s">
        <v>2563</v>
      </c>
      <c r="L214" s="31">
        <v>7</v>
      </c>
      <c r="M214" s="31"/>
      <c r="N214" s="36" t="s">
        <v>2564</v>
      </c>
      <c r="O214" s="36" t="s">
        <v>75</v>
      </c>
      <c r="P214" s="32">
        <v>42041</v>
      </c>
      <c r="Q214" s="31" t="s">
        <v>2565</v>
      </c>
      <c r="R214" s="32">
        <v>42048</v>
      </c>
      <c r="S214" s="34" t="s">
        <v>2566</v>
      </c>
      <c r="T214" s="31" t="s">
        <v>58</v>
      </c>
      <c r="U214" s="36" t="s">
        <v>2700</v>
      </c>
      <c r="V214" s="31" t="s">
        <v>88</v>
      </c>
      <c r="W214" s="35" t="s">
        <v>89</v>
      </c>
    </row>
    <row r="215" spans="1:23" ht="63" customHeight="1" x14ac:dyDescent="0.25">
      <c r="A215" s="31">
        <v>213</v>
      </c>
      <c r="B215" s="31" t="s">
        <v>23</v>
      </c>
      <c r="C215" s="31" t="s">
        <v>24</v>
      </c>
      <c r="D215" s="31" t="s">
        <v>2717</v>
      </c>
      <c r="E215" s="31" t="s">
        <v>2567</v>
      </c>
      <c r="F215" s="32">
        <v>42040</v>
      </c>
      <c r="G215" s="31" t="s">
        <v>2721</v>
      </c>
      <c r="H215" s="36" t="s">
        <v>2568</v>
      </c>
      <c r="I215" s="36" t="s">
        <v>2569</v>
      </c>
      <c r="J215" s="36" t="s">
        <v>2570</v>
      </c>
      <c r="K215" s="33" t="s">
        <v>2571</v>
      </c>
      <c r="L215" s="31">
        <v>14</v>
      </c>
      <c r="M215" s="31"/>
      <c r="N215" s="36" t="s">
        <v>2572</v>
      </c>
      <c r="O215" s="36" t="s">
        <v>97</v>
      </c>
      <c r="P215" s="32">
        <v>42041</v>
      </c>
      <c r="Q215" s="31" t="s">
        <v>90</v>
      </c>
      <c r="R215" s="32">
        <v>42054</v>
      </c>
      <c r="S215" s="34" t="s">
        <v>2573</v>
      </c>
      <c r="T215" s="31" t="s">
        <v>353</v>
      </c>
      <c r="U215" s="36" t="s">
        <v>2698</v>
      </c>
      <c r="V215" s="31" t="s">
        <v>36</v>
      </c>
      <c r="W215" s="35" t="s">
        <v>68</v>
      </c>
    </row>
    <row r="216" spans="1:23" ht="63" customHeight="1" x14ac:dyDescent="0.25">
      <c r="A216" s="31">
        <v>214</v>
      </c>
      <c r="B216" s="31" t="s">
        <v>23</v>
      </c>
      <c r="C216" s="31" t="s">
        <v>24</v>
      </c>
      <c r="D216" s="31" t="s">
        <v>2717</v>
      </c>
      <c r="E216" s="31" t="s">
        <v>2574</v>
      </c>
      <c r="F216" s="32">
        <v>42040</v>
      </c>
      <c r="G216" s="31" t="s">
        <v>2721</v>
      </c>
      <c r="H216" s="36" t="s">
        <v>2575</v>
      </c>
      <c r="I216" s="36" t="s">
        <v>2576</v>
      </c>
      <c r="J216" s="36" t="s">
        <v>2577</v>
      </c>
      <c r="K216" s="35" t="s">
        <v>2578</v>
      </c>
      <c r="L216" s="31">
        <v>6</v>
      </c>
      <c r="M216" s="31"/>
      <c r="N216" s="36" t="s">
        <v>2579</v>
      </c>
      <c r="O216" s="36" t="s">
        <v>456</v>
      </c>
      <c r="P216" s="32">
        <v>42041</v>
      </c>
      <c r="Q216" s="31" t="s">
        <v>90</v>
      </c>
      <c r="R216" s="32">
        <v>42046</v>
      </c>
      <c r="S216" s="34" t="s">
        <v>2580</v>
      </c>
      <c r="T216" s="31" t="s">
        <v>34</v>
      </c>
      <c r="U216" s="36" t="s">
        <v>35</v>
      </c>
      <c r="V216" s="31" t="s">
        <v>36</v>
      </c>
      <c r="W216" s="35" t="s">
        <v>2581</v>
      </c>
    </row>
    <row r="217" spans="1:23" ht="63" customHeight="1" x14ac:dyDescent="0.25">
      <c r="A217" s="31">
        <v>215</v>
      </c>
      <c r="B217" s="31" t="s">
        <v>23</v>
      </c>
      <c r="C217" s="31" t="s">
        <v>24</v>
      </c>
      <c r="D217" s="31" t="s">
        <v>2716</v>
      </c>
      <c r="E217" s="31" t="s">
        <v>2582</v>
      </c>
      <c r="F217" s="32">
        <v>42041</v>
      </c>
      <c r="G217" s="31" t="s">
        <v>2720</v>
      </c>
      <c r="H217" s="36" t="s">
        <v>2583</v>
      </c>
      <c r="I217" s="36" t="s">
        <v>2584</v>
      </c>
      <c r="J217" s="36" t="s">
        <v>2585</v>
      </c>
      <c r="K217" s="33" t="s">
        <v>2586</v>
      </c>
      <c r="L217" s="31">
        <v>17</v>
      </c>
      <c r="M217" s="31"/>
      <c r="N217" s="36" t="s">
        <v>2587</v>
      </c>
      <c r="O217" s="36" t="s">
        <v>97</v>
      </c>
      <c r="P217" s="32">
        <v>42041</v>
      </c>
      <c r="Q217" s="31" t="s">
        <v>2588</v>
      </c>
      <c r="R217" s="32">
        <v>42058</v>
      </c>
      <c r="S217" s="34" t="s">
        <v>2589</v>
      </c>
      <c r="T217" s="31" t="s">
        <v>446</v>
      </c>
      <c r="U217" s="36" t="s">
        <v>2699</v>
      </c>
      <c r="V217" s="31" t="s">
        <v>413</v>
      </c>
      <c r="W217" s="35" t="s">
        <v>1541</v>
      </c>
    </row>
    <row r="218" spans="1:23" ht="63" customHeight="1" x14ac:dyDescent="0.25">
      <c r="A218" s="31">
        <v>216</v>
      </c>
      <c r="B218" s="31" t="s">
        <v>23</v>
      </c>
      <c r="C218" s="31" t="s">
        <v>24</v>
      </c>
      <c r="D218" s="31" t="s">
        <v>2716</v>
      </c>
      <c r="E218" s="31" t="s">
        <v>2590</v>
      </c>
      <c r="F218" s="32">
        <v>42041</v>
      </c>
      <c r="G218" s="31" t="s">
        <v>2719</v>
      </c>
      <c r="H218" s="36" t="s">
        <v>2591</v>
      </c>
      <c r="I218" s="36" t="s">
        <v>2592</v>
      </c>
      <c r="J218" s="36" t="s">
        <v>2593</v>
      </c>
      <c r="K218" s="33" t="s">
        <v>2594</v>
      </c>
      <c r="L218" s="31">
        <v>17</v>
      </c>
      <c r="M218" s="31"/>
      <c r="N218" s="36" t="s">
        <v>2595</v>
      </c>
      <c r="O218" s="36" t="s">
        <v>300</v>
      </c>
      <c r="P218" s="32">
        <v>42041</v>
      </c>
      <c r="Q218" s="31" t="s">
        <v>90</v>
      </c>
      <c r="R218" s="32">
        <v>42058</v>
      </c>
      <c r="S218" s="34" t="s">
        <v>2596</v>
      </c>
      <c r="T218" s="31" t="s">
        <v>791</v>
      </c>
      <c r="U218" s="36" t="s">
        <v>2692</v>
      </c>
      <c r="V218" s="31" t="s">
        <v>286</v>
      </c>
      <c r="W218" s="35" t="s">
        <v>544</v>
      </c>
    </row>
    <row r="219" spans="1:23" ht="63" customHeight="1" x14ac:dyDescent="0.25">
      <c r="A219" s="31">
        <v>217</v>
      </c>
      <c r="B219" s="31" t="s">
        <v>23</v>
      </c>
      <c r="C219" s="31" t="s">
        <v>24</v>
      </c>
      <c r="D219" s="31" t="s">
        <v>2716</v>
      </c>
      <c r="E219" s="31" t="s">
        <v>2597</v>
      </c>
      <c r="F219" s="32">
        <v>42041</v>
      </c>
      <c r="G219" s="31" t="s">
        <v>2719</v>
      </c>
      <c r="H219" s="36" t="s">
        <v>2598</v>
      </c>
      <c r="I219" s="36" t="s">
        <v>2599</v>
      </c>
      <c r="J219" s="36" t="s">
        <v>2600</v>
      </c>
      <c r="K219" s="33" t="s">
        <v>2601</v>
      </c>
      <c r="L219" s="31">
        <v>14</v>
      </c>
      <c r="M219" s="31"/>
      <c r="N219" s="36" t="s">
        <v>2602</v>
      </c>
      <c r="O219" s="36" t="s">
        <v>44</v>
      </c>
      <c r="P219" s="32">
        <v>42041</v>
      </c>
      <c r="Q219" s="31" t="s">
        <v>2603</v>
      </c>
      <c r="R219" s="32">
        <v>42055</v>
      </c>
      <c r="S219" s="34" t="s">
        <v>2604</v>
      </c>
      <c r="T219" s="31" t="s">
        <v>2605</v>
      </c>
      <c r="U219" s="36" t="s">
        <v>2699</v>
      </c>
      <c r="V219" s="31" t="s">
        <v>286</v>
      </c>
      <c r="W219" s="35" t="s">
        <v>121</v>
      </c>
    </row>
    <row r="220" spans="1:23" ht="63" customHeight="1" x14ac:dyDescent="0.25">
      <c r="A220" s="31">
        <v>218</v>
      </c>
      <c r="B220" s="31" t="s">
        <v>23</v>
      </c>
      <c r="C220" s="31" t="s">
        <v>24</v>
      </c>
      <c r="D220" s="31" t="s">
        <v>2716</v>
      </c>
      <c r="E220" s="31" t="s">
        <v>2606</v>
      </c>
      <c r="F220" s="32">
        <v>42039</v>
      </c>
      <c r="G220" s="31" t="s">
        <v>2721</v>
      </c>
      <c r="H220" s="36" t="s">
        <v>2419</v>
      </c>
      <c r="I220" s="36" t="s">
        <v>2607</v>
      </c>
      <c r="J220" s="36" t="s">
        <v>2608</v>
      </c>
      <c r="K220" s="33" t="s">
        <v>2609</v>
      </c>
      <c r="L220" s="31">
        <v>9</v>
      </c>
      <c r="M220" s="31"/>
      <c r="N220" s="36" t="s">
        <v>2610</v>
      </c>
      <c r="O220" s="36" t="s">
        <v>108</v>
      </c>
      <c r="P220" s="32">
        <v>42040</v>
      </c>
      <c r="Q220" s="31" t="s">
        <v>2611</v>
      </c>
      <c r="R220" s="32">
        <v>42048</v>
      </c>
      <c r="S220" s="34" t="s">
        <v>2612</v>
      </c>
      <c r="T220" s="31" t="s">
        <v>302</v>
      </c>
      <c r="U220" s="36" t="s">
        <v>2692</v>
      </c>
      <c r="V220" s="31" t="s">
        <v>738</v>
      </c>
      <c r="W220" s="35" t="s">
        <v>121</v>
      </c>
    </row>
    <row r="221" spans="1:23" ht="63" customHeight="1" x14ac:dyDescent="0.25">
      <c r="A221" s="31">
        <v>219</v>
      </c>
      <c r="B221" s="31" t="s">
        <v>23</v>
      </c>
      <c r="C221" s="31" t="s">
        <v>24</v>
      </c>
      <c r="D221" s="31" t="s">
        <v>2717</v>
      </c>
      <c r="E221" s="31" t="s">
        <v>2613</v>
      </c>
      <c r="F221" s="32">
        <v>42041</v>
      </c>
      <c r="G221" s="31" t="s">
        <v>2721</v>
      </c>
      <c r="H221" s="36" t="s">
        <v>2614</v>
      </c>
      <c r="I221" s="36" t="s">
        <v>2615</v>
      </c>
      <c r="J221" s="36" t="s">
        <v>2616</v>
      </c>
      <c r="K221" s="33" t="s">
        <v>2617</v>
      </c>
      <c r="L221" s="31">
        <v>5</v>
      </c>
      <c r="M221" s="31"/>
      <c r="N221" s="36" t="s">
        <v>2618</v>
      </c>
      <c r="O221" s="36" t="s">
        <v>44</v>
      </c>
      <c r="P221" s="32">
        <v>42044</v>
      </c>
      <c r="Q221" s="31" t="s">
        <v>2619</v>
      </c>
      <c r="R221" s="32">
        <v>42046</v>
      </c>
      <c r="S221" s="34" t="s">
        <v>2620</v>
      </c>
      <c r="T221" s="31" t="s">
        <v>1865</v>
      </c>
      <c r="U221" s="36" t="s">
        <v>2698</v>
      </c>
      <c r="V221" s="31" t="s">
        <v>36</v>
      </c>
      <c r="W221" s="35" t="s">
        <v>101</v>
      </c>
    </row>
    <row r="222" spans="1:23" ht="63" customHeight="1" x14ac:dyDescent="0.25">
      <c r="A222" s="31">
        <v>220</v>
      </c>
      <c r="B222" s="31" t="s">
        <v>23</v>
      </c>
      <c r="C222" s="31" t="s">
        <v>24</v>
      </c>
      <c r="D222" s="31" t="s">
        <v>2717</v>
      </c>
      <c r="E222" s="31" t="s">
        <v>2621</v>
      </c>
      <c r="F222" s="32">
        <v>42041</v>
      </c>
      <c r="G222" s="31" t="s">
        <v>2721</v>
      </c>
      <c r="H222" s="36" t="s">
        <v>2622</v>
      </c>
      <c r="I222" s="36" t="s">
        <v>888</v>
      </c>
      <c r="J222" s="36" t="s">
        <v>2623</v>
      </c>
      <c r="K222" s="33" t="s">
        <v>2624</v>
      </c>
      <c r="L222" s="31">
        <v>14</v>
      </c>
      <c r="M222" s="31"/>
      <c r="N222" s="36" t="s">
        <v>2625</v>
      </c>
      <c r="O222" s="36" t="s">
        <v>97</v>
      </c>
      <c r="P222" s="32">
        <v>42044</v>
      </c>
      <c r="Q222" s="31" t="s">
        <v>2626</v>
      </c>
      <c r="R222" s="32">
        <v>42055</v>
      </c>
      <c r="S222" s="34" t="s">
        <v>2627</v>
      </c>
      <c r="T222" s="31" t="s">
        <v>2628</v>
      </c>
      <c r="U222" s="36" t="s">
        <v>2699</v>
      </c>
      <c r="V222" s="31" t="s">
        <v>36</v>
      </c>
      <c r="W222" s="35" t="s">
        <v>101</v>
      </c>
    </row>
    <row r="223" spans="1:23" ht="63" customHeight="1" x14ac:dyDescent="0.25">
      <c r="A223" s="31">
        <v>221</v>
      </c>
      <c r="B223" s="31" t="s">
        <v>23</v>
      </c>
      <c r="C223" s="31" t="s">
        <v>24</v>
      </c>
      <c r="D223" s="31" t="s">
        <v>2717</v>
      </c>
      <c r="E223" s="31" t="s">
        <v>2629</v>
      </c>
      <c r="F223" s="32">
        <v>42040</v>
      </c>
      <c r="G223" s="31" t="s">
        <v>2720</v>
      </c>
      <c r="H223" s="36" t="s">
        <v>2630</v>
      </c>
      <c r="I223" s="36" t="s">
        <v>2630</v>
      </c>
      <c r="J223" s="36" t="s">
        <v>2631</v>
      </c>
      <c r="K223" s="33" t="s">
        <v>2632</v>
      </c>
      <c r="L223" s="31">
        <v>15</v>
      </c>
      <c r="M223" s="31"/>
      <c r="N223" s="36" t="s">
        <v>372</v>
      </c>
      <c r="O223" s="36" t="s">
        <v>97</v>
      </c>
      <c r="P223" s="32">
        <v>42044</v>
      </c>
      <c r="Q223" s="31" t="s">
        <v>2633</v>
      </c>
      <c r="R223" s="32">
        <v>42055</v>
      </c>
      <c r="S223" s="34" t="s">
        <v>2634</v>
      </c>
      <c r="T223" s="31" t="s">
        <v>67</v>
      </c>
      <c r="U223" s="36" t="s">
        <v>2699</v>
      </c>
      <c r="V223" s="31" t="s">
        <v>1785</v>
      </c>
      <c r="W223" s="35" t="s">
        <v>68</v>
      </c>
    </row>
    <row r="224" spans="1:23" ht="63" customHeight="1" x14ac:dyDescent="0.25">
      <c r="A224" s="31">
        <v>222</v>
      </c>
      <c r="B224" s="31" t="s">
        <v>23</v>
      </c>
      <c r="C224" s="31" t="s">
        <v>24</v>
      </c>
      <c r="D224" s="31" t="s">
        <v>2717</v>
      </c>
      <c r="E224" s="31" t="s">
        <v>2635</v>
      </c>
      <c r="F224" s="32">
        <v>42041</v>
      </c>
      <c r="G224" s="31" t="s">
        <v>2721</v>
      </c>
      <c r="H224" s="36" t="s">
        <v>323</v>
      </c>
      <c r="I224" s="36" t="s">
        <v>2044</v>
      </c>
      <c r="J224" s="36" t="s">
        <v>325</v>
      </c>
      <c r="K224" s="33" t="s">
        <v>2636</v>
      </c>
      <c r="L224" s="31">
        <v>3</v>
      </c>
      <c r="M224" s="31"/>
      <c r="N224" s="36" t="s">
        <v>2637</v>
      </c>
      <c r="O224" s="36" t="s">
        <v>108</v>
      </c>
      <c r="P224" s="32">
        <v>42044</v>
      </c>
      <c r="Q224" s="31" t="s">
        <v>76</v>
      </c>
      <c r="R224" s="32">
        <v>42044</v>
      </c>
      <c r="S224" s="34" t="s">
        <v>2638</v>
      </c>
      <c r="T224" s="31" t="s">
        <v>302</v>
      </c>
      <c r="U224" s="36" t="s">
        <v>2700</v>
      </c>
      <c r="V224" s="31" t="s">
        <v>36</v>
      </c>
      <c r="W224" s="35" t="s">
        <v>37</v>
      </c>
    </row>
    <row r="225" spans="1:23" ht="63" customHeight="1" x14ac:dyDescent="0.25">
      <c r="A225" s="31">
        <v>223</v>
      </c>
      <c r="B225" s="31" t="s">
        <v>23</v>
      </c>
      <c r="C225" s="31" t="s">
        <v>24</v>
      </c>
      <c r="D225" s="31" t="s">
        <v>2716</v>
      </c>
      <c r="E225" s="31" t="s">
        <v>2639</v>
      </c>
      <c r="F225" s="32">
        <v>42044</v>
      </c>
      <c r="G225" s="31" t="s">
        <v>2719</v>
      </c>
      <c r="H225" s="36" t="s">
        <v>2640</v>
      </c>
      <c r="I225" s="36" t="s">
        <v>2641</v>
      </c>
      <c r="J225" s="36" t="s">
        <v>2642</v>
      </c>
      <c r="K225" s="33" t="s">
        <v>2643</v>
      </c>
      <c r="L225" s="31">
        <v>18</v>
      </c>
      <c r="M225" s="31"/>
      <c r="N225" s="36" t="s">
        <v>2644</v>
      </c>
      <c r="O225" s="36" t="s">
        <v>55</v>
      </c>
      <c r="P225" s="32">
        <v>42044</v>
      </c>
      <c r="Q225" s="31" t="s">
        <v>2645</v>
      </c>
      <c r="R225" s="32">
        <v>42062</v>
      </c>
      <c r="S225" s="34" t="s">
        <v>2646</v>
      </c>
      <c r="T225" s="31" t="s">
        <v>58</v>
      </c>
      <c r="U225" s="36" t="s">
        <v>2700</v>
      </c>
      <c r="V225" s="31" t="s">
        <v>493</v>
      </c>
      <c r="W225" s="35" t="s">
        <v>89</v>
      </c>
    </row>
    <row r="226" spans="1:23" ht="63" customHeight="1" x14ac:dyDescent="0.25">
      <c r="A226" s="31">
        <v>224</v>
      </c>
      <c r="B226" s="31" t="s">
        <v>23</v>
      </c>
      <c r="C226" s="31" t="s">
        <v>24</v>
      </c>
      <c r="D226" s="31" t="s">
        <v>2716</v>
      </c>
      <c r="E226" s="31" t="s">
        <v>2647</v>
      </c>
      <c r="F226" s="32">
        <v>42044</v>
      </c>
      <c r="G226" s="31" t="s">
        <v>2721</v>
      </c>
      <c r="H226" s="36" t="s">
        <v>2648</v>
      </c>
      <c r="I226" s="36" t="s">
        <v>71</v>
      </c>
      <c r="J226" s="36" t="s">
        <v>2649</v>
      </c>
      <c r="K226" s="33" t="s">
        <v>2650</v>
      </c>
      <c r="L226" s="31">
        <v>3</v>
      </c>
      <c r="M226" s="31"/>
      <c r="N226" s="36" t="s">
        <v>2651</v>
      </c>
      <c r="O226" s="36" t="s">
        <v>108</v>
      </c>
      <c r="P226" s="32">
        <v>42045</v>
      </c>
      <c r="Q226" s="31" t="s">
        <v>90</v>
      </c>
      <c r="R226" s="32">
        <v>42047</v>
      </c>
      <c r="S226" s="34" t="s">
        <v>2652</v>
      </c>
      <c r="T226" s="31" t="s">
        <v>2653</v>
      </c>
      <c r="U226" s="36" t="s">
        <v>2700</v>
      </c>
      <c r="V226" s="31" t="s">
        <v>36</v>
      </c>
      <c r="W226" s="35" t="s">
        <v>1109</v>
      </c>
    </row>
    <row r="227" spans="1:23" ht="63" customHeight="1" x14ac:dyDescent="0.25">
      <c r="A227" s="31">
        <v>225</v>
      </c>
      <c r="B227" s="31" t="s">
        <v>23</v>
      </c>
      <c r="C227" s="31" t="s">
        <v>24</v>
      </c>
      <c r="D227" s="31" t="s">
        <v>2716</v>
      </c>
      <c r="E227" s="31" t="s">
        <v>2654</v>
      </c>
      <c r="F227" s="32">
        <v>42044</v>
      </c>
      <c r="G227" s="31" t="s">
        <v>2721</v>
      </c>
      <c r="H227" s="36" t="s">
        <v>2655</v>
      </c>
      <c r="I227" s="36" t="s">
        <v>1629</v>
      </c>
      <c r="J227" s="36" t="s">
        <v>2656</v>
      </c>
      <c r="K227" s="33" t="s">
        <v>2657</v>
      </c>
      <c r="L227" s="31">
        <v>1</v>
      </c>
      <c r="M227" s="31"/>
      <c r="N227" s="36" t="s">
        <v>2658</v>
      </c>
      <c r="O227" s="36" t="s">
        <v>136</v>
      </c>
      <c r="P227" s="32">
        <v>42045</v>
      </c>
      <c r="Q227" s="31" t="s">
        <v>76</v>
      </c>
      <c r="R227" s="32">
        <v>42045</v>
      </c>
      <c r="S227" s="34" t="s">
        <v>2659</v>
      </c>
      <c r="T227" s="31" t="s">
        <v>78</v>
      </c>
      <c r="U227" s="36" t="s">
        <v>2698</v>
      </c>
      <c r="V227" s="31" t="s">
        <v>36</v>
      </c>
      <c r="W227" s="35" t="s">
        <v>1568</v>
      </c>
    </row>
    <row r="228" spans="1:23" ht="63" customHeight="1" x14ac:dyDescent="0.25">
      <c r="A228" s="31">
        <v>226</v>
      </c>
      <c r="B228" s="31" t="s">
        <v>23</v>
      </c>
      <c r="C228" s="31" t="s">
        <v>24</v>
      </c>
      <c r="D228" s="31" t="s">
        <v>2716</v>
      </c>
      <c r="E228" s="31" t="s">
        <v>2660</v>
      </c>
      <c r="F228" s="32">
        <v>42044</v>
      </c>
      <c r="G228" s="31" t="s">
        <v>2719</v>
      </c>
      <c r="H228" s="36" t="s">
        <v>532</v>
      </c>
      <c r="I228" s="36" t="s">
        <v>51</v>
      </c>
      <c r="J228" s="36" t="s">
        <v>2661</v>
      </c>
      <c r="K228" s="33" t="s">
        <v>2662</v>
      </c>
      <c r="L228" s="31">
        <v>21</v>
      </c>
      <c r="M228" s="31"/>
      <c r="N228" s="36" t="s">
        <v>2663</v>
      </c>
      <c r="O228" s="36" t="s">
        <v>55</v>
      </c>
      <c r="P228" s="32">
        <v>42045</v>
      </c>
      <c r="Q228" s="31" t="s">
        <v>76</v>
      </c>
      <c r="R228" s="32">
        <v>42065</v>
      </c>
      <c r="S228" s="34" t="s">
        <v>2664</v>
      </c>
      <c r="T228" s="31" t="s">
        <v>537</v>
      </c>
      <c r="U228" s="36" t="s">
        <v>2700</v>
      </c>
      <c r="V228" s="31" t="s">
        <v>36</v>
      </c>
      <c r="W228" s="35" t="s">
        <v>188</v>
      </c>
    </row>
    <row r="229" spans="1:23" ht="63" customHeight="1" x14ac:dyDescent="0.25">
      <c r="A229" s="31">
        <v>227</v>
      </c>
      <c r="B229" s="31" t="s">
        <v>23</v>
      </c>
      <c r="C229" s="31" t="s">
        <v>24</v>
      </c>
      <c r="D229" s="31" t="s">
        <v>2716</v>
      </c>
      <c r="E229" s="31" t="s">
        <v>2665</v>
      </c>
      <c r="F229" s="32">
        <v>42044</v>
      </c>
      <c r="G229" s="31" t="s">
        <v>2721</v>
      </c>
      <c r="H229" s="36" t="s">
        <v>2666</v>
      </c>
      <c r="I229" s="36" t="s">
        <v>2667</v>
      </c>
      <c r="J229" s="36" t="s">
        <v>2668</v>
      </c>
      <c r="K229" s="33" t="s">
        <v>2669</v>
      </c>
      <c r="L229" s="31">
        <v>14</v>
      </c>
      <c r="M229" s="31"/>
      <c r="N229" s="36" t="s">
        <v>2529</v>
      </c>
      <c r="O229" s="36" t="s">
        <v>300</v>
      </c>
      <c r="P229" s="32">
        <v>42045</v>
      </c>
      <c r="Q229" s="31" t="s">
        <v>90</v>
      </c>
      <c r="R229" s="32">
        <v>42058</v>
      </c>
      <c r="S229" s="34" t="s">
        <v>2670</v>
      </c>
      <c r="T229" s="31" t="s">
        <v>2671</v>
      </c>
      <c r="U229" s="36" t="s">
        <v>2692</v>
      </c>
      <c r="V229" s="31" t="s">
        <v>36</v>
      </c>
      <c r="W229" s="35" t="s">
        <v>157</v>
      </c>
    </row>
    <row r="230" spans="1:23" ht="63" customHeight="1" x14ac:dyDescent="0.25">
      <c r="A230" s="31">
        <v>228</v>
      </c>
      <c r="B230" s="31" t="s">
        <v>23</v>
      </c>
      <c r="C230" s="31" t="s">
        <v>24</v>
      </c>
      <c r="D230" s="31" t="s">
        <v>2716</v>
      </c>
      <c r="E230" s="31" t="s">
        <v>2672</v>
      </c>
      <c r="F230" s="32">
        <v>42044</v>
      </c>
      <c r="G230" s="31" t="s">
        <v>2721</v>
      </c>
      <c r="H230" s="36" t="s">
        <v>2673</v>
      </c>
      <c r="I230" s="36" t="s">
        <v>229</v>
      </c>
      <c r="J230" s="36" t="s">
        <v>230</v>
      </c>
      <c r="K230" s="33" t="s">
        <v>2674</v>
      </c>
      <c r="L230" s="31">
        <v>4</v>
      </c>
      <c r="M230" s="31"/>
      <c r="N230" s="36" t="s">
        <v>225</v>
      </c>
      <c r="O230" s="36" t="s">
        <v>108</v>
      </c>
      <c r="P230" s="32">
        <v>42045</v>
      </c>
      <c r="Q230" s="31" t="s">
        <v>90</v>
      </c>
      <c r="R230" s="32">
        <v>42048</v>
      </c>
      <c r="S230" s="34" t="s">
        <v>2675</v>
      </c>
      <c r="T230" s="31" t="s">
        <v>212</v>
      </c>
      <c r="U230" s="36" t="s">
        <v>2700</v>
      </c>
      <c r="V230" s="31" t="s">
        <v>36</v>
      </c>
      <c r="W230" s="35" t="s">
        <v>157</v>
      </c>
    </row>
    <row r="231" spans="1:23" ht="63" customHeight="1" x14ac:dyDescent="0.25">
      <c r="A231" s="31">
        <v>229</v>
      </c>
      <c r="B231" s="31" t="s">
        <v>23</v>
      </c>
      <c r="C231" s="31" t="s">
        <v>24</v>
      </c>
      <c r="D231" s="31" t="s">
        <v>2716</v>
      </c>
      <c r="E231" s="31" t="s">
        <v>2676</v>
      </c>
      <c r="F231" s="32">
        <v>42044</v>
      </c>
      <c r="G231" s="31" t="s">
        <v>2721</v>
      </c>
      <c r="H231" s="36" t="s">
        <v>2677</v>
      </c>
      <c r="I231" s="36" t="s">
        <v>71</v>
      </c>
      <c r="J231" s="36" t="s">
        <v>2678</v>
      </c>
      <c r="K231" s="33" t="s">
        <v>2679</v>
      </c>
      <c r="L231" s="31">
        <v>8</v>
      </c>
      <c r="M231" s="31"/>
      <c r="N231" s="36" t="s">
        <v>2680</v>
      </c>
      <c r="O231" s="36" t="s">
        <v>300</v>
      </c>
      <c r="P231" s="32">
        <v>42045</v>
      </c>
      <c r="Q231" s="31" t="s">
        <v>76</v>
      </c>
      <c r="R231" s="32">
        <v>42052</v>
      </c>
      <c r="S231" s="34" t="s">
        <v>2681</v>
      </c>
      <c r="T231" s="31" t="s">
        <v>2682</v>
      </c>
      <c r="U231" s="36" t="s">
        <v>2692</v>
      </c>
      <c r="V231" s="31" t="s">
        <v>36</v>
      </c>
      <c r="W231" s="35" t="s">
        <v>414</v>
      </c>
    </row>
    <row r="232" spans="1:23" ht="63" customHeight="1" x14ac:dyDescent="0.25">
      <c r="A232" s="31">
        <v>230</v>
      </c>
      <c r="B232" s="31" t="s">
        <v>23</v>
      </c>
      <c r="C232" s="31" t="s">
        <v>798</v>
      </c>
      <c r="D232" s="31" t="s">
        <v>2716</v>
      </c>
      <c r="E232" s="31" t="s">
        <v>799</v>
      </c>
      <c r="F232" s="32">
        <v>42065</v>
      </c>
      <c r="G232" s="31" t="s">
        <v>2719</v>
      </c>
      <c r="H232" s="36" t="s">
        <v>800</v>
      </c>
      <c r="I232" s="36" t="s">
        <v>801</v>
      </c>
      <c r="J232" s="36" t="s">
        <v>802</v>
      </c>
      <c r="K232" s="33" t="s">
        <v>803</v>
      </c>
      <c r="L232" s="45">
        <f>+R232-F232</f>
        <v>8</v>
      </c>
      <c r="M232" s="31"/>
      <c r="N232" s="36" t="s">
        <v>804</v>
      </c>
      <c r="O232" s="36" t="s">
        <v>342</v>
      </c>
      <c r="P232" s="32">
        <v>42065</v>
      </c>
      <c r="Q232" s="31" t="s">
        <v>90</v>
      </c>
      <c r="R232" s="32">
        <v>42073</v>
      </c>
      <c r="S232" s="34" t="s">
        <v>805</v>
      </c>
      <c r="T232" s="31" t="s">
        <v>344</v>
      </c>
      <c r="U232" s="36" t="s">
        <v>2698</v>
      </c>
      <c r="V232" s="31" t="s">
        <v>36</v>
      </c>
      <c r="W232" s="35" t="s">
        <v>806</v>
      </c>
    </row>
    <row r="233" spans="1:23" ht="63" customHeight="1" x14ac:dyDescent="0.25">
      <c r="A233" s="31">
        <v>231</v>
      </c>
      <c r="B233" s="31" t="s">
        <v>23</v>
      </c>
      <c r="C233" s="31" t="s">
        <v>798</v>
      </c>
      <c r="D233" s="31" t="s">
        <v>2716</v>
      </c>
      <c r="E233" s="31" t="s">
        <v>807</v>
      </c>
      <c r="F233" s="32">
        <v>42065</v>
      </c>
      <c r="G233" s="31" t="s">
        <v>2720</v>
      </c>
      <c r="H233" s="36" t="s">
        <v>808</v>
      </c>
      <c r="I233" s="36" t="s">
        <v>809</v>
      </c>
      <c r="J233" s="36" t="s">
        <v>810</v>
      </c>
      <c r="K233" s="33" t="s">
        <v>811</v>
      </c>
      <c r="L233" s="31">
        <v>22</v>
      </c>
      <c r="M233" s="31"/>
      <c r="N233" s="36" t="s">
        <v>812</v>
      </c>
      <c r="O233" s="36" t="s">
        <v>97</v>
      </c>
      <c r="P233" s="32">
        <v>42065</v>
      </c>
      <c r="Q233" s="31" t="s">
        <v>813</v>
      </c>
      <c r="R233" s="32">
        <v>42087</v>
      </c>
      <c r="S233" s="34" t="s">
        <v>814</v>
      </c>
      <c r="T233" s="31" t="s">
        <v>67</v>
      </c>
      <c r="U233" s="36" t="s">
        <v>2699</v>
      </c>
      <c r="V233" s="31" t="s">
        <v>36</v>
      </c>
      <c r="W233" s="35" t="s">
        <v>101</v>
      </c>
    </row>
    <row r="234" spans="1:23" ht="63" customHeight="1" x14ac:dyDescent="0.25">
      <c r="A234" s="31">
        <v>232</v>
      </c>
      <c r="B234" s="31" t="s">
        <v>23</v>
      </c>
      <c r="C234" s="31" t="s">
        <v>798</v>
      </c>
      <c r="D234" s="31" t="s">
        <v>2716</v>
      </c>
      <c r="E234" s="38" t="s">
        <v>815</v>
      </c>
      <c r="F234" s="32">
        <v>42065</v>
      </c>
      <c r="G234" s="31" t="s">
        <v>2721</v>
      </c>
      <c r="H234" s="36" t="s">
        <v>816</v>
      </c>
      <c r="I234" s="36" t="s">
        <v>71</v>
      </c>
      <c r="J234" s="36" t="s">
        <v>817</v>
      </c>
      <c r="K234" s="33" t="s">
        <v>818</v>
      </c>
      <c r="L234" s="31">
        <v>4</v>
      </c>
      <c r="M234" s="31"/>
      <c r="N234" s="36" t="s">
        <v>819</v>
      </c>
      <c r="O234" s="36" t="s">
        <v>97</v>
      </c>
      <c r="P234" s="32">
        <v>42065</v>
      </c>
      <c r="Q234" s="31" t="s">
        <v>820</v>
      </c>
      <c r="R234" s="32">
        <v>42069</v>
      </c>
      <c r="S234" s="34" t="s">
        <v>821</v>
      </c>
      <c r="T234" s="31" t="s">
        <v>67</v>
      </c>
      <c r="U234" s="36" t="s">
        <v>2699</v>
      </c>
      <c r="V234" s="31" t="s">
        <v>36</v>
      </c>
      <c r="W234" s="35" t="s">
        <v>544</v>
      </c>
    </row>
    <row r="235" spans="1:23" ht="63" customHeight="1" x14ac:dyDescent="0.25">
      <c r="A235" s="31">
        <v>233</v>
      </c>
      <c r="B235" s="31" t="s">
        <v>23</v>
      </c>
      <c r="C235" s="31" t="s">
        <v>798</v>
      </c>
      <c r="D235" s="31" t="s">
        <v>2716</v>
      </c>
      <c r="E235" s="31" t="s">
        <v>822</v>
      </c>
      <c r="F235" s="32">
        <v>42065</v>
      </c>
      <c r="G235" s="31" t="s">
        <v>2719</v>
      </c>
      <c r="H235" s="36" t="s">
        <v>823</v>
      </c>
      <c r="I235" s="36" t="s">
        <v>824</v>
      </c>
      <c r="J235" s="36" t="s">
        <v>825</v>
      </c>
      <c r="K235" s="33" t="s">
        <v>826</v>
      </c>
      <c r="L235" s="31">
        <v>14</v>
      </c>
      <c r="M235" s="31"/>
      <c r="N235" s="36" t="s">
        <v>827</v>
      </c>
      <c r="O235" s="36" t="s">
        <v>108</v>
      </c>
      <c r="P235" s="32">
        <v>42065</v>
      </c>
      <c r="Q235" s="31" t="s">
        <v>828</v>
      </c>
      <c r="R235" s="32">
        <v>42079</v>
      </c>
      <c r="S235" s="34" t="s">
        <v>829</v>
      </c>
      <c r="T235" s="31" t="s">
        <v>321</v>
      </c>
      <c r="U235" s="36" t="s">
        <v>2700</v>
      </c>
      <c r="V235" s="31" t="s">
        <v>36</v>
      </c>
      <c r="W235" s="35" t="s">
        <v>561</v>
      </c>
    </row>
    <row r="236" spans="1:23" ht="63" customHeight="1" x14ac:dyDescent="0.25">
      <c r="A236" s="31">
        <v>234</v>
      </c>
      <c r="B236" s="31" t="s">
        <v>23</v>
      </c>
      <c r="C236" s="31" t="s">
        <v>798</v>
      </c>
      <c r="D236" s="31" t="s">
        <v>2716</v>
      </c>
      <c r="E236" s="31" t="s">
        <v>830</v>
      </c>
      <c r="F236" s="32">
        <v>42065</v>
      </c>
      <c r="G236" s="31" t="s">
        <v>2721</v>
      </c>
      <c r="H236" s="36" t="s">
        <v>831</v>
      </c>
      <c r="I236" s="36" t="s">
        <v>832</v>
      </c>
      <c r="J236" s="36" t="s">
        <v>833</v>
      </c>
      <c r="K236" s="35" t="s">
        <v>834</v>
      </c>
      <c r="L236" s="31">
        <v>7</v>
      </c>
      <c r="M236" s="31"/>
      <c r="N236" s="36" t="s">
        <v>835</v>
      </c>
      <c r="O236" s="36" t="s">
        <v>97</v>
      </c>
      <c r="P236" s="32">
        <v>42066</v>
      </c>
      <c r="Q236" s="31" t="s">
        <v>836</v>
      </c>
      <c r="R236" s="32">
        <v>42072</v>
      </c>
      <c r="S236" s="34" t="s">
        <v>837</v>
      </c>
      <c r="T236" s="31" t="s">
        <v>353</v>
      </c>
      <c r="U236" s="36" t="s">
        <v>2698</v>
      </c>
      <c r="V236" s="31" t="s">
        <v>36</v>
      </c>
      <c r="W236" s="35" t="s">
        <v>838</v>
      </c>
    </row>
    <row r="237" spans="1:23" ht="63" customHeight="1" x14ac:dyDescent="0.25">
      <c r="A237" s="31">
        <v>235</v>
      </c>
      <c r="B237" s="31" t="s">
        <v>23</v>
      </c>
      <c r="C237" s="31" t="s">
        <v>798</v>
      </c>
      <c r="D237" s="31" t="s">
        <v>2716</v>
      </c>
      <c r="E237" s="31" t="s">
        <v>839</v>
      </c>
      <c r="F237" s="32">
        <v>42065</v>
      </c>
      <c r="G237" s="31" t="s">
        <v>2719</v>
      </c>
      <c r="H237" s="36" t="s">
        <v>288</v>
      </c>
      <c r="I237" s="36" t="s">
        <v>643</v>
      </c>
      <c r="J237" s="36" t="s">
        <v>290</v>
      </c>
      <c r="K237" s="33" t="s">
        <v>840</v>
      </c>
      <c r="L237" s="31">
        <v>7</v>
      </c>
      <c r="M237" s="31"/>
      <c r="N237" s="36" t="s">
        <v>841</v>
      </c>
      <c r="O237" s="36" t="s">
        <v>44</v>
      </c>
      <c r="P237" s="32">
        <v>42066</v>
      </c>
      <c r="Q237" s="31" t="s">
        <v>836</v>
      </c>
      <c r="R237" s="32">
        <v>42072</v>
      </c>
      <c r="S237" s="34" t="s">
        <v>842</v>
      </c>
      <c r="T237" s="31" t="s">
        <v>353</v>
      </c>
      <c r="U237" s="36" t="s">
        <v>2698</v>
      </c>
      <c r="V237" s="31" t="s">
        <v>36</v>
      </c>
      <c r="W237" s="35" t="s">
        <v>266</v>
      </c>
    </row>
    <row r="238" spans="1:23" ht="63" customHeight="1" x14ac:dyDescent="0.25">
      <c r="A238" s="31">
        <v>236</v>
      </c>
      <c r="B238" s="31" t="s">
        <v>23</v>
      </c>
      <c r="C238" s="31" t="s">
        <v>798</v>
      </c>
      <c r="D238" s="31" t="s">
        <v>2716</v>
      </c>
      <c r="E238" s="31" t="s">
        <v>843</v>
      </c>
      <c r="F238" s="32">
        <v>42066</v>
      </c>
      <c r="G238" s="31" t="s">
        <v>2721</v>
      </c>
      <c r="H238" s="36" t="s">
        <v>844</v>
      </c>
      <c r="I238" s="36" t="s">
        <v>845</v>
      </c>
      <c r="J238" s="36" t="s">
        <v>846</v>
      </c>
      <c r="K238" s="33" t="s">
        <v>847</v>
      </c>
      <c r="L238" s="31">
        <v>15</v>
      </c>
      <c r="M238" s="31"/>
      <c r="N238" s="36" t="s">
        <v>848</v>
      </c>
      <c r="O238" s="36" t="s">
        <v>97</v>
      </c>
      <c r="P238" s="32">
        <v>42066</v>
      </c>
      <c r="Q238" s="31" t="s">
        <v>76</v>
      </c>
      <c r="R238" s="32">
        <v>42081</v>
      </c>
      <c r="S238" s="34" t="s">
        <v>849</v>
      </c>
      <c r="T238" s="31" t="s">
        <v>75</v>
      </c>
      <c r="U238" s="36" t="s">
        <v>2698</v>
      </c>
      <c r="V238" s="31" t="s">
        <v>553</v>
      </c>
      <c r="W238" s="35" t="s">
        <v>101</v>
      </c>
    </row>
    <row r="239" spans="1:23" ht="63" customHeight="1" x14ac:dyDescent="0.25">
      <c r="A239" s="31">
        <v>237</v>
      </c>
      <c r="B239" s="31" t="s">
        <v>23</v>
      </c>
      <c r="C239" s="31" t="s">
        <v>798</v>
      </c>
      <c r="D239" s="31" t="s">
        <v>2716</v>
      </c>
      <c r="E239" s="31" t="s">
        <v>850</v>
      </c>
      <c r="F239" s="32">
        <v>42066</v>
      </c>
      <c r="G239" s="31" t="s">
        <v>2719</v>
      </c>
      <c r="H239" s="36" t="s">
        <v>546</v>
      </c>
      <c r="I239" s="36" t="s">
        <v>477</v>
      </c>
      <c r="J239" s="36" t="s">
        <v>851</v>
      </c>
      <c r="K239" s="33" t="s">
        <v>852</v>
      </c>
      <c r="L239" s="31">
        <v>15</v>
      </c>
      <c r="M239" s="31"/>
      <c r="N239" s="36" t="s">
        <v>853</v>
      </c>
      <c r="O239" s="36" t="s">
        <v>97</v>
      </c>
      <c r="P239" s="32">
        <v>42066</v>
      </c>
      <c r="Q239" s="31" t="s">
        <v>854</v>
      </c>
      <c r="R239" s="32">
        <v>42081</v>
      </c>
      <c r="S239" s="34" t="s">
        <v>855</v>
      </c>
      <c r="T239" s="31" t="s">
        <v>67</v>
      </c>
      <c r="U239" s="36" t="s">
        <v>2699</v>
      </c>
      <c r="V239" s="31" t="s">
        <v>553</v>
      </c>
      <c r="W239" s="35" t="s">
        <v>129</v>
      </c>
    </row>
    <row r="240" spans="1:23" ht="63" customHeight="1" x14ac:dyDescent="0.25">
      <c r="A240" s="31">
        <v>238</v>
      </c>
      <c r="B240" s="31" t="s">
        <v>23</v>
      </c>
      <c r="C240" s="31" t="s">
        <v>798</v>
      </c>
      <c r="D240" s="31" t="s">
        <v>2717</v>
      </c>
      <c r="E240" s="31" t="s">
        <v>856</v>
      </c>
      <c r="F240" s="32">
        <v>42066</v>
      </c>
      <c r="G240" s="31" t="s">
        <v>2719</v>
      </c>
      <c r="H240" s="36" t="s">
        <v>546</v>
      </c>
      <c r="I240" s="36" t="s">
        <v>857</v>
      </c>
      <c r="J240" s="36" t="s">
        <v>851</v>
      </c>
      <c r="K240" s="33" t="s">
        <v>858</v>
      </c>
      <c r="L240" s="31">
        <v>17</v>
      </c>
      <c r="M240" s="31"/>
      <c r="N240" s="36" t="s">
        <v>578</v>
      </c>
      <c r="O240" s="36" t="s">
        <v>97</v>
      </c>
      <c r="P240" s="32">
        <v>42066</v>
      </c>
      <c r="Q240" s="31" t="s">
        <v>859</v>
      </c>
      <c r="R240" s="32">
        <v>42083</v>
      </c>
      <c r="S240" s="34" t="s">
        <v>860</v>
      </c>
      <c r="T240" s="31" t="s">
        <v>67</v>
      </c>
      <c r="U240" s="36" t="s">
        <v>2699</v>
      </c>
      <c r="V240" s="31" t="s">
        <v>553</v>
      </c>
      <c r="W240" s="35" t="s">
        <v>677</v>
      </c>
    </row>
    <row r="241" spans="1:23" ht="63" customHeight="1" x14ac:dyDescent="0.25">
      <c r="A241" s="31">
        <v>239</v>
      </c>
      <c r="B241" s="31" t="s">
        <v>23</v>
      </c>
      <c r="C241" s="31" t="s">
        <v>798</v>
      </c>
      <c r="D241" s="31" t="s">
        <v>2716</v>
      </c>
      <c r="E241" s="31" t="s">
        <v>861</v>
      </c>
      <c r="F241" s="32">
        <v>42066</v>
      </c>
      <c r="G241" s="31" t="s">
        <v>2719</v>
      </c>
      <c r="H241" s="36" t="s">
        <v>715</v>
      </c>
      <c r="I241" s="36" t="s">
        <v>862</v>
      </c>
      <c r="J241" s="36" t="s">
        <v>290</v>
      </c>
      <c r="K241" s="33" t="s">
        <v>863</v>
      </c>
      <c r="L241" s="31">
        <v>10</v>
      </c>
      <c r="M241" s="31"/>
      <c r="N241" s="36" t="s">
        <v>864</v>
      </c>
      <c r="O241" s="36" t="s">
        <v>456</v>
      </c>
      <c r="P241" s="32">
        <v>42066</v>
      </c>
      <c r="Q241" s="31" t="s">
        <v>466</v>
      </c>
      <c r="R241" s="32">
        <v>42076</v>
      </c>
      <c r="S241" s="34" t="s">
        <v>865</v>
      </c>
      <c r="T241" s="31" t="s">
        <v>139</v>
      </c>
      <c r="U241" s="36" t="s">
        <v>140</v>
      </c>
      <c r="V241" s="31" t="s">
        <v>36</v>
      </c>
      <c r="W241" s="35" t="s">
        <v>404</v>
      </c>
    </row>
    <row r="242" spans="1:23" ht="63" customHeight="1" x14ac:dyDescent="0.25">
      <c r="A242" s="31">
        <v>240</v>
      </c>
      <c r="B242" s="31" t="s">
        <v>23</v>
      </c>
      <c r="C242" s="31" t="s">
        <v>798</v>
      </c>
      <c r="D242" s="31" t="s">
        <v>2717</v>
      </c>
      <c r="E242" s="31" t="s">
        <v>866</v>
      </c>
      <c r="F242" s="32">
        <v>42090</v>
      </c>
      <c r="G242" s="31" t="s">
        <v>2721</v>
      </c>
      <c r="H242" s="36" t="s">
        <v>755</v>
      </c>
      <c r="I242" s="36" t="s">
        <v>756</v>
      </c>
      <c r="J242" s="36" t="s">
        <v>757</v>
      </c>
      <c r="K242" s="33" t="s">
        <v>867</v>
      </c>
      <c r="L242" s="38">
        <v>1</v>
      </c>
      <c r="M242" s="31"/>
      <c r="N242" s="36" t="s">
        <v>212</v>
      </c>
      <c r="O242" s="36" t="s">
        <v>108</v>
      </c>
      <c r="P242" s="32">
        <v>42067</v>
      </c>
      <c r="Q242" s="31" t="s">
        <v>76</v>
      </c>
      <c r="R242" s="47">
        <v>42091</v>
      </c>
      <c r="S242" s="34" t="s">
        <v>868</v>
      </c>
      <c r="T242" s="31" t="s">
        <v>212</v>
      </c>
      <c r="U242" s="36" t="s">
        <v>2700</v>
      </c>
      <c r="V242" s="31" t="s">
        <v>36</v>
      </c>
      <c r="W242" s="35" t="s">
        <v>157</v>
      </c>
    </row>
    <row r="243" spans="1:23" ht="63" customHeight="1" x14ac:dyDescent="0.25">
      <c r="A243" s="31">
        <v>241</v>
      </c>
      <c r="B243" s="31" t="s">
        <v>23</v>
      </c>
      <c r="C243" s="31" t="s">
        <v>798</v>
      </c>
      <c r="D243" s="31" t="s">
        <v>2717</v>
      </c>
      <c r="E243" s="31" t="s">
        <v>869</v>
      </c>
      <c r="F243" s="32">
        <v>42066</v>
      </c>
      <c r="G243" s="31" t="s">
        <v>2721</v>
      </c>
      <c r="H243" s="36" t="s">
        <v>870</v>
      </c>
      <c r="I243" s="36" t="s">
        <v>871</v>
      </c>
      <c r="J243" s="36" t="s">
        <v>872</v>
      </c>
      <c r="K243" s="33" t="s">
        <v>873</v>
      </c>
      <c r="L243" s="31">
        <v>7</v>
      </c>
      <c r="M243" s="31"/>
      <c r="N243" s="36" t="s">
        <v>874</v>
      </c>
      <c r="O243" s="36" t="s">
        <v>55</v>
      </c>
      <c r="P243" s="32">
        <v>42067</v>
      </c>
      <c r="Q243" s="31" t="s">
        <v>875</v>
      </c>
      <c r="R243" s="32">
        <v>42073</v>
      </c>
      <c r="S243" s="34" t="s">
        <v>876</v>
      </c>
      <c r="T243" s="31" t="s">
        <v>877</v>
      </c>
      <c r="U243" s="36" t="s">
        <v>2692</v>
      </c>
      <c r="V243" s="31" t="s">
        <v>36</v>
      </c>
      <c r="W243" s="35" t="s">
        <v>266</v>
      </c>
    </row>
    <row r="244" spans="1:23" ht="63" customHeight="1" x14ac:dyDescent="0.25">
      <c r="A244" s="31">
        <v>242</v>
      </c>
      <c r="B244" s="31" t="s">
        <v>23</v>
      </c>
      <c r="C244" s="31" t="s">
        <v>798</v>
      </c>
      <c r="D244" s="31" t="s">
        <v>2716</v>
      </c>
      <c r="E244" s="31" t="s">
        <v>878</v>
      </c>
      <c r="F244" s="32">
        <v>42067</v>
      </c>
      <c r="G244" s="31" t="s">
        <v>2719</v>
      </c>
      <c r="H244" s="36" t="s">
        <v>879</v>
      </c>
      <c r="I244" s="36" t="s">
        <v>880</v>
      </c>
      <c r="J244" s="36" t="s">
        <v>881</v>
      </c>
      <c r="K244" s="33" t="s">
        <v>882</v>
      </c>
      <c r="L244" s="31">
        <v>21</v>
      </c>
      <c r="M244" s="31"/>
      <c r="N244" s="36" t="s">
        <v>883</v>
      </c>
      <c r="O244" s="36" t="s">
        <v>44</v>
      </c>
      <c r="P244" s="32">
        <v>42067</v>
      </c>
      <c r="Q244" s="31" t="s">
        <v>90</v>
      </c>
      <c r="R244" s="32">
        <v>42088</v>
      </c>
      <c r="S244" s="34" t="s">
        <v>884</v>
      </c>
      <c r="T244" s="31" t="s">
        <v>885</v>
      </c>
      <c r="U244" s="36" t="s">
        <v>2692</v>
      </c>
      <c r="V244" s="31" t="s">
        <v>669</v>
      </c>
      <c r="W244" s="35" t="s">
        <v>383</v>
      </c>
    </row>
    <row r="245" spans="1:23" ht="63" customHeight="1" x14ac:dyDescent="0.25">
      <c r="A245" s="31">
        <v>243</v>
      </c>
      <c r="B245" s="31" t="s">
        <v>23</v>
      </c>
      <c r="C245" s="31" t="s">
        <v>798</v>
      </c>
      <c r="D245" s="31" t="s">
        <v>2717</v>
      </c>
      <c r="E245" s="31" t="s">
        <v>886</v>
      </c>
      <c r="F245" s="32">
        <v>42066</v>
      </c>
      <c r="G245" s="31" t="s">
        <v>2719</v>
      </c>
      <c r="H245" s="36" t="s">
        <v>887</v>
      </c>
      <c r="I245" s="36" t="s">
        <v>888</v>
      </c>
      <c r="J245" s="36" t="s">
        <v>889</v>
      </c>
      <c r="K245" s="33" t="s">
        <v>890</v>
      </c>
      <c r="L245" s="31">
        <v>15</v>
      </c>
      <c r="M245" s="31"/>
      <c r="N245" s="36" t="s">
        <v>891</v>
      </c>
      <c r="O245" s="36" t="s">
        <v>108</v>
      </c>
      <c r="P245" s="32">
        <v>42067</v>
      </c>
      <c r="Q245" s="31" t="s">
        <v>90</v>
      </c>
      <c r="R245" s="32">
        <v>42081</v>
      </c>
      <c r="S245" s="34" t="s">
        <v>892</v>
      </c>
      <c r="T245" s="31" t="s">
        <v>321</v>
      </c>
      <c r="U245" s="36" t="s">
        <v>2700</v>
      </c>
      <c r="V245" s="31" t="s">
        <v>36</v>
      </c>
      <c r="W245" s="35" t="s">
        <v>893</v>
      </c>
    </row>
    <row r="246" spans="1:23" ht="63" customHeight="1" x14ac:dyDescent="0.25">
      <c r="A246" s="31">
        <v>244</v>
      </c>
      <c r="B246" s="31" t="s">
        <v>23</v>
      </c>
      <c r="C246" s="31" t="s">
        <v>798</v>
      </c>
      <c r="D246" s="31" t="s">
        <v>2716</v>
      </c>
      <c r="E246" s="31" t="s">
        <v>894</v>
      </c>
      <c r="F246" s="32">
        <v>42067</v>
      </c>
      <c r="G246" s="31" t="s">
        <v>2721</v>
      </c>
      <c r="H246" s="36" t="s">
        <v>895</v>
      </c>
      <c r="I246" s="36" t="s">
        <v>895</v>
      </c>
      <c r="J246" s="36" t="s">
        <v>896</v>
      </c>
      <c r="K246" s="33" t="s">
        <v>897</v>
      </c>
      <c r="L246" s="31">
        <v>14</v>
      </c>
      <c r="M246" s="31"/>
      <c r="N246" s="36" t="s">
        <v>898</v>
      </c>
      <c r="O246" s="36" t="s">
        <v>108</v>
      </c>
      <c r="P246" s="32">
        <v>42067</v>
      </c>
      <c r="Q246" s="31" t="s">
        <v>899</v>
      </c>
      <c r="R246" s="32">
        <v>42081</v>
      </c>
      <c r="S246" s="34" t="s">
        <v>900</v>
      </c>
      <c r="T246" s="31" t="s">
        <v>353</v>
      </c>
      <c r="U246" s="36" t="s">
        <v>2701</v>
      </c>
      <c r="V246" s="31" t="s">
        <v>164</v>
      </c>
      <c r="W246" s="35" t="s">
        <v>101</v>
      </c>
    </row>
    <row r="247" spans="1:23" ht="63" customHeight="1" x14ac:dyDescent="0.25">
      <c r="A247" s="31">
        <v>245</v>
      </c>
      <c r="B247" s="31" t="s">
        <v>23</v>
      </c>
      <c r="C247" s="31" t="s">
        <v>798</v>
      </c>
      <c r="D247" s="31" t="s">
        <v>2716</v>
      </c>
      <c r="E247" s="38" t="s">
        <v>901</v>
      </c>
      <c r="F247" s="32">
        <v>42066</v>
      </c>
      <c r="G247" s="31" t="s">
        <v>2719</v>
      </c>
      <c r="H247" s="36" t="s">
        <v>715</v>
      </c>
      <c r="I247" s="36" t="s">
        <v>862</v>
      </c>
      <c r="J247" s="36" t="s">
        <v>290</v>
      </c>
      <c r="K247" s="33" t="s">
        <v>902</v>
      </c>
      <c r="L247" s="31">
        <v>15</v>
      </c>
      <c r="M247" s="31"/>
      <c r="N247" s="36" t="s">
        <v>903</v>
      </c>
      <c r="O247" s="36" t="s">
        <v>456</v>
      </c>
      <c r="P247" s="32">
        <v>42067</v>
      </c>
      <c r="Q247" s="31" t="s">
        <v>2741</v>
      </c>
      <c r="R247" s="32">
        <v>42081</v>
      </c>
      <c r="S247" s="34" t="s">
        <v>2742</v>
      </c>
      <c r="T247" s="31" t="s">
        <v>2061</v>
      </c>
      <c r="U247" s="36" t="s">
        <v>2698</v>
      </c>
      <c r="V247" s="31" t="s">
        <v>36</v>
      </c>
      <c r="W247" s="35" t="s">
        <v>37</v>
      </c>
    </row>
    <row r="248" spans="1:23" ht="63" customHeight="1" x14ac:dyDescent="0.25">
      <c r="A248" s="31">
        <v>246</v>
      </c>
      <c r="B248" s="31" t="s">
        <v>23</v>
      </c>
      <c r="C248" s="31" t="s">
        <v>798</v>
      </c>
      <c r="D248" s="31" t="s">
        <v>2717</v>
      </c>
      <c r="E248" s="31" t="s">
        <v>904</v>
      </c>
      <c r="F248" s="32">
        <v>42066</v>
      </c>
      <c r="G248" s="31" t="s">
        <v>2719</v>
      </c>
      <c r="H248" s="36" t="s">
        <v>905</v>
      </c>
      <c r="I248" s="36" t="s">
        <v>906</v>
      </c>
      <c r="J248" s="36" t="s">
        <v>907</v>
      </c>
      <c r="K248" s="33" t="s">
        <v>908</v>
      </c>
      <c r="L248" s="31">
        <v>9</v>
      </c>
      <c r="M248" s="31"/>
      <c r="N248" s="36" t="s">
        <v>909</v>
      </c>
      <c r="O248" s="36" t="s">
        <v>108</v>
      </c>
      <c r="P248" s="32">
        <v>42067</v>
      </c>
      <c r="Q248" s="31" t="s">
        <v>910</v>
      </c>
      <c r="R248" s="32">
        <v>42075</v>
      </c>
      <c r="S248" s="34" t="s">
        <v>911</v>
      </c>
      <c r="T248" s="31" t="s">
        <v>58</v>
      </c>
      <c r="U248" s="36" t="s">
        <v>2700</v>
      </c>
      <c r="V248" s="31" t="s">
        <v>88</v>
      </c>
      <c r="W248" s="35" t="s">
        <v>89</v>
      </c>
    </row>
    <row r="249" spans="1:23" ht="63" customHeight="1" x14ac:dyDescent="0.25">
      <c r="A249" s="31">
        <v>247</v>
      </c>
      <c r="B249" s="31" t="s">
        <v>23</v>
      </c>
      <c r="C249" s="31" t="s">
        <v>798</v>
      </c>
      <c r="D249" s="31" t="s">
        <v>2717</v>
      </c>
      <c r="E249" s="31" t="s">
        <v>912</v>
      </c>
      <c r="F249" s="32">
        <v>42067</v>
      </c>
      <c r="G249" s="31" t="s">
        <v>2719</v>
      </c>
      <c r="H249" s="36" t="s">
        <v>913</v>
      </c>
      <c r="I249" s="36" t="s">
        <v>71</v>
      </c>
      <c r="J249" s="36" t="s">
        <v>914</v>
      </c>
      <c r="K249" s="33" t="s">
        <v>915</v>
      </c>
      <c r="L249" s="31">
        <v>16</v>
      </c>
      <c r="M249" s="31"/>
      <c r="N249" s="36" t="s">
        <v>916</v>
      </c>
      <c r="O249" s="36" t="s">
        <v>136</v>
      </c>
      <c r="P249" s="32">
        <v>42067</v>
      </c>
      <c r="Q249" s="31" t="s">
        <v>76</v>
      </c>
      <c r="R249" s="32">
        <v>42083</v>
      </c>
      <c r="S249" s="34" t="s">
        <v>917</v>
      </c>
      <c r="T249" s="31" t="s">
        <v>302</v>
      </c>
      <c r="U249" s="36" t="s">
        <v>2692</v>
      </c>
      <c r="V249" s="31" t="s">
        <v>392</v>
      </c>
      <c r="W249" s="35" t="s">
        <v>383</v>
      </c>
    </row>
    <row r="250" spans="1:23" ht="63" customHeight="1" x14ac:dyDescent="0.25">
      <c r="A250" s="31">
        <v>248</v>
      </c>
      <c r="B250" s="31" t="s">
        <v>23</v>
      </c>
      <c r="C250" s="31" t="s">
        <v>798</v>
      </c>
      <c r="D250" s="31" t="s">
        <v>2716</v>
      </c>
      <c r="E250" s="31" t="s">
        <v>918</v>
      </c>
      <c r="F250" s="32">
        <v>42067</v>
      </c>
      <c r="G250" s="31" t="s">
        <v>2719</v>
      </c>
      <c r="H250" s="36" t="s">
        <v>919</v>
      </c>
      <c r="I250" s="36" t="s">
        <v>71</v>
      </c>
      <c r="J250" s="36" t="s">
        <v>920</v>
      </c>
      <c r="K250" s="33" t="s">
        <v>921</v>
      </c>
      <c r="L250" s="31">
        <v>22</v>
      </c>
      <c r="M250" s="31"/>
      <c r="N250" s="36" t="s">
        <v>922</v>
      </c>
      <c r="O250" s="36" t="s">
        <v>300</v>
      </c>
      <c r="P250" s="32">
        <v>42067</v>
      </c>
      <c r="Q250" s="31" t="s">
        <v>90</v>
      </c>
      <c r="R250" s="32">
        <v>42089</v>
      </c>
      <c r="S250" s="34" t="s">
        <v>923</v>
      </c>
      <c r="T250" s="31" t="s">
        <v>924</v>
      </c>
      <c r="U250" s="36" t="s">
        <v>2692</v>
      </c>
      <c r="V250" s="31" t="s">
        <v>738</v>
      </c>
      <c r="W250" s="35" t="s">
        <v>147</v>
      </c>
    </row>
    <row r="251" spans="1:23" ht="63" customHeight="1" x14ac:dyDescent="0.25">
      <c r="A251" s="31">
        <v>249</v>
      </c>
      <c r="B251" s="31" t="s">
        <v>23</v>
      </c>
      <c r="C251" s="31" t="s">
        <v>798</v>
      </c>
      <c r="D251" s="31" t="s">
        <v>2717</v>
      </c>
      <c r="E251" s="31" t="s">
        <v>925</v>
      </c>
      <c r="F251" s="32">
        <v>42067</v>
      </c>
      <c r="G251" s="31" t="s">
        <v>2719</v>
      </c>
      <c r="H251" s="36" t="s">
        <v>926</v>
      </c>
      <c r="I251" s="36" t="s">
        <v>71</v>
      </c>
      <c r="J251" s="36" t="s">
        <v>927</v>
      </c>
      <c r="K251" s="33" t="s">
        <v>928</v>
      </c>
      <c r="L251" s="31">
        <v>22</v>
      </c>
      <c r="M251" s="31"/>
      <c r="N251" s="36" t="s">
        <v>929</v>
      </c>
      <c r="O251" s="36" t="s">
        <v>97</v>
      </c>
      <c r="P251" s="32">
        <v>42067</v>
      </c>
      <c r="Q251" s="31" t="s">
        <v>930</v>
      </c>
      <c r="R251" s="32">
        <v>42089</v>
      </c>
      <c r="S251" s="34" t="s">
        <v>931</v>
      </c>
      <c r="T251" s="31" t="s">
        <v>67</v>
      </c>
      <c r="U251" s="36" t="s">
        <v>2699</v>
      </c>
      <c r="V251" s="31" t="s">
        <v>553</v>
      </c>
      <c r="W251" s="35" t="s">
        <v>101</v>
      </c>
    </row>
    <row r="252" spans="1:23" ht="63" customHeight="1" x14ac:dyDescent="0.25">
      <c r="A252" s="31">
        <v>250</v>
      </c>
      <c r="B252" s="31" t="s">
        <v>23</v>
      </c>
      <c r="C252" s="31" t="s">
        <v>798</v>
      </c>
      <c r="D252" s="31" t="s">
        <v>2716</v>
      </c>
      <c r="E252" s="31" t="s">
        <v>932</v>
      </c>
      <c r="F252" s="32">
        <v>42067</v>
      </c>
      <c r="G252" s="31" t="s">
        <v>2721</v>
      </c>
      <c r="H252" s="36" t="s">
        <v>831</v>
      </c>
      <c r="I252" s="36" t="s">
        <v>933</v>
      </c>
      <c r="J252" s="36" t="s">
        <v>290</v>
      </c>
      <c r="K252" s="33" t="s">
        <v>934</v>
      </c>
      <c r="L252" s="31">
        <v>7</v>
      </c>
      <c r="M252" s="31"/>
      <c r="N252" s="36" t="s">
        <v>735</v>
      </c>
      <c r="O252" s="36" t="s">
        <v>97</v>
      </c>
      <c r="P252" s="32">
        <v>42067</v>
      </c>
      <c r="Q252" s="31" t="s">
        <v>935</v>
      </c>
      <c r="R252" s="32">
        <v>42074</v>
      </c>
      <c r="S252" s="34" t="s">
        <v>936</v>
      </c>
      <c r="T252" s="31" t="s">
        <v>67</v>
      </c>
      <c r="U252" s="36" t="s">
        <v>2699</v>
      </c>
      <c r="V252" s="31" t="s">
        <v>36</v>
      </c>
      <c r="W252" s="35" t="s">
        <v>101</v>
      </c>
    </row>
    <row r="253" spans="1:23" ht="63" customHeight="1" x14ac:dyDescent="0.25">
      <c r="A253" s="31">
        <v>251</v>
      </c>
      <c r="B253" s="31" t="s">
        <v>23</v>
      </c>
      <c r="C253" s="31" t="s">
        <v>798</v>
      </c>
      <c r="D253" s="31" t="s">
        <v>2716</v>
      </c>
      <c r="E253" s="31" t="s">
        <v>937</v>
      </c>
      <c r="F253" s="32">
        <v>42067</v>
      </c>
      <c r="G253" s="31" t="s">
        <v>2721</v>
      </c>
      <c r="H253" s="36" t="s">
        <v>831</v>
      </c>
      <c r="I253" s="36" t="s">
        <v>938</v>
      </c>
      <c r="J253" s="36" t="s">
        <v>290</v>
      </c>
      <c r="K253" s="33" t="s">
        <v>939</v>
      </c>
      <c r="L253" s="31">
        <v>5</v>
      </c>
      <c r="M253" s="31"/>
      <c r="N253" s="36" t="s">
        <v>940</v>
      </c>
      <c r="O253" s="36" t="s">
        <v>108</v>
      </c>
      <c r="P253" s="32">
        <v>42067</v>
      </c>
      <c r="Q253" s="31" t="s">
        <v>941</v>
      </c>
      <c r="R253" s="32">
        <v>42072</v>
      </c>
      <c r="S253" s="34" t="s">
        <v>942</v>
      </c>
      <c r="T253" s="31" t="s">
        <v>321</v>
      </c>
      <c r="U253" s="36" t="s">
        <v>2700</v>
      </c>
      <c r="V253" s="31" t="s">
        <v>36</v>
      </c>
      <c r="W253" s="35" t="s">
        <v>943</v>
      </c>
    </row>
    <row r="254" spans="1:23" ht="63" customHeight="1" x14ac:dyDescent="0.25">
      <c r="A254" s="31">
        <v>252</v>
      </c>
      <c r="B254" s="31" t="s">
        <v>23</v>
      </c>
      <c r="C254" s="31" t="s">
        <v>798</v>
      </c>
      <c r="D254" s="31" t="s">
        <v>2716</v>
      </c>
      <c r="E254" s="31" t="s">
        <v>944</v>
      </c>
      <c r="F254" s="32">
        <v>42067</v>
      </c>
      <c r="G254" s="31" t="s">
        <v>2721</v>
      </c>
      <c r="H254" s="36" t="s">
        <v>831</v>
      </c>
      <c r="I254" s="36" t="s">
        <v>945</v>
      </c>
      <c r="J254" s="36" t="s">
        <v>946</v>
      </c>
      <c r="K254" s="33" t="s">
        <v>947</v>
      </c>
      <c r="L254" s="31">
        <v>6</v>
      </c>
      <c r="M254" s="31"/>
      <c r="N254" s="36" t="s">
        <v>948</v>
      </c>
      <c r="O254" s="36" t="s">
        <v>55</v>
      </c>
      <c r="P254" s="32">
        <v>42067</v>
      </c>
      <c r="Q254" s="31" t="s">
        <v>949</v>
      </c>
      <c r="R254" s="32">
        <v>42073</v>
      </c>
      <c r="S254" s="34" t="s">
        <v>950</v>
      </c>
      <c r="T254" s="31" t="s">
        <v>321</v>
      </c>
      <c r="U254" s="36" t="s">
        <v>2700</v>
      </c>
      <c r="V254" s="31" t="s">
        <v>36</v>
      </c>
      <c r="W254" s="35" t="s">
        <v>182</v>
      </c>
    </row>
    <row r="255" spans="1:23" ht="63" customHeight="1" x14ac:dyDescent="0.25">
      <c r="A255" s="31">
        <v>253</v>
      </c>
      <c r="B255" s="31" t="s">
        <v>23</v>
      </c>
      <c r="C255" s="31" t="s">
        <v>798</v>
      </c>
      <c r="D255" s="31" t="s">
        <v>2716</v>
      </c>
      <c r="E255" s="31" t="s">
        <v>951</v>
      </c>
      <c r="F255" s="32">
        <v>42067</v>
      </c>
      <c r="G255" s="31" t="s">
        <v>2719</v>
      </c>
      <c r="H255" s="36" t="s">
        <v>952</v>
      </c>
      <c r="I255" s="36" t="s">
        <v>953</v>
      </c>
      <c r="J255" s="36" t="s">
        <v>954</v>
      </c>
      <c r="K255" s="33" t="s">
        <v>955</v>
      </c>
      <c r="L255" s="31">
        <v>20</v>
      </c>
      <c r="M255" s="31"/>
      <c r="N255" s="36" t="s">
        <v>735</v>
      </c>
      <c r="O255" s="36" t="s">
        <v>97</v>
      </c>
      <c r="P255" s="32">
        <v>42068</v>
      </c>
      <c r="Q255" s="31" t="s">
        <v>956</v>
      </c>
      <c r="R255" s="32">
        <v>42087</v>
      </c>
      <c r="S255" s="34" t="s">
        <v>957</v>
      </c>
      <c r="T255" s="31" t="s">
        <v>67</v>
      </c>
      <c r="U255" s="36" t="s">
        <v>2699</v>
      </c>
      <c r="V255" s="31" t="s">
        <v>100</v>
      </c>
      <c r="W255" s="35" t="s">
        <v>101</v>
      </c>
    </row>
    <row r="256" spans="1:23" ht="63" customHeight="1" x14ac:dyDescent="0.25">
      <c r="A256" s="31">
        <v>254</v>
      </c>
      <c r="B256" s="31" t="s">
        <v>23</v>
      </c>
      <c r="C256" s="31" t="s">
        <v>798</v>
      </c>
      <c r="D256" s="31" t="s">
        <v>2716</v>
      </c>
      <c r="E256" s="31" t="s">
        <v>958</v>
      </c>
      <c r="F256" s="32">
        <v>42067</v>
      </c>
      <c r="G256" s="31" t="s">
        <v>2719</v>
      </c>
      <c r="H256" s="36" t="s">
        <v>959</v>
      </c>
      <c r="I256" s="36" t="s">
        <v>960</v>
      </c>
      <c r="J256" s="36" t="s">
        <v>961</v>
      </c>
      <c r="K256" s="33" t="s">
        <v>962</v>
      </c>
      <c r="L256" s="31">
        <v>1</v>
      </c>
      <c r="M256" s="31"/>
      <c r="N256" s="36" t="s">
        <v>735</v>
      </c>
      <c r="O256" s="36" t="s">
        <v>97</v>
      </c>
      <c r="P256" s="32">
        <v>42068</v>
      </c>
      <c r="Q256" s="31" t="s">
        <v>76</v>
      </c>
      <c r="R256" s="32">
        <v>42068</v>
      </c>
      <c r="S256" s="34" t="s">
        <v>963</v>
      </c>
      <c r="T256" s="31" t="s">
        <v>964</v>
      </c>
      <c r="U256" s="36" t="s">
        <v>2699</v>
      </c>
      <c r="V256" s="31" t="s">
        <v>36</v>
      </c>
      <c r="W256" s="35" t="s">
        <v>59</v>
      </c>
    </row>
    <row r="257" spans="1:23" ht="63" customHeight="1" x14ac:dyDescent="0.25">
      <c r="A257" s="31">
        <v>255</v>
      </c>
      <c r="B257" s="31" t="s">
        <v>23</v>
      </c>
      <c r="C257" s="31" t="s">
        <v>798</v>
      </c>
      <c r="D257" s="31" t="s">
        <v>2716</v>
      </c>
      <c r="E257" s="31" t="s">
        <v>965</v>
      </c>
      <c r="F257" s="32">
        <v>42068</v>
      </c>
      <c r="G257" s="31" t="s">
        <v>2721</v>
      </c>
      <c r="H257" s="36" t="s">
        <v>966</v>
      </c>
      <c r="I257" s="36" t="s">
        <v>967</v>
      </c>
      <c r="J257" s="36" t="s">
        <v>968</v>
      </c>
      <c r="K257" s="33" t="s">
        <v>969</v>
      </c>
      <c r="L257" s="31">
        <v>5</v>
      </c>
      <c r="M257" s="31"/>
      <c r="N257" s="36" t="s">
        <v>970</v>
      </c>
      <c r="O257" s="36" t="s">
        <v>44</v>
      </c>
      <c r="P257" s="32">
        <v>42068</v>
      </c>
      <c r="Q257" s="31" t="s">
        <v>971</v>
      </c>
      <c r="R257" s="32">
        <v>42073</v>
      </c>
      <c r="S257" s="34" t="s">
        <v>972</v>
      </c>
      <c r="T257" s="31" t="s">
        <v>973</v>
      </c>
      <c r="U257" s="36" t="s">
        <v>2698</v>
      </c>
      <c r="V257" s="31" t="s">
        <v>36</v>
      </c>
      <c r="W257" s="35" t="s">
        <v>655</v>
      </c>
    </row>
    <row r="258" spans="1:23" ht="63" customHeight="1" x14ac:dyDescent="0.25">
      <c r="A258" s="31">
        <v>256</v>
      </c>
      <c r="B258" s="31" t="s">
        <v>23</v>
      </c>
      <c r="C258" s="31" t="s">
        <v>798</v>
      </c>
      <c r="D258" s="31" t="s">
        <v>2717</v>
      </c>
      <c r="E258" s="31" t="s">
        <v>976</v>
      </c>
      <c r="F258" s="32">
        <v>42065</v>
      </c>
      <c r="G258" s="31" t="s">
        <v>2721</v>
      </c>
      <c r="H258" s="36" t="s">
        <v>977</v>
      </c>
      <c r="I258" s="36" t="s">
        <v>978</v>
      </c>
      <c r="J258" s="36" t="s">
        <v>979</v>
      </c>
      <c r="K258" s="33" t="s">
        <v>980</v>
      </c>
      <c r="L258" s="31">
        <v>7</v>
      </c>
      <c r="M258" s="31"/>
      <c r="N258" s="36" t="s">
        <v>981</v>
      </c>
      <c r="O258" s="36" t="s">
        <v>982</v>
      </c>
      <c r="P258" s="32">
        <v>42069</v>
      </c>
      <c r="Q258" s="31" t="s">
        <v>90</v>
      </c>
      <c r="R258" s="32">
        <v>42072</v>
      </c>
      <c r="S258" s="34" t="s">
        <v>983</v>
      </c>
      <c r="T258" s="31" t="s">
        <v>984</v>
      </c>
      <c r="U258" s="36" t="s">
        <v>2698</v>
      </c>
      <c r="V258" s="31" t="s">
        <v>36</v>
      </c>
      <c r="W258" s="35" t="s">
        <v>79</v>
      </c>
    </row>
    <row r="259" spans="1:23" ht="63" customHeight="1" x14ac:dyDescent="0.25">
      <c r="A259" s="31">
        <v>257</v>
      </c>
      <c r="B259" s="31" t="s">
        <v>23</v>
      </c>
      <c r="C259" s="31" t="s">
        <v>798</v>
      </c>
      <c r="D259" s="31" t="s">
        <v>2717</v>
      </c>
      <c r="E259" s="31" t="s">
        <v>985</v>
      </c>
      <c r="F259" s="32">
        <v>42065</v>
      </c>
      <c r="G259" s="31" t="s">
        <v>2719</v>
      </c>
      <c r="H259" s="36" t="s">
        <v>808</v>
      </c>
      <c r="I259" s="36" t="s">
        <v>986</v>
      </c>
      <c r="J259" s="36" t="s">
        <v>987</v>
      </c>
      <c r="K259" s="33" t="s">
        <v>988</v>
      </c>
      <c r="L259" s="31">
        <v>22</v>
      </c>
      <c r="M259" s="31"/>
      <c r="N259" s="36" t="s">
        <v>735</v>
      </c>
      <c r="O259" s="36" t="s">
        <v>97</v>
      </c>
      <c r="P259" s="32">
        <v>42069</v>
      </c>
      <c r="Q259" s="31" t="s">
        <v>813</v>
      </c>
      <c r="R259" s="32">
        <v>42087</v>
      </c>
      <c r="S259" s="34" t="s">
        <v>814</v>
      </c>
      <c r="T259" s="31" t="s">
        <v>67</v>
      </c>
      <c r="U259" s="36" t="s">
        <v>2699</v>
      </c>
      <c r="V259" s="31" t="s">
        <v>36</v>
      </c>
      <c r="W259" s="35" t="s">
        <v>484</v>
      </c>
    </row>
    <row r="260" spans="1:23" ht="63" customHeight="1" x14ac:dyDescent="0.25">
      <c r="A260" s="31">
        <v>258</v>
      </c>
      <c r="B260" s="31" t="s">
        <v>23</v>
      </c>
      <c r="C260" s="31" t="s">
        <v>798</v>
      </c>
      <c r="D260" s="31" t="s">
        <v>2717</v>
      </c>
      <c r="E260" s="31" t="s">
        <v>989</v>
      </c>
      <c r="F260" s="32">
        <v>42068</v>
      </c>
      <c r="G260" s="31" t="s">
        <v>2719</v>
      </c>
      <c r="H260" s="36" t="s">
        <v>990</v>
      </c>
      <c r="I260" s="36" t="s">
        <v>71</v>
      </c>
      <c r="J260" s="36" t="s">
        <v>991</v>
      </c>
      <c r="K260" s="33" t="s">
        <v>992</v>
      </c>
      <c r="L260" s="31">
        <v>4</v>
      </c>
      <c r="M260" s="31"/>
      <c r="N260" s="36" t="s">
        <v>993</v>
      </c>
      <c r="O260" s="36" t="s">
        <v>456</v>
      </c>
      <c r="P260" s="32">
        <v>42069</v>
      </c>
      <c r="Q260" s="31" t="s">
        <v>90</v>
      </c>
      <c r="R260" s="32">
        <v>42072</v>
      </c>
      <c r="S260" s="34" t="s">
        <v>994</v>
      </c>
      <c r="T260" s="31" t="s">
        <v>995</v>
      </c>
      <c r="U260" s="36" t="s">
        <v>2701</v>
      </c>
      <c r="V260" s="31" t="s">
        <v>100</v>
      </c>
      <c r="W260" s="35" t="s">
        <v>121</v>
      </c>
    </row>
    <row r="261" spans="1:23" ht="63" customHeight="1" x14ac:dyDescent="0.25">
      <c r="A261" s="31">
        <v>259</v>
      </c>
      <c r="B261" s="31" t="s">
        <v>23</v>
      </c>
      <c r="C261" s="31" t="s">
        <v>798</v>
      </c>
      <c r="D261" s="31" t="s">
        <v>2717</v>
      </c>
      <c r="E261" s="31" t="s">
        <v>996</v>
      </c>
      <c r="F261" s="32">
        <v>42068</v>
      </c>
      <c r="G261" s="31" t="s">
        <v>2721</v>
      </c>
      <c r="H261" s="36" t="s">
        <v>997</v>
      </c>
      <c r="I261" s="36" t="s">
        <v>71</v>
      </c>
      <c r="J261" s="36" t="s">
        <v>998</v>
      </c>
      <c r="K261" s="33" t="s">
        <v>999</v>
      </c>
      <c r="L261" s="31">
        <v>4</v>
      </c>
      <c r="M261" s="31"/>
      <c r="N261" s="36" t="s">
        <v>1000</v>
      </c>
      <c r="O261" s="36" t="s">
        <v>456</v>
      </c>
      <c r="P261" s="32">
        <v>42069</v>
      </c>
      <c r="Q261" s="31" t="s">
        <v>76</v>
      </c>
      <c r="R261" s="32">
        <v>42072</v>
      </c>
      <c r="S261" s="34" t="s">
        <v>1001</v>
      </c>
      <c r="T261" s="31" t="s">
        <v>1002</v>
      </c>
      <c r="U261" s="36" t="s">
        <v>35</v>
      </c>
      <c r="V261" s="31" t="s">
        <v>36</v>
      </c>
      <c r="W261" s="35" t="s">
        <v>1003</v>
      </c>
    </row>
    <row r="262" spans="1:23" ht="63" customHeight="1" x14ac:dyDescent="0.25">
      <c r="A262" s="31">
        <v>260</v>
      </c>
      <c r="B262" s="31" t="s">
        <v>23</v>
      </c>
      <c r="C262" s="31" t="s">
        <v>798</v>
      </c>
      <c r="D262" s="31" t="s">
        <v>2717</v>
      </c>
      <c r="E262" s="31" t="s">
        <v>1004</v>
      </c>
      <c r="F262" s="32">
        <v>42068</v>
      </c>
      <c r="G262" s="31" t="s">
        <v>2719</v>
      </c>
      <c r="H262" s="36" t="s">
        <v>1005</v>
      </c>
      <c r="I262" s="36" t="s">
        <v>1006</v>
      </c>
      <c r="J262" s="36" t="s">
        <v>1007</v>
      </c>
      <c r="K262" s="33" t="s">
        <v>1008</v>
      </c>
      <c r="L262" s="31">
        <v>15</v>
      </c>
      <c r="M262" s="31"/>
      <c r="N262" s="36" t="s">
        <v>1009</v>
      </c>
      <c r="O262" s="36" t="s">
        <v>55</v>
      </c>
      <c r="P262" s="32">
        <v>42068</v>
      </c>
      <c r="Q262" s="31" t="s">
        <v>90</v>
      </c>
      <c r="R262" s="32">
        <v>42083</v>
      </c>
      <c r="S262" s="34" t="s">
        <v>1010</v>
      </c>
      <c r="T262" s="31" t="s">
        <v>1011</v>
      </c>
      <c r="U262" s="36" t="s">
        <v>2700</v>
      </c>
      <c r="V262" s="31" t="s">
        <v>88</v>
      </c>
      <c r="W262" s="35" t="s">
        <v>89</v>
      </c>
    </row>
    <row r="263" spans="1:23" ht="63" customHeight="1" x14ac:dyDescent="0.25">
      <c r="A263" s="31">
        <v>261</v>
      </c>
      <c r="B263" s="31" t="s">
        <v>23</v>
      </c>
      <c r="C263" s="31" t="s">
        <v>798</v>
      </c>
      <c r="D263" s="31" t="s">
        <v>2716</v>
      </c>
      <c r="E263" s="31" t="s">
        <v>1012</v>
      </c>
      <c r="F263" s="32">
        <v>42068</v>
      </c>
      <c r="G263" s="31" t="s">
        <v>2721</v>
      </c>
      <c r="H263" s="36" t="s">
        <v>1013</v>
      </c>
      <c r="I263" s="36" t="s">
        <v>1014</v>
      </c>
      <c r="J263" s="36" t="s">
        <v>1015</v>
      </c>
      <c r="K263" s="33" t="s">
        <v>1016</v>
      </c>
      <c r="L263" s="31">
        <v>6</v>
      </c>
      <c r="M263" s="31"/>
      <c r="N263" s="36" t="s">
        <v>1017</v>
      </c>
      <c r="O263" s="36" t="s">
        <v>342</v>
      </c>
      <c r="P263" s="32">
        <v>42069</v>
      </c>
      <c r="Q263" s="31" t="s">
        <v>90</v>
      </c>
      <c r="R263" s="32">
        <v>42074</v>
      </c>
      <c r="S263" s="34" t="s">
        <v>1018</v>
      </c>
      <c r="T263" s="31" t="s">
        <v>344</v>
      </c>
      <c r="U263" s="36" t="s">
        <v>2698</v>
      </c>
      <c r="V263" s="31" t="s">
        <v>36</v>
      </c>
      <c r="W263" s="35" t="s">
        <v>655</v>
      </c>
    </row>
    <row r="264" spans="1:23" ht="63" customHeight="1" x14ac:dyDescent="0.25">
      <c r="A264" s="31">
        <v>262</v>
      </c>
      <c r="B264" s="31" t="s">
        <v>23</v>
      </c>
      <c r="C264" s="31" t="s">
        <v>798</v>
      </c>
      <c r="D264" s="31" t="s">
        <v>2717</v>
      </c>
      <c r="E264" s="31" t="s">
        <v>1019</v>
      </c>
      <c r="F264" s="32">
        <v>42068</v>
      </c>
      <c r="G264" s="31" t="s">
        <v>2721</v>
      </c>
      <c r="H264" s="36" t="s">
        <v>1020</v>
      </c>
      <c r="I264" s="36" t="s">
        <v>1020</v>
      </c>
      <c r="J264" s="36" t="s">
        <v>1021</v>
      </c>
      <c r="K264" s="33" t="s">
        <v>1022</v>
      </c>
      <c r="L264" s="31">
        <v>4</v>
      </c>
      <c r="M264" s="31"/>
      <c r="N264" s="36" t="s">
        <v>1023</v>
      </c>
      <c r="O264" s="36" t="s">
        <v>75</v>
      </c>
      <c r="P264" s="32">
        <v>42069</v>
      </c>
      <c r="Q264" s="31" t="s">
        <v>76</v>
      </c>
      <c r="R264" s="32">
        <v>42072</v>
      </c>
      <c r="S264" s="34" t="s">
        <v>1024</v>
      </c>
      <c r="T264" s="31" t="s">
        <v>75</v>
      </c>
      <c r="U264" s="36" t="s">
        <v>2698</v>
      </c>
      <c r="V264" s="31" t="s">
        <v>36</v>
      </c>
      <c r="W264" s="35" t="s">
        <v>79</v>
      </c>
    </row>
    <row r="265" spans="1:23" ht="63" customHeight="1" x14ac:dyDescent="0.25">
      <c r="A265" s="31">
        <v>263</v>
      </c>
      <c r="B265" s="31" t="s">
        <v>23</v>
      </c>
      <c r="C265" s="31" t="s">
        <v>798</v>
      </c>
      <c r="D265" s="31" t="s">
        <v>2716</v>
      </c>
      <c r="E265" s="31" t="s">
        <v>1026</v>
      </c>
      <c r="F265" s="32">
        <v>42068</v>
      </c>
      <c r="G265" s="31" t="s">
        <v>2720</v>
      </c>
      <c r="H265" s="36" t="s">
        <v>1027</v>
      </c>
      <c r="I265" s="36" t="s">
        <v>1028</v>
      </c>
      <c r="J265" s="36" t="s">
        <v>1029</v>
      </c>
      <c r="K265" s="33" t="s">
        <v>1030</v>
      </c>
      <c r="L265" s="31">
        <v>7</v>
      </c>
      <c r="M265" s="31"/>
      <c r="N265" s="36" t="s">
        <v>1031</v>
      </c>
      <c r="O265" s="36" t="s">
        <v>456</v>
      </c>
      <c r="P265" s="32">
        <v>42069</v>
      </c>
      <c r="Q265" s="31" t="s">
        <v>1032</v>
      </c>
      <c r="R265" s="32">
        <v>42075</v>
      </c>
      <c r="S265" s="34" t="s">
        <v>1033</v>
      </c>
      <c r="T265" s="31" t="s">
        <v>34</v>
      </c>
      <c r="U265" s="36" t="s">
        <v>35</v>
      </c>
      <c r="V265" s="31" t="s">
        <v>36</v>
      </c>
      <c r="W265" s="35" t="s">
        <v>670</v>
      </c>
    </row>
    <row r="266" spans="1:23" ht="63" customHeight="1" x14ac:dyDescent="0.25">
      <c r="A266" s="31">
        <v>264</v>
      </c>
      <c r="B266" s="31" t="s">
        <v>23</v>
      </c>
      <c r="C266" s="31" t="s">
        <v>798</v>
      </c>
      <c r="D266" s="31" t="s">
        <v>2716</v>
      </c>
      <c r="E266" s="31" t="s">
        <v>1034</v>
      </c>
      <c r="F266" s="32">
        <v>42069</v>
      </c>
      <c r="G266" s="31" t="s">
        <v>2719</v>
      </c>
      <c r="H266" s="36" t="s">
        <v>1035</v>
      </c>
      <c r="I266" s="36" t="s">
        <v>1036</v>
      </c>
      <c r="J266" s="36" t="s">
        <v>1037</v>
      </c>
      <c r="K266" s="33" t="s">
        <v>1038</v>
      </c>
      <c r="L266" s="31">
        <v>5</v>
      </c>
      <c r="M266" s="31"/>
      <c r="N266" s="36" t="s">
        <v>735</v>
      </c>
      <c r="O266" s="36" t="s">
        <v>97</v>
      </c>
      <c r="P266" s="32">
        <v>42069</v>
      </c>
      <c r="Q266" s="31" t="s">
        <v>76</v>
      </c>
      <c r="R266" s="32">
        <v>42074</v>
      </c>
      <c r="S266" s="34" t="s">
        <v>1039</v>
      </c>
      <c r="T266" s="31" t="s">
        <v>1040</v>
      </c>
      <c r="U266" s="36" t="s">
        <v>2699</v>
      </c>
      <c r="V266" s="31" t="s">
        <v>100</v>
      </c>
      <c r="W266" s="35" t="s">
        <v>484</v>
      </c>
    </row>
    <row r="267" spans="1:23" ht="63" customHeight="1" x14ac:dyDescent="0.25">
      <c r="A267" s="31">
        <v>265</v>
      </c>
      <c r="B267" s="31" t="s">
        <v>23</v>
      </c>
      <c r="C267" s="31" t="s">
        <v>798</v>
      </c>
      <c r="D267" s="31" t="s">
        <v>2716</v>
      </c>
      <c r="E267" s="31" t="s">
        <v>1041</v>
      </c>
      <c r="F267" s="32">
        <v>42069</v>
      </c>
      <c r="G267" s="31" t="s">
        <v>2719</v>
      </c>
      <c r="H267" s="36" t="s">
        <v>1042</v>
      </c>
      <c r="I267" s="36" t="s">
        <v>1043</v>
      </c>
      <c r="J267" s="36" t="s">
        <v>1044</v>
      </c>
      <c r="K267" s="33" t="s">
        <v>1045</v>
      </c>
      <c r="L267" s="31">
        <v>3</v>
      </c>
      <c r="M267" s="31"/>
      <c r="N267" s="36" t="s">
        <v>1046</v>
      </c>
      <c r="O267" s="36" t="s">
        <v>108</v>
      </c>
      <c r="P267" s="32">
        <v>42069</v>
      </c>
      <c r="Q267" s="31" t="s">
        <v>1047</v>
      </c>
      <c r="R267" s="32">
        <v>42072</v>
      </c>
      <c r="S267" s="34" t="s">
        <v>1048</v>
      </c>
      <c r="T267" s="31" t="s">
        <v>321</v>
      </c>
      <c r="U267" s="36" t="s">
        <v>2700</v>
      </c>
      <c r="V267" s="31" t="s">
        <v>36</v>
      </c>
      <c r="W267" s="35" t="s">
        <v>266</v>
      </c>
    </row>
    <row r="268" spans="1:23" ht="63" customHeight="1" x14ac:dyDescent="0.25">
      <c r="A268" s="31">
        <v>266</v>
      </c>
      <c r="B268" s="31" t="s">
        <v>23</v>
      </c>
      <c r="C268" s="31" t="s">
        <v>798</v>
      </c>
      <c r="D268" s="31" t="s">
        <v>2716</v>
      </c>
      <c r="E268" s="31" t="s">
        <v>1049</v>
      </c>
      <c r="F268" s="32">
        <v>42069</v>
      </c>
      <c r="G268" s="31" t="s">
        <v>2719</v>
      </c>
      <c r="H268" s="36" t="s">
        <v>1050</v>
      </c>
      <c r="I268" s="36" t="s">
        <v>1051</v>
      </c>
      <c r="J268" s="36" t="s">
        <v>1052</v>
      </c>
      <c r="K268" s="33" t="s">
        <v>1053</v>
      </c>
      <c r="L268" s="31">
        <v>7</v>
      </c>
      <c r="M268" s="31"/>
      <c r="N268" s="36" t="s">
        <v>735</v>
      </c>
      <c r="O268" s="36" t="s">
        <v>97</v>
      </c>
      <c r="P268" s="31"/>
      <c r="Q268" s="31" t="s">
        <v>76</v>
      </c>
      <c r="R268" s="32">
        <v>42076</v>
      </c>
      <c r="S268" s="34" t="s">
        <v>1054</v>
      </c>
      <c r="T268" s="31" t="s">
        <v>67</v>
      </c>
      <c r="U268" s="36" t="s">
        <v>2699</v>
      </c>
      <c r="V268" s="31" t="s">
        <v>413</v>
      </c>
      <c r="W268" s="35" t="s">
        <v>129</v>
      </c>
    </row>
    <row r="269" spans="1:23" ht="63" customHeight="1" x14ac:dyDescent="0.25">
      <c r="A269" s="31">
        <v>267</v>
      </c>
      <c r="B269" s="31" t="s">
        <v>23</v>
      </c>
      <c r="C269" s="31" t="s">
        <v>798</v>
      </c>
      <c r="D269" s="31" t="s">
        <v>2716</v>
      </c>
      <c r="E269" s="31" t="s">
        <v>1055</v>
      </c>
      <c r="F269" s="32">
        <v>42069</v>
      </c>
      <c r="G269" s="31" t="s">
        <v>2719</v>
      </c>
      <c r="H269" s="36" t="s">
        <v>1056</v>
      </c>
      <c r="I269" s="36" t="s">
        <v>1057</v>
      </c>
      <c r="J269" s="36" t="s">
        <v>1058</v>
      </c>
      <c r="K269" s="33" t="s">
        <v>1059</v>
      </c>
      <c r="L269" s="31">
        <v>3</v>
      </c>
      <c r="M269" s="31"/>
      <c r="N269" s="36" t="s">
        <v>1060</v>
      </c>
      <c r="O269" s="36" t="s">
        <v>136</v>
      </c>
      <c r="P269" s="32">
        <v>42069</v>
      </c>
      <c r="Q269" s="31" t="s">
        <v>1061</v>
      </c>
      <c r="R269" s="32">
        <v>42072</v>
      </c>
      <c r="S269" s="34" t="s">
        <v>1062</v>
      </c>
      <c r="T269" s="31" t="s">
        <v>353</v>
      </c>
      <c r="U269" s="36" t="s">
        <v>2701</v>
      </c>
      <c r="V269" s="31" t="s">
        <v>36</v>
      </c>
      <c r="W269" s="35" t="s">
        <v>121</v>
      </c>
    </row>
    <row r="270" spans="1:23" ht="63" customHeight="1" x14ac:dyDescent="0.25">
      <c r="A270" s="31">
        <v>268</v>
      </c>
      <c r="B270" s="31" t="s">
        <v>23</v>
      </c>
      <c r="C270" s="31" t="s">
        <v>798</v>
      </c>
      <c r="D270" s="31" t="s">
        <v>2716</v>
      </c>
      <c r="E270" s="31" t="s">
        <v>1063</v>
      </c>
      <c r="F270" s="32">
        <v>42072</v>
      </c>
      <c r="G270" s="31" t="s">
        <v>2720</v>
      </c>
      <c r="H270" s="36" t="s">
        <v>1064</v>
      </c>
      <c r="I270" s="36" t="s">
        <v>71</v>
      </c>
      <c r="J270" s="36" t="s">
        <v>1065</v>
      </c>
      <c r="K270" s="33" t="s">
        <v>1066</v>
      </c>
      <c r="L270" s="31">
        <v>17</v>
      </c>
      <c r="M270" s="31"/>
      <c r="N270" s="36" t="s">
        <v>1067</v>
      </c>
      <c r="O270" s="36" t="s">
        <v>31</v>
      </c>
      <c r="P270" s="32">
        <v>42072</v>
      </c>
      <c r="Q270" s="31" t="s">
        <v>1068</v>
      </c>
      <c r="R270" s="32">
        <v>42089</v>
      </c>
      <c r="S270" s="34" t="s">
        <v>1069</v>
      </c>
      <c r="T270" s="31" t="s">
        <v>67</v>
      </c>
      <c r="U270" s="36" t="s">
        <v>2699</v>
      </c>
      <c r="V270" s="31" t="s">
        <v>553</v>
      </c>
      <c r="W270" s="35" t="s">
        <v>1070</v>
      </c>
    </row>
    <row r="271" spans="1:23" ht="63" customHeight="1" x14ac:dyDescent="0.25">
      <c r="A271" s="31">
        <v>269</v>
      </c>
      <c r="B271" s="31" t="s">
        <v>23</v>
      </c>
      <c r="C271" s="31" t="s">
        <v>798</v>
      </c>
      <c r="D271" s="31" t="s">
        <v>2716</v>
      </c>
      <c r="E271" s="31" t="s">
        <v>1071</v>
      </c>
      <c r="F271" s="32">
        <v>42072</v>
      </c>
      <c r="G271" s="31" t="s">
        <v>2720</v>
      </c>
      <c r="H271" s="36" t="s">
        <v>1072</v>
      </c>
      <c r="I271" s="36" t="s">
        <v>71</v>
      </c>
      <c r="J271" s="36" t="s">
        <v>1073</v>
      </c>
      <c r="K271" s="33" t="s">
        <v>1074</v>
      </c>
      <c r="L271" s="31">
        <v>9</v>
      </c>
      <c r="M271" s="31"/>
      <c r="N271" s="36" t="s">
        <v>1075</v>
      </c>
      <c r="O271" s="36" t="s">
        <v>97</v>
      </c>
      <c r="P271" s="32">
        <v>42072</v>
      </c>
      <c r="Q271" s="31" t="s">
        <v>90</v>
      </c>
      <c r="R271" s="32">
        <v>42081</v>
      </c>
      <c r="S271" s="34" t="s">
        <v>1076</v>
      </c>
      <c r="T271" s="31" t="s">
        <v>1077</v>
      </c>
      <c r="U271" s="36" t="s">
        <v>2699</v>
      </c>
      <c r="V271" s="31" t="s">
        <v>413</v>
      </c>
      <c r="W271" s="35" t="s">
        <v>544</v>
      </c>
    </row>
    <row r="272" spans="1:23" ht="63" customHeight="1" x14ac:dyDescent="0.25">
      <c r="A272" s="31">
        <v>270</v>
      </c>
      <c r="B272" s="31" t="s">
        <v>23</v>
      </c>
      <c r="C272" s="31" t="s">
        <v>798</v>
      </c>
      <c r="D272" s="31" t="s">
        <v>2716</v>
      </c>
      <c r="E272" s="31" t="s">
        <v>1078</v>
      </c>
      <c r="F272" s="32">
        <v>42072</v>
      </c>
      <c r="G272" s="31" t="s">
        <v>2719</v>
      </c>
      <c r="H272" s="36" t="s">
        <v>1079</v>
      </c>
      <c r="I272" s="36" t="s">
        <v>1080</v>
      </c>
      <c r="J272" s="36" t="s">
        <v>1081</v>
      </c>
      <c r="K272" s="33" t="s">
        <v>1082</v>
      </c>
      <c r="L272" s="31">
        <v>18</v>
      </c>
      <c r="M272" s="31"/>
      <c r="N272" s="36" t="s">
        <v>1083</v>
      </c>
      <c r="O272" s="36" t="s">
        <v>31</v>
      </c>
      <c r="P272" s="32">
        <v>42072</v>
      </c>
      <c r="Q272" s="31" t="s">
        <v>1084</v>
      </c>
      <c r="R272" s="32">
        <v>42090</v>
      </c>
      <c r="S272" s="34" t="s">
        <v>1085</v>
      </c>
      <c r="T272" s="31" t="s">
        <v>67</v>
      </c>
      <c r="U272" s="36" t="s">
        <v>2699</v>
      </c>
      <c r="V272" s="31" t="s">
        <v>738</v>
      </c>
      <c r="W272" s="35" t="s">
        <v>266</v>
      </c>
    </row>
    <row r="273" spans="1:23" ht="63" customHeight="1" x14ac:dyDescent="0.25">
      <c r="A273" s="31">
        <v>271</v>
      </c>
      <c r="B273" s="31" t="s">
        <v>23</v>
      </c>
      <c r="C273" s="31" t="s">
        <v>798</v>
      </c>
      <c r="D273" s="31" t="s">
        <v>2716</v>
      </c>
      <c r="E273" s="31" t="s">
        <v>1086</v>
      </c>
      <c r="F273" s="32">
        <v>42072</v>
      </c>
      <c r="G273" s="31" t="s">
        <v>2721</v>
      </c>
      <c r="H273" s="36" t="s">
        <v>50</v>
      </c>
      <c r="I273" s="36" t="s">
        <v>51</v>
      </c>
      <c r="J273" s="36" t="s">
        <v>1087</v>
      </c>
      <c r="K273" s="33" t="s">
        <v>1088</v>
      </c>
      <c r="L273" s="31">
        <v>0</v>
      </c>
      <c r="M273" s="31"/>
      <c r="N273" s="36" t="s">
        <v>1089</v>
      </c>
      <c r="O273" s="36" t="s">
        <v>44</v>
      </c>
      <c r="P273" s="32">
        <v>42072</v>
      </c>
      <c r="Q273" s="31" t="s">
        <v>1090</v>
      </c>
      <c r="R273" s="32">
        <v>42072</v>
      </c>
      <c r="S273" s="34" t="s">
        <v>1091</v>
      </c>
      <c r="T273" s="31" t="s">
        <v>353</v>
      </c>
      <c r="U273" s="36" t="s">
        <v>2701</v>
      </c>
      <c r="V273" s="31" t="s">
        <v>36</v>
      </c>
      <c r="W273" s="35" t="s">
        <v>1092</v>
      </c>
    </row>
    <row r="274" spans="1:23" ht="63" customHeight="1" x14ac:dyDescent="0.25">
      <c r="A274" s="31">
        <v>272</v>
      </c>
      <c r="B274" s="31" t="s">
        <v>23</v>
      </c>
      <c r="C274" s="31" t="s">
        <v>798</v>
      </c>
      <c r="D274" s="31" t="s">
        <v>2716</v>
      </c>
      <c r="E274" s="31" t="s">
        <v>1093</v>
      </c>
      <c r="F274" s="32">
        <v>42072</v>
      </c>
      <c r="G274" s="31" t="s">
        <v>2719</v>
      </c>
      <c r="H274" s="36" t="s">
        <v>1094</v>
      </c>
      <c r="I274" s="36" t="s">
        <v>1095</v>
      </c>
      <c r="J274" s="36" t="s">
        <v>1096</v>
      </c>
      <c r="K274" s="33" t="s">
        <v>1097</v>
      </c>
      <c r="L274" s="31">
        <v>15</v>
      </c>
      <c r="M274" s="31"/>
      <c r="N274" s="36" t="s">
        <v>1098</v>
      </c>
      <c r="O274" s="36" t="s">
        <v>300</v>
      </c>
      <c r="P274" s="32">
        <v>42072</v>
      </c>
      <c r="Q274" s="31" t="s">
        <v>1099</v>
      </c>
      <c r="R274" s="32">
        <v>42087</v>
      </c>
      <c r="S274" s="34" t="s">
        <v>1100</v>
      </c>
      <c r="T274" s="31" t="s">
        <v>353</v>
      </c>
      <c r="U274" s="36" t="s">
        <v>2699</v>
      </c>
      <c r="V274" s="31" t="s">
        <v>100</v>
      </c>
      <c r="W274" s="35" t="s">
        <v>697</v>
      </c>
    </row>
    <row r="275" spans="1:23" ht="63" customHeight="1" x14ac:dyDescent="0.25">
      <c r="A275" s="31">
        <v>273</v>
      </c>
      <c r="B275" s="31" t="s">
        <v>23</v>
      </c>
      <c r="C275" s="31" t="s">
        <v>798</v>
      </c>
      <c r="D275" s="31" t="s">
        <v>2716</v>
      </c>
      <c r="E275" s="38" t="s">
        <v>1101</v>
      </c>
      <c r="F275" s="32">
        <v>42072</v>
      </c>
      <c r="G275" s="31" t="s">
        <v>2721</v>
      </c>
      <c r="H275" s="36" t="s">
        <v>1102</v>
      </c>
      <c r="I275" s="36" t="s">
        <v>1103</v>
      </c>
      <c r="J275" s="36" t="s">
        <v>1104</v>
      </c>
      <c r="K275" s="33" t="s">
        <v>1105</v>
      </c>
      <c r="L275" s="31">
        <v>10</v>
      </c>
      <c r="M275" s="31"/>
      <c r="N275" s="36" t="s">
        <v>1106</v>
      </c>
      <c r="O275" s="36" t="s">
        <v>44</v>
      </c>
      <c r="P275" s="32">
        <v>42072</v>
      </c>
      <c r="Q275" s="31" t="s">
        <v>1107</v>
      </c>
      <c r="R275" s="32">
        <v>42082</v>
      </c>
      <c r="S275" s="34" t="s">
        <v>1108</v>
      </c>
      <c r="T275" s="31" t="s">
        <v>353</v>
      </c>
      <c r="U275" s="36" t="s">
        <v>2698</v>
      </c>
      <c r="V275" s="31" t="s">
        <v>164</v>
      </c>
      <c r="W275" s="35" t="s">
        <v>1109</v>
      </c>
    </row>
    <row r="276" spans="1:23" ht="63" customHeight="1" x14ac:dyDescent="0.25">
      <c r="A276" s="31">
        <v>274</v>
      </c>
      <c r="B276" s="31" t="s">
        <v>23</v>
      </c>
      <c r="C276" s="31" t="s">
        <v>798</v>
      </c>
      <c r="D276" s="31" t="s">
        <v>2716</v>
      </c>
      <c r="E276" s="31" t="s">
        <v>1110</v>
      </c>
      <c r="F276" s="32">
        <v>42072</v>
      </c>
      <c r="G276" s="31" t="s">
        <v>2719</v>
      </c>
      <c r="H276" s="36" t="s">
        <v>1111</v>
      </c>
      <c r="I276" s="36" t="s">
        <v>1112</v>
      </c>
      <c r="J276" s="36" t="s">
        <v>1113</v>
      </c>
      <c r="K276" s="33" t="s">
        <v>1114</v>
      </c>
      <c r="L276" s="31">
        <v>18</v>
      </c>
      <c r="M276" s="31"/>
      <c r="N276" s="36" t="s">
        <v>162</v>
      </c>
      <c r="O276" s="36" t="s">
        <v>97</v>
      </c>
      <c r="P276" s="32">
        <v>42073</v>
      </c>
      <c r="Q276" s="31" t="s">
        <v>1115</v>
      </c>
      <c r="R276" s="32">
        <v>42090</v>
      </c>
      <c r="S276" s="34" t="s">
        <v>1116</v>
      </c>
      <c r="T276" s="31" t="s">
        <v>67</v>
      </c>
      <c r="U276" s="36" t="s">
        <v>2699</v>
      </c>
      <c r="V276" s="31" t="s">
        <v>738</v>
      </c>
      <c r="W276" s="35" t="s">
        <v>404</v>
      </c>
    </row>
    <row r="277" spans="1:23" ht="63" customHeight="1" x14ac:dyDescent="0.25">
      <c r="A277" s="31">
        <v>275</v>
      </c>
      <c r="B277" s="31" t="s">
        <v>23</v>
      </c>
      <c r="C277" s="31" t="s">
        <v>798</v>
      </c>
      <c r="D277" s="31" t="s">
        <v>2717</v>
      </c>
      <c r="E277" s="31" t="s">
        <v>1117</v>
      </c>
      <c r="F277" s="32">
        <v>42069</v>
      </c>
      <c r="G277" s="31" t="s">
        <v>2720</v>
      </c>
      <c r="H277" s="36" t="s">
        <v>1118</v>
      </c>
      <c r="I277" s="36" t="s">
        <v>71</v>
      </c>
      <c r="J277" s="36" t="s">
        <v>1119</v>
      </c>
      <c r="K277" s="33" t="s">
        <v>1120</v>
      </c>
      <c r="L277" s="31">
        <v>4</v>
      </c>
      <c r="M277" s="31"/>
      <c r="N277" s="36" t="s">
        <v>735</v>
      </c>
      <c r="O277" s="36" t="s">
        <v>97</v>
      </c>
      <c r="P277" s="32">
        <v>42069</v>
      </c>
      <c r="Q277" s="31" t="s">
        <v>90</v>
      </c>
      <c r="R277" s="32">
        <v>42073</v>
      </c>
      <c r="S277" s="34" t="s">
        <v>1121</v>
      </c>
      <c r="T277" s="31" t="s">
        <v>1122</v>
      </c>
      <c r="U277" s="36" t="s">
        <v>2699</v>
      </c>
      <c r="V277" s="31" t="s">
        <v>596</v>
      </c>
      <c r="W277" s="35" t="s">
        <v>129</v>
      </c>
    </row>
    <row r="278" spans="1:23" ht="63" customHeight="1" x14ac:dyDescent="0.25">
      <c r="A278" s="31">
        <v>276</v>
      </c>
      <c r="B278" s="31" t="s">
        <v>23</v>
      </c>
      <c r="C278" s="31" t="s">
        <v>798</v>
      </c>
      <c r="D278" s="31" t="s">
        <v>2717</v>
      </c>
      <c r="E278" s="31" t="s">
        <v>1123</v>
      </c>
      <c r="F278" s="32">
        <v>42069</v>
      </c>
      <c r="G278" s="31" t="s">
        <v>2719</v>
      </c>
      <c r="H278" s="36" t="s">
        <v>1124</v>
      </c>
      <c r="I278" s="36" t="s">
        <v>1125</v>
      </c>
      <c r="J278" s="36" t="s">
        <v>1126</v>
      </c>
      <c r="K278" s="33" t="s">
        <v>1127</v>
      </c>
      <c r="L278" s="31">
        <v>24</v>
      </c>
      <c r="M278" s="31"/>
      <c r="N278" s="36" t="s">
        <v>1128</v>
      </c>
      <c r="O278" s="36" t="s">
        <v>97</v>
      </c>
      <c r="P278" s="32">
        <v>42069</v>
      </c>
      <c r="Q278" s="31" t="s">
        <v>90</v>
      </c>
      <c r="R278" s="32">
        <v>42093</v>
      </c>
      <c r="S278" s="34" t="s">
        <v>1129</v>
      </c>
      <c r="T278" s="31" t="s">
        <v>1130</v>
      </c>
      <c r="U278" s="36" t="s">
        <v>2699</v>
      </c>
      <c r="V278" s="31" t="s">
        <v>403</v>
      </c>
      <c r="W278" s="35" t="s">
        <v>129</v>
      </c>
    </row>
    <row r="279" spans="1:23" ht="63" customHeight="1" x14ac:dyDescent="0.25">
      <c r="A279" s="31">
        <v>277</v>
      </c>
      <c r="B279" s="31" t="s">
        <v>23</v>
      </c>
      <c r="C279" s="31" t="s">
        <v>798</v>
      </c>
      <c r="D279" s="31" t="s">
        <v>2717</v>
      </c>
      <c r="E279" s="31" t="s">
        <v>1131</v>
      </c>
      <c r="F279" s="32">
        <v>42069</v>
      </c>
      <c r="G279" s="31" t="s">
        <v>2719</v>
      </c>
      <c r="H279" s="36" t="s">
        <v>1132</v>
      </c>
      <c r="I279" s="36" t="s">
        <v>1133</v>
      </c>
      <c r="J279" s="36" t="s">
        <v>1134</v>
      </c>
      <c r="K279" s="33" t="s">
        <v>1135</v>
      </c>
      <c r="L279" s="31">
        <v>20</v>
      </c>
      <c r="M279" s="31"/>
      <c r="N279" s="36" t="s">
        <v>735</v>
      </c>
      <c r="O279" s="36" t="s">
        <v>97</v>
      </c>
      <c r="P279" s="32">
        <v>42069</v>
      </c>
      <c r="Q279" s="31" t="s">
        <v>1136</v>
      </c>
      <c r="R279" s="32">
        <v>42089</v>
      </c>
      <c r="S279" s="34" t="s">
        <v>1137</v>
      </c>
      <c r="T279" s="31" t="s">
        <v>67</v>
      </c>
      <c r="U279" s="36" t="s">
        <v>2699</v>
      </c>
      <c r="V279" s="31" t="s">
        <v>100</v>
      </c>
      <c r="W279" s="35" t="s">
        <v>101</v>
      </c>
    </row>
    <row r="280" spans="1:23" ht="63" customHeight="1" x14ac:dyDescent="0.25">
      <c r="A280" s="31">
        <v>278</v>
      </c>
      <c r="B280" s="31" t="s">
        <v>23</v>
      </c>
      <c r="C280" s="31" t="s">
        <v>798</v>
      </c>
      <c r="D280" s="31" t="s">
        <v>2717</v>
      </c>
      <c r="E280" s="31" t="s">
        <v>1138</v>
      </c>
      <c r="F280" s="32">
        <v>42068</v>
      </c>
      <c r="G280" s="31" t="s">
        <v>2719</v>
      </c>
      <c r="H280" s="36" t="s">
        <v>1139</v>
      </c>
      <c r="I280" s="36" t="s">
        <v>1140</v>
      </c>
      <c r="J280" s="36" t="s">
        <v>1141</v>
      </c>
      <c r="K280" s="35" t="s">
        <v>1142</v>
      </c>
      <c r="L280" s="31">
        <v>21</v>
      </c>
      <c r="M280" s="31"/>
      <c r="N280" s="36" t="s">
        <v>1143</v>
      </c>
      <c r="O280" s="36" t="s">
        <v>300</v>
      </c>
      <c r="P280" s="32">
        <v>42069</v>
      </c>
      <c r="Q280" s="31" t="s">
        <v>1144</v>
      </c>
      <c r="R280" s="32">
        <v>42089</v>
      </c>
      <c r="S280" s="34" t="s">
        <v>1145</v>
      </c>
      <c r="T280" s="31" t="s">
        <v>1146</v>
      </c>
      <c r="U280" s="36" t="s">
        <v>2692</v>
      </c>
      <c r="V280" s="31" t="s">
        <v>36</v>
      </c>
      <c r="W280" s="35" t="s">
        <v>1147</v>
      </c>
    </row>
    <row r="281" spans="1:23" ht="63" customHeight="1" x14ac:dyDescent="0.25">
      <c r="A281" s="31">
        <v>279</v>
      </c>
      <c r="B281" s="31" t="s">
        <v>23</v>
      </c>
      <c r="C281" s="31" t="s">
        <v>798</v>
      </c>
      <c r="D281" s="31" t="s">
        <v>2717</v>
      </c>
      <c r="E281" s="31" t="s">
        <v>1148</v>
      </c>
      <c r="F281" s="32">
        <v>42069</v>
      </c>
      <c r="G281" s="31" t="s">
        <v>2721</v>
      </c>
      <c r="H281" s="36" t="s">
        <v>1149</v>
      </c>
      <c r="I281" s="36" t="s">
        <v>71</v>
      </c>
      <c r="J281" s="36" t="s">
        <v>1150</v>
      </c>
      <c r="K281" s="35" t="s">
        <v>1151</v>
      </c>
      <c r="L281" s="31">
        <v>3</v>
      </c>
      <c r="M281" s="31"/>
      <c r="N281" s="36" t="s">
        <v>1152</v>
      </c>
      <c r="O281" s="36" t="s">
        <v>300</v>
      </c>
      <c r="P281" s="32">
        <v>42069</v>
      </c>
      <c r="Q281" s="31" t="s">
        <v>76</v>
      </c>
      <c r="R281" s="32">
        <v>42072</v>
      </c>
      <c r="S281" s="34" t="s">
        <v>1153</v>
      </c>
      <c r="T281" s="31" t="s">
        <v>1154</v>
      </c>
      <c r="U281" s="36" t="s">
        <v>2698</v>
      </c>
      <c r="V281" s="31" t="s">
        <v>36</v>
      </c>
      <c r="W281" s="35" t="s">
        <v>1025</v>
      </c>
    </row>
    <row r="282" spans="1:23" ht="63" customHeight="1" x14ac:dyDescent="0.25">
      <c r="A282" s="31">
        <v>280</v>
      </c>
      <c r="B282" s="31" t="s">
        <v>23</v>
      </c>
      <c r="C282" s="31" t="s">
        <v>798</v>
      </c>
      <c r="D282" s="31" t="s">
        <v>2716</v>
      </c>
      <c r="E282" s="31" t="s">
        <v>90</v>
      </c>
      <c r="F282" s="32">
        <v>42073</v>
      </c>
      <c r="G282" s="31" t="s">
        <v>2721</v>
      </c>
      <c r="H282" s="36" t="s">
        <v>831</v>
      </c>
      <c r="I282" s="36" t="s">
        <v>51</v>
      </c>
      <c r="J282" s="36" t="s">
        <v>1087</v>
      </c>
      <c r="K282" s="33" t="s">
        <v>1155</v>
      </c>
      <c r="L282" s="31">
        <v>0</v>
      </c>
      <c r="M282" s="31"/>
      <c r="N282" s="36" t="s">
        <v>1156</v>
      </c>
      <c r="O282" s="36" t="s">
        <v>456</v>
      </c>
      <c r="P282" s="32">
        <v>42073</v>
      </c>
      <c r="Q282" s="31" t="s">
        <v>949</v>
      </c>
      <c r="R282" s="32">
        <v>42073</v>
      </c>
      <c r="S282" s="34" t="s">
        <v>1157</v>
      </c>
      <c r="T282" s="31" t="s">
        <v>321</v>
      </c>
      <c r="U282" s="36" t="s">
        <v>2700</v>
      </c>
      <c r="V282" s="31" t="s">
        <v>36</v>
      </c>
      <c r="W282" s="35" t="s">
        <v>1158</v>
      </c>
    </row>
    <row r="283" spans="1:23" ht="63" customHeight="1" x14ac:dyDescent="0.25">
      <c r="A283" s="31">
        <v>281</v>
      </c>
      <c r="B283" s="31" t="s">
        <v>23</v>
      </c>
      <c r="C283" s="31" t="s">
        <v>798</v>
      </c>
      <c r="D283" s="31" t="s">
        <v>2717</v>
      </c>
      <c r="E283" s="31" t="s">
        <v>1159</v>
      </c>
      <c r="F283" s="32">
        <v>42072</v>
      </c>
      <c r="G283" s="31" t="s">
        <v>2721</v>
      </c>
      <c r="H283" s="36" t="s">
        <v>1160</v>
      </c>
      <c r="I283" s="36" t="s">
        <v>1161</v>
      </c>
      <c r="J283" s="36" t="s">
        <v>1162</v>
      </c>
      <c r="K283" s="35" t="s">
        <v>1163</v>
      </c>
      <c r="L283" s="31">
        <v>15</v>
      </c>
      <c r="M283" s="31"/>
      <c r="N283" s="36" t="s">
        <v>1164</v>
      </c>
      <c r="O283" s="36" t="s">
        <v>108</v>
      </c>
      <c r="P283" s="32">
        <v>42073</v>
      </c>
      <c r="Q283" s="31" t="s">
        <v>90</v>
      </c>
      <c r="R283" s="32">
        <v>42087</v>
      </c>
      <c r="S283" s="34" t="s">
        <v>1165</v>
      </c>
      <c r="T283" s="31" t="s">
        <v>212</v>
      </c>
      <c r="U283" s="36" t="s">
        <v>2700</v>
      </c>
      <c r="V283" s="31" t="s">
        <v>36</v>
      </c>
      <c r="W283" s="35" t="s">
        <v>293</v>
      </c>
    </row>
    <row r="284" spans="1:23" ht="63" customHeight="1" x14ac:dyDescent="0.25">
      <c r="A284" s="31">
        <v>282</v>
      </c>
      <c r="B284" s="31" t="s">
        <v>23</v>
      </c>
      <c r="C284" s="31" t="s">
        <v>798</v>
      </c>
      <c r="D284" s="31" t="s">
        <v>2717</v>
      </c>
      <c r="E284" s="31" t="s">
        <v>1166</v>
      </c>
      <c r="F284" s="32">
        <v>42072</v>
      </c>
      <c r="G284" s="31" t="s">
        <v>2719</v>
      </c>
      <c r="H284" s="36" t="s">
        <v>1167</v>
      </c>
      <c r="I284" s="36" t="s">
        <v>1168</v>
      </c>
      <c r="J284" s="36" t="s">
        <v>1169</v>
      </c>
      <c r="K284" s="33" t="s">
        <v>1170</v>
      </c>
      <c r="L284" s="31">
        <v>10</v>
      </c>
      <c r="M284" s="31"/>
      <c r="N284" s="36" t="s">
        <v>735</v>
      </c>
      <c r="O284" s="36" t="s">
        <v>97</v>
      </c>
      <c r="P284" s="32">
        <v>42073</v>
      </c>
      <c r="Q284" s="31" t="s">
        <v>1171</v>
      </c>
      <c r="R284" s="32">
        <v>42082</v>
      </c>
      <c r="S284" s="34" t="s">
        <v>1172</v>
      </c>
      <c r="T284" s="31" t="s">
        <v>67</v>
      </c>
      <c r="U284" s="36" t="s">
        <v>2699</v>
      </c>
      <c r="V284" s="31" t="s">
        <v>100</v>
      </c>
      <c r="W284" s="35" t="s">
        <v>1173</v>
      </c>
    </row>
    <row r="285" spans="1:23" ht="63" customHeight="1" x14ac:dyDescent="0.25">
      <c r="A285" s="31">
        <v>283</v>
      </c>
      <c r="B285" s="31" t="s">
        <v>23</v>
      </c>
      <c r="C285" s="31" t="s">
        <v>798</v>
      </c>
      <c r="D285" s="31" t="s">
        <v>2717</v>
      </c>
      <c r="E285" s="31" t="s">
        <v>1174</v>
      </c>
      <c r="F285" s="32">
        <v>42072</v>
      </c>
      <c r="G285" s="31" t="s">
        <v>2719</v>
      </c>
      <c r="H285" s="36" t="s">
        <v>1175</v>
      </c>
      <c r="I285" s="36" t="s">
        <v>71</v>
      </c>
      <c r="J285" s="36" t="s">
        <v>1176</v>
      </c>
      <c r="K285" s="35" t="s">
        <v>1177</v>
      </c>
      <c r="L285" s="31">
        <v>2</v>
      </c>
      <c r="M285" s="31"/>
      <c r="N285" s="36" t="s">
        <v>74</v>
      </c>
      <c r="O285" s="36"/>
      <c r="P285" s="32">
        <v>42073</v>
      </c>
      <c r="Q285" s="31" t="s">
        <v>76</v>
      </c>
      <c r="R285" s="32">
        <v>42074</v>
      </c>
      <c r="S285" s="34" t="s">
        <v>1178</v>
      </c>
      <c r="T285" s="31" t="s">
        <v>75</v>
      </c>
      <c r="U285" s="36" t="s">
        <v>2698</v>
      </c>
      <c r="V285" s="31" t="s">
        <v>36</v>
      </c>
      <c r="W285" s="35" t="s">
        <v>383</v>
      </c>
    </row>
    <row r="286" spans="1:23" ht="63" customHeight="1" x14ac:dyDescent="0.25">
      <c r="A286" s="31">
        <v>284</v>
      </c>
      <c r="B286" s="31" t="s">
        <v>23</v>
      </c>
      <c r="C286" s="31" t="s">
        <v>798</v>
      </c>
      <c r="D286" s="31" t="s">
        <v>2716</v>
      </c>
      <c r="E286" s="31" t="s">
        <v>1179</v>
      </c>
      <c r="F286" s="32">
        <v>42067</v>
      </c>
      <c r="G286" s="31" t="s">
        <v>2721</v>
      </c>
      <c r="H286" s="36" t="s">
        <v>1180</v>
      </c>
      <c r="I286" s="36" t="s">
        <v>1181</v>
      </c>
      <c r="J286" s="36" t="s">
        <v>1182</v>
      </c>
      <c r="K286" s="35" t="s">
        <v>1183</v>
      </c>
      <c r="L286" s="31">
        <v>13</v>
      </c>
      <c r="M286" s="31"/>
      <c r="N286" s="36" t="s">
        <v>1184</v>
      </c>
      <c r="O286" s="36" t="s">
        <v>97</v>
      </c>
      <c r="P286" s="32">
        <v>42073</v>
      </c>
      <c r="Q286" s="31" t="s">
        <v>90</v>
      </c>
      <c r="R286" s="32">
        <v>42080</v>
      </c>
      <c r="S286" s="34" t="s">
        <v>1185</v>
      </c>
      <c r="T286" s="31" t="s">
        <v>67</v>
      </c>
      <c r="U286" s="36" t="s">
        <v>2699</v>
      </c>
      <c r="V286" s="31" t="s">
        <v>36</v>
      </c>
      <c r="W286" s="35" t="s">
        <v>1186</v>
      </c>
    </row>
    <row r="287" spans="1:23" ht="63" customHeight="1" x14ac:dyDescent="0.25">
      <c r="A287" s="31">
        <v>285</v>
      </c>
      <c r="B287" s="31" t="s">
        <v>23</v>
      </c>
      <c r="C287" s="31" t="s">
        <v>798</v>
      </c>
      <c r="D287" s="31" t="s">
        <v>2716</v>
      </c>
      <c r="E287" s="31" t="s">
        <v>1187</v>
      </c>
      <c r="F287" s="32">
        <v>42073</v>
      </c>
      <c r="G287" s="31" t="s">
        <v>2719</v>
      </c>
      <c r="H287" s="36" t="s">
        <v>1188</v>
      </c>
      <c r="I287" s="36" t="s">
        <v>1189</v>
      </c>
      <c r="J287" s="36" t="s">
        <v>1190</v>
      </c>
      <c r="K287" s="35" t="s">
        <v>1191</v>
      </c>
      <c r="L287" s="31">
        <v>7</v>
      </c>
      <c r="M287" s="31"/>
      <c r="N287" s="36" t="s">
        <v>735</v>
      </c>
      <c r="O287" s="36" t="s">
        <v>97</v>
      </c>
      <c r="P287" s="32">
        <v>42073</v>
      </c>
      <c r="Q287" s="31" t="s">
        <v>1192</v>
      </c>
      <c r="R287" s="32">
        <v>42080</v>
      </c>
      <c r="S287" s="34" t="s">
        <v>1193</v>
      </c>
      <c r="T287" s="31" t="s">
        <v>1194</v>
      </c>
      <c r="U287" s="36" t="s">
        <v>140</v>
      </c>
      <c r="V287" s="31" t="s">
        <v>36</v>
      </c>
      <c r="W287" s="35" t="s">
        <v>101</v>
      </c>
    </row>
    <row r="288" spans="1:23" ht="63" customHeight="1" x14ac:dyDescent="0.25">
      <c r="A288" s="31">
        <v>286</v>
      </c>
      <c r="B288" s="31" t="s">
        <v>23</v>
      </c>
      <c r="C288" s="31" t="s">
        <v>798</v>
      </c>
      <c r="D288" s="31" t="s">
        <v>2716</v>
      </c>
      <c r="E288" s="31" t="s">
        <v>1195</v>
      </c>
      <c r="F288" s="32">
        <v>42072</v>
      </c>
      <c r="G288" s="31" t="s">
        <v>2720</v>
      </c>
      <c r="H288" s="36" t="s">
        <v>1196</v>
      </c>
      <c r="I288" s="36" t="s">
        <v>1197</v>
      </c>
      <c r="J288" s="36" t="s">
        <v>1198</v>
      </c>
      <c r="K288" s="35" t="s">
        <v>1199</v>
      </c>
      <c r="L288" s="46">
        <f>+R288-F288</f>
        <v>0</v>
      </c>
      <c r="M288" s="31"/>
      <c r="N288" s="36" t="s">
        <v>107</v>
      </c>
      <c r="O288" s="36" t="s">
        <v>108</v>
      </c>
      <c r="P288" s="32">
        <v>42074</v>
      </c>
      <c r="Q288" s="31" t="s">
        <v>1200</v>
      </c>
      <c r="R288" s="47">
        <v>42072</v>
      </c>
      <c r="S288" s="34" t="s">
        <v>1201</v>
      </c>
      <c r="T288" s="31" t="s">
        <v>321</v>
      </c>
      <c r="U288" s="36" t="s">
        <v>2700</v>
      </c>
      <c r="V288" s="31" t="s">
        <v>36</v>
      </c>
      <c r="W288" s="35" t="s">
        <v>1202</v>
      </c>
    </row>
    <row r="289" spans="1:23" ht="63" customHeight="1" x14ac:dyDescent="0.25">
      <c r="A289" s="31">
        <v>287</v>
      </c>
      <c r="B289" s="31" t="s">
        <v>23</v>
      </c>
      <c r="C289" s="31" t="s">
        <v>798</v>
      </c>
      <c r="D289" s="31" t="s">
        <v>2716</v>
      </c>
      <c r="E289" s="31" t="s">
        <v>1203</v>
      </c>
      <c r="F289" s="32">
        <v>42072</v>
      </c>
      <c r="G289" s="31" t="s">
        <v>2721</v>
      </c>
      <c r="H289" s="36" t="s">
        <v>1204</v>
      </c>
      <c r="I289" s="36" t="s">
        <v>1197</v>
      </c>
      <c r="J289" s="36" t="s">
        <v>1205</v>
      </c>
      <c r="K289" s="35" t="s">
        <v>1206</v>
      </c>
      <c r="L289" s="46">
        <f>+R289-F289</f>
        <v>0</v>
      </c>
      <c r="M289" s="31"/>
      <c r="N289" s="36" t="s">
        <v>1207</v>
      </c>
      <c r="O289" s="36" t="s">
        <v>108</v>
      </c>
      <c r="P289" s="32">
        <v>42074</v>
      </c>
      <c r="Q289" s="31" t="s">
        <v>1200</v>
      </c>
      <c r="R289" s="47">
        <v>42072</v>
      </c>
      <c r="S289" s="34" t="s">
        <v>1201</v>
      </c>
      <c r="T289" s="31" t="s">
        <v>321</v>
      </c>
      <c r="U289" s="36" t="s">
        <v>2700</v>
      </c>
      <c r="V289" s="31" t="s">
        <v>36</v>
      </c>
      <c r="W289" s="35" t="s">
        <v>1208</v>
      </c>
    </row>
    <row r="290" spans="1:23" ht="63" customHeight="1" x14ac:dyDescent="0.25">
      <c r="A290" s="31">
        <v>288</v>
      </c>
      <c r="B290" s="31" t="s">
        <v>23</v>
      </c>
      <c r="C290" s="31" t="s">
        <v>798</v>
      </c>
      <c r="D290" s="31" t="s">
        <v>2716</v>
      </c>
      <c r="E290" s="31" t="s">
        <v>1209</v>
      </c>
      <c r="F290" s="32">
        <v>42073</v>
      </c>
      <c r="G290" s="31" t="s">
        <v>2721</v>
      </c>
      <c r="H290" s="36" t="s">
        <v>1210</v>
      </c>
      <c r="I290" s="36" t="s">
        <v>1211</v>
      </c>
      <c r="J290" s="36" t="s">
        <v>1212</v>
      </c>
      <c r="K290" s="33" t="s">
        <v>1213</v>
      </c>
      <c r="L290" s="46">
        <f>+F290-R290</f>
        <v>1</v>
      </c>
      <c r="M290" s="31"/>
      <c r="N290" s="36" t="s">
        <v>1214</v>
      </c>
      <c r="O290" s="36" t="s">
        <v>300</v>
      </c>
      <c r="P290" s="32">
        <v>42074</v>
      </c>
      <c r="Q290" s="31" t="s">
        <v>1215</v>
      </c>
      <c r="R290" s="47">
        <v>42072</v>
      </c>
      <c r="S290" s="34" t="s">
        <v>1216</v>
      </c>
      <c r="T290" s="31" t="s">
        <v>1217</v>
      </c>
      <c r="U290" s="36" t="s">
        <v>2692</v>
      </c>
      <c r="V290" s="31" t="s">
        <v>403</v>
      </c>
      <c r="W290" s="35" t="s">
        <v>414</v>
      </c>
    </row>
    <row r="291" spans="1:23" ht="63" customHeight="1" x14ac:dyDescent="0.25">
      <c r="A291" s="31">
        <v>289</v>
      </c>
      <c r="B291" s="31" t="s">
        <v>23</v>
      </c>
      <c r="C291" s="31" t="s">
        <v>798</v>
      </c>
      <c r="D291" s="31" t="s">
        <v>2716</v>
      </c>
      <c r="E291" s="31" t="s">
        <v>1218</v>
      </c>
      <c r="F291" s="32">
        <v>42072</v>
      </c>
      <c r="G291" s="31" t="s">
        <v>2721</v>
      </c>
      <c r="H291" s="36" t="s">
        <v>1219</v>
      </c>
      <c r="I291" s="36" t="s">
        <v>71</v>
      </c>
      <c r="J291" s="36" t="s">
        <v>1220</v>
      </c>
      <c r="K291" s="33" t="s">
        <v>1221</v>
      </c>
      <c r="L291" s="31">
        <v>15</v>
      </c>
      <c r="M291" s="31"/>
      <c r="N291" s="36" t="s">
        <v>922</v>
      </c>
      <c r="O291" s="36" t="s">
        <v>300</v>
      </c>
      <c r="P291" s="32">
        <v>42074</v>
      </c>
      <c r="Q291" s="31" t="s">
        <v>76</v>
      </c>
      <c r="R291" s="32">
        <v>42087</v>
      </c>
      <c r="S291" s="34" t="s">
        <v>1222</v>
      </c>
      <c r="T291" s="31" t="s">
        <v>1223</v>
      </c>
      <c r="U291" s="36" t="s">
        <v>2692</v>
      </c>
      <c r="V291" s="31" t="s">
        <v>36</v>
      </c>
      <c r="W291" s="35" t="s">
        <v>753</v>
      </c>
    </row>
    <row r="292" spans="1:23" ht="63" customHeight="1" x14ac:dyDescent="0.25">
      <c r="A292" s="31">
        <v>290</v>
      </c>
      <c r="B292" s="31" t="s">
        <v>23</v>
      </c>
      <c r="C292" s="31" t="s">
        <v>798</v>
      </c>
      <c r="D292" s="31" t="s">
        <v>2716</v>
      </c>
      <c r="E292" s="31" t="s">
        <v>1224</v>
      </c>
      <c r="F292" s="32">
        <v>42072</v>
      </c>
      <c r="G292" s="31" t="s">
        <v>2721</v>
      </c>
      <c r="H292" s="36" t="s">
        <v>1225</v>
      </c>
      <c r="I292" s="36" t="s">
        <v>71</v>
      </c>
      <c r="J292" s="36" t="s">
        <v>1226</v>
      </c>
      <c r="K292" s="33" t="s">
        <v>1227</v>
      </c>
      <c r="L292" s="31">
        <v>15</v>
      </c>
      <c r="M292" s="31"/>
      <c r="N292" s="36" t="s">
        <v>1228</v>
      </c>
      <c r="O292" s="36" t="s">
        <v>97</v>
      </c>
      <c r="P292" s="32">
        <v>42074</v>
      </c>
      <c r="Q292" s="31" t="s">
        <v>1229</v>
      </c>
      <c r="R292" s="32">
        <v>42087</v>
      </c>
      <c r="S292" s="34" t="s">
        <v>1230</v>
      </c>
      <c r="T292" s="31" t="s">
        <v>67</v>
      </c>
      <c r="U292" s="36" t="s">
        <v>2699</v>
      </c>
      <c r="V292" s="31" t="s">
        <v>403</v>
      </c>
      <c r="W292" s="35" t="s">
        <v>101</v>
      </c>
    </row>
    <row r="293" spans="1:23" ht="63" customHeight="1" x14ac:dyDescent="0.25">
      <c r="A293" s="31">
        <v>291</v>
      </c>
      <c r="B293" s="31" t="s">
        <v>23</v>
      </c>
      <c r="C293" s="31" t="s">
        <v>798</v>
      </c>
      <c r="D293" s="31" t="s">
        <v>2716</v>
      </c>
      <c r="E293" s="31" t="s">
        <v>1231</v>
      </c>
      <c r="F293" s="32">
        <v>42074</v>
      </c>
      <c r="G293" s="31" t="s">
        <v>2721</v>
      </c>
      <c r="H293" s="36" t="s">
        <v>1232</v>
      </c>
      <c r="I293" s="36" t="s">
        <v>1233</v>
      </c>
      <c r="J293" s="36" t="s">
        <v>1234</v>
      </c>
      <c r="K293" s="33" t="s">
        <v>1235</v>
      </c>
      <c r="L293" s="31">
        <v>2</v>
      </c>
      <c r="M293" s="31"/>
      <c r="N293" s="36" t="s">
        <v>1236</v>
      </c>
      <c r="O293" s="36" t="s">
        <v>97</v>
      </c>
      <c r="P293" s="32">
        <v>42074</v>
      </c>
      <c r="Q293" s="31" t="s">
        <v>1237</v>
      </c>
      <c r="R293" s="32">
        <v>42076</v>
      </c>
      <c r="S293" s="34" t="s">
        <v>1238</v>
      </c>
      <c r="T293" s="31" t="s">
        <v>67</v>
      </c>
      <c r="U293" s="36" t="s">
        <v>2699</v>
      </c>
      <c r="V293" s="31" t="s">
        <v>36</v>
      </c>
      <c r="W293" s="35" t="s">
        <v>1239</v>
      </c>
    </row>
    <row r="294" spans="1:23" ht="63" customHeight="1" x14ac:dyDescent="0.25">
      <c r="A294" s="31">
        <v>292</v>
      </c>
      <c r="B294" s="31" t="s">
        <v>23</v>
      </c>
      <c r="C294" s="31" t="s">
        <v>798</v>
      </c>
      <c r="D294" s="31" t="s">
        <v>2716</v>
      </c>
      <c r="E294" s="31" t="s">
        <v>1240</v>
      </c>
      <c r="F294" s="32">
        <v>42074</v>
      </c>
      <c r="G294" s="31" t="s">
        <v>2719</v>
      </c>
      <c r="H294" s="36" t="s">
        <v>1241</v>
      </c>
      <c r="I294" s="36" t="s">
        <v>71</v>
      </c>
      <c r="J294" s="36" t="s">
        <v>1242</v>
      </c>
      <c r="K294" s="33" t="s">
        <v>1243</v>
      </c>
      <c r="L294" s="31">
        <v>8</v>
      </c>
      <c r="M294" s="31"/>
      <c r="N294" s="36" t="s">
        <v>1244</v>
      </c>
      <c r="O294" s="36" t="s">
        <v>97</v>
      </c>
      <c r="P294" s="32">
        <v>42074</v>
      </c>
      <c r="Q294" s="31" t="s">
        <v>90</v>
      </c>
      <c r="R294" s="32">
        <v>42082</v>
      </c>
      <c r="S294" s="34" t="s">
        <v>1245</v>
      </c>
      <c r="T294" s="31" t="s">
        <v>302</v>
      </c>
      <c r="U294" s="36" t="s">
        <v>2692</v>
      </c>
      <c r="V294" s="31" t="s">
        <v>164</v>
      </c>
      <c r="W294" s="35" t="s">
        <v>404</v>
      </c>
    </row>
    <row r="295" spans="1:23" ht="63" customHeight="1" x14ac:dyDescent="0.25">
      <c r="A295" s="31">
        <v>293</v>
      </c>
      <c r="B295" s="31" t="s">
        <v>23</v>
      </c>
      <c r="C295" s="31" t="s">
        <v>798</v>
      </c>
      <c r="D295" s="31" t="s">
        <v>2717</v>
      </c>
      <c r="E295" s="31" t="s">
        <v>1246</v>
      </c>
      <c r="F295" s="32">
        <v>42074</v>
      </c>
      <c r="G295" s="31" t="s">
        <v>2718</v>
      </c>
      <c r="H295" s="36" t="s">
        <v>1094</v>
      </c>
      <c r="I295" s="36" t="s">
        <v>1247</v>
      </c>
      <c r="J295" s="36" t="s">
        <v>1096</v>
      </c>
      <c r="K295" s="33" t="s">
        <v>1248</v>
      </c>
      <c r="L295" s="31">
        <v>8</v>
      </c>
      <c r="M295" s="31"/>
      <c r="N295" s="36" t="s">
        <v>1249</v>
      </c>
      <c r="O295" s="36" t="s">
        <v>300</v>
      </c>
      <c r="P295" s="32">
        <v>42074</v>
      </c>
      <c r="Q295" s="31" t="s">
        <v>90</v>
      </c>
      <c r="R295" s="32">
        <v>42082</v>
      </c>
      <c r="S295" s="34" t="s">
        <v>1250</v>
      </c>
      <c r="T295" s="31" t="s">
        <v>791</v>
      </c>
      <c r="U295" s="36" t="s">
        <v>2692</v>
      </c>
      <c r="V295" s="31" t="s">
        <v>553</v>
      </c>
      <c r="W295" s="35" t="s">
        <v>544</v>
      </c>
    </row>
    <row r="296" spans="1:23" ht="63" customHeight="1" x14ac:dyDescent="0.25">
      <c r="A296" s="31">
        <v>294</v>
      </c>
      <c r="B296" s="31" t="s">
        <v>23</v>
      </c>
      <c r="C296" s="31" t="s">
        <v>798</v>
      </c>
      <c r="D296" s="31" t="s">
        <v>2716</v>
      </c>
      <c r="E296" s="31" t="s">
        <v>1251</v>
      </c>
      <c r="F296" s="32">
        <v>42066</v>
      </c>
      <c r="G296" s="31" t="s">
        <v>2719</v>
      </c>
      <c r="H296" s="36" t="s">
        <v>1252</v>
      </c>
      <c r="I296" s="36" t="s">
        <v>1253</v>
      </c>
      <c r="J296" s="36" t="s">
        <v>1254</v>
      </c>
      <c r="K296" s="33" t="s">
        <v>1255</v>
      </c>
      <c r="L296" s="31">
        <v>22</v>
      </c>
      <c r="M296" s="31"/>
      <c r="N296" s="36" t="s">
        <v>1256</v>
      </c>
      <c r="O296" s="36" t="s">
        <v>300</v>
      </c>
      <c r="P296" s="32">
        <v>42075</v>
      </c>
      <c r="Q296" s="31" t="s">
        <v>90</v>
      </c>
      <c r="R296" s="32">
        <v>42088</v>
      </c>
      <c r="S296" s="34" t="s">
        <v>1257</v>
      </c>
      <c r="T296" s="31" t="s">
        <v>885</v>
      </c>
      <c r="U296" s="36" t="s">
        <v>2692</v>
      </c>
      <c r="V296" s="31" t="s">
        <v>36</v>
      </c>
      <c r="W296" s="35" t="s">
        <v>345</v>
      </c>
    </row>
    <row r="297" spans="1:23" ht="63" customHeight="1" x14ac:dyDescent="0.25">
      <c r="A297" s="31">
        <v>295</v>
      </c>
      <c r="B297" s="31" t="s">
        <v>23</v>
      </c>
      <c r="C297" s="31" t="s">
        <v>798</v>
      </c>
      <c r="D297" s="31" t="s">
        <v>2716</v>
      </c>
      <c r="E297" s="31" t="s">
        <v>1258</v>
      </c>
      <c r="F297" s="32">
        <v>42075</v>
      </c>
      <c r="G297" s="31" t="s">
        <v>2721</v>
      </c>
      <c r="H297" s="36" t="s">
        <v>1259</v>
      </c>
      <c r="I297" s="36" t="s">
        <v>71</v>
      </c>
      <c r="J297" s="36" t="s">
        <v>1260</v>
      </c>
      <c r="K297" s="33" t="s">
        <v>1261</v>
      </c>
      <c r="L297" s="31">
        <v>15</v>
      </c>
      <c r="M297" s="31"/>
      <c r="N297" s="36" t="s">
        <v>1262</v>
      </c>
      <c r="O297" s="36" t="s">
        <v>300</v>
      </c>
      <c r="P297" s="32">
        <v>42075</v>
      </c>
      <c r="Q297" s="31" t="s">
        <v>1263</v>
      </c>
      <c r="R297" s="32">
        <v>42090</v>
      </c>
      <c r="S297" s="34" t="s">
        <v>1264</v>
      </c>
      <c r="T297" s="31" t="s">
        <v>1217</v>
      </c>
      <c r="U297" s="36" t="s">
        <v>2692</v>
      </c>
      <c r="V297" s="31" t="s">
        <v>738</v>
      </c>
      <c r="W297" s="35" t="s">
        <v>544</v>
      </c>
    </row>
    <row r="298" spans="1:23" ht="63" customHeight="1" x14ac:dyDescent="0.25">
      <c r="A298" s="31">
        <v>296</v>
      </c>
      <c r="B298" s="31" t="s">
        <v>23</v>
      </c>
      <c r="C298" s="31" t="s">
        <v>798</v>
      </c>
      <c r="D298" s="31" t="s">
        <v>2716</v>
      </c>
      <c r="E298" s="31" t="s">
        <v>1265</v>
      </c>
      <c r="F298" s="32">
        <v>42075</v>
      </c>
      <c r="G298" s="31" t="s">
        <v>2721</v>
      </c>
      <c r="H298" s="36" t="s">
        <v>1266</v>
      </c>
      <c r="I298" s="36" t="s">
        <v>71</v>
      </c>
      <c r="J298" s="36" t="s">
        <v>1267</v>
      </c>
      <c r="K298" s="33" t="s">
        <v>1268</v>
      </c>
      <c r="L298" s="31">
        <v>0</v>
      </c>
      <c r="M298" s="31"/>
      <c r="N298" s="36" t="s">
        <v>1269</v>
      </c>
      <c r="O298" s="36" t="s">
        <v>31</v>
      </c>
      <c r="P298" s="32">
        <v>42075</v>
      </c>
      <c r="Q298" s="31" t="s">
        <v>1270</v>
      </c>
      <c r="R298" s="32">
        <v>42075</v>
      </c>
      <c r="S298" s="34" t="s">
        <v>1271</v>
      </c>
      <c r="T298" s="31" t="s">
        <v>120</v>
      </c>
      <c r="U298" s="36" t="s">
        <v>2699</v>
      </c>
      <c r="V298" s="31" t="s">
        <v>100</v>
      </c>
      <c r="W298" s="35" t="s">
        <v>121</v>
      </c>
    </row>
    <row r="299" spans="1:23" ht="63" customHeight="1" x14ac:dyDescent="0.25">
      <c r="A299" s="31">
        <v>297</v>
      </c>
      <c r="B299" s="31" t="s">
        <v>23</v>
      </c>
      <c r="C299" s="31" t="s">
        <v>798</v>
      </c>
      <c r="D299" s="31" t="s">
        <v>2716</v>
      </c>
      <c r="E299" s="31" t="s">
        <v>1272</v>
      </c>
      <c r="F299" s="32">
        <v>42075</v>
      </c>
      <c r="G299" s="31" t="s">
        <v>2721</v>
      </c>
      <c r="H299" s="36" t="s">
        <v>1273</v>
      </c>
      <c r="I299" s="36" t="s">
        <v>1274</v>
      </c>
      <c r="J299" s="36" t="s">
        <v>1275</v>
      </c>
      <c r="K299" s="33" t="s">
        <v>1276</v>
      </c>
      <c r="L299" s="31">
        <v>7</v>
      </c>
      <c r="M299" s="31"/>
      <c r="N299" s="36" t="s">
        <v>1277</v>
      </c>
      <c r="O299" s="36" t="s">
        <v>108</v>
      </c>
      <c r="P299" s="32">
        <v>42075</v>
      </c>
      <c r="Q299" s="31" t="s">
        <v>1278</v>
      </c>
      <c r="R299" s="32">
        <v>42082</v>
      </c>
      <c r="S299" s="34" t="s">
        <v>1279</v>
      </c>
      <c r="T299" s="31" t="s">
        <v>1280</v>
      </c>
      <c r="U299" s="36" t="s">
        <v>2700</v>
      </c>
      <c r="V299" s="31" t="s">
        <v>36</v>
      </c>
      <c r="W299" s="35" t="s">
        <v>182</v>
      </c>
    </row>
    <row r="300" spans="1:23" ht="63" customHeight="1" x14ac:dyDescent="0.25">
      <c r="A300" s="31">
        <v>298</v>
      </c>
      <c r="B300" s="31" t="s">
        <v>23</v>
      </c>
      <c r="C300" s="31" t="s">
        <v>798</v>
      </c>
      <c r="D300" s="31" t="s">
        <v>2716</v>
      </c>
      <c r="E300" s="31" t="s">
        <v>1281</v>
      </c>
      <c r="F300" s="32">
        <v>42075</v>
      </c>
      <c r="G300" s="31" t="s">
        <v>2721</v>
      </c>
      <c r="H300" s="36" t="s">
        <v>831</v>
      </c>
      <c r="I300" s="36" t="s">
        <v>643</v>
      </c>
      <c r="J300" s="36" t="s">
        <v>1282</v>
      </c>
      <c r="K300" s="33" t="s">
        <v>1283</v>
      </c>
      <c r="L300" s="31">
        <v>7</v>
      </c>
      <c r="M300" s="31"/>
      <c r="N300" s="36" t="s">
        <v>1284</v>
      </c>
      <c r="O300" s="36" t="s">
        <v>97</v>
      </c>
      <c r="P300" s="32">
        <v>42075</v>
      </c>
      <c r="Q300" s="31" t="s">
        <v>1285</v>
      </c>
      <c r="R300" s="32">
        <v>42082</v>
      </c>
      <c r="S300" s="34" t="s">
        <v>1286</v>
      </c>
      <c r="T300" s="31" t="s">
        <v>67</v>
      </c>
      <c r="U300" s="36" t="s">
        <v>2699</v>
      </c>
      <c r="V300" s="31" t="s">
        <v>36</v>
      </c>
      <c r="W300" s="35" t="s">
        <v>101</v>
      </c>
    </row>
    <row r="301" spans="1:23" ht="63" customHeight="1" x14ac:dyDescent="0.25">
      <c r="A301" s="31">
        <v>299</v>
      </c>
      <c r="B301" s="31" t="s">
        <v>23</v>
      </c>
      <c r="C301" s="31" t="s">
        <v>798</v>
      </c>
      <c r="D301" s="31" t="s">
        <v>2716</v>
      </c>
      <c r="E301" s="38" t="s">
        <v>1287</v>
      </c>
      <c r="F301" s="32">
        <v>42075</v>
      </c>
      <c r="G301" s="31" t="s">
        <v>2721</v>
      </c>
      <c r="H301" s="36" t="s">
        <v>1288</v>
      </c>
      <c r="I301" s="36" t="s">
        <v>1289</v>
      </c>
      <c r="J301" s="36" t="s">
        <v>1290</v>
      </c>
      <c r="K301" s="33" t="s">
        <v>1291</v>
      </c>
      <c r="L301" s="31">
        <v>7</v>
      </c>
      <c r="M301" s="31"/>
      <c r="N301" s="36" t="s">
        <v>1292</v>
      </c>
      <c r="O301" s="36" t="s">
        <v>300</v>
      </c>
      <c r="P301" s="32">
        <v>42075</v>
      </c>
      <c r="Q301" s="31" t="s">
        <v>90</v>
      </c>
      <c r="R301" s="32">
        <v>42082</v>
      </c>
      <c r="S301" s="34" t="s">
        <v>1293</v>
      </c>
      <c r="T301" s="31" t="s">
        <v>776</v>
      </c>
      <c r="U301" s="36" t="s">
        <v>2692</v>
      </c>
      <c r="V301" s="31" t="s">
        <v>413</v>
      </c>
      <c r="W301" s="35" t="s">
        <v>414</v>
      </c>
    </row>
    <row r="302" spans="1:23" ht="63" customHeight="1" x14ac:dyDescent="0.25">
      <c r="A302" s="31">
        <v>300</v>
      </c>
      <c r="B302" s="31" t="s">
        <v>23</v>
      </c>
      <c r="C302" s="31" t="s">
        <v>798</v>
      </c>
      <c r="D302" s="31" t="s">
        <v>2716</v>
      </c>
      <c r="E302" s="31" t="s">
        <v>1294</v>
      </c>
      <c r="F302" s="32">
        <v>42075</v>
      </c>
      <c r="G302" s="31" t="s">
        <v>2719</v>
      </c>
      <c r="H302" s="36" t="s">
        <v>1295</v>
      </c>
      <c r="I302" s="36" t="s">
        <v>1296</v>
      </c>
      <c r="J302" s="36" t="s">
        <v>1290</v>
      </c>
      <c r="K302" s="33" t="s">
        <v>1297</v>
      </c>
      <c r="L302" s="31">
        <v>14</v>
      </c>
      <c r="M302" s="31"/>
      <c r="N302" s="36" t="s">
        <v>1284</v>
      </c>
      <c r="O302" s="36" t="s">
        <v>97</v>
      </c>
      <c r="P302" s="32">
        <v>42075</v>
      </c>
      <c r="Q302" s="31" t="s">
        <v>1298</v>
      </c>
      <c r="R302" s="32">
        <v>42089</v>
      </c>
      <c r="S302" s="34" t="s">
        <v>1299</v>
      </c>
      <c r="T302" s="31" t="s">
        <v>67</v>
      </c>
      <c r="U302" s="36" t="s">
        <v>2699</v>
      </c>
      <c r="V302" s="31" t="s">
        <v>553</v>
      </c>
      <c r="W302" s="35" t="s">
        <v>101</v>
      </c>
    </row>
    <row r="303" spans="1:23" ht="63" customHeight="1" x14ac:dyDescent="0.25">
      <c r="A303" s="31">
        <v>301</v>
      </c>
      <c r="B303" s="31" t="s">
        <v>23</v>
      </c>
      <c r="C303" s="31" t="s">
        <v>798</v>
      </c>
      <c r="D303" s="31" t="s">
        <v>2716</v>
      </c>
      <c r="E303" s="31" t="s">
        <v>1300</v>
      </c>
      <c r="F303" s="32">
        <v>42075</v>
      </c>
      <c r="G303" s="31" t="s">
        <v>2721</v>
      </c>
      <c r="H303" s="36" t="s">
        <v>1301</v>
      </c>
      <c r="I303" s="36" t="s">
        <v>1302</v>
      </c>
      <c r="J303" s="36" t="s">
        <v>1303</v>
      </c>
      <c r="K303" s="33" t="s">
        <v>1304</v>
      </c>
      <c r="L303" s="31">
        <v>7</v>
      </c>
      <c r="M303" s="31"/>
      <c r="N303" s="36" t="s">
        <v>1305</v>
      </c>
      <c r="O303" s="36" t="s">
        <v>1306</v>
      </c>
      <c r="P303" s="32">
        <v>42075</v>
      </c>
      <c r="Q303" s="31" t="s">
        <v>1307</v>
      </c>
      <c r="R303" s="32">
        <v>42082</v>
      </c>
      <c r="S303" s="34" t="s">
        <v>1308</v>
      </c>
      <c r="T303" s="31" t="s">
        <v>1309</v>
      </c>
      <c r="U303" s="36" t="s">
        <v>35</v>
      </c>
      <c r="V303" s="31" t="s">
        <v>36</v>
      </c>
      <c r="W303" s="35" t="s">
        <v>1310</v>
      </c>
    </row>
    <row r="304" spans="1:23" ht="63" customHeight="1" x14ac:dyDescent="0.25">
      <c r="A304" s="31">
        <v>302</v>
      </c>
      <c r="B304" s="31" t="s">
        <v>23</v>
      </c>
      <c r="C304" s="31" t="s">
        <v>798</v>
      </c>
      <c r="D304" s="31" t="s">
        <v>2717</v>
      </c>
      <c r="E304" s="31" t="s">
        <v>1311</v>
      </c>
      <c r="F304" s="32">
        <v>42075</v>
      </c>
      <c r="G304" s="31" t="s">
        <v>2719</v>
      </c>
      <c r="H304" s="36" t="s">
        <v>1312</v>
      </c>
      <c r="I304" s="36" t="s">
        <v>71</v>
      </c>
      <c r="J304" s="36" t="s">
        <v>1313</v>
      </c>
      <c r="K304" s="33" t="s">
        <v>1314</v>
      </c>
      <c r="L304" s="31">
        <v>13</v>
      </c>
      <c r="M304" s="31"/>
      <c r="N304" s="36" t="s">
        <v>1315</v>
      </c>
      <c r="O304" s="36" t="s">
        <v>108</v>
      </c>
      <c r="P304" s="32">
        <v>42076</v>
      </c>
      <c r="Q304" s="31" t="s">
        <v>90</v>
      </c>
      <c r="R304" s="32">
        <v>42088</v>
      </c>
      <c r="S304" s="34" t="s">
        <v>1316</v>
      </c>
      <c r="T304" s="31" t="s">
        <v>1317</v>
      </c>
      <c r="U304" s="36" t="s">
        <v>2700</v>
      </c>
      <c r="V304" s="31" t="s">
        <v>36</v>
      </c>
      <c r="W304" s="35" t="s">
        <v>129</v>
      </c>
    </row>
    <row r="305" spans="1:23" ht="63" customHeight="1" x14ac:dyDescent="0.25">
      <c r="A305" s="31">
        <v>303</v>
      </c>
      <c r="B305" s="31" t="s">
        <v>23</v>
      </c>
      <c r="C305" s="31" t="s">
        <v>798</v>
      </c>
      <c r="D305" s="31" t="s">
        <v>2717</v>
      </c>
      <c r="E305" s="31" t="s">
        <v>1318</v>
      </c>
      <c r="F305" s="32">
        <v>42075</v>
      </c>
      <c r="G305" s="31" t="s">
        <v>2721</v>
      </c>
      <c r="H305" s="36" t="s">
        <v>1319</v>
      </c>
      <c r="I305" s="36" t="s">
        <v>71</v>
      </c>
      <c r="J305" s="36" t="s">
        <v>1320</v>
      </c>
      <c r="K305" s="33" t="s">
        <v>1321</v>
      </c>
      <c r="L305" s="31">
        <v>0</v>
      </c>
      <c r="M305" s="31"/>
      <c r="N305" s="36" t="s">
        <v>1322</v>
      </c>
      <c r="O305" s="36" t="s">
        <v>456</v>
      </c>
      <c r="P305" s="32">
        <v>42075</v>
      </c>
      <c r="Q305" s="31" t="s">
        <v>76</v>
      </c>
      <c r="R305" s="32">
        <v>42075</v>
      </c>
      <c r="S305" s="34" t="s">
        <v>1323</v>
      </c>
      <c r="T305" s="31" t="s">
        <v>1322</v>
      </c>
      <c r="U305" s="36" t="s">
        <v>35</v>
      </c>
      <c r="V305" s="31" t="s">
        <v>36</v>
      </c>
      <c r="W305" s="35" t="s">
        <v>79</v>
      </c>
    </row>
    <row r="306" spans="1:23" ht="63" customHeight="1" x14ac:dyDescent="0.25">
      <c r="A306" s="31">
        <v>304</v>
      </c>
      <c r="B306" s="31" t="s">
        <v>23</v>
      </c>
      <c r="C306" s="31" t="s">
        <v>798</v>
      </c>
      <c r="D306" s="31" t="s">
        <v>2717</v>
      </c>
      <c r="E306" s="31" t="s">
        <v>1324</v>
      </c>
      <c r="F306" s="32">
        <v>42075</v>
      </c>
      <c r="G306" s="31" t="s">
        <v>2721</v>
      </c>
      <c r="H306" s="36" t="s">
        <v>1325</v>
      </c>
      <c r="I306" s="36" t="s">
        <v>1326</v>
      </c>
      <c r="J306" s="36" t="s">
        <v>1327</v>
      </c>
      <c r="K306" s="33" t="s">
        <v>1328</v>
      </c>
      <c r="L306" s="31">
        <v>14</v>
      </c>
      <c r="M306" s="31"/>
      <c r="N306" s="36" t="s">
        <v>1164</v>
      </c>
      <c r="O306" s="36" t="s">
        <v>108</v>
      </c>
      <c r="P306" s="32">
        <v>42076</v>
      </c>
      <c r="Q306" s="31" t="s">
        <v>90</v>
      </c>
      <c r="R306" s="32">
        <v>42089</v>
      </c>
      <c r="S306" s="34" t="s">
        <v>1329</v>
      </c>
      <c r="T306" s="31" t="s">
        <v>212</v>
      </c>
      <c r="U306" s="36" t="s">
        <v>2700</v>
      </c>
      <c r="V306" s="31" t="s">
        <v>36</v>
      </c>
      <c r="W306" s="35" t="s">
        <v>157</v>
      </c>
    </row>
    <row r="307" spans="1:23" ht="63" customHeight="1" x14ac:dyDescent="0.25">
      <c r="A307" s="31">
        <v>305</v>
      </c>
      <c r="B307" s="31" t="s">
        <v>23</v>
      </c>
      <c r="C307" s="31" t="s">
        <v>798</v>
      </c>
      <c r="D307" s="31" t="s">
        <v>2717</v>
      </c>
      <c r="E307" s="31" t="s">
        <v>1330</v>
      </c>
      <c r="F307" s="32">
        <v>42076</v>
      </c>
      <c r="G307" s="31" t="s">
        <v>2721</v>
      </c>
      <c r="H307" s="36" t="s">
        <v>1331</v>
      </c>
      <c r="I307" s="36" t="s">
        <v>71</v>
      </c>
      <c r="J307" s="36" t="s">
        <v>1332</v>
      </c>
      <c r="K307" s="33" t="s">
        <v>1333</v>
      </c>
      <c r="L307" s="31">
        <v>11</v>
      </c>
      <c r="M307" s="31"/>
      <c r="N307" s="36" t="s">
        <v>735</v>
      </c>
      <c r="O307" s="36" t="s">
        <v>97</v>
      </c>
      <c r="P307" s="32">
        <v>42076</v>
      </c>
      <c r="Q307" s="31" t="s">
        <v>1334</v>
      </c>
      <c r="R307" s="32">
        <v>42087</v>
      </c>
      <c r="S307" s="34" t="s">
        <v>1335</v>
      </c>
      <c r="T307" s="31" t="s">
        <v>1336</v>
      </c>
      <c r="U307" s="36" t="s">
        <v>2699</v>
      </c>
      <c r="V307" s="31" t="s">
        <v>36</v>
      </c>
      <c r="W307" s="35" t="s">
        <v>677</v>
      </c>
    </row>
    <row r="308" spans="1:23" ht="63" customHeight="1" x14ac:dyDescent="0.25">
      <c r="A308" s="31">
        <v>306</v>
      </c>
      <c r="B308" s="31" t="s">
        <v>23</v>
      </c>
      <c r="C308" s="31" t="s">
        <v>798</v>
      </c>
      <c r="D308" s="31" t="s">
        <v>2717</v>
      </c>
      <c r="E308" s="31" t="s">
        <v>1337</v>
      </c>
      <c r="F308" s="32">
        <v>42076</v>
      </c>
      <c r="G308" s="31" t="s">
        <v>2719</v>
      </c>
      <c r="H308" s="36" t="s">
        <v>1338</v>
      </c>
      <c r="I308" s="36" t="s">
        <v>1339</v>
      </c>
      <c r="J308" s="36" t="s">
        <v>1340</v>
      </c>
      <c r="K308" s="33" t="s">
        <v>1341</v>
      </c>
      <c r="L308" s="31">
        <v>26</v>
      </c>
      <c r="M308" s="31"/>
      <c r="N308" s="36" t="s">
        <v>1342</v>
      </c>
      <c r="O308" s="36" t="s">
        <v>97</v>
      </c>
      <c r="P308" s="32">
        <v>42076</v>
      </c>
      <c r="Q308" s="31" t="s">
        <v>2685</v>
      </c>
      <c r="R308" s="37">
        <v>42102</v>
      </c>
      <c r="S308" s="34" t="s">
        <v>2686</v>
      </c>
      <c r="T308" s="31" t="s">
        <v>67</v>
      </c>
      <c r="U308" s="36" t="s">
        <v>2699</v>
      </c>
      <c r="V308" s="31" t="s">
        <v>553</v>
      </c>
      <c r="W308" s="35" t="s">
        <v>101</v>
      </c>
    </row>
    <row r="309" spans="1:23" ht="63" customHeight="1" x14ac:dyDescent="0.25">
      <c r="A309" s="31">
        <v>307</v>
      </c>
      <c r="B309" s="31" t="s">
        <v>23</v>
      </c>
      <c r="C309" s="31" t="s">
        <v>798</v>
      </c>
      <c r="D309" s="31" t="s">
        <v>2716</v>
      </c>
      <c r="E309" s="38" t="s">
        <v>1343</v>
      </c>
      <c r="F309" s="32">
        <v>42076</v>
      </c>
      <c r="G309" s="31" t="s">
        <v>2719</v>
      </c>
      <c r="H309" s="36" t="s">
        <v>1344</v>
      </c>
      <c r="I309" s="36" t="s">
        <v>1345</v>
      </c>
      <c r="J309" s="36" t="s">
        <v>1346</v>
      </c>
      <c r="K309" s="33" t="s">
        <v>1347</v>
      </c>
      <c r="L309" s="31">
        <v>26</v>
      </c>
      <c r="M309" s="31"/>
      <c r="N309" s="36" t="s">
        <v>1348</v>
      </c>
      <c r="O309" s="36"/>
      <c r="P309" s="32">
        <v>42076</v>
      </c>
      <c r="Q309" s="31" t="s">
        <v>2739</v>
      </c>
      <c r="R309" s="37">
        <v>42102</v>
      </c>
      <c r="S309" s="34" t="s">
        <v>2740</v>
      </c>
      <c r="T309" s="31" t="s">
        <v>2690</v>
      </c>
      <c r="U309" s="36" t="s">
        <v>35</v>
      </c>
      <c r="V309" s="31" t="s">
        <v>36</v>
      </c>
      <c r="W309" s="35" t="s">
        <v>1349</v>
      </c>
    </row>
    <row r="310" spans="1:23" ht="63" customHeight="1" x14ac:dyDescent="0.25">
      <c r="A310" s="31">
        <v>308</v>
      </c>
      <c r="B310" s="31" t="s">
        <v>23</v>
      </c>
      <c r="C310" s="31" t="s">
        <v>798</v>
      </c>
      <c r="D310" s="31" t="s">
        <v>2717</v>
      </c>
      <c r="E310" s="31" t="s">
        <v>76</v>
      </c>
      <c r="F310" s="32">
        <v>42072</v>
      </c>
      <c r="G310" s="31" t="s">
        <v>2721</v>
      </c>
      <c r="H310" s="36" t="s">
        <v>1350</v>
      </c>
      <c r="I310" s="36" t="s">
        <v>71</v>
      </c>
      <c r="J310" s="36" t="s">
        <v>1351</v>
      </c>
      <c r="K310" s="33" t="s">
        <v>1352</v>
      </c>
      <c r="L310" s="31">
        <v>2</v>
      </c>
      <c r="M310" s="31"/>
      <c r="N310" s="36" t="s">
        <v>1353</v>
      </c>
      <c r="O310" s="36" t="s">
        <v>342</v>
      </c>
      <c r="P310" s="32">
        <v>42074</v>
      </c>
      <c r="Q310" s="31" t="s">
        <v>76</v>
      </c>
      <c r="R310" s="32">
        <v>42074</v>
      </c>
      <c r="S310" s="34" t="s">
        <v>1354</v>
      </c>
      <c r="T310" s="31" t="s">
        <v>1355</v>
      </c>
      <c r="U310" s="36" t="s">
        <v>2698</v>
      </c>
      <c r="V310" s="31" t="s">
        <v>36</v>
      </c>
      <c r="W310" s="35" t="s">
        <v>1356</v>
      </c>
    </row>
    <row r="311" spans="1:23" ht="63" customHeight="1" x14ac:dyDescent="0.25">
      <c r="A311" s="31">
        <v>309</v>
      </c>
      <c r="B311" s="31" t="s">
        <v>23</v>
      </c>
      <c r="C311" s="31" t="s">
        <v>798</v>
      </c>
      <c r="D311" s="31" t="s">
        <v>2717</v>
      </c>
      <c r="E311" s="31" t="s">
        <v>1357</v>
      </c>
      <c r="F311" s="32">
        <v>42075</v>
      </c>
      <c r="G311" s="31" t="s">
        <v>2721</v>
      </c>
      <c r="H311" s="36" t="s">
        <v>1358</v>
      </c>
      <c r="I311" s="36" t="s">
        <v>1359</v>
      </c>
      <c r="J311" s="36" t="s">
        <v>1360</v>
      </c>
      <c r="K311" s="33" t="s">
        <v>1361</v>
      </c>
      <c r="L311" s="31">
        <v>8</v>
      </c>
      <c r="M311" s="31"/>
      <c r="N311" s="36" t="s">
        <v>1362</v>
      </c>
      <c r="O311" s="36" t="s">
        <v>55</v>
      </c>
      <c r="P311" s="32">
        <v>42076</v>
      </c>
      <c r="Q311" s="31" t="s">
        <v>76</v>
      </c>
      <c r="R311" s="32">
        <v>42083</v>
      </c>
      <c r="S311" s="34" t="s">
        <v>1363</v>
      </c>
      <c r="T311" s="31" t="s">
        <v>537</v>
      </c>
      <c r="U311" s="36" t="s">
        <v>2700</v>
      </c>
      <c r="V311" s="31" t="s">
        <v>36</v>
      </c>
      <c r="W311" s="35" t="s">
        <v>431</v>
      </c>
    </row>
    <row r="312" spans="1:23" ht="63" customHeight="1" x14ac:dyDescent="0.25">
      <c r="A312" s="31">
        <v>310</v>
      </c>
      <c r="B312" s="31" t="s">
        <v>23</v>
      </c>
      <c r="C312" s="31" t="s">
        <v>798</v>
      </c>
      <c r="D312" s="31" t="s">
        <v>2716</v>
      </c>
      <c r="E312" s="31" t="s">
        <v>1364</v>
      </c>
      <c r="F312" s="32">
        <v>42076</v>
      </c>
      <c r="G312" s="31" t="s">
        <v>2721</v>
      </c>
      <c r="H312" s="36" t="s">
        <v>1365</v>
      </c>
      <c r="I312" s="36" t="s">
        <v>71</v>
      </c>
      <c r="J312" s="36" t="s">
        <v>1366</v>
      </c>
      <c r="K312" s="33" t="s">
        <v>1367</v>
      </c>
      <c r="L312" s="31">
        <v>3</v>
      </c>
      <c r="M312" s="31"/>
      <c r="N312" s="36" t="s">
        <v>1228</v>
      </c>
      <c r="O312" s="36" t="s">
        <v>97</v>
      </c>
      <c r="P312" s="32">
        <v>42076</v>
      </c>
      <c r="Q312" s="31" t="s">
        <v>1368</v>
      </c>
      <c r="R312" s="32">
        <v>42079</v>
      </c>
      <c r="S312" s="34" t="s">
        <v>1369</v>
      </c>
      <c r="T312" s="31" t="s">
        <v>67</v>
      </c>
      <c r="U312" s="36" t="s">
        <v>2699</v>
      </c>
      <c r="V312" s="31" t="s">
        <v>738</v>
      </c>
      <c r="W312" s="35" t="s">
        <v>121</v>
      </c>
    </row>
    <row r="313" spans="1:23" ht="63" customHeight="1" x14ac:dyDescent="0.25">
      <c r="A313" s="31">
        <v>311</v>
      </c>
      <c r="B313" s="31" t="s">
        <v>23</v>
      </c>
      <c r="C313" s="31" t="s">
        <v>798</v>
      </c>
      <c r="D313" s="31" t="s">
        <v>2717</v>
      </c>
      <c r="E313" s="31" t="s">
        <v>1370</v>
      </c>
      <c r="F313" s="32">
        <v>42067</v>
      </c>
      <c r="G313" s="31" t="s">
        <v>2719</v>
      </c>
      <c r="H313" s="36" t="s">
        <v>1371</v>
      </c>
      <c r="I313" s="36" t="s">
        <v>71</v>
      </c>
      <c r="J313" s="36" t="s">
        <v>1372</v>
      </c>
      <c r="K313" s="33" t="s">
        <v>1373</v>
      </c>
      <c r="L313" s="31">
        <v>22</v>
      </c>
      <c r="M313" s="31"/>
      <c r="N313" s="36" t="s">
        <v>735</v>
      </c>
      <c r="O313" s="36" t="s">
        <v>97</v>
      </c>
      <c r="P313" s="32">
        <v>42068</v>
      </c>
      <c r="Q313" s="31" t="s">
        <v>1374</v>
      </c>
      <c r="R313" s="32">
        <v>42089</v>
      </c>
      <c r="S313" s="34" t="s">
        <v>1375</v>
      </c>
      <c r="T313" s="31" t="s">
        <v>67</v>
      </c>
      <c r="U313" s="36" t="s">
        <v>2699</v>
      </c>
      <c r="V313" s="31" t="s">
        <v>553</v>
      </c>
      <c r="W313" s="35" t="s">
        <v>129</v>
      </c>
    </row>
    <row r="314" spans="1:23" ht="63" customHeight="1" x14ac:dyDescent="0.25">
      <c r="A314" s="31">
        <v>312</v>
      </c>
      <c r="B314" s="31" t="s">
        <v>23</v>
      </c>
      <c r="C314" s="31" t="s">
        <v>798</v>
      </c>
      <c r="D314" s="31" t="s">
        <v>2717</v>
      </c>
      <c r="E314" s="31" t="s">
        <v>1376</v>
      </c>
      <c r="F314" s="32">
        <v>42079</v>
      </c>
      <c r="G314" s="31" t="s">
        <v>2719</v>
      </c>
      <c r="H314" s="36" t="s">
        <v>477</v>
      </c>
      <c r="I314" s="36" t="s">
        <v>477</v>
      </c>
      <c r="J314" s="36" t="s">
        <v>1377</v>
      </c>
      <c r="K314" s="33" t="s">
        <v>1378</v>
      </c>
      <c r="L314" s="31">
        <v>24</v>
      </c>
      <c r="M314" s="31"/>
      <c r="N314" s="36" t="s">
        <v>735</v>
      </c>
      <c r="O314" s="36" t="s">
        <v>97</v>
      </c>
      <c r="P314" s="32">
        <v>42079</v>
      </c>
      <c r="Q314" s="31" t="s">
        <v>2688</v>
      </c>
      <c r="R314" s="37">
        <v>42103</v>
      </c>
      <c r="S314" s="34" t="s">
        <v>2689</v>
      </c>
      <c r="T314" s="31" t="s">
        <v>67</v>
      </c>
      <c r="U314" s="36" t="s">
        <v>2699</v>
      </c>
      <c r="V314" s="31" t="s">
        <v>553</v>
      </c>
      <c r="W314" s="35" t="s">
        <v>129</v>
      </c>
    </row>
    <row r="315" spans="1:23" ht="63" customHeight="1" x14ac:dyDescent="0.25">
      <c r="A315" s="31">
        <v>313</v>
      </c>
      <c r="B315" s="31" t="s">
        <v>23</v>
      </c>
      <c r="C315" s="31" t="s">
        <v>798</v>
      </c>
      <c r="D315" s="31" t="s">
        <v>2716</v>
      </c>
      <c r="E315" s="31" t="s">
        <v>1379</v>
      </c>
      <c r="F315" s="32">
        <v>42079</v>
      </c>
      <c r="G315" s="31" t="s">
        <v>2721</v>
      </c>
      <c r="H315" s="36" t="s">
        <v>831</v>
      </c>
      <c r="I315" s="36" t="s">
        <v>1380</v>
      </c>
      <c r="J315" s="36" t="s">
        <v>1381</v>
      </c>
      <c r="K315" s="33" t="s">
        <v>1382</v>
      </c>
      <c r="L315" s="31">
        <v>4</v>
      </c>
      <c r="M315" s="31"/>
      <c r="N315" s="36" t="s">
        <v>1383</v>
      </c>
      <c r="O315" s="36" t="s">
        <v>108</v>
      </c>
      <c r="P315" s="32">
        <v>42079</v>
      </c>
      <c r="Q315" s="31" t="s">
        <v>1384</v>
      </c>
      <c r="R315" s="32">
        <v>42083</v>
      </c>
      <c r="S315" s="34" t="s">
        <v>1279</v>
      </c>
      <c r="T315" s="31" t="s">
        <v>1280</v>
      </c>
      <c r="U315" s="36" t="s">
        <v>2700</v>
      </c>
      <c r="V315" s="31" t="s">
        <v>36</v>
      </c>
      <c r="W315" s="35" t="s">
        <v>182</v>
      </c>
    </row>
    <row r="316" spans="1:23" ht="63" customHeight="1" x14ac:dyDescent="0.25">
      <c r="A316" s="31">
        <v>314</v>
      </c>
      <c r="B316" s="31" t="s">
        <v>23</v>
      </c>
      <c r="C316" s="31" t="s">
        <v>798</v>
      </c>
      <c r="D316" s="31" t="s">
        <v>2716</v>
      </c>
      <c r="E316" s="31" t="s">
        <v>1385</v>
      </c>
      <c r="F316" s="32">
        <v>42079</v>
      </c>
      <c r="G316" s="31" t="s">
        <v>2721</v>
      </c>
      <c r="H316" s="36" t="s">
        <v>1386</v>
      </c>
      <c r="I316" s="36" t="s">
        <v>71</v>
      </c>
      <c r="J316" s="36" t="s">
        <v>1387</v>
      </c>
      <c r="K316" s="33" t="s">
        <v>1388</v>
      </c>
      <c r="L316" s="31">
        <v>9</v>
      </c>
      <c r="M316" s="31"/>
      <c r="N316" s="36" t="s">
        <v>1389</v>
      </c>
      <c r="O316" s="36" t="s">
        <v>300</v>
      </c>
      <c r="P316" s="32">
        <v>42079</v>
      </c>
      <c r="Q316" s="31" t="s">
        <v>1390</v>
      </c>
      <c r="R316" s="32">
        <v>42088</v>
      </c>
      <c r="S316" s="34" t="s">
        <v>1391</v>
      </c>
      <c r="T316" s="31" t="s">
        <v>412</v>
      </c>
      <c r="U316" s="36" t="s">
        <v>2692</v>
      </c>
      <c r="V316" s="31" t="s">
        <v>100</v>
      </c>
      <c r="W316" s="35" t="s">
        <v>1392</v>
      </c>
    </row>
    <row r="317" spans="1:23" ht="63" customHeight="1" x14ac:dyDescent="0.25">
      <c r="A317" s="31">
        <v>315</v>
      </c>
      <c r="B317" s="31" t="s">
        <v>23</v>
      </c>
      <c r="C317" s="31" t="s">
        <v>798</v>
      </c>
      <c r="D317" s="31" t="s">
        <v>2716</v>
      </c>
      <c r="E317" s="31" t="s">
        <v>1393</v>
      </c>
      <c r="F317" s="32">
        <v>42079</v>
      </c>
      <c r="G317" s="31" t="s">
        <v>2721</v>
      </c>
      <c r="H317" s="36" t="s">
        <v>1394</v>
      </c>
      <c r="I317" s="36" t="s">
        <v>71</v>
      </c>
      <c r="J317" s="36" t="s">
        <v>1395</v>
      </c>
      <c r="K317" s="33" t="s">
        <v>1396</v>
      </c>
      <c r="L317" s="31">
        <v>4</v>
      </c>
      <c r="M317" s="31"/>
      <c r="N317" s="36" t="s">
        <v>1397</v>
      </c>
      <c r="O317" s="36" t="s">
        <v>97</v>
      </c>
      <c r="P317" s="32">
        <v>42079</v>
      </c>
      <c r="Q317" s="31" t="s">
        <v>1398</v>
      </c>
      <c r="R317" s="32">
        <v>42083</v>
      </c>
      <c r="S317" s="34" t="s">
        <v>1399</v>
      </c>
      <c r="T317" s="31" t="s">
        <v>67</v>
      </c>
      <c r="U317" s="36" t="s">
        <v>2699</v>
      </c>
      <c r="V317" s="31" t="s">
        <v>88</v>
      </c>
      <c r="W317" s="35" t="s">
        <v>101</v>
      </c>
    </row>
    <row r="318" spans="1:23" ht="63" customHeight="1" x14ac:dyDescent="0.25">
      <c r="A318" s="31">
        <v>316</v>
      </c>
      <c r="B318" s="31" t="s">
        <v>23</v>
      </c>
      <c r="C318" s="31" t="s">
        <v>798</v>
      </c>
      <c r="D318" s="31" t="s">
        <v>2717</v>
      </c>
      <c r="E318" s="31" t="s">
        <v>1400</v>
      </c>
      <c r="F318" s="32">
        <v>42079</v>
      </c>
      <c r="G318" s="31" t="s">
        <v>2721</v>
      </c>
      <c r="H318" s="36" t="s">
        <v>1401</v>
      </c>
      <c r="I318" s="36" t="s">
        <v>71</v>
      </c>
      <c r="J318" s="36" t="s">
        <v>1402</v>
      </c>
      <c r="K318" s="33" t="s">
        <v>1403</v>
      </c>
      <c r="L318" s="31">
        <v>10</v>
      </c>
      <c r="M318" s="31"/>
      <c r="N318" s="36" t="s">
        <v>1404</v>
      </c>
      <c r="O318" s="36" t="s">
        <v>44</v>
      </c>
      <c r="P318" s="32">
        <v>42080</v>
      </c>
      <c r="Q318" s="31" t="s">
        <v>90</v>
      </c>
      <c r="R318" s="32">
        <v>42089</v>
      </c>
      <c r="S318" s="34" t="s">
        <v>1405</v>
      </c>
      <c r="T318" s="31" t="s">
        <v>1406</v>
      </c>
      <c r="U318" s="36" t="s">
        <v>2701</v>
      </c>
      <c r="V318" s="31" t="s">
        <v>36</v>
      </c>
      <c r="W318" s="35" t="s">
        <v>383</v>
      </c>
    </row>
    <row r="319" spans="1:23" ht="63" customHeight="1" x14ac:dyDescent="0.25">
      <c r="A319" s="31">
        <v>317</v>
      </c>
      <c r="B319" s="31" t="s">
        <v>23</v>
      </c>
      <c r="C319" s="31" t="s">
        <v>798</v>
      </c>
      <c r="D319" s="31" t="s">
        <v>2717</v>
      </c>
      <c r="E319" s="31" t="s">
        <v>1407</v>
      </c>
      <c r="F319" s="32">
        <v>42080</v>
      </c>
      <c r="G319" s="31" t="s">
        <v>2721</v>
      </c>
      <c r="H319" s="36" t="s">
        <v>288</v>
      </c>
      <c r="I319" s="36" t="s">
        <v>1408</v>
      </c>
      <c r="J319" s="36" t="s">
        <v>1282</v>
      </c>
      <c r="K319" s="33" t="s">
        <v>1409</v>
      </c>
      <c r="L319" s="45">
        <f>+R319-F319</f>
        <v>8</v>
      </c>
      <c r="M319" s="31"/>
      <c r="N319" s="36" t="s">
        <v>1410</v>
      </c>
      <c r="O319" s="36" t="s">
        <v>108</v>
      </c>
      <c r="P319" s="32">
        <v>42080</v>
      </c>
      <c r="Q319" s="31" t="s">
        <v>1411</v>
      </c>
      <c r="R319" s="32">
        <v>42088</v>
      </c>
      <c r="S319" s="34" t="s">
        <v>1412</v>
      </c>
      <c r="T319" s="31" t="s">
        <v>321</v>
      </c>
      <c r="U319" s="36" t="s">
        <v>2700</v>
      </c>
      <c r="V319" s="31" t="s">
        <v>36</v>
      </c>
      <c r="W319" s="35" t="s">
        <v>266</v>
      </c>
    </row>
    <row r="320" spans="1:23" ht="63" customHeight="1" x14ac:dyDescent="0.25">
      <c r="A320" s="31">
        <v>318</v>
      </c>
      <c r="B320" s="31" t="s">
        <v>23</v>
      </c>
      <c r="C320" s="31" t="s">
        <v>798</v>
      </c>
      <c r="D320" s="31" t="s">
        <v>2716</v>
      </c>
      <c r="E320" s="31" t="s">
        <v>1413</v>
      </c>
      <c r="F320" s="32">
        <v>42080</v>
      </c>
      <c r="G320" s="31" t="s">
        <v>2721</v>
      </c>
      <c r="H320" s="36" t="s">
        <v>1414</v>
      </c>
      <c r="I320" s="36" t="s">
        <v>71</v>
      </c>
      <c r="J320" s="36" t="s">
        <v>1415</v>
      </c>
      <c r="K320" s="33" t="s">
        <v>1416</v>
      </c>
      <c r="L320" s="31">
        <v>15</v>
      </c>
      <c r="M320" s="31"/>
      <c r="N320" s="36" t="s">
        <v>1417</v>
      </c>
      <c r="O320" s="36" t="s">
        <v>456</v>
      </c>
      <c r="P320" s="32">
        <v>42080</v>
      </c>
      <c r="Q320" s="31" t="s">
        <v>1418</v>
      </c>
      <c r="R320" s="32">
        <v>42095</v>
      </c>
      <c r="S320" s="34" t="s">
        <v>1419</v>
      </c>
      <c r="T320" s="31" t="s">
        <v>1420</v>
      </c>
      <c r="U320" s="36" t="s">
        <v>35</v>
      </c>
      <c r="V320" s="31" t="s">
        <v>36</v>
      </c>
      <c r="W320" s="35" t="s">
        <v>37</v>
      </c>
    </row>
    <row r="321" spans="1:23" ht="63" customHeight="1" x14ac:dyDescent="0.25">
      <c r="A321" s="31">
        <v>319</v>
      </c>
      <c r="B321" s="31" t="s">
        <v>23</v>
      </c>
      <c r="C321" s="31" t="s">
        <v>798</v>
      </c>
      <c r="D321" s="31" t="s">
        <v>2716</v>
      </c>
      <c r="E321" s="31" t="s">
        <v>1421</v>
      </c>
      <c r="F321" s="32">
        <v>42080</v>
      </c>
      <c r="G321" s="31" t="s">
        <v>2721</v>
      </c>
      <c r="H321" s="36" t="s">
        <v>1266</v>
      </c>
      <c r="I321" s="36" t="s">
        <v>71</v>
      </c>
      <c r="J321" s="36" t="s">
        <v>1267</v>
      </c>
      <c r="K321" s="33" t="s">
        <v>1422</v>
      </c>
      <c r="L321" s="31">
        <v>1</v>
      </c>
      <c r="M321" s="31"/>
      <c r="N321" s="36" t="s">
        <v>1423</v>
      </c>
      <c r="O321" s="36" t="s">
        <v>31</v>
      </c>
      <c r="P321" s="32">
        <v>42080</v>
      </c>
      <c r="Q321" s="31" t="s">
        <v>1424</v>
      </c>
      <c r="R321" s="32">
        <v>42081</v>
      </c>
      <c r="S321" s="34" t="s">
        <v>1425</v>
      </c>
      <c r="T321" s="31" t="s">
        <v>75</v>
      </c>
      <c r="U321" s="36" t="s">
        <v>2698</v>
      </c>
      <c r="V321" s="31" t="s">
        <v>100</v>
      </c>
      <c r="W321" s="35" t="s">
        <v>121</v>
      </c>
    </row>
    <row r="322" spans="1:23" ht="63" customHeight="1" x14ac:dyDescent="0.25">
      <c r="A322" s="31">
        <v>320</v>
      </c>
      <c r="B322" s="31" t="s">
        <v>23</v>
      </c>
      <c r="C322" s="31" t="s">
        <v>798</v>
      </c>
      <c r="D322" s="31" t="s">
        <v>2716</v>
      </c>
      <c r="E322" s="31" t="s">
        <v>1426</v>
      </c>
      <c r="F322" s="32">
        <v>42080</v>
      </c>
      <c r="G322" s="31" t="s">
        <v>2719</v>
      </c>
      <c r="H322" s="36" t="s">
        <v>1241</v>
      </c>
      <c r="I322" s="36" t="s">
        <v>71</v>
      </c>
      <c r="J322" s="36" t="s">
        <v>1427</v>
      </c>
      <c r="K322" s="33" t="s">
        <v>1428</v>
      </c>
      <c r="L322" s="31">
        <v>22</v>
      </c>
      <c r="M322" s="31"/>
      <c r="N322" s="36" t="s">
        <v>1429</v>
      </c>
      <c r="O322" s="36" t="s">
        <v>300</v>
      </c>
      <c r="P322" s="32">
        <v>42080</v>
      </c>
      <c r="Q322" s="31" t="s">
        <v>2799</v>
      </c>
      <c r="R322" s="32">
        <v>42104</v>
      </c>
      <c r="S322" s="34" t="s">
        <v>2798</v>
      </c>
      <c r="T322" s="31" t="s">
        <v>4364</v>
      </c>
      <c r="U322" s="36" t="s">
        <v>2692</v>
      </c>
      <c r="V322" s="31" t="s">
        <v>164</v>
      </c>
      <c r="W322" s="35" t="s">
        <v>147</v>
      </c>
    </row>
    <row r="323" spans="1:23" ht="63" customHeight="1" x14ac:dyDescent="0.25">
      <c r="A323" s="31">
        <v>321</v>
      </c>
      <c r="B323" s="31" t="s">
        <v>23</v>
      </c>
      <c r="C323" s="31" t="s">
        <v>798</v>
      </c>
      <c r="D323" s="31" t="s">
        <v>2716</v>
      </c>
      <c r="E323" s="31" t="s">
        <v>1430</v>
      </c>
      <c r="F323" s="32">
        <v>42080</v>
      </c>
      <c r="G323" s="31" t="s">
        <v>2721</v>
      </c>
      <c r="H323" s="36" t="s">
        <v>1431</v>
      </c>
      <c r="I323" s="36" t="s">
        <v>1432</v>
      </c>
      <c r="J323" s="36" t="s">
        <v>1433</v>
      </c>
      <c r="K323" s="33" t="s">
        <v>1434</v>
      </c>
      <c r="L323" s="31">
        <v>7</v>
      </c>
      <c r="M323" s="31"/>
      <c r="N323" s="36" t="s">
        <v>1435</v>
      </c>
      <c r="O323" s="36" t="s">
        <v>55</v>
      </c>
      <c r="P323" s="32">
        <v>42081</v>
      </c>
      <c r="Q323" s="31" t="s">
        <v>1436</v>
      </c>
      <c r="R323" s="32">
        <v>42087</v>
      </c>
      <c r="S323" s="34" t="s">
        <v>1437</v>
      </c>
      <c r="T323" s="31" t="s">
        <v>1438</v>
      </c>
      <c r="U323" s="36" t="s">
        <v>2700</v>
      </c>
      <c r="V323" s="31" t="s">
        <v>413</v>
      </c>
      <c r="W323" s="35" t="s">
        <v>182</v>
      </c>
    </row>
    <row r="324" spans="1:23" ht="63" customHeight="1" x14ac:dyDescent="0.25">
      <c r="A324" s="31">
        <v>322</v>
      </c>
      <c r="B324" s="31" t="s">
        <v>23</v>
      </c>
      <c r="C324" s="31" t="s">
        <v>798</v>
      </c>
      <c r="D324" s="31" t="s">
        <v>2716</v>
      </c>
      <c r="E324" s="31" t="s">
        <v>1439</v>
      </c>
      <c r="F324" s="32">
        <v>42080</v>
      </c>
      <c r="G324" s="31" t="s">
        <v>2721</v>
      </c>
      <c r="H324" s="36" t="s">
        <v>1273</v>
      </c>
      <c r="I324" s="36" t="s">
        <v>1440</v>
      </c>
      <c r="J324" s="36" t="s">
        <v>1441</v>
      </c>
      <c r="K324" s="33" t="s">
        <v>1442</v>
      </c>
      <c r="L324" s="31">
        <v>9</v>
      </c>
      <c r="M324" s="31"/>
      <c r="N324" s="36" t="s">
        <v>1443</v>
      </c>
      <c r="O324" s="36" t="s">
        <v>97</v>
      </c>
      <c r="P324" s="32">
        <v>42081</v>
      </c>
      <c r="Q324" s="31" t="s">
        <v>1444</v>
      </c>
      <c r="R324" s="32">
        <v>42089</v>
      </c>
      <c r="S324" s="34" t="s">
        <v>1445</v>
      </c>
      <c r="T324" s="31" t="s">
        <v>204</v>
      </c>
      <c r="U324" s="36" t="s">
        <v>2699</v>
      </c>
      <c r="V324" s="31" t="s">
        <v>36</v>
      </c>
      <c r="W324" s="35" t="s">
        <v>677</v>
      </c>
    </row>
    <row r="325" spans="1:23" ht="63" customHeight="1" x14ac:dyDescent="0.25">
      <c r="A325" s="31">
        <v>323</v>
      </c>
      <c r="B325" s="31" t="s">
        <v>23</v>
      </c>
      <c r="C325" s="31" t="s">
        <v>798</v>
      </c>
      <c r="D325" s="31" t="s">
        <v>2716</v>
      </c>
      <c r="E325" s="31" t="s">
        <v>1446</v>
      </c>
      <c r="F325" s="32">
        <v>42080</v>
      </c>
      <c r="G325" s="31" t="s">
        <v>2719</v>
      </c>
      <c r="H325" s="36" t="s">
        <v>1447</v>
      </c>
      <c r="I325" s="36" t="s">
        <v>1448</v>
      </c>
      <c r="J325" s="36" t="s">
        <v>290</v>
      </c>
      <c r="K325" s="33" t="s">
        <v>1449</v>
      </c>
      <c r="L325" s="31">
        <v>8</v>
      </c>
      <c r="M325" s="31"/>
      <c r="N325" s="36" t="s">
        <v>1450</v>
      </c>
      <c r="O325" s="36" t="s">
        <v>55</v>
      </c>
      <c r="P325" s="32">
        <v>42081</v>
      </c>
      <c r="Q325" s="31" t="s">
        <v>1451</v>
      </c>
      <c r="R325" s="32">
        <v>42088</v>
      </c>
      <c r="S325" s="34" t="s">
        <v>1452</v>
      </c>
      <c r="T325" s="31" t="s">
        <v>353</v>
      </c>
      <c r="U325" s="36" t="s">
        <v>2698</v>
      </c>
      <c r="V325" s="31" t="s">
        <v>36</v>
      </c>
      <c r="W325" s="35" t="s">
        <v>266</v>
      </c>
    </row>
    <row r="326" spans="1:23" ht="63" customHeight="1" x14ac:dyDescent="0.25">
      <c r="A326" s="31">
        <v>324</v>
      </c>
      <c r="B326" s="31" t="s">
        <v>23</v>
      </c>
      <c r="C326" s="31" t="s">
        <v>798</v>
      </c>
      <c r="D326" s="31" t="s">
        <v>2716</v>
      </c>
      <c r="E326" s="31" t="s">
        <v>1453</v>
      </c>
      <c r="F326" s="32">
        <v>42080</v>
      </c>
      <c r="G326" s="31" t="s">
        <v>2719</v>
      </c>
      <c r="H326" s="36" t="s">
        <v>1454</v>
      </c>
      <c r="I326" s="36" t="s">
        <v>71</v>
      </c>
      <c r="J326" s="36" t="s">
        <v>1455</v>
      </c>
      <c r="K326" s="33" t="s">
        <v>1456</v>
      </c>
      <c r="L326" s="31">
        <v>1</v>
      </c>
      <c r="M326" s="31"/>
      <c r="N326" s="36" t="s">
        <v>1457</v>
      </c>
      <c r="O326" s="36" t="s">
        <v>300</v>
      </c>
      <c r="P326" s="32">
        <v>42081</v>
      </c>
      <c r="Q326" s="31" t="s">
        <v>76</v>
      </c>
      <c r="R326" s="32">
        <v>42081</v>
      </c>
      <c r="S326" s="34" t="s">
        <v>1458</v>
      </c>
      <c r="T326" s="31" t="s">
        <v>75</v>
      </c>
      <c r="U326" s="36" t="s">
        <v>2698</v>
      </c>
      <c r="V326" s="31" t="s">
        <v>36</v>
      </c>
      <c r="W326" s="35" t="s">
        <v>1109</v>
      </c>
    </row>
    <row r="327" spans="1:23" ht="63" customHeight="1" x14ac:dyDescent="0.25">
      <c r="A327" s="31">
        <v>325</v>
      </c>
      <c r="B327" s="31" t="s">
        <v>23</v>
      </c>
      <c r="C327" s="31" t="s">
        <v>798</v>
      </c>
      <c r="D327" s="31" t="s">
        <v>2717</v>
      </c>
      <c r="E327" s="31" t="s">
        <v>1459</v>
      </c>
      <c r="F327" s="32">
        <v>42080</v>
      </c>
      <c r="G327" s="31" t="s">
        <v>2721</v>
      </c>
      <c r="H327" s="36" t="s">
        <v>1460</v>
      </c>
      <c r="I327" s="36" t="s">
        <v>71</v>
      </c>
      <c r="J327" s="36" t="s">
        <v>1461</v>
      </c>
      <c r="K327" s="33" t="s">
        <v>1462</v>
      </c>
      <c r="L327" s="31">
        <v>3</v>
      </c>
      <c r="M327" s="31"/>
      <c r="N327" s="36" t="s">
        <v>1463</v>
      </c>
      <c r="O327" s="36" t="s">
        <v>108</v>
      </c>
      <c r="P327" s="32">
        <v>42081</v>
      </c>
      <c r="Q327" s="31" t="s">
        <v>90</v>
      </c>
      <c r="R327" s="32">
        <v>42083</v>
      </c>
      <c r="S327" s="34" t="s">
        <v>1464</v>
      </c>
      <c r="T327" s="31" t="s">
        <v>212</v>
      </c>
      <c r="U327" s="36" t="s">
        <v>2700</v>
      </c>
      <c r="V327" s="31" t="s">
        <v>36</v>
      </c>
      <c r="W327" s="35" t="s">
        <v>266</v>
      </c>
    </row>
    <row r="328" spans="1:23" ht="63" customHeight="1" x14ac:dyDescent="0.25">
      <c r="A328" s="31">
        <v>326</v>
      </c>
      <c r="B328" s="31" t="s">
        <v>23</v>
      </c>
      <c r="C328" s="31" t="s">
        <v>798</v>
      </c>
      <c r="D328" s="31" t="s">
        <v>2717</v>
      </c>
      <c r="E328" s="31" t="s">
        <v>1465</v>
      </c>
      <c r="F328" s="32">
        <v>42080</v>
      </c>
      <c r="G328" s="31" t="s">
        <v>2721</v>
      </c>
      <c r="H328" s="36" t="s">
        <v>1466</v>
      </c>
      <c r="I328" s="36" t="s">
        <v>1467</v>
      </c>
      <c r="J328" s="36" t="s">
        <v>1468</v>
      </c>
      <c r="K328" s="33" t="s">
        <v>1469</v>
      </c>
      <c r="L328" s="31">
        <v>24</v>
      </c>
      <c r="M328" s="31"/>
      <c r="N328" s="36" t="s">
        <v>1470</v>
      </c>
      <c r="O328" s="36" t="s">
        <v>456</v>
      </c>
      <c r="P328" s="32">
        <v>42081</v>
      </c>
      <c r="Q328" s="31" t="s">
        <v>90</v>
      </c>
      <c r="R328" s="37">
        <v>42104</v>
      </c>
      <c r="S328" s="34" t="s">
        <v>2801</v>
      </c>
      <c r="T328" s="31" t="s">
        <v>34</v>
      </c>
      <c r="U328" s="36" t="s">
        <v>35</v>
      </c>
      <c r="V328" s="31" t="s">
        <v>36</v>
      </c>
      <c r="W328" s="35" t="s">
        <v>1003</v>
      </c>
    </row>
    <row r="329" spans="1:23" ht="63" customHeight="1" x14ac:dyDescent="0.25">
      <c r="A329" s="31">
        <v>327</v>
      </c>
      <c r="B329" s="31" t="s">
        <v>23</v>
      </c>
      <c r="C329" s="31" t="s">
        <v>798</v>
      </c>
      <c r="D329" s="31" t="s">
        <v>2717</v>
      </c>
      <c r="E329" s="31" t="s">
        <v>1471</v>
      </c>
      <c r="F329" s="32">
        <v>42081</v>
      </c>
      <c r="G329" s="31" t="s">
        <v>2721</v>
      </c>
      <c r="H329" s="36" t="s">
        <v>1472</v>
      </c>
      <c r="I329" s="36" t="s">
        <v>1473</v>
      </c>
      <c r="J329" s="36" t="s">
        <v>1474</v>
      </c>
      <c r="K329" s="33" t="s">
        <v>1475</v>
      </c>
      <c r="L329" s="31">
        <v>6</v>
      </c>
      <c r="M329" s="31"/>
      <c r="N329" s="36" t="s">
        <v>1476</v>
      </c>
      <c r="O329" s="36" t="s">
        <v>342</v>
      </c>
      <c r="P329" s="32">
        <v>42081</v>
      </c>
      <c r="Q329" s="31" t="s">
        <v>76</v>
      </c>
      <c r="R329" s="32">
        <v>42087</v>
      </c>
      <c r="S329" s="34" t="s">
        <v>1477</v>
      </c>
      <c r="T329" s="31" t="s">
        <v>1355</v>
      </c>
      <c r="U329" s="36" t="s">
        <v>2698</v>
      </c>
      <c r="V329" s="31" t="s">
        <v>36</v>
      </c>
      <c r="W329" s="35" t="s">
        <v>670</v>
      </c>
    </row>
    <row r="330" spans="1:23" ht="63" customHeight="1" x14ac:dyDescent="0.25">
      <c r="A330" s="31">
        <v>328</v>
      </c>
      <c r="B330" s="31" t="s">
        <v>23</v>
      </c>
      <c r="C330" s="31" t="s">
        <v>798</v>
      </c>
      <c r="D330" s="31" t="s">
        <v>2717</v>
      </c>
      <c r="E330" s="31" t="s">
        <v>1478</v>
      </c>
      <c r="F330" s="32">
        <v>42081</v>
      </c>
      <c r="G330" s="31" t="s">
        <v>2719</v>
      </c>
      <c r="H330" s="36" t="s">
        <v>546</v>
      </c>
      <c r="I330" s="36" t="s">
        <v>1479</v>
      </c>
      <c r="J330" s="36" t="s">
        <v>1480</v>
      </c>
      <c r="K330" s="33" t="s">
        <v>1481</v>
      </c>
      <c r="L330" s="31">
        <v>23</v>
      </c>
      <c r="M330" s="31"/>
      <c r="N330" s="36" t="s">
        <v>1482</v>
      </c>
      <c r="O330" s="36" t="s">
        <v>108</v>
      </c>
      <c r="P330" s="32">
        <v>42081</v>
      </c>
      <c r="Q330" s="31" t="s">
        <v>76</v>
      </c>
      <c r="R330" s="32">
        <v>42104</v>
      </c>
      <c r="S330" s="34" t="s">
        <v>2800</v>
      </c>
      <c r="T330" s="31" t="s">
        <v>47</v>
      </c>
      <c r="U330" s="36" t="s">
        <v>2699</v>
      </c>
      <c r="V330" s="31" t="s">
        <v>553</v>
      </c>
      <c r="W330" s="35" t="s">
        <v>129</v>
      </c>
    </row>
    <row r="331" spans="1:23" ht="63" customHeight="1" x14ac:dyDescent="0.25">
      <c r="A331" s="31">
        <v>329</v>
      </c>
      <c r="B331" s="31" t="s">
        <v>23</v>
      </c>
      <c r="C331" s="31" t="s">
        <v>798</v>
      </c>
      <c r="D331" s="31" t="s">
        <v>2717</v>
      </c>
      <c r="E331" s="31" t="s">
        <v>1483</v>
      </c>
      <c r="F331" s="32">
        <v>42081</v>
      </c>
      <c r="G331" s="31" t="s">
        <v>2719</v>
      </c>
      <c r="H331" s="36" t="s">
        <v>1484</v>
      </c>
      <c r="I331" s="36" t="s">
        <v>1485</v>
      </c>
      <c r="J331" s="36" t="s">
        <v>1486</v>
      </c>
      <c r="K331" s="33" t="s">
        <v>1487</v>
      </c>
      <c r="L331" s="31">
        <v>8</v>
      </c>
      <c r="M331" s="31"/>
      <c r="N331" s="36" t="s">
        <v>735</v>
      </c>
      <c r="O331" s="36" t="s">
        <v>97</v>
      </c>
      <c r="P331" s="32">
        <v>42081</v>
      </c>
      <c r="Q331" s="31" t="s">
        <v>76</v>
      </c>
      <c r="R331" s="32">
        <v>42089</v>
      </c>
      <c r="S331" s="34" t="s">
        <v>1488</v>
      </c>
      <c r="T331" s="31" t="s">
        <v>1489</v>
      </c>
      <c r="U331" s="36" t="s">
        <v>2699</v>
      </c>
      <c r="V331" s="31" t="s">
        <v>100</v>
      </c>
      <c r="W331" s="35" t="s">
        <v>129</v>
      </c>
    </row>
    <row r="332" spans="1:23" ht="63" customHeight="1" x14ac:dyDescent="0.25">
      <c r="A332" s="31">
        <v>330</v>
      </c>
      <c r="B332" s="31" t="s">
        <v>23</v>
      </c>
      <c r="C332" s="31" t="s">
        <v>798</v>
      </c>
      <c r="D332" s="31" t="s">
        <v>2717</v>
      </c>
      <c r="E332" s="31" t="s">
        <v>1490</v>
      </c>
      <c r="F332" s="32">
        <v>42079</v>
      </c>
      <c r="G332" s="31" t="s">
        <v>2721</v>
      </c>
      <c r="H332" s="36" t="s">
        <v>1491</v>
      </c>
      <c r="I332" s="36" t="s">
        <v>71</v>
      </c>
      <c r="J332" s="36" t="s">
        <v>1492</v>
      </c>
      <c r="K332" s="33" t="s">
        <v>1493</v>
      </c>
      <c r="L332" s="31">
        <v>11</v>
      </c>
      <c r="M332" s="31"/>
      <c r="N332" s="36" t="s">
        <v>162</v>
      </c>
      <c r="O332" s="36" t="s">
        <v>97</v>
      </c>
      <c r="P332" s="32">
        <v>42082</v>
      </c>
      <c r="Q332" s="31" t="s">
        <v>1494</v>
      </c>
      <c r="R332" s="32">
        <v>42090</v>
      </c>
      <c r="S332" s="34" t="s">
        <v>1495</v>
      </c>
      <c r="T332" s="31" t="s">
        <v>1130</v>
      </c>
      <c r="U332" s="36" t="s">
        <v>2699</v>
      </c>
      <c r="V332" s="31" t="s">
        <v>36</v>
      </c>
      <c r="W332" s="35" t="s">
        <v>266</v>
      </c>
    </row>
    <row r="333" spans="1:23" ht="63" customHeight="1" x14ac:dyDescent="0.25">
      <c r="A333" s="31">
        <v>331</v>
      </c>
      <c r="B333" s="31" t="s">
        <v>23</v>
      </c>
      <c r="C333" s="31" t="s">
        <v>798</v>
      </c>
      <c r="D333" s="31" t="s">
        <v>2716</v>
      </c>
      <c r="E333" s="38" t="s">
        <v>1496</v>
      </c>
      <c r="F333" s="32">
        <v>42082</v>
      </c>
      <c r="G333" s="31" t="s">
        <v>2721</v>
      </c>
      <c r="H333" s="36" t="s">
        <v>1497</v>
      </c>
      <c r="I333" s="36" t="s">
        <v>1498</v>
      </c>
      <c r="J333" s="36" t="s">
        <v>1499</v>
      </c>
      <c r="K333" s="33" t="s">
        <v>1500</v>
      </c>
      <c r="L333" s="31">
        <v>6</v>
      </c>
      <c r="M333" s="31"/>
      <c r="N333" s="36" t="s">
        <v>1501</v>
      </c>
      <c r="O333" s="36" t="s">
        <v>75</v>
      </c>
      <c r="P333" s="32">
        <v>42082</v>
      </c>
      <c r="Q333" s="31" t="s">
        <v>1502</v>
      </c>
      <c r="R333" s="32">
        <v>42088</v>
      </c>
      <c r="S333" s="34" t="s">
        <v>1503</v>
      </c>
      <c r="T333" s="31" t="s">
        <v>67</v>
      </c>
      <c r="U333" s="36" t="s">
        <v>2699</v>
      </c>
      <c r="V333" s="31" t="s">
        <v>36</v>
      </c>
      <c r="W333" s="35" t="s">
        <v>266</v>
      </c>
    </row>
    <row r="334" spans="1:23" ht="63" customHeight="1" x14ac:dyDescent="0.25">
      <c r="A334" s="31">
        <v>332</v>
      </c>
      <c r="B334" s="31" t="s">
        <v>23</v>
      </c>
      <c r="C334" s="31" t="s">
        <v>798</v>
      </c>
      <c r="D334" s="31" t="s">
        <v>2716</v>
      </c>
      <c r="E334" s="31" t="s">
        <v>1504</v>
      </c>
      <c r="F334" s="32">
        <v>42082</v>
      </c>
      <c r="G334" s="31" t="s">
        <v>2719</v>
      </c>
      <c r="H334" s="36" t="s">
        <v>1505</v>
      </c>
      <c r="I334" s="36" t="s">
        <v>1506</v>
      </c>
      <c r="J334" s="36" t="s">
        <v>1507</v>
      </c>
      <c r="K334" s="33" t="s">
        <v>1508</v>
      </c>
      <c r="L334" s="31">
        <v>19</v>
      </c>
      <c r="M334" s="31"/>
      <c r="N334" s="36" t="s">
        <v>1509</v>
      </c>
      <c r="O334" s="36" t="s">
        <v>97</v>
      </c>
      <c r="P334" s="32">
        <v>42082</v>
      </c>
      <c r="Q334" s="31" t="s">
        <v>2764</v>
      </c>
      <c r="R334" s="32">
        <v>42108</v>
      </c>
      <c r="S334" s="34" t="s">
        <v>2763</v>
      </c>
      <c r="T334" s="31" t="s">
        <v>67</v>
      </c>
      <c r="U334" s="36" t="s">
        <v>2699</v>
      </c>
      <c r="V334" s="31" t="s">
        <v>36</v>
      </c>
      <c r="W334" s="35" t="s">
        <v>1173</v>
      </c>
    </row>
    <row r="335" spans="1:23" ht="63" customHeight="1" x14ac:dyDescent="0.25">
      <c r="A335" s="31">
        <v>333</v>
      </c>
      <c r="B335" s="31" t="s">
        <v>23</v>
      </c>
      <c r="C335" s="31" t="s">
        <v>798</v>
      </c>
      <c r="D335" s="31" t="s">
        <v>2716</v>
      </c>
      <c r="E335" s="31" t="s">
        <v>1510</v>
      </c>
      <c r="F335" s="32">
        <v>42082</v>
      </c>
      <c r="G335" s="31" t="s">
        <v>2721</v>
      </c>
      <c r="H335" s="36" t="s">
        <v>831</v>
      </c>
      <c r="I335" s="36" t="s">
        <v>51</v>
      </c>
      <c r="J335" s="36" t="s">
        <v>1511</v>
      </c>
      <c r="K335" s="33" t="s">
        <v>1512</v>
      </c>
      <c r="L335" s="31">
        <v>7</v>
      </c>
      <c r="M335" s="31"/>
      <c r="N335" s="36" t="s">
        <v>1513</v>
      </c>
      <c r="O335" s="36" t="s">
        <v>75</v>
      </c>
      <c r="P335" s="32">
        <v>42082</v>
      </c>
      <c r="Q335" s="31" t="s">
        <v>1411</v>
      </c>
      <c r="R335" s="32">
        <v>42089</v>
      </c>
      <c r="S335" s="34" t="s">
        <v>1412</v>
      </c>
      <c r="T335" s="31" t="s">
        <v>321</v>
      </c>
      <c r="U335" s="36" t="s">
        <v>2700</v>
      </c>
      <c r="V335" s="31" t="s">
        <v>36</v>
      </c>
      <c r="W335" s="35" t="s">
        <v>266</v>
      </c>
    </row>
    <row r="336" spans="1:23" ht="63" customHeight="1" x14ac:dyDescent="0.25">
      <c r="A336" s="31">
        <v>334</v>
      </c>
      <c r="B336" s="31" t="s">
        <v>23</v>
      </c>
      <c r="C336" s="31" t="s">
        <v>798</v>
      </c>
      <c r="D336" s="31" t="s">
        <v>2716</v>
      </c>
      <c r="E336" s="31" t="s">
        <v>1514</v>
      </c>
      <c r="F336" s="32">
        <v>42082</v>
      </c>
      <c r="G336" s="31" t="s">
        <v>2721</v>
      </c>
      <c r="H336" s="36" t="s">
        <v>1515</v>
      </c>
      <c r="I336" s="36" t="s">
        <v>1516</v>
      </c>
      <c r="J336" s="36" t="s">
        <v>1517</v>
      </c>
      <c r="K336" s="33" t="s">
        <v>1518</v>
      </c>
      <c r="L336" s="31">
        <v>6</v>
      </c>
      <c r="M336" s="31"/>
      <c r="N336" s="36" t="s">
        <v>1519</v>
      </c>
      <c r="O336" s="36" t="s">
        <v>31</v>
      </c>
      <c r="P336" s="32">
        <v>42082</v>
      </c>
      <c r="Q336" s="31" t="s">
        <v>1520</v>
      </c>
      <c r="R336" s="32">
        <v>42088</v>
      </c>
      <c r="S336" s="34" t="s">
        <v>1521</v>
      </c>
      <c r="T336" s="31" t="s">
        <v>353</v>
      </c>
      <c r="U336" s="36" t="s">
        <v>2701</v>
      </c>
      <c r="V336" s="31" t="s">
        <v>36</v>
      </c>
      <c r="W336" s="35" t="s">
        <v>121</v>
      </c>
    </row>
    <row r="337" spans="1:23" ht="63" customHeight="1" x14ac:dyDescent="0.25">
      <c r="A337" s="31">
        <v>335</v>
      </c>
      <c r="B337" s="31" t="s">
        <v>23</v>
      </c>
      <c r="C337" s="31" t="s">
        <v>798</v>
      </c>
      <c r="D337" s="31" t="s">
        <v>2717</v>
      </c>
      <c r="E337" s="31" t="s">
        <v>90</v>
      </c>
      <c r="F337" s="32">
        <v>42083</v>
      </c>
      <c r="G337" s="31" t="s">
        <v>2721</v>
      </c>
      <c r="H337" s="36" t="s">
        <v>1522</v>
      </c>
      <c r="I337" s="36" t="s">
        <v>71</v>
      </c>
      <c r="J337" s="36" t="s">
        <v>1523</v>
      </c>
      <c r="K337" s="33" t="s">
        <v>1524</v>
      </c>
      <c r="L337" s="31">
        <v>0</v>
      </c>
      <c r="M337" s="31"/>
      <c r="N337" s="36" t="s">
        <v>1525</v>
      </c>
      <c r="O337" s="36" t="s">
        <v>108</v>
      </c>
      <c r="P337" s="32">
        <v>42083</v>
      </c>
      <c r="Q337" s="31" t="s">
        <v>90</v>
      </c>
      <c r="R337" s="32">
        <v>42083</v>
      </c>
      <c r="S337" s="34" t="s">
        <v>1526</v>
      </c>
      <c r="T337" s="31" t="s">
        <v>212</v>
      </c>
      <c r="U337" s="36" t="s">
        <v>2700</v>
      </c>
      <c r="V337" s="31" t="s">
        <v>36</v>
      </c>
      <c r="W337" s="35" t="s">
        <v>157</v>
      </c>
    </row>
    <row r="338" spans="1:23" ht="63" customHeight="1" x14ac:dyDescent="0.25">
      <c r="A338" s="31">
        <v>336</v>
      </c>
      <c r="B338" s="31" t="s">
        <v>23</v>
      </c>
      <c r="C338" s="31" t="s">
        <v>798</v>
      </c>
      <c r="D338" s="31" t="s">
        <v>2716</v>
      </c>
      <c r="E338" s="38" t="s">
        <v>1527</v>
      </c>
      <c r="F338" s="32">
        <v>42082</v>
      </c>
      <c r="G338" s="31" t="s">
        <v>2721</v>
      </c>
      <c r="H338" s="36" t="s">
        <v>1288</v>
      </c>
      <c r="I338" s="36" t="s">
        <v>51</v>
      </c>
      <c r="J338" s="36" t="s">
        <v>1528</v>
      </c>
      <c r="K338" s="33" t="s">
        <v>1529</v>
      </c>
      <c r="L338" s="31">
        <v>19</v>
      </c>
      <c r="M338" s="31"/>
      <c r="N338" s="36" t="s">
        <v>1530</v>
      </c>
      <c r="O338" s="36" t="s">
        <v>456</v>
      </c>
      <c r="P338" s="32">
        <v>42083</v>
      </c>
      <c r="Q338" s="31" t="s">
        <v>2766</v>
      </c>
      <c r="R338" s="32">
        <v>42101</v>
      </c>
      <c r="S338" s="34" t="s">
        <v>2765</v>
      </c>
      <c r="T338" s="31" t="s">
        <v>2690</v>
      </c>
      <c r="U338" s="36" t="s">
        <v>35</v>
      </c>
      <c r="V338" s="31" t="s">
        <v>36</v>
      </c>
      <c r="W338" s="35" t="s">
        <v>1531</v>
      </c>
    </row>
    <row r="339" spans="1:23" ht="63" customHeight="1" x14ac:dyDescent="0.25">
      <c r="A339" s="31">
        <v>337</v>
      </c>
      <c r="B339" s="31" t="s">
        <v>23</v>
      </c>
      <c r="C339" s="31" t="s">
        <v>798</v>
      </c>
      <c r="D339" s="31" t="s">
        <v>2716</v>
      </c>
      <c r="E339" s="38" t="s">
        <v>1532</v>
      </c>
      <c r="F339" s="32">
        <v>42082</v>
      </c>
      <c r="G339" s="31" t="s">
        <v>2721</v>
      </c>
      <c r="H339" s="36" t="s">
        <v>1288</v>
      </c>
      <c r="I339" s="36" t="s">
        <v>51</v>
      </c>
      <c r="J339" s="36" t="s">
        <v>1528</v>
      </c>
      <c r="K339" s="33" t="s">
        <v>1533</v>
      </c>
      <c r="L339" s="31">
        <v>19</v>
      </c>
      <c r="M339" s="31"/>
      <c r="N339" s="36" t="s">
        <v>1534</v>
      </c>
      <c r="O339" s="36" t="s">
        <v>97</v>
      </c>
      <c r="P339" s="32">
        <v>42083</v>
      </c>
      <c r="Q339" s="31" t="s">
        <v>1535</v>
      </c>
      <c r="R339" s="32">
        <v>42101</v>
      </c>
      <c r="S339" s="34" t="s">
        <v>2767</v>
      </c>
      <c r="T339" s="35" t="s">
        <v>446</v>
      </c>
      <c r="U339" s="36" t="s">
        <v>2699</v>
      </c>
      <c r="V339" s="31" t="s">
        <v>36</v>
      </c>
      <c r="W339" s="35" t="s">
        <v>1531</v>
      </c>
    </row>
    <row r="340" spans="1:23" ht="63" customHeight="1" x14ac:dyDescent="0.25">
      <c r="A340" s="31">
        <v>338</v>
      </c>
      <c r="B340" s="31" t="s">
        <v>23</v>
      </c>
      <c r="C340" s="31" t="s">
        <v>798</v>
      </c>
      <c r="D340" s="31" t="s">
        <v>2717</v>
      </c>
      <c r="E340" s="31" t="s">
        <v>90</v>
      </c>
      <c r="F340" s="32">
        <v>42082</v>
      </c>
      <c r="G340" s="31" t="s">
        <v>2721</v>
      </c>
      <c r="H340" s="36" t="s">
        <v>1536</v>
      </c>
      <c r="I340" s="36" t="s">
        <v>1537</v>
      </c>
      <c r="J340" s="36" t="s">
        <v>1538</v>
      </c>
      <c r="K340" s="33" t="s">
        <v>1539</v>
      </c>
      <c r="L340" s="31">
        <v>17</v>
      </c>
      <c r="M340" s="31"/>
      <c r="N340" s="36" t="s">
        <v>1540</v>
      </c>
      <c r="O340" s="36" t="s">
        <v>97</v>
      </c>
      <c r="P340" s="32">
        <v>42087</v>
      </c>
      <c r="Q340" s="31" t="s">
        <v>2715</v>
      </c>
      <c r="R340" s="32">
        <v>42082</v>
      </c>
      <c r="S340" s="34" t="s">
        <v>2768</v>
      </c>
      <c r="T340" s="31" t="s">
        <v>67</v>
      </c>
      <c r="U340" s="36" t="s">
        <v>2699</v>
      </c>
      <c r="V340" s="31" t="s">
        <v>36</v>
      </c>
      <c r="W340" s="35" t="s">
        <v>1541</v>
      </c>
    </row>
    <row r="341" spans="1:23" ht="63" customHeight="1" x14ac:dyDescent="0.25">
      <c r="A341" s="31">
        <v>339</v>
      </c>
      <c r="B341" s="31" t="s">
        <v>23</v>
      </c>
      <c r="C341" s="31" t="s">
        <v>798</v>
      </c>
      <c r="D341" s="31" t="s">
        <v>2716</v>
      </c>
      <c r="E341" s="31" t="s">
        <v>1542</v>
      </c>
      <c r="F341" s="32">
        <v>42069</v>
      </c>
      <c r="G341" s="31" t="s">
        <v>2719</v>
      </c>
      <c r="H341" s="36" t="s">
        <v>1543</v>
      </c>
      <c r="I341" s="36" t="s">
        <v>1544</v>
      </c>
      <c r="J341" s="36" t="s">
        <v>1545</v>
      </c>
      <c r="K341" s="33" t="s">
        <v>1546</v>
      </c>
      <c r="L341" s="31">
        <v>24</v>
      </c>
      <c r="M341" s="31"/>
      <c r="N341" s="36" t="s">
        <v>1547</v>
      </c>
      <c r="O341" s="36" t="s">
        <v>108</v>
      </c>
      <c r="P341" s="32">
        <v>42087</v>
      </c>
      <c r="Q341" s="31" t="s">
        <v>1548</v>
      </c>
      <c r="R341" s="32">
        <v>42093</v>
      </c>
      <c r="S341" s="34" t="s">
        <v>1549</v>
      </c>
      <c r="T341" s="31" t="s">
        <v>67</v>
      </c>
      <c r="U341" s="36" t="s">
        <v>2699</v>
      </c>
      <c r="V341" s="31" t="s">
        <v>36</v>
      </c>
      <c r="W341" s="35" t="s">
        <v>713</v>
      </c>
    </row>
    <row r="342" spans="1:23" ht="63" customHeight="1" x14ac:dyDescent="0.25">
      <c r="A342" s="31">
        <v>340</v>
      </c>
      <c r="B342" s="31" t="s">
        <v>23</v>
      </c>
      <c r="C342" s="31" t="s">
        <v>798</v>
      </c>
      <c r="D342" s="31" t="s">
        <v>2716</v>
      </c>
      <c r="E342" s="31" t="s">
        <v>1550</v>
      </c>
      <c r="F342" s="32">
        <v>42083</v>
      </c>
      <c r="G342" s="31" t="s">
        <v>2720</v>
      </c>
      <c r="H342" s="36" t="s">
        <v>1551</v>
      </c>
      <c r="I342" s="36" t="s">
        <v>1552</v>
      </c>
      <c r="J342" s="36" t="s">
        <v>1553</v>
      </c>
      <c r="K342" s="33" t="s">
        <v>1554</v>
      </c>
      <c r="L342" s="31">
        <v>19</v>
      </c>
      <c r="M342" s="31"/>
      <c r="N342" s="36" t="s">
        <v>162</v>
      </c>
      <c r="O342" s="36" t="s">
        <v>97</v>
      </c>
      <c r="P342" s="32">
        <v>42087</v>
      </c>
      <c r="Q342" s="31" t="s">
        <v>2770</v>
      </c>
      <c r="R342" s="37">
        <v>42109</v>
      </c>
      <c r="S342" s="34" t="s">
        <v>2769</v>
      </c>
      <c r="T342" s="31" t="s">
        <v>67</v>
      </c>
      <c r="U342" s="36" t="s">
        <v>2699</v>
      </c>
      <c r="V342" s="31" t="s">
        <v>100</v>
      </c>
      <c r="W342" s="35" t="s">
        <v>1173</v>
      </c>
    </row>
    <row r="343" spans="1:23" ht="63" customHeight="1" x14ac:dyDescent="0.25">
      <c r="A343" s="31">
        <v>341</v>
      </c>
      <c r="B343" s="31" t="s">
        <v>23</v>
      </c>
      <c r="C343" s="31" t="s">
        <v>798</v>
      </c>
      <c r="D343" s="31" t="s">
        <v>2716</v>
      </c>
      <c r="E343" s="31" t="s">
        <v>1555</v>
      </c>
      <c r="F343" s="32">
        <v>42083</v>
      </c>
      <c r="G343" s="31" t="s">
        <v>2719</v>
      </c>
      <c r="H343" s="36" t="s">
        <v>1556</v>
      </c>
      <c r="I343" s="36" t="s">
        <v>1557</v>
      </c>
      <c r="J343" s="36" t="s">
        <v>1558</v>
      </c>
      <c r="K343" s="33" t="s">
        <v>1559</v>
      </c>
      <c r="L343" s="31">
        <v>20</v>
      </c>
      <c r="M343" s="31"/>
      <c r="N343" s="36" t="s">
        <v>162</v>
      </c>
      <c r="O343" s="36" t="s">
        <v>97</v>
      </c>
      <c r="P343" s="32">
        <v>42087</v>
      </c>
      <c r="Q343" s="31" t="s">
        <v>2715</v>
      </c>
      <c r="R343" s="37">
        <v>42109</v>
      </c>
      <c r="S343" s="34" t="s">
        <v>2771</v>
      </c>
      <c r="T343" s="31" t="s">
        <v>67</v>
      </c>
      <c r="U343" s="36" t="s">
        <v>2699</v>
      </c>
      <c r="V343" s="31" t="s">
        <v>553</v>
      </c>
      <c r="W343" s="35" t="s">
        <v>165</v>
      </c>
    </row>
    <row r="344" spans="1:23" ht="63" customHeight="1" x14ac:dyDescent="0.25">
      <c r="A344" s="31">
        <v>342</v>
      </c>
      <c r="B344" s="31" t="s">
        <v>23</v>
      </c>
      <c r="C344" s="31" t="s">
        <v>798</v>
      </c>
      <c r="D344" s="31" t="s">
        <v>2716</v>
      </c>
      <c r="E344" s="31" t="s">
        <v>1560</v>
      </c>
      <c r="F344" s="32">
        <v>42083</v>
      </c>
      <c r="G344" s="31" t="s">
        <v>2721</v>
      </c>
      <c r="H344" s="36" t="s">
        <v>1561</v>
      </c>
      <c r="I344" s="36" t="s">
        <v>1562</v>
      </c>
      <c r="J344" s="36" t="s">
        <v>1563</v>
      </c>
      <c r="K344" s="33" t="s">
        <v>1564</v>
      </c>
      <c r="L344" s="31">
        <v>7</v>
      </c>
      <c r="M344" s="31"/>
      <c r="N344" s="36" t="s">
        <v>1565</v>
      </c>
      <c r="O344" s="36" t="s">
        <v>136</v>
      </c>
      <c r="P344" s="32">
        <v>42087</v>
      </c>
      <c r="Q344" s="31" t="s">
        <v>90</v>
      </c>
      <c r="R344" s="32">
        <v>42090</v>
      </c>
      <c r="S344" s="34" t="s">
        <v>1566</v>
      </c>
      <c r="T344" s="31" t="s">
        <v>1567</v>
      </c>
      <c r="U344" s="36" t="s">
        <v>2692</v>
      </c>
      <c r="V344" s="31" t="s">
        <v>36</v>
      </c>
      <c r="W344" s="35" t="s">
        <v>1568</v>
      </c>
    </row>
    <row r="345" spans="1:23" ht="63" customHeight="1" x14ac:dyDescent="0.25">
      <c r="A345" s="31">
        <v>343</v>
      </c>
      <c r="B345" s="31" t="s">
        <v>23</v>
      </c>
      <c r="C345" s="31" t="s">
        <v>798</v>
      </c>
      <c r="D345" s="31" t="s">
        <v>2716</v>
      </c>
      <c r="E345" s="38" t="s">
        <v>1569</v>
      </c>
      <c r="F345" s="32">
        <v>42083</v>
      </c>
      <c r="G345" s="31" t="s">
        <v>2719</v>
      </c>
      <c r="H345" s="36" t="s">
        <v>1570</v>
      </c>
      <c r="I345" s="36" t="s">
        <v>51</v>
      </c>
      <c r="J345" s="36" t="s">
        <v>1511</v>
      </c>
      <c r="K345" s="33" t="s">
        <v>1571</v>
      </c>
      <c r="L345" s="31">
        <v>26</v>
      </c>
      <c r="M345" s="31"/>
      <c r="N345" s="36" t="s">
        <v>1572</v>
      </c>
      <c r="O345" s="36" t="s">
        <v>108</v>
      </c>
      <c r="P345" s="32">
        <v>42087</v>
      </c>
      <c r="Q345" s="31" t="s">
        <v>2773</v>
      </c>
      <c r="R345" s="37">
        <v>42109</v>
      </c>
      <c r="S345" s="34" t="s">
        <v>2772</v>
      </c>
      <c r="T345" s="31" t="s">
        <v>1146</v>
      </c>
      <c r="U345" s="36" t="s">
        <v>2699</v>
      </c>
      <c r="V345" s="31" t="s">
        <v>36</v>
      </c>
      <c r="W345" s="35" t="s">
        <v>404</v>
      </c>
    </row>
    <row r="346" spans="1:23" ht="63" customHeight="1" x14ac:dyDescent="0.25">
      <c r="A346" s="31">
        <v>344</v>
      </c>
      <c r="B346" s="31" t="s">
        <v>23</v>
      </c>
      <c r="C346" s="31" t="s">
        <v>798</v>
      </c>
      <c r="D346" s="31" t="s">
        <v>2716</v>
      </c>
      <c r="E346" s="31" t="s">
        <v>1573</v>
      </c>
      <c r="F346" s="32">
        <v>42083</v>
      </c>
      <c r="G346" s="31" t="s">
        <v>2721</v>
      </c>
      <c r="H346" s="36" t="s">
        <v>1447</v>
      </c>
      <c r="I346" s="36" t="s">
        <v>1574</v>
      </c>
      <c r="J346" s="36" t="s">
        <v>1511</v>
      </c>
      <c r="K346" s="33" t="s">
        <v>1575</v>
      </c>
      <c r="L346" s="31">
        <v>25</v>
      </c>
      <c r="M346" s="31"/>
      <c r="N346" s="36" t="s">
        <v>1576</v>
      </c>
      <c r="O346" s="36" t="s">
        <v>1577</v>
      </c>
      <c r="P346" s="32">
        <v>42087</v>
      </c>
      <c r="Q346" s="31" t="s">
        <v>90</v>
      </c>
      <c r="R346" s="37">
        <v>42108</v>
      </c>
      <c r="S346" s="34" t="s">
        <v>2774</v>
      </c>
      <c r="T346" s="31" t="s">
        <v>5326</v>
      </c>
      <c r="U346" s="36" t="s">
        <v>2701</v>
      </c>
      <c r="V346" s="31" t="s">
        <v>36</v>
      </c>
      <c r="W346" s="35" t="s">
        <v>266</v>
      </c>
    </row>
    <row r="347" spans="1:23" ht="63" customHeight="1" x14ac:dyDescent="0.25">
      <c r="A347" s="31">
        <v>345</v>
      </c>
      <c r="B347" s="31" t="s">
        <v>23</v>
      </c>
      <c r="C347" s="31" t="s">
        <v>798</v>
      </c>
      <c r="D347" s="31" t="s">
        <v>2716</v>
      </c>
      <c r="E347" s="31" t="s">
        <v>1578</v>
      </c>
      <c r="F347" s="32">
        <v>42083</v>
      </c>
      <c r="G347" s="31" t="s">
        <v>2718</v>
      </c>
      <c r="H347" s="36" t="s">
        <v>1579</v>
      </c>
      <c r="I347" s="36" t="s">
        <v>71</v>
      </c>
      <c r="J347" s="36" t="s">
        <v>1580</v>
      </c>
      <c r="K347" s="33" t="s">
        <v>1581</v>
      </c>
      <c r="L347" s="31">
        <v>19</v>
      </c>
      <c r="M347" s="31"/>
      <c r="N347" s="36" t="s">
        <v>1582</v>
      </c>
      <c r="O347" s="36" t="s">
        <v>300</v>
      </c>
      <c r="P347" s="32">
        <v>42087</v>
      </c>
      <c r="Q347" s="31" t="s">
        <v>2776</v>
      </c>
      <c r="R347" s="37">
        <v>42107</v>
      </c>
      <c r="S347" s="34" t="s">
        <v>2775</v>
      </c>
      <c r="T347" s="31" t="s">
        <v>4364</v>
      </c>
      <c r="U347" s="36" t="s">
        <v>2692</v>
      </c>
      <c r="V347" s="31" t="s">
        <v>36</v>
      </c>
      <c r="W347" s="35" t="s">
        <v>121</v>
      </c>
    </row>
    <row r="348" spans="1:23" ht="63" customHeight="1" x14ac:dyDescent="0.25">
      <c r="A348" s="31">
        <v>346</v>
      </c>
      <c r="B348" s="31" t="s">
        <v>23</v>
      </c>
      <c r="C348" s="31" t="s">
        <v>798</v>
      </c>
      <c r="D348" s="31" t="s">
        <v>2716</v>
      </c>
      <c r="E348" s="31" t="s">
        <v>1583</v>
      </c>
      <c r="F348" s="32">
        <v>42083</v>
      </c>
      <c r="G348" s="31" t="s">
        <v>2718</v>
      </c>
      <c r="H348" s="36" t="s">
        <v>1579</v>
      </c>
      <c r="I348" s="36" t="s">
        <v>71</v>
      </c>
      <c r="J348" s="36" t="s">
        <v>1580</v>
      </c>
      <c r="K348" s="33" t="s">
        <v>1584</v>
      </c>
      <c r="L348" s="31">
        <v>19</v>
      </c>
      <c r="M348" s="31"/>
      <c r="N348" s="36" t="s">
        <v>1582</v>
      </c>
      <c r="O348" s="36" t="s">
        <v>300</v>
      </c>
      <c r="P348" s="32">
        <v>42087</v>
      </c>
      <c r="Q348" s="31" t="s">
        <v>2778</v>
      </c>
      <c r="R348" s="37">
        <v>42107</v>
      </c>
      <c r="S348" s="34" t="s">
        <v>2777</v>
      </c>
      <c r="T348" s="31" t="s">
        <v>4364</v>
      </c>
      <c r="U348" s="36" t="s">
        <v>2692</v>
      </c>
      <c r="V348" s="31" t="s">
        <v>36</v>
      </c>
      <c r="W348" s="35" t="s">
        <v>121</v>
      </c>
    </row>
    <row r="349" spans="1:23" ht="63" customHeight="1" x14ac:dyDescent="0.25">
      <c r="A349" s="31">
        <v>347</v>
      </c>
      <c r="B349" s="31" t="s">
        <v>23</v>
      </c>
      <c r="C349" s="31" t="s">
        <v>798</v>
      </c>
      <c r="D349" s="31" t="s">
        <v>2716</v>
      </c>
      <c r="E349" s="31" t="s">
        <v>1585</v>
      </c>
      <c r="F349" s="32">
        <v>42083</v>
      </c>
      <c r="G349" s="31" t="s">
        <v>2721</v>
      </c>
      <c r="H349" s="36" t="s">
        <v>1586</v>
      </c>
      <c r="I349" s="36" t="s">
        <v>1587</v>
      </c>
      <c r="J349" s="36" t="s">
        <v>1588</v>
      </c>
      <c r="K349" s="33" t="s">
        <v>1589</v>
      </c>
      <c r="L349" s="31">
        <v>4</v>
      </c>
      <c r="M349" s="31"/>
      <c r="N349" s="36" t="s">
        <v>1590</v>
      </c>
      <c r="O349" s="36" t="s">
        <v>31</v>
      </c>
      <c r="P349" s="32">
        <v>42087</v>
      </c>
      <c r="Q349" s="31" t="s">
        <v>1591</v>
      </c>
      <c r="R349" s="32">
        <v>42087</v>
      </c>
      <c r="S349" s="34" t="s">
        <v>1592</v>
      </c>
      <c r="T349" s="82" t="s">
        <v>120</v>
      </c>
      <c r="U349" s="36" t="s">
        <v>2699</v>
      </c>
      <c r="V349" s="31" t="s">
        <v>596</v>
      </c>
      <c r="W349" s="35" t="s">
        <v>121</v>
      </c>
    </row>
    <row r="350" spans="1:23" ht="63" customHeight="1" x14ac:dyDescent="0.25">
      <c r="A350" s="31">
        <v>348</v>
      </c>
      <c r="B350" s="31" t="s">
        <v>23</v>
      </c>
      <c r="C350" s="31" t="s">
        <v>798</v>
      </c>
      <c r="D350" s="31" t="s">
        <v>2716</v>
      </c>
      <c r="E350" s="31" t="s">
        <v>1593</v>
      </c>
      <c r="F350" s="32">
        <v>42087</v>
      </c>
      <c r="G350" s="31" t="s">
        <v>2718</v>
      </c>
      <c r="H350" s="36" t="s">
        <v>1594</v>
      </c>
      <c r="I350" s="36" t="s">
        <v>1595</v>
      </c>
      <c r="J350" s="36" t="s">
        <v>1596</v>
      </c>
      <c r="K350" s="33" t="s">
        <v>1597</v>
      </c>
      <c r="L350" s="31">
        <v>16</v>
      </c>
      <c r="M350" s="31"/>
      <c r="N350" s="36" t="s">
        <v>1598</v>
      </c>
      <c r="O350" s="36" t="s">
        <v>97</v>
      </c>
      <c r="P350" s="32">
        <v>42087</v>
      </c>
      <c r="Q350" s="31" t="s">
        <v>90</v>
      </c>
      <c r="R350" s="37">
        <v>42101</v>
      </c>
      <c r="S350" s="34" t="s">
        <v>2779</v>
      </c>
      <c r="T350" s="82" t="s">
        <v>120</v>
      </c>
      <c r="U350" s="36" t="s">
        <v>2699</v>
      </c>
      <c r="V350" s="31" t="s">
        <v>100</v>
      </c>
      <c r="W350" s="35" t="s">
        <v>121</v>
      </c>
    </row>
    <row r="351" spans="1:23" ht="63" customHeight="1" x14ac:dyDescent="0.25">
      <c r="A351" s="31">
        <v>349</v>
      </c>
      <c r="B351" s="31" t="s">
        <v>23</v>
      </c>
      <c r="C351" s="31" t="s">
        <v>798</v>
      </c>
      <c r="D351" s="31" t="s">
        <v>2716</v>
      </c>
      <c r="E351" s="31" t="s">
        <v>1599</v>
      </c>
      <c r="F351" s="32">
        <v>42087</v>
      </c>
      <c r="G351" s="31" t="s">
        <v>2721</v>
      </c>
      <c r="H351" s="36" t="s">
        <v>1600</v>
      </c>
      <c r="I351" s="36" t="s">
        <v>1601</v>
      </c>
      <c r="J351" s="36" t="s">
        <v>1602</v>
      </c>
      <c r="K351" s="33" t="s">
        <v>1603</v>
      </c>
      <c r="L351" s="31">
        <v>2</v>
      </c>
      <c r="M351" s="31"/>
      <c r="N351" s="36" t="s">
        <v>54</v>
      </c>
      <c r="O351" s="36" t="s">
        <v>44</v>
      </c>
      <c r="P351" s="32">
        <v>42087</v>
      </c>
      <c r="Q351" s="31" t="s">
        <v>1604</v>
      </c>
      <c r="R351" s="32">
        <v>42089</v>
      </c>
      <c r="S351" s="34" t="s">
        <v>1605</v>
      </c>
      <c r="T351" s="31" t="s">
        <v>1606</v>
      </c>
      <c r="U351" s="36" t="s">
        <v>2700</v>
      </c>
      <c r="V351" s="31" t="s">
        <v>587</v>
      </c>
      <c r="W351" s="35" t="s">
        <v>182</v>
      </c>
    </row>
    <row r="352" spans="1:23" ht="63" customHeight="1" x14ac:dyDescent="0.25">
      <c r="A352" s="31">
        <v>350</v>
      </c>
      <c r="B352" s="31" t="s">
        <v>23</v>
      </c>
      <c r="C352" s="31" t="s">
        <v>798</v>
      </c>
      <c r="D352" s="31" t="s">
        <v>2716</v>
      </c>
      <c r="E352" s="31" t="s">
        <v>1607</v>
      </c>
      <c r="F352" s="32">
        <v>42087</v>
      </c>
      <c r="G352" s="31" t="s">
        <v>2721</v>
      </c>
      <c r="H352" s="36" t="s">
        <v>50</v>
      </c>
      <c r="I352" s="36" t="s">
        <v>51</v>
      </c>
      <c r="J352" s="36" t="s">
        <v>1511</v>
      </c>
      <c r="K352" s="33" t="s">
        <v>1608</v>
      </c>
      <c r="L352" s="31">
        <v>7</v>
      </c>
      <c r="M352" s="31"/>
      <c r="N352" s="36" t="s">
        <v>54</v>
      </c>
      <c r="O352" s="36" t="s">
        <v>55</v>
      </c>
      <c r="P352" s="32">
        <v>42087</v>
      </c>
      <c r="Q352" s="31" t="s">
        <v>1609</v>
      </c>
      <c r="R352" s="32">
        <v>42094</v>
      </c>
      <c r="S352" s="34" t="s">
        <v>1610</v>
      </c>
      <c r="T352" s="31" t="s">
        <v>321</v>
      </c>
      <c r="U352" s="36" t="s">
        <v>2700</v>
      </c>
      <c r="V352" s="31" t="s">
        <v>36</v>
      </c>
      <c r="W352" s="35" t="s">
        <v>182</v>
      </c>
    </row>
    <row r="353" spans="1:23" ht="63" customHeight="1" x14ac:dyDescent="0.25">
      <c r="A353" s="31">
        <v>351</v>
      </c>
      <c r="B353" s="31" t="s">
        <v>23</v>
      </c>
      <c r="C353" s="31" t="s">
        <v>798</v>
      </c>
      <c r="D353" s="31" t="s">
        <v>2716</v>
      </c>
      <c r="E353" s="31" t="s">
        <v>1611</v>
      </c>
      <c r="F353" s="32">
        <v>42087</v>
      </c>
      <c r="G353" s="31" t="s">
        <v>2721</v>
      </c>
      <c r="H353" s="36" t="s">
        <v>1612</v>
      </c>
      <c r="I353" s="36" t="s">
        <v>1613</v>
      </c>
      <c r="J353" s="36" t="s">
        <v>1614</v>
      </c>
      <c r="K353" s="35" t="s">
        <v>1615</v>
      </c>
      <c r="L353" s="31">
        <v>15</v>
      </c>
      <c r="M353" s="31"/>
      <c r="N353" s="36" t="s">
        <v>1616</v>
      </c>
      <c r="O353" s="36" t="s">
        <v>108</v>
      </c>
      <c r="P353" s="32">
        <v>42087</v>
      </c>
      <c r="Q353" s="31" t="s">
        <v>90</v>
      </c>
      <c r="R353" s="37">
        <v>42102</v>
      </c>
      <c r="S353" s="34" t="s">
        <v>2780</v>
      </c>
      <c r="T353" s="31" t="s">
        <v>212</v>
      </c>
      <c r="U353" s="36" t="s">
        <v>2700</v>
      </c>
      <c r="V353" s="31" t="s">
        <v>36</v>
      </c>
      <c r="W353" s="35" t="s">
        <v>157</v>
      </c>
    </row>
    <row r="354" spans="1:23" ht="63" customHeight="1" x14ac:dyDescent="0.25">
      <c r="A354" s="31">
        <v>352</v>
      </c>
      <c r="B354" s="31" t="s">
        <v>23</v>
      </c>
      <c r="C354" s="31" t="s">
        <v>798</v>
      </c>
      <c r="D354" s="31" t="s">
        <v>2716</v>
      </c>
      <c r="E354" s="31" t="s">
        <v>1617</v>
      </c>
      <c r="F354" s="32">
        <v>42087</v>
      </c>
      <c r="G354" s="31" t="s">
        <v>2719</v>
      </c>
      <c r="H354" s="36" t="s">
        <v>1618</v>
      </c>
      <c r="I354" s="36" t="s">
        <v>1619</v>
      </c>
      <c r="J354" s="36" t="s">
        <v>1620</v>
      </c>
      <c r="K354" s="33" t="s">
        <v>1621</v>
      </c>
      <c r="L354" s="31">
        <v>23</v>
      </c>
      <c r="M354" s="31"/>
      <c r="N354" s="36" t="s">
        <v>1582</v>
      </c>
      <c r="O354" s="36" t="s">
        <v>300</v>
      </c>
      <c r="P354" s="32">
        <v>42088</v>
      </c>
      <c r="Q354" s="31" t="s">
        <v>90</v>
      </c>
      <c r="R354" s="37">
        <v>42110</v>
      </c>
      <c r="S354" s="34" t="s">
        <v>2803</v>
      </c>
      <c r="T354" s="31" t="s">
        <v>212</v>
      </c>
      <c r="U354" s="36" t="s">
        <v>2700</v>
      </c>
      <c r="V354" s="31" t="s">
        <v>669</v>
      </c>
      <c r="W354" s="35" t="s">
        <v>697</v>
      </c>
    </row>
    <row r="355" spans="1:23" ht="63" customHeight="1" x14ac:dyDescent="0.25">
      <c r="A355" s="31">
        <v>353</v>
      </c>
      <c r="B355" s="31" t="s">
        <v>23</v>
      </c>
      <c r="C355" s="31" t="s">
        <v>798</v>
      </c>
      <c r="D355" s="31" t="s">
        <v>2716</v>
      </c>
      <c r="E355" s="31" t="s">
        <v>1622</v>
      </c>
      <c r="F355" s="32">
        <v>42088</v>
      </c>
      <c r="G355" s="31" t="s">
        <v>2721</v>
      </c>
      <c r="H355" s="36" t="s">
        <v>1623</v>
      </c>
      <c r="I355" s="36" t="s">
        <v>71</v>
      </c>
      <c r="J355" s="36" t="s">
        <v>1624</v>
      </c>
      <c r="K355" s="33" t="s">
        <v>1625</v>
      </c>
      <c r="L355" s="31">
        <v>16</v>
      </c>
      <c r="M355" s="31"/>
      <c r="N355" s="36" t="s">
        <v>1626</v>
      </c>
      <c r="O355" s="36" t="s">
        <v>108</v>
      </c>
      <c r="P355" s="32">
        <v>42088</v>
      </c>
      <c r="Q355" s="31" t="s">
        <v>90</v>
      </c>
      <c r="R355" s="37">
        <v>42101</v>
      </c>
      <c r="S355" s="34" t="s">
        <v>2781</v>
      </c>
      <c r="T355" s="31" t="s">
        <v>212</v>
      </c>
      <c r="U355" s="36" t="s">
        <v>2700</v>
      </c>
      <c r="V355" s="31" t="s">
        <v>36</v>
      </c>
      <c r="W355" s="35" t="s">
        <v>157</v>
      </c>
    </row>
    <row r="356" spans="1:23" ht="63" customHeight="1" x14ac:dyDescent="0.25">
      <c r="A356" s="31">
        <v>354</v>
      </c>
      <c r="B356" s="31" t="s">
        <v>23</v>
      </c>
      <c r="C356" s="31" t="s">
        <v>798</v>
      </c>
      <c r="D356" s="31" t="s">
        <v>2716</v>
      </c>
      <c r="E356" s="31" t="s">
        <v>1627</v>
      </c>
      <c r="F356" s="32">
        <v>42087</v>
      </c>
      <c r="G356" s="31" t="s">
        <v>2721</v>
      </c>
      <c r="H356" s="36" t="s">
        <v>1628</v>
      </c>
      <c r="I356" s="36" t="s">
        <v>1629</v>
      </c>
      <c r="J356" s="36" t="s">
        <v>1630</v>
      </c>
      <c r="K356" s="33" t="s">
        <v>1631</v>
      </c>
      <c r="L356" s="31">
        <v>2</v>
      </c>
      <c r="M356" s="31"/>
      <c r="N356" s="36" t="s">
        <v>1632</v>
      </c>
      <c r="O356" s="36" t="s">
        <v>31</v>
      </c>
      <c r="P356" s="32">
        <v>42088</v>
      </c>
      <c r="Q356" s="31" t="s">
        <v>90</v>
      </c>
      <c r="R356" s="32">
        <v>42089</v>
      </c>
      <c r="S356" s="34" t="s">
        <v>1633</v>
      </c>
      <c r="T356" s="31" t="s">
        <v>212</v>
      </c>
      <c r="U356" s="36" t="s">
        <v>2700</v>
      </c>
      <c r="V356" s="31" t="s">
        <v>36</v>
      </c>
      <c r="W356" s="35" t="s">
        <v>266</v>
      </c>
    </row>
    <row r="357" spans="1:23" ht="63" customHeight="1" x14ac:dyDescent="0.25">
      <c r="A357" s="31">
        <v>355</v>
      </c>
      <c r="B357" s="31" t="s">
        <v>23</v>
      </c>
      <c r="C357" s="31" t="s">
        <v>798</v>
      </c>
      <c r="D357" s="31" t="s">
        <v>2716</v>
      </c>
      <c r="E357" s="31" t="s">
        <v>1634</v>
      </c>
      <c r="F357" s="32">
        <v>42088</v>
      </c>
      <c r="G357" s="31" t="s">
        <v>2721</v>
      </c>
      <c r="H357" s="36" t="s">
        <v>1635</v>
      </c>
      <c r="I357" s="36" t="s">
        <v>1636</v>
      </c>
      <c r="J357" s="36" t="s">
        <v>1637</v>
      </c>
      <c r="K357" s="33" t="s">
        <v>1638</v>
      </c>
      <c r="L357" s="31">
        <v>16</v>
      </c>
      <c r="M357" s="31"/>
      <c r="N357" s="36" t="s">
        <v>1639</v>
      </c>
      <c r="O357" s="36" t="s">
        <v>342</v>
      </c>
      <c r="P357" s="32">
        <v>42088</v>
      </c>
      <c r="Q357" s="31" t="s">
        <v>76</v>
      </c>
      <c r="R357" s="37">
        <v>42104</v>
      </c>
      <c r="S357" s="34" t="s">
        <v>2738</v>
      </c>
      <c r="T357" s="31" t="s">
        <v>1002</v>
      </c>
      <c r="U357" s="36" t="s">
        <v>35</v>
      </c>
      <c r="V357" s="31" t="s">
        <v>36</v>
      </c>
      <c r="W357" s="35" t="s">
        <v>345</v>
      </c>
    </row>
    <row r="358" spans="1:23" ht="63" customHeight="1" x14ac:dyDescent="0.25">
      <c r="A358" s="31">
        <v>356</v>
      </c>
      <c r="B358" s="31" t="s">
        <v>23</v>
      </c>
      <c r="C358" s="31" t="s">
        <v>798</v>
      </c>
      <c r="D358" s="31" t="s">
        <v>2716</v>
      </c>
      <c r="E358" s="31" t="s">
        <v>1640</v>
      </c>
      <c r="F358" s="32">
        <v>42088</v>
      </c>
      <c r="G358" s="31" t="s">
        <v>2721</v>
      </c>
      <c r="H358" s="36" t="s">
        <v>1641</v>
      </c>
      <c r="I358" s="36" t="s">
        <v>71</v>
      </c>
      <c r="J358" s="36" t="s">
        <v>1642</v>
      </c>
      <c r="K358" s="33" t="s">
        <v>1643</v>
      </c>
      <c r="L358" s="31">
        <v>1</v>
      </c>
      <c r="M358" s="31"/>
      <c r="N358" s="36" t="s">
        <v>1644</v>
      </c>
      <c r="O358" s="36" t="s">
        <v>31</v>
      </c>
      <c r="P358" s="32">
        <v>42088</v>
      </c>
      <c r="Q358" s="31" t="s">
        <v>1645</v>
      </c>
      <c r="R358" s="32">
        <v>42089</v>
      </c>
      <c r="S358" s="34" t="s">
        <v>1646</v>
      </c>
      <c r="T358" s="31" t="s">
        <v>276</v>
      </c>
      <c r="U358" s="36" t="s">
        <v>2701</v>
      </c>
      <c r="V358" s="31" t="s">
        <v>36</v>
      </c>
      <c r="W358" s="35" t="s">
        <v>1647</v>
      </c>
    </row>
    <row r="359" spans="1:23" ht="63" customHeight="1" x14ac:dyDescent="0.25">
      <c r="A359" s="31">
        <v>357</v>
      </c>
      <c r="B359" s="31" t="s">
        <v>23</v>
      </c>
      <c r="C359" s="31" t="s">
        <v>798</v>
      </c>
      <c r="D359" s="31" t="s">
        <v>2716</v>
      </c>
      <c r="E359" s="31" t="s">
        <v>1648</v>
      </c>
      <c r="F359" s="32">
        <v>42088</v>
      </c>
      <c r="G359" s="31" t="s">
        <v>2721</v>
      </c>
      <c r="H359" s="36" t="s">
        <v>831</v>
      </c>
      <c r="I359" s="36" t="s">
        <v>643</v>
      </c>
      <c r="J359" s="36" t="s">
        <v>1282</v>
      </c>
      <c r="K359" s="33" t="s">
        <v>1649</v>
      </c>
      <c r="L359" s="31">
        <v>7</v>
      </c>
      <c r="M359" s="31"/>
      <c r="N359" s="36" t="s">
        <v>1650</v>
      </c>
      <c r="O359" s="36" t="s">
        <v>108</v>
      </c>
      <c r="P359" s="32">
        <v>42088</v>
      </c>
      <c r="Q359" s="31" t="s">
        <v>684</v>
      </c>
      <c r="R359" s="32">
        <v>42095</v>
      </c>
      <c r="S359" s="34" t="s">
        <v>1651</v>
      </c>
      <c r="T359" s="31" t="s">
        <v>321</v>
      </c>
      <c r="U359" s="36" t="s">
        <v>2700</v>
      </c>
      <c r="V359" s="31" t="s">
        <v>36</v>
      </c>
      <c r="W359" s="35" t="s">
        <v>293</v>
      </c>
    </row>
    <row r="360" spans="1:23" ht="63" customHeight="1" x14ac:dyDescent="0.25">
      <c r="A360" s="31">
        <v>358</v>
      </c>
      <c r="B360" s="31" t="s">
        <v>23</v>
      </c>
      <c r="C360" s="31" t="s">
        <v>798</v>
      </c>
      <c r="D360" s="31" t="s">
        <v>2716</v>
      </c>
      <c r="E360" s="31" t="s">
        <v>1652</v>
      </c>
      <c r="F360" s="32">
        <v>42088</v>
      </c>
      <c r="G360" s="31" t="s">
        <v>2719</v>
      </c>
      <c r="H360" s="36" t="s">
        <v>1266</v>
      </c>
      <c r="I360" s="36" t="s">
        <v>71</v>
      </c>
      <c r="J360" s="36" t="s">
        <v>1653</v>
      </c>
      <c r="K360" s="33" t="s">
        <v>1654</v>
      </c>
      <c r="L360" s="31">
        <v>22</v>
      </c>
      <c r="M360" s="31"/>
      <c r="N360" s="36" t="s">
        <v>1655</v>
      </c>
      <c r="O360" s="36" t="s">
        <v>97</v>
      </c>
      <c r="P360" s="32">
        <v>42088</v>
      </c>
      <c r="Q360" s="31" t="s">
        <v>2783</v>
      </c>
      <c r="R360" s="37">
        <v>42110</v>
      </c>
      <c r="S360" s="34" t="s">
        <v>2782</v>
      </c>
      <c r="T360" s="31" t="s">
        <v>67</v>
      </c>
      <c r="U360" s="36" t="s">
        <v>2699</v>
      </c>
      <c r="V360" s="31" t="s">
        <v>36</v>
      </c>
      <c r="W360" s="35" t="s">
        <v>1173</v>
      </c>
    </row>
    <row r="361" spans="1:23" ht="63" customHeight="1" x14ac:dyDescent="0.25">
      <c r="A361" s="31">
        <v>359</v>
      </c>
      <c r="B361" s="31" t="s">
        <v>23</v>
      </c>
      <c r="C361" s="31" t="s">
        <v>798</v>
      </c>
      <c r="D361" s="31" t="s">
        <v>2717</v>
      </c>
      <c r="E361" s="31" t="s">
        <v>1656</v>
      </c>
      <c r="F361" s="32">
        <v>42087</v>
      </c>
      <c r="G361" s="31" t="s">
        <v>2721</v>
      </c>
      <c r="H361" s="36" t="s">
        <v>1657</v>
      </c>
      <c r="I361" s="36" t="s">
        <v>1658</v>
      </c>
      <c r="J361" s="36" t="s">
        <v>1659</v>
      </c>
      <c r="K361" s="33" t="s">
        <v>1660</v>
      </c>
      <c r="L361" s="31">
        <v>3</v>
      </c>
      <c r="M361" s="31"/>
      <c r="N361" s="36" t="s">
        <v>1009</v>
      </c>
      <c r="O361" s="36" t="s">
        <v>55</v>
      </c>
      <c r="P361" s="32">
        <v>42088</v>
      </c>
      <c r="Q361" s="31" t="s">
        <v>90</v>
      </c>
      <c r="R361" s="32">
        <v>42090</v>
      </c>
      <c r="S361" s="34" t="s">
        <v>1661</v>
      </c>
      <c r="T361" s="31" t="s">
        <v>1011</v>
      </c>
      <c r="U361" s="36" t="s">
        <v>2700</v>
      </c>
      <c r="V361" s="31" t="s">
        <v>88</v>
      </c>
      <c r="W361" s="35" t="s">
        <v>89</v>
      </c>
    </row>
    <row r="362" spans="1:23" ht="63" customHeight="1" x14ac:dyDescent="0.25">
      <c r="A362" s="31">
        <v>360</v>
      </c>
      <c r="B362" s="31" t="s">
        <v>23</v>
      </c>
      <c r="C362" s="31" t="s">
        <v>798</v>
      </c>
      <c r="D362" s="31" t="s">
        <v>2716</v>
      </c>
      <c r="E362" s="31" t="s">
        <v>1662</v>
      </c>
      <c r="F362" s="32">
        <v>42073</v>
      </c>
      <c r="G362" s="31" t="s">
        <v>2719</v>
      </c>
      <c r="H362" s="36" t="s">
        <v>1663</v>
      </c>
      <c r="I362" s="36" t="s">
        <v>1664</v>
      </c>
      <c r="J362" s="36" t="s">
        <v>1665</v>
      </c>
      <c r="K362" s="33" t="s">
        <v>1666</v>
      </c>
      <c r="L362" s="31">
        <v>21</v>
      </c>
      <c r="M362" s="31"/>
      <c r="N362" s="36" t="s">
        <v>1667</v>
      </c>
      <c r="O362" s="36" t="s">
        <v>1668</v>
      </c>
      <c r="P362" s="32">
        <v>42074</v>
      </c>
      <c r="Q362" s="31" t="s">
        <v>1669</v>
      </c>
      <c r="R362" s="32">
        <v>42094</v>
      </c>
      <c r="S362" s="34" t="s">
        <v>1670</v>
      </c>
      <c r="T362" s="31" t="s">
        <v>1671</v>
      </c>
      <c r="U362" s="36" t="s">
        <v>2698</v>
      </c>
      <c r="V362" s="31" t="s">
        <v>36</v>
      </c>
      <c r="W362" s="35" t="s">
        <v>165</v>
      </c>
    </row>
    <row r="363" spans="1:23" ht="63" customHeight="1" x14ac:dyDescent="0.25">
      <c r="A363" s="31">
        <v>361</v>
      </c>
      <c r="B363" s="31" t="s">
        <v>23</v>
      </c>
      <c r="C363" s="31" t="s">
        <v>798</v>
      </c>
      <c r="D363" s="31" t="s">
        <v>2716</v>
      </c>
      <c r="E363" s="31" t="s">
        <v>1672</v>
      </c>
      <c r="F363" s="32">
        <v>42088</v>
      </c>
      <c r="G363" s="31" t="s">
        <v>2719</v>
      </c>
      <c r="H363" s="36" t="s">
        <v>1673</v>
      </c>
      <c r="I363" s="36" t="s">
        <v>1674</v>
      </c>
      <c r="J363" s="36" t="s">
        <v>1675</v>
      </c>
      <c r="K363" s="33" t="s">
        <v>1676</v>
      </c>
      <c r="L363" s="31">
        <v>19</v>
      </c>
      <c r="M363" s="31"/>
      <c r="N363" s="36" t="s">
        <v>1677</v>
      </c>
      <c r="O363" s="36" t="s">
        <v>456</v>
      </c>
      <c r="P363" s="32">
        <v>42090</v>
      </c>
      <c r="Q363" s="31" t="s">
        <v>2785</v>
      </c>
      <c r="R363" s="37">
        <v>42111</v>
      </c>
      <c r="S363" s="34" t="s">
        <v>2784</v>
      </c>
      <c r="T363" s="82" t="s">
        <v>2176</v>
      </c>
      <c r="U363" s="36" t="s">
        <v>35</v>
      </c>
      <c r="V363" s="31" t="s">
        <v>36</v>
      </c>
      <c r="W363" s="35" t="s">
        <v>266</v>
      </c>
    </row>
    <row r="364" spans="1:23" ht="63" customHeight="1" x14ac:dyDescent="0.25">
      <c r="A364" s="31">
        <v>362</v>
      </c>
      <c r="B364" s="31" t="s">
        <v>23</v>
      </c>
      <c r="C364" s="31" t="s">
        <v>798</v>
      </c>
      <c r="D364" s="31" t="s">
        <v>2716</v>
      </c>
      <c r="E364" s="31" t="s">
        <v>1678</v>
      </c>
      <c r="F364" s="32">
        <v>42089</v>
      </c>
      <c r="G364" s="31" t="s">
        <v>2719</v>
      </c>
      <c r="H364" s="36" t="s">
        <v>1447</v>
      </c>
      <c r="I364" s="36" t="s">
        <v>51</v>
      </c>
      <c r="J364" s="36" t="s">
        <v>1087</v>
      </c>
      <c r="K364" s="33" t="s">
        <v>1679</v>
      </c>
      <c r="L364" s="31">
        <v>19</v>
      </c>
      <c r="M364" s="31"/>
      <c r="N364" s="36" t="s">
        <v>1582</v>
      </c>
      <c r="O364" s="36" t="s">
        <v>136</v>
      </c>
      <c r="P364" s="32">
        <v>42090</v>
      </c>
      <c r="Q364" s="31" t="s">
        <v>2787</v>
      </c>
      <c r="R364" s="37">
        <v>42108</v>
      </c>
      <c r="S364" s="34" t="s">
        <v>2786</v>
      </c>
      <c r="T364" s="31" t="s">
        <v>4364</v>
      </c>
      <c r="U364" s="36" t="s">
        <v>2692</v>
      </c>
      <c r="V364" s="31" t="s">
        <v>36</v>
      </c>
      <c r="W364" s="35" t="s">
        <v>266</v>
      </c>
    </row>
    <row r="365" spans="1:23" ht="63" customHeight="1" x14ac:dyDescent="0.25">
      <c r="A365" s="31">
        <v>363</v>
      </c>
      <c r="B365" s="31" t="s">
        <v>23</v>
      </c>
      <c r="C365" s="31" t="s">
        <v>798</v>
      </c>
      <c r="D365" s="31" t="s">
        <v>2716</v>
      </c>
      <c r="E365" s="31" t="s">
        <v>1680</v>
      </c>
      <c r="F365" s="32">
        <v>42090</v>
      </c>
      <c r="G365" s="31" t="s">
        <v>2721</v>
      </c>
      <c r="H365" s="36" t="s">
        <v>228</v>
      </c>
      <c r="I365" s="36" t="s">
        <v>229</v>
      </c>
      <c r="J365" s="36" t="s">
        <v>230</v>
      </c>
      <c r="K365" s="33" t="s">
        <v>1681</v>
      </c>
      <c r="L365" s="31">
        <v>18</v>
      </c>
      <c r="M365" s="31"/>
      <c r="N365" s="36" t="s">
        <v>1616</v>
      </c>
      <c r="O365" s="36" t="s">
        <v>108</v>
      </c>
      <c r="P365" s="32">
        <v>42090</v>
      </c>
      <c r="Q365" s="31" t="s">
        <v>90</v>
      </c>
      <c r="R365" s="37">
        <v>42101</v>
      </c>
      <c r="S365" s="34" t="s">
        <v>2788</v>
      </c>
      <c r="T365" s="31" t="s">
        <v>47</v>
      </c>
      <c r="U365" s="36" t="s">
        <v>2699</v>
      </c>
      <c r="V365" s="31" t="s">
        <v>36</v>
      </c>
      <c r="W365" s="35" t="s">
        <v>157</v>
      </c>
    </row>
    <row r="366" spans="1:23" ht="63" customHeight="1" x14ac:dyDescent="0.25">
      <c r="A366" s="31">
        <v>364</v>
      </c>
      <c r="B366" s="31" t="s">
        <v>23</v>
      </c>
      <c r="C366" s="31" t="s">
        <v>798</v>
      </c>
      <c r="D366" s="31" t="s">
        <v>2716</v>
      </c>
      <c r="E366" s="31" t="s">
        <v>1682</v>
      </c>
      <c r="F366" s="32">
        <v>42093</v>
      </c>
      <c r="G366" s="31" t="s">
        <v>2719</v>
      </c>
      <c r="H366" s="36" t="s">
        <v>1683</v>
      </c>
      <c r="I366" s="36" t="s">
        <v>71</v>
      </c>
      <c r="J366" s="36" t="s">
        <v>1684</v>
      </c>
      <c r="K366" s="33" t="s">
        <v>1685</v>
      </c>
      <c r="L366" s="31">
        <v>0</v>
      </c>
      <c r="M366" s="31"/>
      <c r="N366" s="36" t="s">
        <v>1686</v>
      </c>
      <c r="O366" s="36" t="s">
        <v>75</v>
      </c>
      <c r="P366" s="32">
        <v>42093</v>
      </c>
      <c r="Q366" s="31" t="s">
        <v>76</v>
      </c>
      <c r="R366" s="32">
        <v>42093</v>
      </c>
      <c r="S366" s="34" t="s">
        <v>1687</v>
      </c>
      <c r="T366" s="31" t="s">
        <v>75</v>
      </c>
      <c r="U366" s="36" t="s">
        <v>2698</v>
      </c>
      <c r="V366" s="31" t="s">
        <v>36</v>
      </c>
      <c r="W366" s="35" t="s">
        <v>1688</v>
      </c>
    </row>
    <row r="367" spans="1:23" ht="63" customHeight="1" x14ac:dyDescent="0.25">
      <c r="A367" s="31">
        <v>365</v>
      </c>
      <c r="B367" s="31" t="s">
        <v>23</v>
      </c>
      <c r="C367" s="31" t="s">
        <v>798</v>
      </c>
      <c r="D367" s="31" t="s">
        <v>2716</v>
      </c>
      <c r="E367" s="31" t="s">
        <v>1689</v>
      </c>
      <c r="F367" s="32">
        <v>42093</v>
      </c>
      <c r="G367" s="31" t="s">
        <v>2719</v>
      </c>
      <c r="H367" s="36" t="s">
        <v>1690</v>
      </c>
      <c r="I367" s="36" t="s">
        <v>1691</v>
      </c>
      <c r="J367" s="36" t="s">
        <v>1692</v>
      </c>
      <c r="K367" s="33" t="s">
        <v>1693</v>
      </c>
      <c r="L367" s="31">
        <v>21</v>
      </c>
      <c r="M367" s="31"/>
      <c r="N367" s="36" t="s">
        <v>735</v>
      </c>
      <c r="O367" s="36" t="s">
        <v>97</v>
      </c>
      <c r="P367" s="31"/>
      <c r="Q367" s="31" t="s">
        <v>2805</v>
      </c>
      <c r="R367" s="37">
        <v>42114</v>
      </c>
      <c r="S367" s="34" t="s">
        <v>2804</v>
      </c>
      <c r="T367" s="31" t="s">
        <v>67</v>
      </c>
      <c r="U367" s="36" t="s">
        <v>2699</v>
      </c>
      <c r="V367" s="31" t="s">
        <v>669</v>
      </c>
      <c r="W367" s="35" t="s">
        <v>677</v>
      </c>
    </row>
    <row r="368" spans="1:23" ht="63" customHeight="1" x14ac:dyDescent="0.25">
      <c r="A368" s="31">
        <v>366</v>
      </c>
      <c r="B368" s="31" t="s">
        <v>23</v>
      </c>
      <c r="C368" s="31" t="s">
        <v>798</v>
      </c>
      <c r="D368" s="31" t="s">
        <v>2716</v>
      </c>
      <c r="E368" s="31" t="s">
        <v>2815</v>
      </c>
      <c r="F368" s="32">
        <v>42093</v>
      </c>
      <c r="G368" s="31" t="s">
        <v>2719</v>
      </c>
      <c r="H368" s="36" t="s">
        <v>1694</v>
      </c>
      <c r="I368" s="36" t="s">
        <v>1695</v>
      </c>
      <c r="J368" s="36" t="s">
        <v>1696</v>
      </c>
      <c r="K368" s="33" t="s">
        <v>1697</v>
      </c>
      <c r="L368" s="38">
        <v>16</v>
      </c>
      <c r="M368" s="31"/>
      <c r="N368" s="36" t="s">
        <v>1698</v>
      </c>
      <c r="O368" s="36" t="s">
        <v>97</v>
      </c>
      <c r="P368" s="32">
        <v>42093</v>
      </c>
      <c r="Q368" s="31" t="s">
        <v>2817</v>
      </c>
      <c r="R368" s="37">
        <v>42109</v>
      </c>
      <c r="S368" s="34" t="s">
        <v>2816</v>
      </c>
      <c r="T368" s="31" t="s">
        <v>67</v>
      </c>
      <c r="U368" s="36" t="s">
        <v>2699</v>
      </c>
      <c r="V368" s="31" t="s">
        <v>1699</v>
      </c>
      <c r="W368" s="35" t="s">
        <v>266</v>
      </c>
    </row>
    <row r="369" spans="1:23" ht="63" customHeight="1" x14ac:dyDescent="0.25">
      <c r="A369" s="31">
        <v>367</v>
      </c>
      <c r="B369" s="31" t="s">
        <v>23</v>
      </c>
      <c r="C369" s="31" t="s">
        <v>798</v>
      </c>
      <c r="D369" s="31" t="s">
        <v>2716</v>
      </c>
      <c r="E369" s="31" t="s">
        <v>1700</v>
      </c>
      <c r="F369" s="32">
        <v>42093</v>
      </c>
      <c r="G369" s="31" t="s">
        <v>2721</v>
      </c>
      <c r="H369" s="36" t="s">
        <v>1701</v>
      </c>
      <c r="I369" s="36" t="s">
        <v>1702</v>
      </c>
      <c r="J369" s="36" t="s">
        <v>1703</v>
      </c>
      <c r="K369" s="33" t="s">
        <v>1704</v>
      </c>
      <c r="L369" s="38">
        <v>7</v>
      </c>
      <c r="M369" s="31"/>
      <c r="N369" s="36" t="s">
        <v>97</v>
      </c>
      <c r="O369" s="36" t="s">
        <v>97</v>
      </c>
      <c r="P369" s="32">
        <v>42093</v>
      </c>
      <c r="Q369" s="31" t="s">
        <v>90</v>
      </c>
      <c r="R369" s="37">
        <v>42100</v>
      </c>
      <c r="S369" s="34" t="s">
        <v>2789</v>
      </c>
      <c r="T369" s="31" t="s">
        <v>67</v>
      </c>
      <c r="U369" s="36" t="s">
        <v>2699</v>
      </c>
      <c r="V369" s="31" t="s">
        <v>553</v>
      </c>
      <c r="W369" s="35" t="s">
        <v>101</v>
      </c>
    </row>
    <row r="370" spans="1:23" ht="63" customHeight="1" x14ac:dyDescent="0.25">
      <c r="A370" s="31">
        <v>368</v>
      </c>
      <c r="B370" s="31" t="s">
        <v>23</v>
      </c>
      <c r="C370" s="31" t="s">
        <v>798</v>
      </c>
      <c r="D370" s="31" t="s">
        <v>2716</v>
      </c>
      <c r="E370" s="31" t="s">
        <v>1705</v>
      </c>
      <c r="F370" s="32">
        <v>42093</v>
      </c>
      <c r="G370" s="31" t="s">
        <v>2719</v>
      </c>
      <c r="H370" s="36" t="s">
        <v>1706</v>
      </c>
      <c r="I370" s="36" t="s">
        <v>1707</v>
      </c>
      <c r="J370" s="36" t="s">
        <v>1708</v>
      </c>
      <c r="K370" s="33" t="s">
        <v>1709</v>
      </c>
      <c r="L370" s="38">
        <v>22</v>
      </c>
      <c r="M370" s="31"/>
      <c r="N370" s="36" t="s">
        <v>97</v>
      </c>
      <c r="O370" s="36" t="s">
        <v>97</v>
      </c>
      <c r="P370" s="32">
        <v>42093</v>
      </c>
      <c r="Q370" s="31" t="s">
        <v>2819</v>
      </c>
      <c r="R370" s="37">
        <v>42115</v>
      </c>
      <c r="S370" s="34" t="s">
        <v>2818</v>
      </c>
      <c r="T370" s="31" t="s">
        <v>67</v>
      </c>
      <c r="U370" s="36" t="s">
        <v>2699</v>
      </c>
      <c r="V370" s="31" t="s">
        <v>392</v>
      </c>
      <c r="W370" s="35" t="s">
        <v>129</v>
      </c>
    </row>
    <row r="371" spans="1:23" ht="63" customHeight="1" x14ac:dyDescent="0.25">
      <c r="A371" s="31">
        <v>369</v>
      </c>
      <c r="B371" s="31" t="s">
        <v>23</v>
      </c>
      <c r="C371" s="31" t="s">
        <v>798</v>
      </c>
      <c r="D371" s="31" t="s">
        <v>2716</v>
      </c>
      <c r="E371" s="31" t="s">
        <v>1710</v>
      </c>
      <c r="F371" s="32">
        <v>42093</v>
      </c>
      <c r="G371" s="31" t="s">
        <v>2719</v>
      </c>
      <c r="H371" s="36" t="s">
        <v>1711</v>
      </c>
      <c r="I371" s="36" t="s">
        <v>71</v>
      </c>
      <c r="J371" s="36" t="s">
        <v>1712</v>
      </c>
      <c r="K371" s="33" t="s">
        <v>1713</v>
      </c>
      <c r="L371" s="38">
        <v>22</v>
      </c>
      <c r="M371" s="31"/>
      <c r="N371" s="36" t="s">
        <v>1714</v>
      </c>
      <c r="O371" s="36" t="s">
        <v>108</v>
      </c>
      <c r="P371" s="32">
        <v>42093</v>
      </c>
      <c r="Q371" s="37" t="s">
        <v>2855</v>
      </c>
      <c r="R371" s="37">
        <v>42114</v>
      </c>
      <c r="S371" s="34" t="s">
        <v>2854</v>
      </c>
      <c r="T371" s="31" t="s">
        <v>47</v>
      </c>
      <c r="U371" s="36" t="s">
        <v>2699</v>
      </c>
      <c r="V371" s="31" t="s">
        <v>553</v>
      </c>
      <c r="W371" s="35" t="s">
        <v>697</v>
      </c>
    </row>
    <row r="372" spans="1:23" ht="63" customHeight="1" x14ac:dyDescent="0.25">
      <c r="A372" s="31">
        <v>370</v>
      </c>
      <c r="B372" s="31" t="s">
        <v>23</v>
      </c>
      <c r="C372" s="31" t="s">
        <v>798</v>
      </c>
      <c r="D372" s="31" t="s">
        <v>2716</v>
      </c>
      <c r="E372" s="31" t="s">
        <v>1715</v>
      </c>
      <c r="F372" s="32">
        <v>42093</v>
      </c>
      <c r="G372" s="31" t="s">
        <v>2719</v>
      </c>
      <c r="H372" s="36" t="s">
        <v>1716</v>
      </c>
      <c r="I372" s="36" t="s">
        <v>1717</v>
      </c>
      <c r="J372" s="36" t="s">
        <v>1718</v>
      </c>
      <c r="K372" s="33" t="s">
        <v>1719</v>
      </c>
      <c r="L372" s="38">
        <v>22</v>
      </c>
      <c r="M372" s="31"/>
      <c r="N372" s="36" t="s">
        <v>1720</v>
      </c>
      <c r="O372" s="36" t="s">
        <v>44</v>
      </c>
      <c r="P372" s="32">
        <v>42093</v>
      </c>
      <c r="Q372" s="37" t="s">
        <v>2852</v>
      </c>
      <c r="R372" s="37">
        <v>42115</v>
      </c>
      <c r="S372" s="34" t="s">
        <v>2851</v>
      </c>
      <c r="T372" s="31" t="s">
        <v>67</v>
      </c>
      <c r="U372" s="36" t="s">
        <v>2699</v>
      </c>
      <c r="V372" s="31" t="s">
        <v>100</v>
      </c>
      <c r="W372" s="35" t="s">
        <v>266</v>
      </c>
    </row>
    <row r="373" spans="1:23" ht="63" customHeight="1" x14ac:dyDescent="0.25">
      <c r="A373" s="31">
        <v>371</v>
      </c>
      <c r="B373" s="31" t="s">
        <v>23</v>
      </c>
      <c r="C373" s="31" t="s">
        <v>798</v>
      </c>
      <c r="D373" s="31" t="s">
        <v>2716</v>
      </c>
      <c r="E373" s="31" t="s">
        <v>1721</v>
      </c>
      <c r="F373" s="32">
        <v>42093</v>
      </c>
      <c r="G373" s="31" t="s">
        <v>2719</v>
      </c>
      <c r="H373" s="36" t="s">
        <v>1722</v>
      </c>
      <c r="I373" s="36" t="s">
        <v>71</v>
      </c>
      <c r="J373" s="36" t="s">
        <v>1723</v>
      </c>
      <c r="K373" s="33" t="s">
        <v>1724</v>
      </c>
      <c r="L373" s="38">
        <v>21</v>
      </c>
      <c r="M373" s="31"/>
      <c r="N373" s="36" t="s">
        <v>1725</v>
      </c>
      <c r="O373" s="36" t="s">
        <v>97</v>
      </c>
      <c r="P373" s="31"/>
      <c r="Q373" s="31" t="s">
        <v>90</v>
      </c>
      <c r="R373" s="37">
        <v>42114</v>
      </c>
      <c r="S373" s="34" t="s">
        <v>2802</v>
      </c>
      <c r="T373" s="31" t="s">
        <v>67</v>
      </c>
      <c r="U373" s="36" t="s">
        <v>2699</v>
      </c>
      <c r="V373" s="31" t="s">
        <v>36</v>
      </c>
      <c r="W373" s="35" t="s">
        <v>1003</v>
      </c>
    </row>
    <row r="374" spans="1:23" ht="63" customHeight="1" x14ac:dyDescent="0.25">
      <c r="A374" s="31">
        <v>372</v>
      </c>
      <c r="B374" s="31" t="s">
        <v>23</v>
      </c>
      <c r="C374" s="31" t="s">
        <v>798</v>
      </c>
      <c r="D374" s="31" t="s">
        <v>2717</v>
      </c>
      <c r="E374" s="31" t="s">
        <v>1726</v>
      </c>
      <c r="F374" s="32">
        <v>42093</v>
      </c>
      <c r="G374" s="31" t="s">
        <v>2721</v>
      </c>
      <c r="H374" s="36" t="s">
        <v>1727</v>
      </c>
      <c r="I374" s="36" t="s">
        <v>1728</v>
      </c>
      <c r="J374" s="36" t="s">
        <v>1729</v>
      </c>
      <c r="K374" s="33" t="s">
        <v>1730</v>
      </c>
      <c r="L374" s="38">
        <v>11</v>
      </c>
      <c r="M374" s="31"/>
      <c r="N374" s="36" t="s">
        <v>1463</v>
      </c>
      <c r="O374" s="36" t="s">
        <v>108</v>
      </c>
      <c r="P374" s="32">
        <v>42093</v>
      </c>
      <c r="Q374" s="31" t="s">
        <v>90</v>
      </c>
      <c r="R374" s="37">
        <v>42117</v>
      </c>
      <c r="S374" s="34" t="s">
        <v>2850</v>
      </c>
      <c r="T374" s="31" t="s">
        <v>156</v>
      </c>
      <c r="U374" s="36" t="s">
        <v>2700</v>
      </c>
      <c r="V374" s="31" t="s">
        <v>36</v>
      </c>
      <c r="W374" s="35" t="s">
        <v>753</v>
      </c>
    </row>
    <row r="375" spans="1:23" ht="63" customHeight="1" x14ac:dyDescent="0.25">
      <c r="A375" s="31">
        <v>373</v>
      </c>
      <c r="B375" s="31" t="s">
        <v>23</v>
      </c>
      <c r="C375" s="31" t="s">
        <v>798</v>
      </c>
      <c r="D375" s="31" t="s">
        <v>2716</v>
      </c>
      <c r="E375" s="31" t="s">
        <v>1731</v>
      </c>
      <c r="F375" s="32">
        <v>42090</v>
      </c>
      <c r="G375" s="31" t="s">
        <v>2719</v>
      </c>
      <c r="H375" s="36" t="s">
        <v>1732</v>
      </c>
      <c r="I375" s="36" t="s">
        <v>1733</v>
      </c>
      <c r="J375" s="36" t="s">
        <v>1734</v>
      </c>
      <c r="K375" s="33" t="s">
        <v>1735</v>
      </c>
      <c r="L375" s="38">
        <v>25</v>
      </c>
      <c r="M375" s="31"/>
      <c r="N375" s="36" t="s">
        <v>1736</v>
      </c>
      <c r="O375" s="36" t="s">
        <v>44</v>
      </c>
      <c r="P375" s="32">
        <v>42093</v>
      </c>
      <c r="Q375" s="31" t="s">
        <v>90</v>
      </c>
      <c r="R375" s="37">
        <v>42115</v>
      </c>
      <c r="S375" s="34" t="s">
        <v>2812</v>
      </c>
      <c r="T375" s="31" t="s">
        <v>5326</v>
      </c>
      <c r="U375" s="36" t="s">
        <v>2701</v>
      </c>
      <c r="V375" s="31" t="s">
        <v>36</v>
      </c>
      <c r="W375" s="35" t="s">
        <v>1737</v>
      </c>
    </row>
    <row r="376" spans="1:23" ht="63" customHeight="1" x14ac:dyDescent="0.25">
      <c r="A376" s="31">
        <v>374</v>
      </c>
      <c r="B376" s="31" t="s">
        <v>23</v>
      </c>
      <c r="C376" s="31" t="s">
        <v>798</v>
      </c>
      <c r="D376" s="31" t="s">
        <v>2716</v>
      </c>
      <c r="E376" s="31" t="s">
        <v>1738</v>
      </c>
      <c r="F376" s="32">
        <v>42093</v>
      </c>
      <c r="G376" s="31" t="s">
        <v>2721</v>
      </c>
      <c r="H376" s="36" t="s">
        <v>1739</v>
      </c>
      <c r="I376" s="36" t="s">
        <v>71</v>
      </c>
      <c r="J376" s="36" t="s">
        <v>1740</v>
      </c>
      <c r="K376" s="33" t="s">
        <v>1741</v>
      </c>
      <c r="L376" s="38">
        <v>2</v>
      </c>
      <c r="M376" s="31"/>
      <c r="N376" s="36" t="s">
        <v>1742</v>
      </c>
      <c r="O376" s="36" t="s">
        <v>31</v>
      </c>
      <c r="P376" s="32">
        <v>42093</v>
      </c>
      <c r="Q376" s="31" t="s">
        <v>2791</v>
      </c>
      <c r="R376" s="37">
        <v>42095</v>
      </c>
      <c r="S376" s="34" t="s">
        <v>2790</v>
      </c>
      <c r="T376" s="82" t="s">
        <v>120</v>
      </c>
      <c r="U376" s="36" t="s">
        <v>2699</v>
      </c>
      <c r="V376" s="31" t="s">
        <v>36</v>
      </c>
      <c r="W376" s="35" t="s">
        <v>147</v>
      </c>
    </row>
    <row r="377" spans="1:23" ht="63" customHeight="1" x14ac:dyDescent="0.25">
      <c r="A377" s="31">
        <v>375</v>
      </c>
      <c r="B377" s="31" t="s">
        <v>23</v>
      </c>
      <c r="C377" s="31" t="s">
        <v>798</v>
      </c>
      <c r="D377" s="31" t="s">
        <v>2717</v>
      </c>
      <c r="E377" s="31" t="s">
        <v>1743</v>
      </c>
      <c r="F377" s="32">
        <v>42090</v>
      </c>
      <c r="G377" s="31" t="s">
        <v>2719</v>
      </c>
      <c r="H377" s="36" t="s">
        <v>2806</v>
      </c>
      <c r="I377" s="36" t="s">
        <v>1744</v>
      </c>
      <c r="J377" s="36" t="s">
        <v>1745</v>
      </c>
      <c r="K377" s="33" t="s">
        <v>1746</v>
      </c>
      <c r="L377" s="38">
        <v>25</v>
      </c>
      <c r="M377" s="31"/>
      <c r="N377" s="36" t="s">
        <v>735</v>
      </c>
      <c r="O377" s="36" t="s">
        <v>97</v>
      </c>
      <c r="P377" s="32">
        <v>42093</v>
      </c>
      <c r="Q377" s="31" t="s">
        <v>2808</v>
      </c>
      <c r="R377" s="37">
        <v>42115</v>
      </c>
      <c r="S377" s="34" t="s">
        <v>2807</v>
      </c>
      <c r="T377" s="31" t="s">
        <v>67</v>
      </c>
      <c r="U377" s="36" t="s">
        <v>2699</v>
      </c>
      <c r="V377" s="31" t="s">
        <v>553</v>
      </c>
      <c r="W377" s="35" t="s">
        <v>484</v>
      </c>
    </row>
    <row r="378" spans="1:23" ht="63" customHeight="1" x14ac:dyDescent="0.25">
      <c r="A378" s="31">
        <v>376</v>
      </c>
      <c r="B378" s="31" t="s">
        <v>23</v>
      </c>
      <c r="C378" s="31" t="s">
        <v>798</v>
      </c>
      <c r="D378" s="31" t="s">
        <v>2717</v>
      </c>
      <c r="E378" s="31" t="s">
        <v>1747</v>
      </c>
      <c r="F378" s="32">
        <v>42093</v>
      </c>
      <c r="G378" s="31" t="s">
        <v>2719</v>
      </c>
      <c r="H378" s="36" t="s">
        <v>2813</v>
      </c>
      <c r="I378" s="36" t="s">
        <v>71</v>
      </c>
      <c r="J378" s="36" t="s">
        <v>1748</v>
      </c>
      <c r="K378" s="33" t="s">
        <v>1749</v>
      </c>
      <c r="L378" s="38">
        <v>17</v>
      </c>
      <c r="M378" s="31"/>
      <c r="N378" s="36" t="s">
        <v>735</v>
      </c>
      <c r="O378" s="36" t="s">
        <v>97</v>
      </c>
      <c r="P378" s="32">
        <v>42093</v>
      </c>
      <c r="Q378" s="31" t="s">
        <v>2821</v>
      </c>
      <c r="R378" s="37">
        <v>42110</v>
      </c>
      <c r="S378" s="34" t="s">
        <v>2820</v>
      </c>
      <c r="T378" s="31" t="s">
        <v>67</v>
      </c>
      <c r="U378" s="36" t="s">
        <v>2699</v>
      </c>
      <c r="V378" s="31" t="s">
        <v>100</v>
      </c>
      <c r="W378" s="35" t="s">
        <v>129</v>
      </c>
    </row>
    <row r="379" spans="1:23" ht="63" customHeight="1" x14ac:dyDescent="0.25">
      <c r="A379" s="31">
        <v>377</v>
      </c>
      <c r="B379" s="31" t="s">
        <v>23</v>
      </c>
      <c r="C379" s="31" t="s">
        <v>798</v>
      </c>
      <c r="D379" s="31" t="s">
        <v>2716</v>
      </c>
      <c r="E379" s="31" t="s">
        <v>1750</v>
      </c>
      <c r="F379" s="32">
        <v>42093</v>
      </c>
      <c r="G379" s="31" t="s">
        <v>2719</v>
      </c>
      <c r="H379" s="36" t="s">
        <v>1751</v>
      </c>
      <c r="I379" s="36" t="s">
        <v>71</v>
      </c>
      <c r="J379" s="36" t="s">
        <v>1752</v>
      </c>
      <c r="K379" s="33" t="s">
        <v>1753</v>
      </c>
      <c r="L379" s="38">
        <v>1</v>
      </c>
      <c r="M379" s="31"/>
      <c r="N379" s="36" t="s">
        <v>1754</v>
      </c>
      <c r="O379" s="36" t="s">
        <v>75</v>
      </c>
      <c r="P379" s="32">
        <v>42093</v>
      </c>
      <c r="Q379" s="31" t="s">
        <v>76</v>
      </c>
      <c r="R379" s="32">
        <v>42094</v>
      </c>
      <c r="S379" s="34" t="s">
        <v>1755</v>
      </c>
      <c r="T379" s="31" t="s">
        <v>75</v>
      </c>
      <c r="U379" s="36" t="s">
        <v>2698</v>
      </c>
      <c r="V379" s="31" t="s">
        <v>36</v>
      </c>
      <c r="W379" s="35" t="s">
        <v>121</v>
      </c>
    </row>
    <row r="380" spans="1:23" ht="63" customHeight="1" x14ac:dyDescent="0.25">
      <c r="A380" s="31">
        <v>378</v>
      </c>
      <c r="B380" s="31" t="s">
        <v>23</v>
      </c>
      <c r="C380" s="31" t="s">
        <v>798</v>
      </c>
      <c r="D380" s="31" t="s">
        <v>2716</v>
      </c>
      <c r="E380" s="31" t="s">
        <v>1756</v>
      </c>
      <c r="F380" s="32">
        <v>42093</v>
      </c>
      <c r="G380" s="31" t="s">
        <v>2721</v>
      </c>
      <c r="H380" s="36" t="s">
        <v>1757</v>
      </c>
      <c r="I380" s="36" t="s">
        <v>1758</v>
      </c>
      <c r="J380" s="36" t="s">
        <v>1759</v>
      </c>
      <c r="K380" s="35" t="s">
        <v>1760</v>
      </c>
      <c r="L380" s="38">
        <v>1</v>
      </c>
      <c r="M380" s="31"/>
      <c r="N380" s="36" t="s">
        <v>1761</v>
      </c>
      <c r="O380" s="36" t="s">
        <v>300</v>
      </c>
      <c r="P380" s="32">
        <v>42094</v>
      </c>
      <c r="Q380" s="31" t="s">
        <v>90</v>
      </c>
      <c r="R380" s="32">
        <v>42094</v>
      </c>
      <c r="S380" s="34" t="s">
        <v>1762</v>
      </c>
      <c r="T380" s="31" t="s">
        <v>924</v>
      </c>
      <c r="U380" s="36" t="s">
        <v>2692</v>
      </c>
      <c r="V380" s="31" t="s">
        <v>36</v>
      </c>
      <c r="W380" s="35" t="s">
        <v>1763</v>
      </c>
    </row>
    <row r="381" spans="1:23" ht="63" customHeight="1" x14ac:dyDescent="0.25">
      <c r="A381" s="31">
        <v>379</v>
      </c>
      <c r="B381" s="31" t="s">
        <v>23</v>
      </c>
      <c r="C381" s="31" t="s">
        <v>798</v>
      </c>
      <c r="D381" s="31" t="s">
        <v>2716</v>
      </c>
      <c r="E381" s="38" t="s">
        <v>1764</v>
      </c>
      <c r="F381" s="32">
        <v>42094</v>
      </c>
      <c r="G381" s="31" t="s">
        <v>2721</v>
      </c>
      <c r="H381" s="36" t="s">
        <v>1288</v>
      </c>
      <c r="I381" s="36" t="s">
        <v>1289</v>
      </c>
      <c r="J381" s="36" t="s">
        <v>1765</v>
      </c>
      <c r="K381" s="33" t="s">
        <v>1766</v>
      </c>
      <c r="L381" s="38">
        <v>16</v>
      </c>
      <c r="M381" s="31"/>
      <c r="N381" s="36" t="s">
        <v>1767</v>
      </c>
      <c r="O381" s="36" t="s">
        <v>108</v>
      </c>
      <c r="P381" s="32">
        <v>42094</v>
      </c>
      <c r="Q381" s="31" t="s">
        <v>2793</v>
      </c>
      <c r="R381" s="37">
        <v>42110</v>
      </c>
      <c r="S381" s="34" t="s">
        <v>2792</v>
      </c>
      <c r="T381" s="31" t="s">
        <v>156</v>
      </c>
      <c r="U381" s="36" t="s">
        <v>2700</v>
      </c>
      <c r="V381" s="31" t="s">
        <v>36</v>
      </c>
      <c r="W381" s="35" t="s">
        <v>266</v>
      </c>
    </row>
    <row r="382" spans="1:23" ht="63" customHeight="1" x14ac:dyDescent="0.25">
      <c r="A382" s="31">
        <v>380</v>
      </c>
      <c r="B382" s="31" t="s">
        <v>23</v>
      </c>
      <c r="C382" s="31" t="s">
        <v>798</v>
      </c>
      <c r="D382" s="31" t="s">
        <v>2716</v>
      </c>
      <c r="E382" s="38" t="s">
        <v>2853</v>
      </c>
      <c r="F382" s="32">
        <v>42094</v>
      </c>
      <c r="G382" s="31" t="s">
        <v>2719</v>
      </c>
      <c r="H382" s="36" t="s">
        <v>1288</v>
      </c>
      <c r="I382" s="36" t="s">
        <v>1296</v>
      </c>
      <c r="J382" s="36" t="s">
        <v>1290</v>
      </c>
      <c r="K382" s="33" t="s">
        <v>1768</v>
      </c>
      <c r="L382" s="38">
        <v>7</v>
      </c>
      <c r="M382" s="31"/>
      <c r="N382" s="36" t="s">
        <v>1284</v>
      </c>
      <c r="O382" s="36" t="s">
        <v>97</v>
      </c>
      <c r="P382" s="32">
        <v>42094</v>
      </c>
      <c r="Q382" s="31" t="s">
        <v>2795</v>
      </c>
      <c r="R382" s="37">
        <v>42101</v>
      </c>
      <c r="S382" s="34" t="s">
        <v>2794</v>
      </c>
      <c r="T382" s="31" t="s">
        <v>67</v>
      </c>
      <c r="U382" s="36" t="s">
        <v>2699</v>
      </c>
      <c r="V382" s="31" t="s">
        <v>36</v>
      </c>
      <c r="W382" s="35" t="s">
        <v>101</v>
      </c>
    </row>
    <row r="383" spans="1:23" ht="63" customHeight="1" x14ac:dyDescent="0.25">
      <c r="A383" s="31">
        <v>381</v>
      </c>
      <c r="B383" s="31" t="s">
        <v>23</v>
      </c>
      <c r="C383" s="31" t="s">
        <v>798</v>
      </c>
      <c r="D383" s="31" t="s">
        <v>2716</v>
      </c>
      <c r="E383" s="31" t="s">
        <v>1769</v>
      </c>
      <c r="F383" s="32">
        <v>42094</v>
      </c>
      <c r="G383" s="31" t="s">
        <v>2719</v>
      </c>
      <c r="H383" s="36" t="s">
        <v>1770</v>
      </c>
      <c r="I383" s="36" t="s">
        <v>71</v>
      </c>
      <c r="J383" s="36" t="s">
        <v>1771</v>
      </c>
      <c r="K383" s="33" t="s">
        <v>1772</v>
      </c>
      <c r="L383" s="38">
        <v>20</v>
      </c>
      <c r="M383" s="31"/>
      <c r="N383" s="36" t="s">
        <v>1773</v>
      </c>
      <c r="O383" s="36" t="s">
        <v>456</v>
      </c>
      <c r="P383" s="32">
        <v>42094</v>
      </c>
      <c r="Q383" s="31" t="s">
        <v>2810</v>
      </c>
      <c r="R383" s="37">
        <v>42114</v>
      </c>
      <c r="S383" s="34" t="s">
        <v>2809</v>
      </c>
      <c r="T383" s="31" t="s">
        <v>34</v>
      </c>
      <c r="U383" s="36" t="s">
        <v>35</v>
      </c>
      <c r="V383" s="31" t="s">
        <v>36</v>
      </c>
      <c r="W383" s="35" t="s">
        <v>37</v>
      </c>
    </row>
    <row r="384" spans="1:23" ht="63" customHeight="1" x14ac:dyDescent="0.25">
      <c r="A384" s="31">
        <v>382</v>
      </c>
      <c r="B384" s="38" t="s">
        <v>23</v>
      </c>
      <c r="C384" s="31" t="s">
        <v>798</v>
      </c>
      <c r="D384" s="31" t="s">
        <v>2716</v>
      </c>
      <c r="E384" s="31" t="s">
        <v>1774</v>
      </c>
      <c r="F384" s="32">
        <v>42094</v>
      </c>
      <c r="G384" s="31" t="s">
        <v>2719</v>
      </c>
      <c r="H384" s="36" t="s">
        <v>2814</v>
      </c>
      <c r="I384" s="36" t="s">
        <v>71</v>
      </c>
      <c r="J384" s="36" t="s">
        <v>1775</v>
      </c>
      <c r="K384" s="33" t="s">
        <v>1776</v>
      </c>
      <c r="L384" s="38">
        <v>22</v>
      </c>
      <c r="M384" s="31"/>
      <c r="N384" s="36" t="s">
        <v>2858</v>
      </c>
      <c r="O384" s="36" t="s">
        <v>97</v>
      </c>
      <c r="P384" s="32">
        <v>42094</v>
      </c>
      <c r="Q384" s="37" t="s">
        <v>2857</v>
      </c>
      <c r="R384" s="37">
        <v>42123</v>
      </c>
      <c r="S384" s="34" t="s">
        <v>2856</v>
      </c>
      <c r="T384" s="31" t="s">
        <v>67</v>
      </c>
      <c r="U384" s="36" t="s">
        <v>2699</v>
      </c>
      <c r="V384" s="31" t="s">
        <v>493</v>
      </c>
      <c r="W384" s="35" t="s">
        <v>484</v>
      </c>
    </row>
    <row r="385" spans="1:23" ht="63" customHeight="1" x14ac:dyDescent="0.25">
      <c r="A385" s="31">
        <v>383</v>
      </c>
      <c r="B385" s="31" t="s">
        <v>23</v>
      </c>
      <c r="C385" s="31" t="s">
        <v>798</v>
      </c>
      <c r="D385" s="31" t="s">
        <v>2717</v>
      </c>
      <c r="E385" s="31" t="s">
        <v>1777</v>
      </c>
      <c r="F385" s="32">
        <v>42094</v>
      </c>
      <c r="G385" s="31" t="s">
        <v>2719</v>
      </c>
      <c r="H385" s="36" t="s">
        <v>1778</v>
      </c>
      <c r="I385" s="36" t="s">
        <v>71</v>
      </c>
      <c r="J385" s="36" t="s">
        <v>1779</v>
      </c>
      <c r="K385" s="33" t="s">
        <v>1780</v>
      </c>
      <c r="L385" s="38">
        <v>21</v>
      </c>
      <c r="M385" s="31"/>
      <c r="N385" s="36" t="s">
        <v>97</v>
      </c>
      <c r="O385" s="36" t="s">
        <v>97</v>
      </c>
      <c r="P385" s="32">
        <v>42094</v>
      </c>
      <c r="Q385" s="31" t="s">
        <v>2715</v>
      </c>
      <c r="R385" s="37">
        <v>42115</v>
      </c>
      <c r="S385" s="34" t="s">
        <v>2811</v>
      </c>
      <c r="T385" s="31" t="s">
        <v>67</v>
      </c>
      <c r="U385" s="36" t="s">
        <v>2699</v>
      </c>
      <c r="V385" s="31" t="s">
        <v>553</v>
      </c>
      <c r="W385" s="35" t="s">
        <v>129</v>
      </c>
    </row>
    <row r="386" spans="1:23" ht="63" customHeight="1" x14ac:dyDescent="0.25">
      <c r="A386" s="31">
        <v>384</v>
      </c>
      <c r="B386" s="31" t="s">
        <v>23</v>
      </c>
      <c r="C386" s="31" t="s">
        <v>798</v>
      </c>
      <c r="D386" s="31" t="s">
        <v>2716</v>
      </c>
      <c r="E386" s="31" t="s">
        <v>1781</v>
      </c>
      <c r="F386" s="32">
        <v>42094</v>
      </c>
      <c r="G386" s="31" t="s">
        <v>2721</v>
      </c>
      <c r="H386" s="36" t="s">
        <v>831</v>
      </c>
      <c r="I386" s="36" t="s">
        <v>1782</v>
      </c>
      <c r="J386" s="36" t="s">
        <v>1282</v>
      </c>
      <c r="K386" s="33" t="s">
        <v>1783</v>
      </c>
      <c r="L386" s="31">
        <v>6</v>
      </c>
      <c r="M386" s="31"/>
      <c r="N386" s="36" t="s">
        <v>1784</v>
      </c>
      <c r="O386" s="36" t="s">
        <v>31</v>
      </c>
      <c r="P386" s="32">
        <v>42094</v>
      </c>
      <c r="Q386" s="31" t="s">
        <v>2797</v>
      </c>
      <c r="R386" s="37">
        <v>42100</v>
      </c>
      <c r="S386" s="34" t="s">
        <v>2796</v>
      </c>
      <c r="T386" s="82" t="s">
        <v>120</v>
      </c>
      <c r="U386" s="36" t="s">
        <v>2699</v>
      </c>
      <c r="V386" s="31" t="s">
        <v>403</v>
      </c>
      <c r="W386" s="35" t="s">
        <v>943</v>
      </c>
    </row>
    <row r="387" spans="1:23" ht="86.25" customHeight="1" x14ac:dyDescent="0.25">
      <c r="A387" s="83">
        <v>385</v>
      </c>
      <c r="B387" s="84" t="s">
        <v>23</v>
      </c>
      <c r="C387" s="85" t="s">
        <v>2859</v>
      </c>
      <c r="D387" s="84" t="s">
        <v>2716</v>
      </c>
      <c r="E387" s="84" t="s">
        <v>90</v>
      </c>
      <c r="F387" s="86">
        <v>42114</v>
      </c>
      <c r="G387" s="84" t="s">
        <v>2860</v>
      </c>
      <c r="H387" s="84" t="s">
        <v>2861</v>
      </c>
      <c r="I387" s="84" t="s">
        <v>2862</v>
      </c>
      <c r="J387" s="84" t="s">
        <v>442</v>
      </c>
      <c r="K387" s="87" t="s">
        <v>2863</v>
      </c>
      <c r="L387" s="88">
        <v>3</v>
      </c>
      <c r="M387" s="84"/>
      <c r="N387" s="84" t="s">
        <v>2864</v>
      </c>
      <c r="O387" s="84" t="s">
        <v>97</v>
      </c>
      <c r="P387" s="89"/>
      <c r="Q387" s="84" t="s">
        <v>2865</v>
      </c>
      <c r="R387" s="37">
        <v>42117</v>
      </c>
      <c r="S387" s="34" t="s">
        <v>2866</v>
      </c>
      <c r="T387" s="84" t="s">
        <v>75</v>
      </c>
      <c r="U387" s="90" t="s">
        <v>2698</v>
      </c>
      <c r="V387" s="84" t="s">
        <v>36</v>
      </c>
      <c r="W387" s="84" t="s">
        <v>266</v>
      </c>
    </row>
    <row r="388" spans="1:23" ht="100.5" customHeight="1" x14ac:dyDescent="0.25">
      <c r="A388" s="83">
        <v>386</v>
      </c>
      <c r="B388" s="84" t="s">
        <v>23</v>
      </c>
      <c r="C388" s="85" t="s">
        <v>2859</v>
      </c>
      <c r="D388" s="84" t="s">
        <v>2717</v>
      </c>
      <c r="E388" s="84" t="s">
        <v>2867</v>
      </c>
      <c r="F388" s="86">
        <v>42121</v>
      </c>
      <c r="G388" s="84" t="s">
        <v>2860</v>
      </c>
      <c r="H388" s="84" t="s">
        <v>2868</v>
      </c>
      <c r="I388" s="84" t="s">
        <v>71</v>
      </c>
      <c r="J388" s="84" t="s">
        <v>2869</v>
      </c>
      <c r="K388" s="87" t="s">
        <v>2870</v>
      </c>
      <c r="L388" s="88">
        <v>0</v>
      </c>
      <c r="M388" s="84"/>
      <c r="N388" s="84" t="s">
        <v>2871</v>
      </c>
      <c r="O388" s="84" t="s">
        <v>75</v>
      </c>
      <c r="P388" s="89"/>
      <c r="Q388" s="84" t="s">
        <v>76</v>
      </c>
      <c r="R388" s="37">
        <v>42121</v>
      </c>
      <c r="S388" s="34" t="s">
        <v>2872</v>
      </c>
      <c r="T388" s="84" t="s">
        <v>75</v>
      </c>
      <c r="U388" s="90" t="s">
        <v>2698</v>
      </c>
      <c r="V388" s="84" t="s">
        <v>413</v>
      </c>
      <c r="W388" s="84" t="s">
        <v>79</v>
      </c>
    </row>
    <row r="389" spans="1:23" ht="63" customHeight="1" x14ac:dyDescent="0.25">
      <c r="A389" s="83">
        <v>387</v>
      </c>
      <c r="B389" s="84" t="s">
        <v>23</v>
      </c>
      <c r="C389" s="85" t="s">
        <v>2859</v>
      </c>
      <c r="D389" s="84" t="s">
        <v>2716</v>
      </c>
      <c r="E389" s="84" t="s">
        <v>2873</v>
      </c>
      <c r="F389" s="86">
        <v>42122</v>
      </c>
      <c r="G389" s="84" t="s">
        <v>2860</v>
      </c>
      <c r="H389" s="84" t="s">
        <v>1241</v>
      </c>
      <c r="I389" s="84" t="s">
        <v>71</v>
      </c>
      <c r="J389" s="84" t="s">
        <v>2874</v>
      </c>
      <c r="K389" s="87" t="s">
        <v>2875</v>
      </c>
      <c r="L389" s="88">
        <v>8</v>
      </c>
      <c r="M389" s="84"/>
      <c r="N389" s="84" t="s">
        <v>2876</v>
      </c>
      <c r="O389" s="84" t="s">
        <v>55</v>
      </c>
      <c r="P389" s="91"/>
      <c r="Q389" s="84" t="s">
        <v>2877</v>
      </c>
      <c r="R389" s="91">
        <v>42130</v>
      </c>
      <c r="S389" s="34" t="s">
        <v>2878</v>
      </c>
      <c r="T389" s="84" t="s">
        <v>2879</v>
      </c>
      <c r="U389" s="36" t="s">
        <v>2700</v>
      </c>
      <c r="V389" s="84" t="s">
        <v>164</v>
      </c>
      <c r="W389" s="84" t="s">
        <v>182</v>
      </c>
    </row>
    <row r="390" spans="1:23" ht="63" customHeight="1" x14ac:dyDescent="0.25">
      <c r="A390" s="83">
        <v>388</v>
      </c>
      <c r="B390" s="84" t="s">
        <v>23</v>
      </c>
      <c r="C390" s="85" t="s">
        <v>2859</v>
      </c>
      <c r="D390" s="84" t="s">
        <v>2716</v>
      </c>
      <c r="E390" s="84" t="s">
        <v>2880</v>
      </c>
      <c r="F390" s="86">
        <v>42100</v>
      </c>
      <c r="G390" s="84" t="s">
        <v>2860</v>
      </c>
      <c r="H390" s="84" t="s">
        <v>2881</v>
      </c>
      <c r="I390" s="84" t="s">
        <v>2882</v>
      </c>
      <c r="J390" s="84" t="s">
        <v>2883</v>
      </c>
      <c r="K390" s="87" t="s">
        <v>2884</v>
      </c>
      <c r="L390" s="88">
        <v>2</v>
      </c>
      <c r="M390" s="84"/>
      <c r="N390" s="84" t="s">
        <v>2885</v>
      </c>
      <c r="O390" s="84" t="s">
        <v>75</v>
      </c>
      <c r="P390" s="89"/>
      <c r="Q390" s="84" t="s">
        <v>90</v>
      </c>
      <c r="R390" s="89">
        <v>42102</v>
      </c>
      <c r="S390" s="34" t="s">
        <v>2886</v>
      </c>
      <c r="T390" s="84" t="s">
        <v>2887</v>
      </c>
      <c r="U390" s="90" t="s">
        <v>2699</v>
      </c>
      <c r="V390" s="84" t="s">
        <v>164</v>
      </c>
      <c r="W390" s="84" t="s">
        <v>713</v>
      </c>
    </row>
    <row r="391" spans="1:23" ht="63" customHeight="1" x14ac:dyDescent="0.25">
      <c r="A391" s="83">
        <v>389</v>
      </c>
      <c r="B391" s="84" t="s">
        <v>23</v>
      </c>
      <c r="C391" s="85" t="s">
        <v>2859</v>
      </c>
      <c r="D391" s="84" t="s">
        <v>2716</v>
      </c>
      <c r="E391" s="84" t="s">
        <v>4134</v>
      </c>
      <c r="F391" s="86">
        <v>42095</v>
      </c>
      <c r="G391" s="84" t="s">
        <v>2719</v>
      </c>
      <c r="H391" s="84" t="s">
        <v>4135</v>
      </c>
      <c r="I391" s="84" t="s">
        <v>4136</v>
      </c>
      <c r="J391" s="84" t="s">
        <v>4137</v>
      </c>
      <c r="K391" s="87" t="s">
        <v>4138</v>
      </c>
      <c r="L391" s="88">
        <v>14</v>
      </c>
      <c r="M391" s="84"/>
      <c r="N391" s="84" t="s">
        <v>4069</v>
      </c>
      <c r="O391" s="84" t="s">
        <v>97</v>
      </c>
      <c r="P391" s="89"/>
      <c r="Q391" s="84" t="s">
        <v>4139</v>
      </c>
      <c r="R391" s="89">
        <v>42109</v>
      </c>
      <c r="S391" s="34" t="s">
        <v>2816</v>
      </c>
      <c r="T391" s="84" t="s">
        <v>67</v>
      </c>
      <c r="U391" s="90" t="s">
        <v>2699</v>
      </c>
      <c r="V391" s="84" t="s">
        <v>1699</v>
      </c>
      <c r="W391" s="84" t="s">
        <v>266</v>
      </c>
    </row>
    <row r="392" spans="1:23" ht="115.5" customHeight="1" x14ac:dyDescent="0.25">
      <c r="A392" s="83">
        <v>390</v>
      </c>
      <c r="B392" s="84" t="s">
        <v>23</v>
      </c>
      <c r="C392" s="85" t="s">
        <v>2859</v>
      </c>
      <c r="D392" s="84" t="s">
        <v>2716</v>
      </c>
      <c r="E392" s="84" t="s">
        <v>4140</v>
      </c>
      <c r="F392" s="86">
        <v>42095</v>
      </c>
      <c r="G392" s="84" t="s">
        <v>2719</v>
      </c>
      <c r="H392" s="84" t="s">
        <v>4141</v>
      </c>
      <c r="I392" s="84" t="s">
        <v>4142</v>
      </c>
      <c r="J392" s="84" t="s">
        <v>4143</v>
      </c>
      <c r="K392" s="87" t="s">
        <v>4144</v>
      </c>
      <c r="L392" s="88">
        <v>14</v>
      </c>
      <c r="M392" s="84"/>
      <c r="N392" s="84" t="s">
        <v>735</v>
      </c>
      <c r="O392" s="84" t="s">
        <v>97</v>
      </c>
      <c r="P392" s="89"/>
      <c r="Q392" s="84" t="s">
        <v>4145</v>
      </c>
      <c r="R392" s="89">
        <v>42109</v>
      </c>
      <c r="S392" s="34" t="s">
        <v>4146</v>
      </c>
      <c r="T392" s="84" t="s">
        <v>67</v>
      </c>
      <c r="U392" s="90" t="s">
        <v>2699</v>
      </c>
      <c r="V392" s="84" t="s">
        <v>100</v>
      </c>
      <c r="W392" s="84" t="s">
        <v>129</v>
      </c>
    </row>
    <row r="393" spans="1:23" ht="98.25" customHeight="1" x14ac:dyDescent="0.25">
      <c r="A393" s="83">
        <v>391</v>
      </c>
      <c r="B393" s="84" t="s">
        <v>23</v>
      </c>
      <c r="C393" s="85" t="s">
        <v>2859</v>
      </c>
      <c r="D393" s="84" t="s">
        <v>2717</v>
      </c>
      <c r="E393" s="84" t="s">
        <v>2888</v>
      </c>
      <c r="F393" s="86">
        <v>42095</v>
      </c>
      <c r="G393" s="84" t="s">
        <v>2860</v>
      </c>
      <c r="H393" s="84" t="s">
        <v>2889</v>
      </c>
      <c r="I393" s="84" t="s">
        <v>2890</v>
      </c>
      <c r="J393" s="84" t="s">
        <v>2891</v>
      </c>
      <c r="K393" s="87" t="s">
        <v>2892</v>
      </c>
      <c r="L393" s="88">
        <v>16</v>
      </c>
      <c r="M393" s="84"/>
      <c r="N393" s="84" t="s">
        <v>1009</v>
      </c>
      <c r="O393" s="84" t="s">
        <v>55</v>
      </c>
      <c r="P393" s="89"/>
      <c r="Q393" s="84" t="s">
        <v>2893</v>
      </c>
      <c r="R393" s="89">
        <v>42111</v>
      </c>
      <c r="S393" s="34" t="s">
        <v>2894</v>
      </c>
      <c r="T393" s="84" t="s">
        <v>58</v>
      </c>
      <c r="U393" s="36" t="s">
        <v>2700</v>
      </c>
      <c r="V393" s="84" t="s">
        <v>1785</v>
      </c>
      <c r="W393" s="84" t="s">
        <v>89</v>
      </c>
    </row>
    <row r="394" spans="1:23" ht="63" customHeight="1" x14ac:dyDescent="0.25">
      <c r="A394" s="83">
        <v>392</v>
      </c>
      <c r="B394" s="84" t="s">
        <v>23</v>
      </c>
      <c r="C394" s="85" t="s">
        <v>2859</v>
      </c>
      <c r="D394" s="84" t="s">
        <v>2716</v>
      </c>
      <c r="E394" s="84" t="s">
        <v>2895</v>
      </c>
      <c r="F394" s="86">
        <v>42095</v>
      </c>
      <c r="G394" s="84" t="s">
        <v>2860</v>
      </c>
      <c r="H394" s="84" t="s">
        <v>831</v>
      </c>
      <c r="I394" s="84" t="s">
        <v>1782</v>
      </c>
      <c r="J394" s="84" t="s">
        <v>1282</v>
      </c>
      <c r="K394" s="87" t="s">
        <v>2896</v>
      </c>
      <c r="L394" s="88">
        <v>9</v>
      </c>
      <c r="M394" s="84"/>
      <c r="N394" s="84" t="s">
        <v>2897</v>
      </c>
      <c r="O394" s="84" t="s">
        <v>75</v>
      </c>
      <c r="P394" s="89"/>
      <c r="Q394" s="84" t="s">
        <v>2898</v>
      </c>
      <c r="R394" s="89">
        <v>42104</v>
      </c>
      <c r="S394" s="34" t="s">
        <v>2899</v>
      </c>
      <c r="T394" s="84" t="s">
        <v>353</v>
      </c>
      <c r="U394" s="36" t="s">
        <v>2701</v>
      </c>
      <c r="V394" s="84" t="s">
        <v>36</v>
      </c>
      <c r="W394" s="84" t="s">
        <v>266</v>
      </c>
    </row>
    <row r="395" spans="1:23" ht="63" customHeight="1" x14ac:dyDescent="0.25">
      <c r="A395" s="83">
        <v>393</v>
      </c>
      <c r="B395" s="84" t="s">
        <v>23</v>
      </c>
      <c r="C395" s="85" t="s">
        <v>2859</v>
      </c>
      <c r="D395" s="84" t="s">
        <v>2717</v>
      </c>
      <c r="E395" s="84" t="s">
        <v>2900</v>
      </c>
      <c r="F395" s="86">
        <v>42095</v>
      </c>
      <c r="G395" s="84" t="s">
        <v>2860</v>
      </c>
      <c r="H395" s="84" t="s">
        <v>2901</v>
      </c>
      <c r="I395" s="84" t="s">
        <v>71</v>
      </c>
      <c r="J395" s="84" t="s">
        <v>2902</v>
      </c>
      <c r="K395" s="87" t="s">
        <v>2903</v>
      </c>
      <c r="L395" s="88">
        <v>8</v>
      </c>
      <c r="M395" s="84"/>
      <c r="N395" s="84" t="s">
        <v>1784</v>
      </c>
      <c r="O395" s="84" t="s">
        <v>31</v>
      </c>
      <c r="P395" s="89"/>
      <c r="Q395" s="84" t="s">
        <v>2904</v>
      </c>
      <c r="R395" s="89">
        <v>42103</v>
      </c>
      <c r="S395" s="34" t="s">
        <v>2905</v>
      </c>
      <c r="T395" s="84" t="s">
        <v>139</v>
      </c>
      <c r="U395" s="90" t="s">
        <v>2699</v>
      </c>
      <c r="V395" s="84" t="s">
        <v>493</v>
      </c>
      <c r="W395" s="84" t="s">
        <v>121</v>
      </c>
    </row>
    <row r="396" spans="1:23" ht="63" customHeight="1" x14ac:dyDescent="0.25">
      <c r="A396" s="83">
        <v>394</v>
      </c>
      <c r="B396" s="84" t="s">
        <v>23</v>
      </c>
      <c r="C396" s="85" t="s">
        <v>2859</v>
      </c>
      <c r="D396" s="84" t="s">
        <v>2716</v>
      </c>
      <c r="E396" s="84" t="s">
        <v>4147</v>
      </c>
      <c r="F396" s="86">
        <v>42095</v>
      </c>
      <c r="G396" s="84" t="s">
        <v>2719</v>
      </c>
      <c r="H396" s="84" t="s">
        <v>4148</v>
      </c>
      <c r="I396" s="84" t="s">
        <v>4149</v>
      </c>
      <c r="J396" s="84" t="s">
        <v>4150</v>
      </c>
      <c r="K396" s="87" t="s">
        <v>4151</v>
      </c>
      <c r="L396" s="88">
        <v>7</v>
      </c>
      <c r="M396" s="84"/>
      <c r="N396" s="84" t="s">
        <v>735</v>
      </c>
      <c r="O396" s="84" t="s">
        <v>97</v>
      </c>
      <c r="P396" s="89"/>
      <c r="Q396" s="84" t="s">
        <v>90</v>
      </c>
      <c r="R396" s="89">
        <v>42102</v>
      </c>
      <c r="S396" s="34" t="s">
        <v>4152</v>
      </c>
      <c r="T396" s="84" t="s">
        <v>1130</v>
      </c>
      <c r="U396" s="90" t="s">
        <v>2699</v>
      </c>
      <c r="V396" s="84" t="s">
        <v>738</v>
      </c>
      <c r="W396" s="84" t="s">
        <v>129</v>
      </c>
    </row>
    <row r="397" spans="1:23" ht="63" customHeight="1" x14ac:dyDescent="0.25">
      <c r="A397" s="83">
        <v>395</v>
      </c>
      <c r="B397" s="84" t="s">
        <v>23</v>
      </c>
      <c r="C397" s="85" t="s">
        <v>2859</v>
      </c>
      <c r="D397" s="84" t="s">
        <v>2716</v>
      </c>
      <c r="E397" s="84" t="s">
        <v>4153</v>
      </c>
      <c r="F397" s="86">
        <v>42095</v>
      </c>
      <c r="G397" s="84" t="s">
        <v>2719</v>
      </c>
      <c r="H397" s="84" t="s">
        <v>4154</v>
      </c>
      <c r="I397" s="84" t="s">
        <v>4155</v>
      </c>
      <c r="J397" s="84" t="s">
        <v>4156</v>
      </c>
      <c r="K397" s="87" t="s">
        <v>4157</v>
      </c>
      <c r="L397" s="88">
        <v>6</v>
      </c>
      <c r="M397" s="84"/>
      <c r="N397" s="84" t="s">
        <v>4158</v>
      </c>
      <c r="O397" s="84" t="s">
        <v>342</v>
      </c>
      <c r="P397" s="89"/>
      <c r="Q397" s="84" t="s">
        <v>76</v>
      </c>
      <c r="R397" s="89">
        <v>42101</v>
      </c>
      <c r="S397" s="34" t="s">
        <v>4159</v>
      </c>
      <c r="T397" s="84" t="s">
        <v>606</v>
      </c>
      <c r="U397" s="90" t="s">
        <v>2698</v>
      </c>
      <c r="V397" s="84" t="s">
        <v>36</v>
      </c>
      <c r="W397" s="84" t="s">
        <v>4160</v>
      </c>
    </row>
    <row r="398" spans="1:23" ht="63" customHeight="1" x14ac:dyDescent="0.25">
      <c r="A398" s="83">
        <v>396</v>
      </c>
      <c r="B398" s="84" t="s">
        <v>23</v>
      </c>
      <c r="C398" s="85" t="s">
        <v>2859</v>
      </c>
      <c r="D398" s="84" t="s">
        <v>2717</v>
      </c>
      <c r="E398" s="84" t="s">
        <v>2906</v>
      </c>
      <c r="F398" s="86">
        <v>42100</v>
      </c>
      <c r="G398" s="84" t="s">
        <v>2860</v>
      </c>
      <c r="H398" s="84" t="s">
        <v>2907</v>
      </c>
      <c r="I398" s="84" t="s">
        <v>2908</v>
      </c>
      <c r="J398" s="84" t="s">
        <v>2909</v>
      </c>
      <c r="K398" s="87" t="s">
        <v>2910</v>
      </c>
      <c r="L398" s="88">
        <v>9</v>
      </c>
      <c r="M398" s="84"/>
      <c r="N398" s="84" t="s">
        <v>2911</v>
      </c>
      <c r="O398" s="84" t="s">
        <v>44</v>
      </c>
      <c r="P398" s="89"/>
      <c r="Q398" s="84" t="s">
        <v>2912</v>
      </c>
      <c r="R398" s="89">
        <v>42109</v>
      </c>
      <c r="S398" s="34" t="s">
        <v>2913</v>
      </c>
      <c r="T398" s="84" t="s">
        <v>58</v>
      </c>
      <c r="U398" s="36" t="s">
        <v>2700</v>
      </c>
      <c r="V398" s="84" t="s">
        <v>36</v>
      </c>
      <c r="W398" s="84" t="s">
        <v>328</v>
      </c>
    </row>
    <row r="399" spans="1:23" ht="63" customHeight="1" x14ac:dyDescent="0.25">
      <c r="A399" s="83">
        <v>397</v>
      </c>
      <c r="B399" s="84" t="s">
        <v>23</v>
      </c>
      <c r="C399" s="85" t="s">
        <v>2859</v>
      </c>
      <c r="D399" s="84" t="s">
        <v>2717</v>
      </c>
      <c r="E399" s="84" t="s">
        <v>2914</v>
      </c>
      <c r="F399" s="86">
        <v>42100</v>
      </c>
      <c r="G399" s="84" t="s">
        <v>2860</v>
      </c>
      <c r="H399" s="84" t="s">
        <v>2915</v>
      </c>
      <c r="I399" s="84" t="s">
        <v>2916</v>
      </c>
      <c r="J399" s="84" t="s">
        <v>2917</v>
      </c>
      <c r="K399" s="87" t="s">
        <v>2918</v>
      </c>
      <c r="L399" s="88">
        <v>3</v>
      </c>
      <c r="M399" s="84"/>
      <c r="N399" s="84" t="s">
        <v>2919</v>
      </c>
      <c r="O399" s="84" t="s">
        <v>44</v>
      </c>
      <c r="P399" s="89"/>
      <c r="Q399" s="84" t="s">
        <v>90</v>
      </c>
      <c r="R399" s="89">
        <v>42103</v>
      </c>
      <c r="S399" s="34" t="s">
        <v>2920</v>
      </c>
      <c r="T399" s="84" t="s">
        <v>2921</v>
      </c>
      <c r="U399" s="36" t="s">
        <v>2701</v>
      </c>
      <c r="V399" s="84" t="s">
        <v>36</v>
      </c>
      <c r="W399" s="84" t="s">
        <v>266</v>
      </c>
    </row>
    <row r="400" spans="1:23" ht="63" customHeight="1" x14ac:dyDescent="0.25">
      <c r="A400" s="83">
        <v>398</v>
      </c>
      <c r="B400" s="84" t="s">
        <v>23</v>
      </c>
      <c r="C400" s="85" t="s">
        <v>2859</v>
      </c>
      <c r="D400" s="84" t="s">
        <v>2717</v>
      </c>
      <c r="E400" s="84" t="s">
        <v>2922</v>
      </c>
      <c r="F400" s="86">
        <v>42100</v>
      </c>
      <c r="G400" s="84" t="s">
        <v>2860</v>
      </c>
      <c r="H400" s="84" t="s">
        <v>2923</v>
      </c>
      <c r="I400" s="84" t="s">
        <v>2924</v>
      </c>
      <c r="J400" s="84" t="s">
        <v>1340</v>
      </c>
      <c r="K400" s="87" t="s">
        <v>2925</v>
      </c>
      <c r="L400" s="88">
        <v>2</v>
      </c>
      <c r="M400" s="84"/>
      <c r="N400" s="84" t="s">
        <v>735</v>
      </c>
      <c r="O400" s="84" t="s">
        <v>97</v>
      </c>
      <c r="P400" s="89"/>
      <c r="Q400" s="84" t="s">
        <v>2926</v>
      </c>
      <c r="R400" s="89">
        <v>42095</v>
      </c>
      <c r="S400" s="34" t="s">
        <v>2927</v>
      </c>
      <c r="T400" s="84" t="s">
        <v>67</v>
      </c>
      <c r="U400" s="90" t="s">
        <v>2699</v>
      </c>
      <c r="V400" s="84" t="s">
        <v>553</v>
      </c>
      <c r="W400" s="84" t="s">
        <v>1541</v>
      </c>
    </row>
    <row r="401" spans="1:23" ht="63" customHeight="1" x14ac:dyDescent="0.25">
      <c r="A401" s="83">
        <v>399</v>
      </c>
      <c r="B401" s="84" t="s">
        <v>23</v>
      </c>
      <c r="C401" s="85" t="s">
        <v>2859</v>
      </c>
      <c r="D401" s="84" t="s">
        <v>2717</v>
      </c>
      <c r="E401" s="84" t="s">
        <v>4161</v>
      </c>
      <c r="F401" s="86">
        <v>42100</v>
      </c>
      <c r="G401" s="84" t="s">
        <v>2719</v>
      </c>
      <c r="H401" s="84" t="s">
        <v>4162</v>
      </c>
      <c r="I401" s="84" t="s">
        <v>4163</v>
      </c>
      <c r="J401" s="84" t="s">
        <v>4164</v>
      </c>
      <c r="K401" s="87" t="s">
        <v>4165</v>
      </c>
      <c r="L401" s="88">
        <v>18</v>
      </c>
      <c r="M401" s="84"/>
      <c r="N401" s="84" t="s">
        <v>4166</v>
      </c>
      <c r="O401" s="84" t="s">
        <v>108</v>
      </c>
      <c r="P401" s="89"/>
      <c r="Q401" s="84" t="s">
        <v>4167</v>
      </c>
      <c r="R401" s="89">
        <v>42118</v>
      </c>
      <c r="S401" s="34" t="s">
        <v>4168</v>
      </c>
      <c r="T401" s="84" t="s">
        <v>321</v>
      </c>
      <c r="U401" s="36" t="s">
        <v>2700</v>
      </c>
      <c r="V401" s="84" t="s">
        <v>36</v>
      </c>
      <c r="W401" s="84" t="s">
        <v>697</v>
      </c>
    </row>
    <row r="402" spans="1:23" ht="63" customHeight="1" x14ac:dyDescent="0.25">
      <c r="A402" s="83">
        <v>400</v>
      </c>
      <c r="B402" s="84" t="s">
        <v>23</v>
      </c>
      <c r="C402" s="85" t="s">
        <v>2859</v>
      </c>
      <c r="D402" s="84" t="s">
        <v>2717</v>
      </c>
      <c r="E402" s="84" t="s">
        <v>2928</v>
      </c>
      <c r="F402" s="86">
        <v>42101</v>
      </c>
      <c r="G402" s="84" t="s">
        <v>2860</v>
      </c>
      <c r="H402" s="84" t="s">
        <v>2929</v>
      </c>
      <c r="I402" s="84" t="s">
        <v>71</v>
      </c>
      <c r="J402" s="84" t="s">
        <v>2930</v>
      </c>
      <c r="K402" s="87" t="s">
        <v>2931</v>
      </c>
      <c r="L402" s="88">
        <v>10</v>
      </c>
      <c r="M402" s="84"/>
      <c r="N402" s="84" t="s">
        <v>2932</v>
      </c>
      <c r="O402" s="84" t="s">
        <v>300</v>
      </c>
      <c r="P402" s="89"/>
      <c r="Q402" s="84" t="s">
        <v>90</v>
      </c>
      <c r="R402" s="89">
        <v>42111</v>
      </c>
      <c r="S402" s="34" t="s">
        <v>2933</v>
      </c>
      <c r="T402" s="84" t="s">
        <v>776</v>
      </c>
      <c r="U402" s="36" t="s">
        <v>2692</v>
      </c>
      <c r="V402" s="84" t="s">
        <v>36</v>
      </c>
      <c r="W402" s="84" t="s">
        <v>1109</v>
      </c>
    </row>
    <row r="403" spans="1:23" ht="63" customHeight="1" x14ac:dyDescent="0.25">
      <c r="A403" s="83">
        <v>401</v>
      </c>
      <c r="B403" s="84" t="s">
        <v>23</v>
      </c>
      <c r="C403" s="85" t="s">
        <v>2859</v>
      </c>
      <c r="D403" s="84" t="s">
        <v>2716</v>
      </c>
      <c r="E403" s="84" t="s">
        <v>4169</v>
      </c>
      <c r="F403" s="86">
        <v>42101</v>
      </c>
      <c r="G403" s="84" t="s">
        <v>2719</v>
      </c>
      <c r="H403" s="84" t="s">
        <v>448</v>
      </c>
      <c r="I403" s="84" t="s">
        <v>71</v>
      </c>
      <c r="J403" s="84" t="s">
        <v>4170</v>
      </c>
      <c r="K403" s="87" t="s">
        <v>4171</v>
      </c>
      <c r="L403" s="88">
        <v>14</v>
      </c>
      <c r="M403" s="84"/>
      <c r="N403" s="84" t="s">
        <v>4172</v>
      </c>
      <c r="O403" s="84" t="s">
        <v>300</v>
      </c>
      <c r="P403" s="89"/>
      <c r="Q403" s="84" t="s">
        <v>76</v>
      </c>
      <c r="R403" s="89">
        <v>42115</v>
      </c>
      <c r="S403" s="34" t="s">
        <v>4173</v>
      </c>
      <c r="T403" s="84" t="s">
        <v>4174</v>
      </c>
      <c r="U403" s="90" t="s">
        <v>2699</v>
      </c>
      <c r="V403" s="84" t="s">
        <v>36</v>
      </c>
      <c r="W403" s="84" t="s">
        <v>383</v>
      </c>
    </row>
    <row r="404" spans="1:23" ht="63" customHeight="1" x14ac:dyDescent="0.25">
      <c r="A404" s="83">
        <v>402</v>
      </c>
      <c r="B404" s="84" t="s">
        <v>23</v>
      </c>
      <c r="C404" s="85" t="s">
        <v>2859</v>
      </c>
      <c r="D404" s="84" t="s">
        <v>2716</v>
      </c>
      <c r="E404" s="84" t="s">
        <v>4175</v>
      </c>
      <c r="F404" s="86">
        <v>42101</v>
      </c>
      <c r="G404" s="84" t="s">
        <v>2719</v>
      </c>
      <c r="H404" s="84" t="s">
        <v>3338</v>
      </c>
      <c r="I404" s="84" t="s">
        <v>71</v>
      </c>
      <c r="J404" s="84" t="s">
        <v>3340</v>
      </c>
      <c r="K404" s="87" t="s">
        <v>4176</v>
      </c>
      <c r="L404" s="88">
        <v>21</v>
      </c>
      <c r="M404" s="84"/>
      <c r="N404" s="84" t="s">
        <v>1463</v>
      </c>
      <c r="O404" s="84" t="s">
        <v>108</v>
      </c>
      <c r="P404" s="89"/>
      <c r="Q404" s="84" t="s">
        <v>76</v>
      </c>
      <c r="R404" s="89">
        <v>42122</v>
      </c>
      <c r="S404" s="34" t="s">
        <v>4177</v>
      </c>
      <c r="T404" s="84" t="s">
        <v>212</v>
      </c>
      <c r="U404" s="36" t="s">
        <v>2700</v>
      </c>
      <c r="V404" s="84" t="s">
        <v>36</v>
      </c>
      <c r="W404" s="84" t="s">
        <v>79</v>
      </c>
    </row>
    <row r="405" spans="1:23" ht="63" customHeight="1" x14ac:dyDescent="0.25">
      <c r="A405" s="83">
        <v>403</v>
      </c>
      <c r="B405" s="84" t="s">
        <v>23</v>
      </c>
      <c r="C405" s="85" t="s">
        <v>2859</v>
      </c>
      <c r="D405" s="84" t="s">
        <v>2716</v>
      </c>
      <c r="E405" s="84" t="s">
        <v>4178</v>
      </c>
      <c r="F405" s="86">
        <v>42101</v>
      </c>
      <c r="G405" s="84" t="s">
        <v>2719</v>
      </c>
      <c r="H405" s="84" t="s">
        <v>3338</v>
      </c>
      <c r="I405" s="84" t="s">
        <v>71</v>
      </c>
      <c r="J405" s="84" t="s">
        <v>3340</v>
      </c>
      <c r="K405" s="87" t="s">
        <v>4179</v>
      </c>
      <c r="L405" s="88">
        <v>21</v>
      </c>
      <c r="M405" s="84"/>
      <c r="N405" s="84" t="s">
        <v>1463</v>
      </c>
      <c r="O405" s="84" t="s">
        <v>108</v>
      </c>
      <c r="P405" s="89"/>
      <c r="Q405" s="84" t="s">
        <v>76</v>
      </c>
      <c r="R405" s="89">
        <v>42122</v>
      </c>
      <c r="S405" s="34" t="s">
        <v>4177</v>
      </c>
      <c r="T405" s="84" t="s">
        <v>212</v>
      </c>
      <c r="U405" s="36" t="s">
        <v>2700</v>
      </c>
      <c r="V405" s="84" t="s">
        <v>36</v>
      </c>
      <c r="W405" s="84" t="s">
        <v>293</v>
      </c>
    </row>
    <row r="406" spans="1:23" ht="63" customHeight="1" x14ac:dyDescent="0.25">
      <c r="A406" s="83">
        <v>404</v>
      </c>
      <c r="B406" s="84" t="s">
        <v>23</v>
      </c>
      <c r="C406" s="85" t="s">
        <v>2859</v>
      </c>
      <c r="D406" s="84" t="s">
        <v>2716</v>
      </c>
      <c r="E406" s="84" t="s">
        <v>2934</v>
      </c>
      <c r="F406" s="86">
        <v>42102</v>
      </c>
      <c r="G406" s="84" t="s">
        <v>2860</v>
      </c>
      <c r="H406" s="84" t="s">
        <v>2935</v>
      </c>
      <c r="I406" s="84" t="s">
        <v>2936</v>
      </c>
      <c r="J406" s="84" t="s">
        <v>2937</v>
      </c>
      <c r="K406" s="87" t="s">
        <v>2938</v>
      </c>
      <c r="L406" s="88">
        <v>1</v>
      </c>
      <c r="M406" s="84"/>
      <c r="N406" s="84" t="s">
        <v>2939</v>
      </c>
      <c r="O406" s="84" t="s">
        <v>300</v>
      </c>
      <c r="P406" s="89"/>
      <c r="Q406" s="84" t="s">
        <v>76</v>
      </c>
      <c r="R406" s="89">
        <v>42096</v>
      </c>
      <c r="S406" s="34" t="s">
        <v>2940</v>
      </c>
      <c r="T406" s="84" t="s">
        <v>321</v>
      </c>
      <c r="U406" s="36" t="s">
        <v>2700</v>
      </c>
      <c r="V406" s="84" t="s">
        <v>36</v>
      </c>
      <c r="W406" s="84" t="s">
        <v>266</v>
      </c>
    </row>
    <row r="407" spans="1:23" ht="63" customHeight="1" x14ac:dyDescent="0.25">
      <c r="A407" s="83">
        <v>405</v>
      </c>
      <c r="B407" s="84" t="s">
        <v>23</v>
      </c>
      <c r="C407" s="85" t="s">
        <v>2859</v>
      </c>
      <c r="D407" s="84" t="s">
        <v>2716</v>
      </c>
      <c r="E407" s="84" t="s">
        <v>4180</v>
      </c>
      <c r="F407" s="86">
        <v>42102</v>
      </c>
      <c r="G407" s="84" t="s">
        <v>2719</v>
      </c>
      <c r="H407" s="84" t="s">
        <v>4181</v>
      </c>
      <c r="I407" s="84" t="s">
        <v>71</v>
      </c>
      <c r="J407" s="84" t="s">
        <v>4182</v>
      </c>
      <c r="K407" s="87" t="s">
        <v>4183</v>
      </c>
      <c r="L407" s="88">
        <v>1</v>
      </c>
      <c r="M407" s="84"/>
      <c r="N407" s="84" t="s">
        <v>4184</v>
      </c>
      <c r="O407" s="84" t="s">
        <v>108</v>
      </c>
      <c r="P407" s="89"/>
      <c r="Q407" s="84" t="s">
        <v>4185</v>
      </c>
      <c r="R407" s="89">
        <v>42103</v>
      </c>
      <c r="S407" s="34" t="s">
        <v>4186</v>
      </c>
      <c r="T407" s="84" t="s">
        <v>139</v>
      </c>
      <c r="U407" s="90" t="s">
        <v>2699</v>
      </c>
      <c r="V407" s="84" t="s">
        <v>100</v>
      </c>
      <c r="W407" s="84" t="s">
        <v>713</v>
      </c>
    </row>
    <row r="408" spans="1:23" ht="63" customHeight="1" x14ac:dyDescent="0.25">
      <c r="A408" s="83">
        <v>406</v>
      </c>
      <c r="B408" s="84" t="s">
        <v>23</v>
      </c>
      <c r="C408" s="85" t="s">
        <v>2859</v>
      </c>
      <c r="D408" s="84" t="s">
        <v>2716</v>
      </c>
      <c r="E408" s="84" t="s">
        <v>2941</v>
      </c>
      <c r="F408" s="86">
        <v>42102</v>
      </c>
      <c r="G408" s="84" t="s">
        <v>2860</v>
      </c>
      <c r="H408" s="84" t="s">
        <v>2942</v>
      </c>
      <c r="I408" s="84" t="s">
        <v>71</v>
      </c>
      <c r="J408" s="84" t="s">
        <v>2943</v>
      </c>
      <c r="K408" s="87" t="s">
        <v>2944</v>
      </c>
      <c r="L408" s="88">
        <v>0</v>
      </c>
      <c r="M408" s="84"/>
      <c r="N408" s="84" t="s">
        <v>2945</v>
      </c>
      <c r="O408" s="84" t="s">
        <v>75</v>
      </c>
      <c r="P408" s="89"/>
      <c r="Q408" s="84" t="s">
        <v>76</v>
      </c>
      <c r="R408" s="89">
        <v>42102</v>
      </c>
      <c r="S408" s="34" t="s">
        <v>2946</v>
      </c>
      <c r="T408" s="84" t="s">
        <v>75</v>
      </c>
      <c r="U408" s="90" t="s">
        <v>2698</v>
      </c>
      <c r="V408" s="84" t="s">
        <v>36</v>
      </c>
      <c r="W408" s="84" t="s">
        <v>1688</v>
      </c>
    </row>
    <row r="409" spans="1:23" ht="63" customHeight="1" x14ac:dyDescent="0.25">
      <c r="A409" s="83">
        <v>407</v>
      </c>
      <c r="B409" s="84" t="s">
        <v>23</v>
      </c>
      <c r="C409" s="85" t="s">
        <v>2859</v>
      </c>
      <c r="D409" s="84" t="s">
        <v>2716</v>
      </c>
      <c r="E409" s="84" t="s">
        <v>4187</v>
      </c>
      <c r="F409" s="86">
        <v>42102</v>
      </c>
      <c r="G409" s="84" t="s">
        <v>2719</v>
      </c>
      <c r="H409" s="84" t="s">
        <v>609</v>
      </c>
      <c r="I409" s="84" t="s">
        <v>4188</v>
      </c>
      <c r="J409" s="84" t="s">
        <v>4189</v>
      </c>
      <c r="K409" s="87" t="s">
        <v>4190</v>
      </c>
      <c r="L409" s="88">
        <v>21</v>
      </c>
      <c r="M409" s="84"/>
      <c r="N409" s="84" t="s">
        <v>4191</v>
      </c>
      <c r="O409" s="84" t="s">
        <v>97</v>
      </c>
      <c r="P409" s="91"/>
      <c r="Q409" s="84" t="s">
        <v>4192</v>
      </c>
      <c r="R409" s="91">
        <v>42145</v>
      </c>
      <c r="S409" s="34" t="s">
        <v>4193</v>
      </c>
      <c r="T409" s="84" t="s">
        <v>34</v>
      </c>
      <c r="U409" s="84" t="s">
        <v>35</v>
      </c>
      <c r="V409" s="84" t="s">
        <v>36</v>
      </c>
      <c r="W409" s="84" t="s">
        <v>266</v>
      </c>
    </row>
    <row r="410" spans="1:23" ht="63" customHeight="1" x14ac:dyDescent="0.25">
      <c r="A410" s="83">
        <v>408</v>
      </c>
      <c r="B410" s="84" t="s">
        <v>23</v>
      </c>
      <c r="C410" s="85" t="s">
        <v>2859</v>
      </c>
      <c r="D410" s="84" t="s">
        <v>2717</v>
      </c>
      <c r="E410" s="84" t="s">
        <v>4194</v>
      </c>
      <c r="F410" s="86">
        <v>42102</v>
      </c>
      <c r="G410" s="84" t="s">
        <v>2719</v>
      </c>
      <c r="H410" s="84" t="s">
        <v>4195</v>
      </c>
      <c r="I410" s="84" t="s">
        <v>4196</v>
      </c>
      <c r="J410" s="84" t="s">
        <v>4197</v>
      </c>
      <c r="K410" s="87" t="s">
        <v>4198</v>
      </c>
      <c r="L410" s="88">
        <v>12</v>
      </c>
      <c r="M410" s="84"/>
      <c r="N410" s="84" t="s">
        <v>735</v>
      </c>
      <c r="O410" s="84" t="s">
        <v>97</v>
      </c>
      <c r="P410" s="89"/>
      <c r="Q410" s="84" t="s">
        <v>4199</v>
      </c>
      <c r="R410" s="89">
        <v>42114</v>
      </c>
      <c r="S410" s="34" t="s">
        <v>4200</v>
      </c>
      <c r="T410" s="84" t="s">
        <v>67</v>
      </c>
      <c r="U410" s="90" t="s">
        <v>2699</v>
      </c>
      <c r="V410" s="84" t="s">
        <v>493</v>
      </c>
      <c r="W410" s="84" t="s">
        <v>101</v>
      </c>
    </row>
    <row r="411" spans="1:23" ht="63" customHeight="1" x14ac:dyDescent="0.25">
      <c r="A411" s="83">
        <v>409</v>
      </c>
      <c r="B411" s="84" t="s">
        <v>23</v>
      </c>
      <c r="C411" s="85" t="s">
        <v>2859</v>
      </c>
      <c r="D411" s="84" t="s">
        <v>2717</v>
      </c>
      <c r="E411" s="84" t="s">
        <v>2947</v>
      </c>
      <c r="F411" s="86">
        <v>42101</v>
      </c>
      <c r="G411" s="84" t="s">
        <v>2860</v>
      </c>
      <c r="H411" s="84" t="s">
        <v>2948</v>
      </c>
      <c r="I411" s="84" t="s">
        <v>2949</v>
      </c>
      <c r="J411" s="84" t="s">
        <v>2950</v>
      </c>
      <c r="K411" s="87" t="s">
        <v>2951</v>
      </c>
      <c r="L411" s="88">
        <v>7</v>
      </c>
      <c r="M411" s="84"/>
      <c r="N411" s="84" t="s">
        <v>2952</v>
      </c>
      <c r="O411" s="84" t="s">
        <v>55</v>
      </c>
      <c r="P411" s="89"/>
      <c r="Q411" s="84" t="s">
        <v>76</v>
      </c>
      <c r="R411" s="89">
        <v>42108</v>
      </c>
      <c r="S411" s="34" t="s">
        <v>2953</v>
      </c>
      <c r="T411" s="84" t="s">
        <v>75</v>
      </c>
      <c r="U411" s="90" t="s">
        <v>2698</v>
      </c>
      <c r="V411" s="84" t="s">
        <v>36</v>
      </c>
      <c r="W411" s="84" t="s">
        <v>697</v>
      </c>
    </row>
    <row r="412" spans="1:23" ht="63" customHeight="1" x14ac:dyDescent="0.25">
      <c r="A412" s="83">
        <v>410</v>
      </c>
      <c r="B412" s="84" t="s">
        <v>23</v>
      </c>
      <c r="C412" s="85" t="s">
        <v>2859</v>
      </c>
      <c r="D412" s="84" t="s">
        <v>2716</v>
      </c>
      <c r="E412" s="84" t="s">
        <v>2954</v>
      </c>
      <c r="F412" s="86">
        <v>42102</v>
      </c>
      <c r="G412" s="84" t="s">
        <v>2860</v>
      </c>
      <c r="H412" s="84" t="s">
        <v>2955</v>
      </c>
      <c r="I412" s="84" t="s">
        <v>71</v>
      </c>
      <c r="J412" s="84" t="s">
        <v>2956</v>
      </c>
      <c r="K412" s="87" t="s">
        <v>2957</v>
      </c>
      <c r="L412" s="88">
        <v>6</v>
      </c>
      <c r="M412" s="84"/>
      <c r="N412" s="84" t="s">
        <v>2958</v>
      </c>
      <c r="O412" s="84" t="s">
        <v>31</v>
      </c>
      <c r="P412" s="89"/>
      <c r="Q412" s="84" t="s">
        <v>2959</v>
      </c>
      <c r="R412" s="89">
        <v>42108</v>
      </c>
      <c r="S412" s="34" t="s">
        <v>2960</v>
      </c>
      <c r="T412" s="84" t="s">
        <v>139</v>
      </c>
      <c r="U412" s="90" t="s">
        <v>2699</v>
      </c>
      <c r="V412" s="84" t="s">
        <v>255</v>
      </c>
      <c r="W412" s="84" t="s">
        <v>544</v>
      </c>
    </row>
    <row r="413" spans="1:23" ht="63" customHeight="1" x14ac:dyDescent="0.25">
      <c r="A413" s="83">
        <v>411</v>
      </c>
      <c r="B413" s="84" t="s">
        <v>23</v>
      </c>
      <c r="C413" s="85" t="s">
        <v>2859</v>
      </c>
      <c r="D413" s="84" t="s">
        <v>2716</v>
      </c>
      <c r="E413" s="84" t="s">
        <v>4201</v>
      </c>
      <c r="F413" s="86">
        <v>42102</v>
      </c>
      <c r="G413" s="84" t="s">
        <v>2719</v>
      </c>
      <c r="H413" s="84" t="s">
        <v>3626</v>
      </c>
      <c r="I413" s="84" t="s">
        <v>4202</v>
      </c>
      <c r="J413" s="84" t="s">
        <v>2007</v>
      </c>
      <c r="K413" s="87" t="s">
        <v>4203</v>
      </c>
      <c r="L413" s="88">
        <v>7</v>
      </c>
      <c r="M413" s="84"/>
      <c r="N413" s="84" t="s">
        <v>1655</v>
      </c>
      <c r="O413" s="84" t="s">
        <v>97</v>
      </c>
      <c r="P413" s="89"/>
      <c r="Q413" s="84" t="s">
        <v>4204</v>
      </c>
      <c r="R413" s="89">
        <v>42109</v>
      </c>
      <c r="S413" s="34" t="s">
        <v>4205</v>
      </c>
      <c r="T413" s="84" t="s">
        <v>2887</v>
      </c>
      <c r="U413" s="90" t="s">
        <v>2699</v>
      </c>
      <c r="V413" s="84" t="s">
        <v>36</v>
      </c>
      <c r="W413" s="84" t="s">
        <v>484</v>
      </c>
    </row>
    <row r="414" spans="1:23" ht="63" customHeight="1" x14ac:dyDescent="0.25">
      <c r="A414" s="83">
        <v>412</v>
      </c>
      <c r="B414" s="84" t="s">
        <v>23</v>
      </c>
      <c r="C414" s="85" t="s">
        <v>2859</v>
      </c>
      <c r="D414" s="84" t="s">
        <v>2716</v>
      </c>
      <c r="E414" s="84" t="s">
        <v>2961</v>
      </c>
      <c r="F414" s="86">
        <v>42102</v>
      </c>
      <c r="G414" s="84" t="s">
        <v>2860</v>
      </c>
      <c r="H414" s="84" t="s">
        <v>2962</v>
      </c>
      <c r="I414" s="84" t="s">
        <v>132</v>
      </c>
      <c r="J414" s="84" t="s">
        <v>133</v>
      </c>
      <c r="K414" s="87" t="s">
        <v>2963</v>
      </c>
      <c r="L414" s="88">
        <v>12</v>
      </c>
      <c r="M414" s="84"/>
      <c r="N414" s="84" t="s">
        <v>2964</v>
      </c>
      <c r="O414" s="84" t="s">
        <v>75</v>
      </c>
      <c r="P414" s="89"/>
      <c r="Q414" s="84" t="s">
        <v>2965</v>
      </c>
      <c r="R414" s="89">
        <v>42114</v>
      </c>
      <c r="S414" s="34" t="s">
        <v>2966</v>
      </c>
      <c r="T414" s="84" t="s">
        <v>139</v>
      </c>
      <c r="U414" s="84" t="s">
        <v>140</v>
      </c>
      <c r="V414" s="84" t="s">
        <v>36</v>
      </c>
      <c r="W414" s="84" t="s">
        <v>121</v>
      </c>
    </row>
    <row r="415" spans="1:23" ht="63" customHeight="1" x14ac:dyDescent="0.25">
      <c r="A415" s="83">
        <v>413</v>
      </c>
      <c r="B415" s="84" t="s">
        <v>23</v>
      </c>
      <c r="C415" s="85" t="s">
        <v>2859</v>
      </c>
      <c r="D415" s="84" t="s">
        <v>2716</v>
      </c>
      <c r="E415" s="84" t="s">
        <v>2967</v>
      </c>
      <c r="F415" s="86">
        <v>42102</v>
      </c>
      <c r="G415" s="84" t="s">
        <v>2860</v>
      </c>
      <c r="H415" s="84" t="s">
        <v>2968</v>
      </c>
      <c r="I415" s="84" t="s">
        <v>2969</v>
      </c>
      <c r="J415" s="84" t="s">
        <v>2970</v>
      </c>
      <c r="K415" s="87" t="s">
        <v>2971</v>
      </c>
      <c r="L415" s="88">
        <v>8</v>
      </c>
      <c r="M415" s="84"/>
      <c r="N415" s="84" t="s">
        <v>2972</v>
      </c>
      <c r="O415" s="84" t="s">
        <v>300</v>
      </c>
      <c r="P415" s="89"/>
      <c r="Q415" s="84" t="s">
        <v>76</v>
      </c>
      <c r="R415" s="89">
        <v>42110</v>
      </c>
      <c r="S415" s="34" t="s">
        <v>2973</v>
      </c>
      <c r="T415" s="84" t="s">
        <v>412</v>
      </c>
      <c r="U415" s="36" t="s">
        <v>2692</v>
      </c>
      <c r="V415" s="84" t="s">
        <v>36</v>
      </c>
      <c r="W415" s="84" t="s">
        <v>697</v>
      </c>
    </row>
    <row r="416" spans="1:23" ht="63" customHeight="1" x14ac:dyDescent="0.25">
      <c r="A416" s="83">
        <v>414</v>
      </c>
      <c r="B416" s="84" t="s">
        <v>23</v>
      </c>
      <c r="C416" s="85" t="s">
        <v>2859</v>
      </c>
      <c r="D416" s="84" t="s">
        <v>2716</v>
      </c>
      <c r="E416" s="84" t="s">
        <v>4206</v>
      </c>
      <c r="F416" s="86">
        <v>42102</v>
      </c>
      <c r="G416" s="84" t="s">
        <v>2719</v>
      </c>
      <c r="H416" s="84" t="s">
        <v>4207</v>
      </c>
      <c r="I416" s="84" t="s">
        <v>71</v>
      </c>
      <c r="J416" s="84" t="s">
        <v>4208</v>
      </c>
      <c r="K416" s="87" t="s">
        <v>4209</v>
      </c>
      <c r="L416" s="88">
        <v>13</v>
      </c>
      <c r="M416" s="84"/>
      <c r="N416" s="84" t="s">
        <v>4210</v>
      </c>
      <c r="O416" s="84" t="s">
        <v>31</v>
      </c>
      <c r="P416" s="89"/>
      <c r="Q416" s="84" t="s">
        <v>4211</v>
      </c>
      <c r="R416" s="89">
        <v>42115</v>
      </c>
      <c r="S416" s="34" t="s">
        <v>4212</v>
      </c>
      <c r="T416" s="84" t="s">
        <v>139</v>
      </c>
      <c r="U416" s="90" t="s">
        <v>2699</v>
      </c>
      <c r="V416" s="84" t="s">
        <v>36</v>
      </c>
      <c r="W416" s="84" t="s">
        <v>121</v>
      </c>
    </row>
    <row r="417" spans="1:23" ht="63" customHeight="1" x14ac:dyDescent="0.25">
      <c r="A417" s="83">
        <v>415</v>
      </c>
      <c r="B417" s="84" t="s">
        <v>23</v>
      </c>
      <c r="C417" s="85" t="s">
        <v>2859</v>
      </c>
      <c r="D417" s="84" t="s">
        <v>2716</v>
      </c>
      <c r="E417" s="84" t="s">
        <v>2974</v>
      </c>
      <c r="F417" s="86">
        <v>42103</v>
      </c>
      <c r="G417" s="84" t="s">
        <v>2860</v>
      </c>
      <c r="H417" s="84" t="s">
        <v>2975</v>
      </c>
      <c r="I417" s="84" t="s">
        <v>2976</v>
      </c>
      <c r="J417" s="84" t="s">
        <v>2977</v>
      </c>
      <c r="K417" s="87" t="s">
        <v>2978</v>
      </c>
      <c r="L417" s="88">
        <v>14</v>
      </c>
      <c r="M417" s="84"/>
      <c r="N417" s="84" t="s">
        <v>2979</v>
      </c>
      <c r="O417" s="84" t="s">
        <v>456</v>
      </c>
      <c r="P417" s="89"/>
      <c r="Q417" s="84" t="s">
        <v>76</v>
      </c>
      <c r="R417" s="89">
        <v>42117</v>
      </c>
      <c r="S417" s="34" t="s">
        <v>2980</v>
      </c>
      <c r="T417" s="84" t="s">
        <v>34</v>
      </c>
      <c r="U417" s="84" t="s">
        <v>35</v>
      </c>
      <c r="V417" s="84" t="s">
        <v>36</v>
      </c>
      <c r="W417" s="84" t="s">
        <v>121</v>
      </c>
    </row>
    <row r="418" spans="1:23" ht="63" customHeight="1" x14ac:dyDescent="0.25">
      <c r="A418" s="83">
        <v>416</v>
      </c>
      <c r="B418" s="84" t="s">
        <v>23</v>
      </c>
      <c r="C418" s="85" t="s">
        <v>2859</v>
      </c>
      <c r="D418" s="84" t="s">
        <v>2716</v>
      </c>
      <c r="E418" s="84" t="s">
        <v>4213</v>
      </c>
      <c r="F418" s="86">
        <v>42103</v>
      </c>
      <c r="G418" s="84" t="s">
        <v>2719</v>
      </c>
      <c r="H418" s="84" t="s">
        <v>4214</v>
      </c>
      <c r="I418" s="84" t="s">
        <v>4215</v>
      </c>
      <c r="J418" s="84" t="s">
        <v>3078</v>
      </c>
      <c r="K418" s="87" t="s">
        <v>4216</v>
      </c>
      <c r="L418" s="88">
        <v>12</v>
      </c>
      <c r="M418" s="84"/>
      <c r="N418" s="84" t="s">
        <v>812</v>
      </c>
      <c r="O418" s="84" t="s">
        <v>97</v>
      </c>
      <c r="P418" s="89"/>
      <c r="Q418" s="84" t="s">
        <v>4217</v>
      </c>
      <c r="R418" s="89">
        <v>42115</v>
      </c>
      <c r="S418" s="34" t="s">
        <v>4218</v>
      </c>
      <c r="T418" s="84" t="s">
        <v>4219</v>
      </c>
      <c r="U418" s="90" t="s">
        <v>2699</v>
      </c>
      <c r="V418" s="84" t="s">
        <v>164</v>
      </c>
      <c r="W418" s="84" t="s">
        <v>404</v>
      </c>
    </row>
    <row r="419" spans="1:23" ht="63" customHeight="1" x14ac:dyDescent="0.25">
      <c r="A419" s="83">
        <v>417</v>
      </c>
      <c r="B419" s="84" t="s">
        <v>23</v>
      </c>
      <c r="C419" s="85" t="s">
        <v>2859</v>
      </c>
      <c r="D419" s="84" t="s">
        <v>2716</v>
      </c>
      <c r="E419" s="84" t="s">
        <v>2981</v>
      </c>
      <c r="F419" s="86">
        <v>42103</v>
      </c>
      <c r="G419" s="84" t="s">
        <v>2860</v>
      </c>
      <c r="H419" s="84" t="s">
        <v>2982</v>
      </c>
      <c r="I419" s="84" t="s">
        <v>2983</v>
      </c>
      <c r="J419" s="84" t="s">
        <v>2984</v>
      </c>
      <c r="K419" s="87" t="s">
        <v>2985</v>
      </c>
      <c r="L419" s="88">
        <v>12</v>
      </c>
      <c r="M419" s="84"/>
      <c r="N419" s="84" t="s">
        <v>2986</v>
      </c>
      <c r="O419" s="84" t="s">
        <v>97</v>
      </c>
      <c r="P419" s="89"/>
      <c r="Q419" s="84" t="s">
        <v>2987</v>
      </c>
      <c r="R419" s="89">
        <v>42115</v>
      </c>
      <c r="S419" s="34" t="s">
        <v>2988</v>
      </c>
      <c r="T419" s="84" t="s">
        <v>75</v>
      </c>
      <c r="U419" s="90" t="s">
        <v>2698</v>
      </c>
      <c r="V419" s="84" t="s">
        <v>36</v>
      </c>
      <c r="W419" s="84" t="s">
        <v>121</v>
      </c>
    </row>
    <row r="420" spans="1:23" ht="63" customHeight="1" x14ac:dyDescent="0.25">
      <c r="A420" s="83">
        <v>418</v>
      </c>
      <c r="B420" s="84" t="s">
        <v>23</v>
      </c>
      <c r="C420" s="85" t="s">
        <v>2859</v>
      </c>
      <c r="D420" s="84" t="s">
        <v>2717</v>
      </c>
      <c r="E420" s="84" t="s">
        <v>2989</v>
      </c>
      <c r="F420" s="86">
        <v>42103</v>
      </c>
      <c r="G420" s="84" t="s">
        <v>2860</v>
      </c>
      <c r="H420" s="84" t="s">
        <v>2990</v>
      </c>
      <c r="I420" s="84" t="s">
        <v>2991</v>
      </c>
      <c r="J420" s="84" t="s">
        <v>2992</v>
      </c>
      <c r="K420" s="87" t="s">
        <v>2993</v>
      </c>
      <c r="L420" s="88">
        <v>21</v>
      </c>
      <c r="M420" s="84"/>
      <c r="N420" s="84" t="s">
        <v>1164</v>
      </c>
      <c r="O420" s="84" t="s">
        <v>108</v>
      </c>
      <c r="P420" s="89"/>
      <c r="Q420" s="84" t="s">
        <v>76</v>
      </c>
      <c r="R420" s="89">
        <v>42124</v>
      </c>
      <c r="S420" s="34" t="s">
        <v>2994</v>
      </c>
      <c r="T420" s="84" t="s">
        <v>212</v>
      </c>
      <c r="U420" s="36" t="s">
        <v>2700</v>
      </c>
      <c r="V420" s="84" t="s">
        <v>36</v>
      </c>
      <c r="W420" s="84" t="s">
        <v>266</v>
      </c>
    </row>
    <row r="421" spans="1:23" ht="63" customHeight="1" x14ac:dyDescent="0.25">
      <c r="A421" s="83">
        <v>419</v>
      </c>
      <c r="B421" s="84" t="s">
        <v>23</v>
      </c>
      <c r="C421" s="85" t="s">
        <v>2859</v>
      </c>
      <c r="D421" s="84" t="s">
        <v>2717</v>
      </c>
      <c r="E421" s="84" t="s">
        <v>2995</v>
      </c>
      <c r="F421" s="86">
        <v>42104</v>
      </c>
      <c r="G421" s="84" t="s">
        <v>2860</v>
      </c>
      <c r="H421" s="84" t="s">
        <v>2996</v>
      </c>
      <c r="I421" s="84" t="s">
        <v>71</v>
      </c>
      <c r="J421" s="84" t="s">
        <v>2997</v>
      </c>
      <c r="K421" s="87" t="s">
        <v>2998</v>
      </c>
      <c r="L421" s="88">
        <v>3</v>
      </c>
      <c r="M421" s="84"/>
      <c r="N421" s="84" t="s">
        <v>2999</v>
      </c>
      <c r="O421" s="84" t="s">
        <v>108</v>
      </c>
      <c r="P421" s="89"/>
      <c r="Q421" s="84" t="s">
        <v>76</v>
      </c>
      <c r="R421" s="89">
        <v>42107</v>
      </c>
      <c r="S421" s="34" t="s">
        <v>3000</v>
      </c>
      <c r="T421" s="84" t="s">
        <v>75</v>
      </c>
      <c r="U421" s="90" t="s">
        <v>2698</v>
      </c>
      <c r="V421" s="84" t="s">
        <v>36</v>
      </c>
      <c r="W421" s="84" t="s">
        <v>266</v>
      </c>
    </row>
    <row r="422" spans="1:23" ht="63" customHeight="1" x14ac:dyDescent="0.25">
      <c r="A422" s="83">
        <v>420</v>
      </c>
      <c r="B422" s="84" t="s">
        <v>23</v>
      </c>
      <c r="C422" s="85" t="s">
        <v>2859</v>
      </c>
      <c r="D422" s="84" t="s">
        <v>2717</v>
      </c>
      <c r="E422" s="84" t="s">
        <v>3001</v>
      </c>
      <c r="F422" s="86">
        <v>42103</v>
      </c>
      <c r="G422" s="84" t="s">
        <v>2860</v>
      </c>
      <c r="H422" s="84" t="s">
        <v>2252</v>
      </c>
      <c r="I422" s="84" t="s">
        <v>3002</v>
      </c>
      <c r="J422" s="84" t="s">
        <v>2253</v>
      </c>
      <c r="K422" s="87" t="s">
        <v>3003</v>
      </c>
      <c r="L422" s="88">
        <v>11</v>
      </c>
      <c r="M422" s="84"/>
      <c r="N422" s="84" t="s">
        <v>1164</v>
      </c>
      <c r="O422" s="84" t="s">
        <v>108</v>
      </c>
      <c r="P422" s="89"/>
      <c r="Q422" s="84" t="s">
        <v>90</v>
      </c>
      <c r="R422" s="89">
        <v>42114</v>
      </c>
      <c r="S422" s="34" t="s">
        <v>3004</v>
      </c>
      <c r="T422" s="84" t="s">
        <v>120</v>
      </c>
      <c r="U422" s="90" t="s">
        <v>2699</v>
      </c>
      <c r="V422" s="84" t="s">
        <v>1785</v>
      </c>
      <c r="W422" s="84" t="s">
        <v>383</v>
      </c>
    </row>
    <row r="423" spans="1:23" ht="63" customHeight="1" x14ac:dyDescent="0.25">
      <c r="A423" s="83">
        <v>421</v>
      </c>
      <c r="B423" s="84" t="s">
        <v>23</v>
      </c>
      <c r="C423" s="85" t="s">
        <v>2859</v>
      </c>
      <c r="D423" s="84" t="s">
        <v>2717</v>
      </c>
      <c r="E423" s="84" t="s">
        <v>3005</v>
      </c>
      <c r="F423" s="86">
        <v>42107</v>
      </c>
      <c r="G423" s="84" t="s">
        <v>2860</v>
      </c>
      <c r="H423" s="84" t="s">
        <v>3006</v>
      </c>
      <c r="I423" s="84" t="s">
        <v>3007</v>
      </c>
      <c r="J423" s="84" t="s">
        <v>3008</v>
      </c>
      <c r="K423" s="87" t="s">
        <v>3009</v>
      </c>
      <c r="L423" s="88">
        <v>3</v>
      </c>
      <c r="M423" s="84"/>
      <c r="N423" s="84" t="s">
        <v>3010</v>
      </c>
      <c r="O423" s="84" t="s">
        <v>300</v>
      </c>
      <c r="P423" s="89"/>
      <c r="Q423" s="84" t="s">
        <v>76</v>
      </c>
      <c r="R423" s="89">
        <v>42110</v>
      </c>
      <c r="S423" s="34" t="s">
        <v>3011</v>
      </c>
      <c r="T423" s="84" t="s">
        <v>412</v>
      </c>
      <c r="U423" s="36" t="s">
        <v>2692</v>
      </c>
      <c r="V423" s="84" t="s">
        <v>413</v>
      </c>
      <c r="W423" s="84" t="s">
        <v>3012</v>
      </c>
    </row>
    <row r="424" spans="1:23" ht="63" customHeight="1" x14ac:dyDescent="0.25">
      <c r="A424" s="83">
        <v>422</v>
      </c>
      <c r="B424" s="84" t="s">
        <v>23</v>
      </c>
      <c r="C424" s="85" t="s">
        <v>2859</v>
      </c>
      <c r="D424" s="84" t="s">
        <v>2716</v>
      </c>
      <c r="E424" s="84" t="s">
        <v>3013</v>
      </c>
      <c r="F424" s="86">
        <v>42107</v>
      </c>
      <c r="G424" s="84" t="s">
        <v>2860</v>
      </c>
      <c r="H424" s="84" t="s">
        <v>3014</v>
      </c>
      <c r="I424" s="84" t="s">
        <v>3015</v>
      </c>
      <c r="J424" s="84" t="s">
        <v>3016</v>
      </c>
      <c r="K424" s="87" t="s">
        <v>3017</v>
      </c>
      <c r="L424" s="88">
        <v>9</v>
      </c>
      <c r="M424" s="84"/>
      <c r="N424" s="84" t="s">
        <v>1342</v>
      </c>
      <c r="O424" s="84" t="s">
        <v>97</v>
      </c>
      <c r="P424" s="89"/>
      <c r="Q424" s="84" t="s">
        <v>76</v>
      </c>
      <c r="R424" s="89">
        <v>42116</v>
      </c>
      <c r="S424" s="34" t="s">
        <v>3018</v>
      </c>
      <c r="T424" s="84" t="s">
        <v>1489</v>
      </c>
      <c r="U424" s="90" t="s">
        <v>2699</v>
      </c>
      <c r="V424" s="84" t="s">
        <v>100</v>
      </c>
      <c r="W424" s="84" t="s">
        <v>129</v>
      </c>
    </row>
    <row r="425" spans="1:23" ht="63" customHeight="1" x14ac:dyDescent="0.25">
      <c r="A425" s="83">
        <v>423</v>
      </c>
      <c r="B425" s="84" t="s">
        <v>23</v>
      </c>
      <c r="C425" s="85" t="s">
        <v>2859</v>
      </c>
      <c r="D425" s="84" t="s">
        <v>2717</v>
      </c>
      <c r="E425" s="84" t="s">
        <v>4220</v>
      </c>
      <c r="F425" s="86">
        <v>42104</v>
      </c>
      <c r="G425" s="84" t="s">
        <v>2719</v>
      </c>
      <c r="H425" s="84" t="s">
        <v>4221</v>
      </c>
      <c r="I425" s="84" t="s">
        <v>71</v>
      </c>
      <c r="J425" s="84" t="s">
        <v>1748</v>
      </c>
      <c r="K425" s="87" t="s">
        <v>4222</v>
      </c>
      <c r="L425" s="88">
        <v>6</v>
      </c>
      <c r="M425" s="84"/>
      <c r="N425" s="84" t="s">
        <v>735</v>
      </c>
      <c r="O425" s="84" t="s">
        <v>97</v>
      </c>
      <c r="P425" s="89"/>
      <c r="Q425" s="84" t="s">
        <v>4223</v>
      </c>
      <c r="R425" s="89">
        <v>42110</v>
      </c>
      <c r="S425" s="34" t="s">
        <v>4224</v>
      </c>
      <c r="T425" s="84" t="s">
        <v>67</v>
      </c>
      <c r="U425" s="90" t="s">
        <v>2699</v>
      </c>
      <c r="V425" s="84" t="s">
        <v>36</v>
      </c>
      <c r="W425" s="84" t="s">
        <v>101</v>
      </c>
    </row>
    <row r="426" spans="1:23" ht="63" customHeight="1" x14ac:dyDescent="0.25">
      <c r="A426" s="83">
        <v>424</v>
      </c>
      <c r="B426" s="84" t="s">
        <v>23</v>
      </c>
      <c r="C426" s="85" t="s">
        <v>2859</v>
      </c>
      <c r="D426" s="84" t="s">
        <v>2717</v>
      </c>
      <c r="E426" s="84" t="s">
        <v>4225</v>
      </c>
      <c r="F426" s="86">
        <v>42107</v>
      </c>
      <c r="G426" s="84" t="s">
        <v>2719</v>
      </c>
      <c r="H426" s="84" t="s">
        <v>4226</v>
      </c>
      <c r="I426" s="84" t="s">
        <v>71</v>
      </c>
      <c r="J426" s="84" t="s">
        <v>1748</v>
      </c>
      <c r="K426" s="87" t="s">
        <v>4227</v>
      </c>
      <c r="L426" s="88">
        <v>9</v>
      </c>
      <c r="M426" s="84"/>
      <c r="N426" s="84" t="s">
        <v>97</v>
      </c>
      <c r="O426" s="84" t="s">
        <v>97</v>
      </c>
      <c r="P426" s="89"/>
      <c r="Q426" s="84" t="s">
        <v>90</v>
      </c>
      <c r="R426" s="89">
        <v>42116</v>
      </c>
      <c r="S426" s="34" t="s">
        <v>4228</v>
      </c>
      <c r="T426" s="84" t="s">
        <v>1489</v>
      </c>
      <c r="U426" s="90" t="s">
        <v>2699</v>
      </c>
      <c r="V426" s="84" t="s">
        <v>36</v>
      </c>
      <c r="W426" s="84" t="s">
        <v>101</v>
      </c>
    </row>
    <row r="427" spans="1:23" ht="63" customHeight="1" x14ac:dyDescent="0.25">
      <c r="A427" s="83">
        <v>425</v>
      </c>
      <c r="B427" s="84" t="s">
        <v>23</v>
      </c>
      <c r="C427" s="85" t="s">
        <v>2859</v>
      </c>
      <c r="D427" s="84" t="s">
        <v>2717</v>
      </c>
      <c r="E427" s="84" t="s">
        <v>4229</v>
      </c>
      <c r="F427" s="86">
        <v>42104</v>
      </c>
      <c r="G427" s="84" t="s">
        <v>2719</v>
      </c>
      <c r="H427" s="84" t="s">
        <v>4230</v>
      </c>
      <c r="I427" s="84" t="s">
        <v>71</v>
      </c>
      <c r="J427" s="84" t="s">
        <v>1748</v>
      </c>
      <c r="K427" s="87" t="s">
        <v>4231</v>
      </c>
      <c r="L427" s="88">
        <v>12</v>
      </c>
      <c r="M427" s="84"/>
      <c r="N427" s="84" t="s">
        <v>97</v>
      </c>
      <c r="O427" s="84" t="s">
        <v>97</v>
      </c>
      <c r="P427" s="89"/>
      <c r="Q427" s="84" t="s">
        <v>90</v>
      </c>
      <c r="R427" s="89">
        <v>42116</v>
      </c>
      <c r="S427" s="34" t="s">
        <v>4228</v>
      </c>
      <c r="T427" s="84" t="s">
        <v>1489</v>
      </c>
      <c r="U427" s="90" t="s">
        <v>2699</v>
      </c>
      <c r="V427" s="84" t="s">
        <v>100</v>
      </c>
      <c r="W427" s="84" t="s">
        <v>101</v>
      </c>
    </row>
    <row r="428" spans="1:23" ht="63" customHeight="1" x14ac:dyDescent="0.25">
      <c r="A428" s="83">
        <v>426</v>
      </c>
      <c r="B428" s="84" t="s">
        <v>23</v>
      </c>
      <c r="C428" s="85" t="s">
        <v>2859</v>
      </c>
      <c r="D428" s="84" t="s">
        <v>2716</v>
      </c>
      <c r="E428" s="84" t="s">
        <v>3019</v>
      </c>
      <c r="F428" s="86">
        <v>42107</v>
      </c>
      <c r="G428" s="84" t="s">
        <v>2860</v>
      </c>
      <c r="H428" s="84" t="s">
        <v>3020</v>
      </c>
      <c r="I428" s="84" t="s">
        <v>71</v>
      </c>
      <c r="J428" s="84" t="s">
        <v>3021</v>
      </c>
      <c r="K428" s="87" t="s">
        <v>3022</v>
      </c>
      <c r="L428" s="88">
        <v>7</v>
      </c>
      <c r="M428" s="84"/>
      <c r="N428" s="84" t="s">
        <v>3023</v>
      </c>
      <c r="O428" s="84" t="s">
        <v>108</v>
      </c>
      <c r="P428" s="89"/>
      <c r="Q428" s="84" t="s">
        <v>3024</v>
      </c>
      <c r="R428" s="89">
        <v>42114</v>
      </c>
      <c r="S428" s="34" t="s">
        <v>3025</v>
      </c>
      <c r="T428" s="84" t="s">
        <v>3026</v>
      </c>
      <c r="U428" s="36" t="s">
        <v>2700</v>
      </c>
      <c r="V428" s="84" t="s">
        <v>553</v>
      </c>
      <c r="W428" s="84" t="s">
        <v>753</v>
      </c>
    </row>
    <row r="429" spans="1:23" ht="63" customHeight="1" x14ac:dyDescent="0.25">
      <c r="A429" s="83">
        <v>427</v>
      </c>
      <c r="B429" s="84" t="s">
        <v>23</v>
      </c>
      <c r="C429" s="85" t="s">
        <v>2859</v>
      </c>
      <c r="D429" s="84" t="s">
        <v>2717</v>
      </c>
      <c r="E429" s="84" t="s">
        <v>4232</v>
      </c>
      <c r="F429" s="86">
        <v>42104</v>
      </c>
      <c r="G429" s="84" t="s">
        <v>2719</v>
      </c>
      <c r="H429" s="84" t="s">
        <v>4233</v>
      </c>
      <c r="I429" s="84" t="s">
        <v>71</v>
      </c>
      <c r="J429" s="84" t="s">
        <v>4234</v>
      </c>
      <c r="K429" s="87" t="s">
        <v>4235</v>
      </c>
      <c r="L429" s="88">
        <v>17</v>
      </c>
      <c r="M429" s="84"/>
      <c r="N429" s="84" t="s">
        <v>96</v>
      </c>
      <c r="O429" s="84" t="s">
        <v>456</v>
      </c>
      <c r="P429" s="89"/>
      <c r="Q429" s="84" t="s">
        <v>76</v>
      </c>
      <c r="R429" s="89">
        <v>42121</v>
      </c>
      <c r="S429" s="34" t="s">
        <v>4236</v>
      </c>
      <c r="T429" s="84" t="s">
        <v>75</v>
      </c>
      <c r="U429" s="90" t="s">
        <v>2698</v>
      </c>
      <c r="V429" s="84" t="s">
        <v>36</v>
      </c>
      <c r="W429" s="84" t="s">
        <v>266</v>
      </c>
    </row>
    <row r="430" spans="1:23" ht="63" customHeight="1" x14ac:dyDescent="0.25">
      <c r="A430" s="83">
        <v>428</v>
      </c>
      <c r="B430" s="84" t="s">
        <v>23</v>
      </c>
      <c r="C430" s="85" t="s">
        <v>2859</v>
      </c>
      <c r="D430" s="84" t="s">
        <v>2716</v>
      </c>
      <c r="E430" s="84" t="s">
        <v>4237</v>
      </c>
      <c r="F430" s="86">
        <v>42104</v>
      </c>
      <c r="G430" s="84" t="s">
        <v>2719</v>
      </c>
      <c r="H430" s="84" t="s">
        <v>4238</v>
      </c>
      <c r="I430" s="84" t="s">
        <v>71</v>
      </c>
      <c r="J430" s="84" t="s">
        <v>4239</v>
      </c>
      <c r="K430" s="87" t="s">
        <v>4240</v>
      </c>
      <c r="L430" s="88">
        <v>24</v>
      </c>
      <c r="M430" s="84"/>
      <c r="N430" s="84" t="s">
        <v>4241</v>
      </c>
      <c r="O430" s="84" t="s">
        <v>97</v>
      </c>
      <c r="P430" s="89"/>
      <c r="Q430" s="84" t="s">
        <v>4242</v>
      </c>
      <c r="R430" s="89">
        <v>42128</v>
      </c>
      <c r="S430" s="34" t="s">
        <v>4243</v>
      </c>
      <c r="T430" s="84" t="s">
        <v>402</v>
      </c>
      <c r="U430" s="90" t="s">
        <v>2699</v>
      </c>
      <c r="V430" s="84" t="s">
        <v>36</v>
      </c>
      <c r="W430" s="84" t="s">
        <v>129</v>
      </c>
    </row>
    <row r="431" spans="1:23" ht="63" customHeight="1" x14ac:dyDescent="0.25">
      <c r="A431" s="83">
        <v>429</v>
      </c>
      <c r="B431" s="84" t="s">
        <v>23</v>
      </c>
      <c r="C431" s="85" t="s">
        <v>2859</v>
      </c>
      <c r="D431" s="84" t="s">
        <v>2716</v>
      </c>
      <c r="E431" s="84" t="s">
        <v>4244</v>
      </c>
      <c r="F431" s="86">
        <v>42107</v>
      </c>
      <c r="G431" s="84" t="s">
        <v>2719</v>
      </c>
      <c r="H431" s="84" t="s">
        <v>2062</v>
      </c>
      <c r="I431" s="84" t="s">
        <v>3288</v>
      </c>
      <c r="J431" s="84" t="s">
        <v>290</v>
      </c>
      <c r="K431" s="87" t="s">
        <v>4245</v>
      </c>
      <c r="L431" s="88">
        <v>9</v>
      </c>
      <c r="M431" s="84"/>
      <c r="N431" s="84" t="s">
        <v>4246</v>
      </c>
      <c r="O431" s="84" t="s">
        <v>300</v>
      </c>
      <c r="P431" s="89"/>
      <c r="Q431" s="84" t="s">
        <v>4247</v>
      </c>
      <c r="R431" s="89">
        <v>42116</v>
      </c>
      <c r="S431" s="34" t="s">
        <v>4248</v>
      </c>
      <c r="T431" s="84" t="s">
        <v>321</v>
      </c>
      <c r="U431" s="36" t="s">
        <v>2692</v>
      </c>
      <c r="V431" s="84" t="s">
        <v>36</v>
      </c>
      <c r="W431" s="84" t="s">
        <v>121</v>
      </c>
    </row>
    <row r="432" spans="1:23" ht="63" customHeight="1" x14ac:dyDescent="0.25">
      <c r="A432" s="83">
        <v>430</v>
      </c>
      <c r="B432" s="84" t="s">
        <v>23</v>
      </c>
      <c r="C432" s="85" t="s">
        <v>2859</v>
      </c>
      <c r="D432" s="84" t="s">
        <v>2716</v>
      </c>
      <c r="E432" s="84" t="s">
        <v>3027</v>
      </c>
      <c r="F432" s="86">
        <v>42107</v>
      </c>
      <c r="G432" s="84" t="s">
        <v>2860</v>
      </c>
      <c r="H432" s="84" t="s">
        <v>3028</v>
      </c>
      <c r="I432" s="84" t="s">
        <v>1782</v>
      </c>
      <c r="J432" s="84" t="s">
        <v>1282</v>
      </c>
      <c r="K432" s="87" t="s">
        <v>3029</v>
      </c>
      <c r="L432" s="88">
        <v>1</v>
      </c>
      <c r="M432" s="84"/>
      <c r="N432" s="84" t="s">
        <v>3030</v>
      </c>
      <c r="O432" s="84" t="s">
        <v>44</v>
      </c>
      <c r="P432" s="89"/>
      <c r="Q432" s="84" t="s">
        <v>76</v>
      </c>
      <c r="R432" s="89">
        <v>42095</v>
      </c>
      <c r="S432" s="34" t="s">
        <v>3031</v>
      </c>
      <c r="T432" s="84" t="s">
        <v>321</v>
      </c>
      <c r="U432" s="36" t="s">
        <v>2700</v>
      </c>
      <c r="V432" s="84" t="s">
        <v>36</v>
      </c>
      <c r="W432" s="84" t="s">
        <v>157</v>
      </c>
    </row>
    <row r="433" spans="1:23" ht="63" customHeight="1" x14ac:dyDescent="0.25">
      <c r="A433" s="83">
        <v>431</v>
      </c>
      <c r="B433" s="84" t="s">
        <v>23</v>
      </c>
      <c r="C433" s="85" t="s">
        <v>2859</v>
      </c>
      <c r="D433" s="84" t="s">
        <v>2716</v>
      </c>
      <c r="E433" s="84" t="s">
        <v>4249</v>
      </c>
      <c r="F433" s="86">
        <v>42107</v>
      </c>
      <c r="G433" s="84" t="s">
        <v>2719</v>
      </c>
      <c r="H433" s="84" t="s">
        <v>4250</v>
      </c>
      <c r="I433" s="84" t="s">
        <v>71</v>
      </c>
      <c r="J433" s="84" t="s">
        <v>4251</v>
      </c>
      <c r="K433" s="87" t="s">
        <v>4252</v>
      </c>
      <c r="L433" s="88">
        <v>22</v>
      </c>
      <c r="M433" s="84"/>
      <c r="N433" s="84" t="s">
        <v>4253</v>
      </c>
      <c r="O433" s="84" t="s">
        <v>456</v>
      </c>
      <c r="P433" s="91"/>
      <c r="Q433" s="84" t="s">
        <v>76</v>
      </c>
      <c r="R433" s="91">
        <v>42129</v>
      </c>
      <c r="S433" s="34" t="s">
        <v>4254</v>
      </c>
      <c r="T433" s="84" t="s">
        <v>3704</v>
      </c>
      <c r="U433" s="84" t="s">
        <v>4255</v>
      </c>
      <c r="V433" s="84" t="s">
        <v>36</v>
      </c>
      <c r="W433" s="84" t="s">
        <v>1173</v>
      </c>
    </row>
    <row r="434" spans="1:23" ht="63" customHeight="1" x14ac:dyDescent="0.25">
      <c r="A434" s="83">
        <v>432</v>
      </c>
      <c r="B434" s="84" t="s">
        <v>23</v>
      </c>
      <c r="C434" s="85" t="s">
        <v>2859</v>
      </c>
      <c r="D434" s="84" t="s">
        <v>2716</v>
      </c>
      <c r="E434" s="84" t="s">
        <v>4256</v>
      </c>
      <c r="F434" s="86">
        <v>42108</v>
      </c>
      <c r="G434" s="84" t="s">
        <v>2719</v>
      </c>
      <c r="H434" s="84" t="s">
        <v>4257</v>
      </c>
      <c r="I434" s="84" t="s">
        <v>4258</v>
      </c>
      <c r="J434" s="84" t="s">
        <v>4259</v>
      </c>
      <c r="K434" s="87" t="s">
        <v>4260</v>
      </c>
      <c r="L434" s="88">
        <v>8</v>
      </c>
      <c r="M434" s="84"/>
      <c r="N434" s="84" t="s">
        <v>1784</v>
      </c>
      <c r="O434" s="84" t="s">
        <v>31</v>
      </c>
      <c r="P434" s="89"/>
      <c r="Q434" s="84" t="s">
        <v>4261</v>
      </c>
      <c r="R434" s="89">
        <v>42116</v>
      </c>
      <c r="S434" s="34" t="s">
        <v>4262</v>
      </c>
      <c r="T434" s="84" t="s">
        <v>4263</v>
      </c>
      <c r="U434" s="90" t="s">
        <v>2699</v>
      </c>
      <c r="V434" s="84" t="s">
        <v>530</v>
      </c>
      <c r="W434" s="84" t="s">
        <v>121</v>
      </c>
    </row>
    <row r="435" spans="1:23" ht="63" customHeight="1" x14ac:dyDescent="0.25">
      <c r="A435" s="83">
        <v>433</v>
      </c>
      <c r="B435" s="84" t="s">
        <v>23</v>
      </c>
      <c r="C435" s="85" t="s">
        <v>2859</v>
      </c>
      <c r="D435" s="84" t="s">
        <v>2716</v>
      </c>
      <c r="E435" s="84" t="s">
        <v>4264</v>
      </c>
      <c r="F435" s="86">
        <v>42108</v>
      </c>
      <c r="G435" s="84" t="s">
        <v>2719</v>
      </c>
      <c r="H435" s="84" t="s">
        <v>4265</v>
      </c>
      <c r="I435" s="84" t="s">
        <v>4266</v>
      </c>
      <c r="J435" s="84" t="s">
        <v>4267</v>
      </c>
      <c r="K435" s="87" t="s">
        <v>4268</v>
      </c>
      <c r="L435" s="88">
        <v>22</v>
      </c>
      <c r="M435" s="84"/>
      <c r="N435" s="84" t="s">
        <v>4269</v>
      </c>
      <c r="O435" s="84" t="s">
        <v>108</v>
      </c>
      <c r="P435" s="91"/>
      <c r="Q435" s="84" t="s">
        <v>76</v>
      </c>
      <c r="R435" s="91">
        <v>42130</v>
      </c>
      <c r="S435" s="34" t="s">
        <v>4270</v>
      </c>
      <c r="T435" s="84" t="s">
        <v>4271</v>
      </c>
      <c r="U435" s="36" t="s">
        <v>2700</v>
      </c>
      <c r="V435" s="84" t="s">
        <v>36</v>
      </c>
      <c r="W435" s="84" t="s">
        <v>697</v>
      </c>
    </row>
    <row r="436" spans="1:23" ht="63" customHeight="1" x14ac:dyDescent="0.25">
      <c r="A436" s="83">
        <v>434</v>
      </c>
      <c r="B436" s="84" t="s">
        <v>23</v>
      </c>
      <c r="C436" s="85" t="s">
        <v>2859</v>
      </c>
      <c r="D436" s="84" t="s">
        <v>2716</v>
      </c>
      <c r="E436" s="84" t="s">
        <v>3032</v>
      </c>
      <c r="F436" s="86">
        <v>42107</v>
      </c>
      <c r="G436" s="84" t="s">
        <v>2860</v>
      </c>
      <c r="H436" s="84" t="s">
        <v>3033</v>
      </c>
      <c r="I436" s="84" t="s">
        <v>71</v>
      </c>
      <c r="J436" s="84" t="s">
        <v>3034</v>
      </c>
      <c r="K436" s="87" t="s">
        <v>3035</v>
      </c>
      <c r="L436" s="88">
        <v>10</v>
      </c>
      <c r="M436" s="84"/>
      <c r="N436" s="84" t="s">
        <v>1784</v>
      </c>
      <c r="O436" s="84" t="s">
        <v>31</v>
      </c>
      <c r="P436" s="89"/>
      <c r="Q436" s="84" t="s">
        <v>90</v>
      </c>
      <c r="R436" s="89">
        <v>42117</v>
      </c>
      <c r="S436" s="34" t="s">
        <v>3036</v>
      </c>
      <c r="T436" s="84" t="s">
        <v>1567</v>
      </c>
      <c r="U436" s="36" t="s">
        <v>2692</v>
      </c>
      <c r="V436" s="84" t="s">
        <v>36</v>
      </c>
      <c r="W436" s="84" t="s">
        <v>383</v>
      </c>
    </row>
    <row r="437" spans="1:23" ht="63" customHeight="1" x14ac:dyDescent="0.25">
      <c r="A437" s="83">
        <v>435</v>
      </c>
      <c r="B437" s="84" t="s">
        <v>23</v>
      </c>
      <c r="C437" s="85" t="s">
        <v>2859</v>
      </c>
      <c r="D437" s="84" t="s">
        <v>2717</v>
      </c>
      <c r="E437" s="84" t="s">
        <v>3037</v>
      </c>
      <c r="F437" s="86">
        <v>42107</v>
      </c>
      <c r="G437" s="84" t="s">
        <v>2860</v>
      </c>
      <c r="H437" s="84" t="s">
        <v>3038</v>
      </c>
      <c r="I437" s="84" t="s">
        <v>3038</v>
      </c>
      <c r="J437" s="84" t="s">
        <v>3039</v>
      </c>
      <c r="K437" s="87" t="s">
        <v>3040</v>
      </c>
      <c r="L437" s="88">
        <v>9</v>
      </c>
      <c r="M437" s="84"/>
      <c r="N437" s="84" t="s">
        <v>1342</v>
      </c>
      <c r="O437" s="84" t="s">
        <v>97</v>
      </c>
      <c r="P437" s="89"/>
      <c r="Q437" s="84" t="s">
        <v>76</v>
      </c>
      <c r="R437" s="89">
        <v>42116</v>
      </c>
      <c r="S437" s="34" t="s">
        <v>2866</v>
      </c>
      <c r="T437" s="84" t="s">
        <v>75</v>
      </c>
      <c r="U437" s="90" t="s">
        <v>2698</v>
      </c>
      <c r="V437" s="84" t="s">
        <v>36</v>
      </c>
      <c r="W437" s="84" t="s">
        <v>129</v>
      </c>
    </row>
    <row r="438" spans="1:23" ht="63" customHeight="1" x14ac:dyDescent="0.25">
      <c r="A438" s="83">
        <v>436</v>
      </c>
      <c r="B438" s="84" t="s">
        <v>23</v>
      </c>
      <c r="C438" s="85" t="s">
        <v>2859</v>
      </c>
      <c r="D438" s="84" t="s">
        <v>2717</v>
      </c>
      <c r="E438" s="84" t="s">
        <v>3041</v>
      </c>
      <c r="F438" s="86">
        <v>42107</v>
      </c>
      <c r="G438" s="84" t="s">
        <v>2860</v>
      </c>
      <c r="H438" s="84" t="s">
        <v>3042</v>
      </c>
      <c r="I438" s="84" t="s">
        <v>71</v>
      </c>
      <c r="J438" s="84" t="s">
        <v>3043</v>
      </c>
      <c r="K438" s="87" t="s">
        <v>3044</v>
      </c>
      <c r="L438" s="88">
        <v>3</v>
      </c>
      <c r="M438" s="84"/>
      <c r="N438" s="84" t="s">
        <v>3045</v>
      </c>
      <c r="O438" s="84" t="s">
        <v>300</v>
      </c>
      <c r="P438" s="89"/>
      <c r="Q438" s="84" t="s">
        <v>76</v>
      </c>
      <c r="R438" s="89">
        <v>42110</v>
      </c>
      <c r="S438" s="34" t="s">
        <v>2973</v>
      </c>
      <c r="T438" s="84" t="s">
        <v>412</v>
      </c>
      <c r="U438" s="36" t="s">
        <v>2692</v>
      </c>
      <c r="V438" s="84" t="s">
        <v>413</v>
      </c>
      <c r="W438" s="84" t="s">
        <v>713</v>
      </c>
    </row>
    <row r="439" spans="1:23" ht="63" customHeight="1" x14ac:dyDescent="0.25">
      <c r="A439" s="83">
        <v>437</v>
      </c>
      <c r="B439" s="84" t="s">
        <v>23</v>
      </c>
      <c r="C439" s="85" t="s">
        <v>2859</v>
      </c>
      <c r="D439" s="84" t="s">
        <v>2716</v>
      </c>
      <c r="E439" s="84" t="s">
        <v>4272</v>
      </c>
      <c r="F439" s="86">
        <v>42108</v>
      </c>
      <c r="G439" s="84" t="s">
        <v>2719</v>
      </c>
      <c r="H439" s="84" t="s">
        <v>4273</v>
      </c>
      <c r="I439" s="84" t="s">
        <v>4274</v>
      </c>
      <c r="J439" s="84" t="s">
        <v>4275</v>
      </c>
      <c r="K439" s="87" t="s">
        <v>4276</v>
      </c>
      <c r="L439" s="88">
        <v>22</v>
      </c>
      <c r="M439" s="84"/>
      <c r="N439" s="84" t="s">
        <v>4277</v>
      </c>
      <c r="O439" s="84" t="s">
        <v>55</v>
      </c>
      <c r="P439" s="91"/>
      <c r="Q439" s="84" t="s">
        <v>4278</v>
      </c>
      <c r="R439" s="91">
        <v>42130</v>
      </c>
      <c r="S439" s="34" t="s">
        <v>4279</v>
      </c>
      <c r="T439" s="84" t="s">
        <v>4280</v>
      </c>
      <c r="U439" s="36" t="s">
        <v>2700</v>
      </c>
      <c r="V439" s="84" t="s">
        <v>403</v>
      </c>
      <c r="W439" s="84" t="s">
        <v>3600</v>
      </c>
    </row>
    <row r="440" spans="1:23" ht="63" customHeight="1" x14ac:dyDescent="0.25">
      <c r="A440" s="83">
        <v>438</v>
      </c>
      <c r="B440" s="84" t="s">
        <v>23</v>
      </c>
      <c r="C440" s="85" t="s">
        <v>2859</v>
      </c>
      <c r="D440" s="84" t="s">
        <v>2717</v>
      </c>
      <c r="E440" s="84" t="s">
        <v>3046</v>
      </c>
      <c r="F440" s="86">
        <v>42107</v>
      </c>
      <c r="G440" s="84" t="s">
        <v>2860</v>
      </c>
      <c r="H440" s="84" t="s">
        <v>3047</v>
      </c>
      <c r="I440" s="84" t="s">
        <v>3048</v>
      </c>
      <c r="J440" s="84" t="s">
        <v>3049</v>
      </c>
      <c r="K440" s="87" t="s">
        <v>3050</v>
      </c>
      <c r="L440" s="88">
        <v>8</v>
      </c>
      <c r="M440" s="84"/>
      <c r="N440" s="84" t="s">
        <v>3051</v>
      </c>
      <c r="O440" s="84" t="s">
        <v>75</v>
      </c>
      <c r="P440" s="89"/>
      <c r="Q440" s="84" t="s">
        <v>90</v>
      </c>
      <c r="R440" s="89">
        <v>42115</v>
      </c>
      <c r="S440" s="34" t="s">
        <v>3052</v>
      </c>
      <c r="T440" s="84" t="s">
        <v>1154</v>
      </c>
      <c r="U440" s="90" t="s">
        <v>2698</v>
      </c>
      <c r="V440" s="84" t="s">
        <v>36</v>
      </c>
      <c r="W440" s="84" t="s">
        <v>383</v>
      </c>
    </row>
    <row r="441" spans="1:23" ht="63" customHeight="1" x14ac:dyDescent="0.25">
      <c r="A441" s="83">
        <v>439</v>
      </c>
      <c r="B441" s="84" t="s">
        <v>23</v>
      </c>
      <c r="C441" s="85" t="s">
        <v>2859</v>
      </c>
      <c r="D441" s="84" t="s">
        <v>2717</v>
      </c>
      <c r="E441" s="84" t="s">
        <v>3046</v>
      </c>
      <c r="F441" s="86">
        <v>42107</v>
      </c>
      <c r="G441" s="84" t="s">
        <v>2860</v>
      </c>
      <c r="H441" s="84" t="s">
        <v>3047</v>
      </c>
      <c r="I441" s="84" t="s">
        <v>3048</v>
      </c>
      <c r="J441" s="84" t="s">
        <v>3049</v>
      </c>
      <c r="K441" s="87" t="s">
        <v>3053</v>
      </c>
      <c r="L441" s="88">
        <v>8</v>
      </c>
      <c r="M441" s="84"/>
      <c r="N441" s="84" t="s">
        <v>3054</v>
      </c>
      <c r="O441" s="84" t="s">
        <v>108</v>
      </c>
      <c r="P441" s="89"/>
      <c r="Q441" s="84" t="s">
        <v>76</v>
      </c>
      <c r="R441" s="89">
        <v>42115</v>
      </c>
      <c r="S441" s="34" t="s">
        <v>3052</v>
      </c>
      <c r="T441" s="84" t="s">
        <v>1154</v>
      </c>
      <c r="U441" s="90" t="s">
        <v>2698</v>
      </c>
      <c r="V441" s="84" t="s">
        <v>36</v>
      </c>
      <c r="W441" s="84" t="s">
        <v>943</v>
      </c>
    </row>
    <row r="442" spans="1:23" ht="63" customHeight="1" x14ac:dyDescent="0.25">
      <c r="A442" s="83">
        <v>440</v>
      </c>
      <c r="B442" s="84" t="s">
        <v>23</v>
      </c>
      <c r="C442" s="85" t="s">
        <v>2859</v>
      </c>
      <c r="D442" s="84" t="s">
        <v>2717</v>
      </c>
      <c r="E442" s="84" t="s">
        <v>3055</v>
      </c>
      <c r="F442" s="86">
        <v>42107</v>
      </c>
      <c r="G442" s="84" t="s">
        <v>2860</v>
      </c>
      <c r="H442" s="84" t="s">
        <v>3056</v>
      </c>
      <c r="I442" s="84" t="s">
        <v>3057</v>
      </c>
      <c r="J442" s="84" t="s">
        <v>3058</v>
      </c>
      <c r="K442" s="87" t="s">
        <v>3059</v>
      </c>
      <c r="L442" s="88">
        <v>3</v>
      </c>
      <c r="M442" s="84"/>
      <c r="N442" s="84" t="s">
        <v>3060</v>
      </c>
      <c r="O442" s="84" t="s">
        <v>108</v>
      </c>
      <c r="P442" s="89"/>
      <c r="Q442" s="84" t="s">
        <v>90</v>
      </c>
      <c r="R442" s="89">
        <v>42110</v>
      </c>
      <c r="S442" s="34" t="s">
        <v>3061</v>
      </c>
      <c r="T442" s="84" t="s">
        <v>156</v>
      </c>
      <c r="U442" s="36" t="s">
        <v>2700</v>
      </c>
      <c r="V442" s="84" t="s">
        <v>36</v>
      </c>
      <c r="W442" s="84" t="s">
        <v>157</v>
      </c>
    </row>
    <row r="443" spans="1:23" ht="63" customHeight="1" x14ac:dyDescent="0.25">
      <c r="A443" s="83">
        <v>441</v>
      </c>
      <c r="B443" s="84" t="s">
        <v>23</v>
      </c>
      <c r="C443" s="85" t="s">
        <v>2859</v>
      </c>
      <c r="D443" s="84" t="s">
        <v>2717</v>
      </c>
      <c r="E443" s="84" t="s">
        <v>4281</v>
      </c>
      <c r="F443" s="86">
        <v>42107</v>
      </c>
      <c r="G443" s="84" t="s">
        <v>2719</v>
      </c>
      <c r="H443" s="84" t="s">
        <v>4282</v>
      </c>
      <c r="I443" s="84" t="s">
        <v>71</v>
      </c>
      <c r="J443" s="84" t="s">
        <v>4283</v>
      </c>
      <c r="K443" s="87" t="s">
        <v>4284</v>
      </c>
      <c r="L443" s="88">
        <v>8</v>
      </c>
      <c r="M443" s="84"/>
      <c r="N443" s="84" t="s">
        <v>1342</v>
      </c>
      <c r="O443" s="84" t="s">
        <v>97</v>
      </c>
      <c r="P443" s="89"/>
      <c r="Q443" s="84" t="s">
        <v>4285</v>
      </c>
      <c r="R443" s="89">
        <v>42115</v>
      </c>
      <c r="S443" s="34" t="s">
        <v>4286</v>
      </c>
      <c r="T443" s="84" t="s">
        <v>67</v>
      </c>
      <c r="U443" s="90" t="s">
        <v>2699</v>
      </c>
      <c r="V443" s="84" t="s">
        <v>403</v>
      </c>
      <c r="W443" s="84" t="s">
        <v>101</v>
      </c>
    </row>
    <row r="444" spans="1:23" ht="63" customHeight="1" x14ac:dyDescent="0.25">
      <c r="A444" s="83">
        <v>442</v>
      </c>
      <c r="B444" s="84" t="s">
        <v>23</v>
      </c>
      <c r="C444" s="85" t="s">
        <v>2859</v>
      </c>
      <c r="D444" s="84" t="s">
        <v>2716</v>
      </c>
      <c r="E444" s="84" t="s">
        <v>4287</v>
      </c>
      <c r="F444" s="86">
        <v>42108</v>
      </c>
      <c r="G444" s="84" t="s">
        <v>2719</v>
      </c>
      <c r="H444" s="84" t="s">
        <v>4288</v>
      </c>
      <c r="I444" s="84" t="s">
        <v>4289</v>
      </c>
      <c r="J444" s="84" t="s">
        <v>4290</v>
      </c>
      <c r="K444" s="87" t="s">
        <v>4291</v>
      </c>
      <c r="L444" s="88">
        <v>3</v>
      </c>
      <c r="M444" s="84"/>
      <c r="N444" s="84" t="s">
        <v>4292</v>
      </c>
      <c r="O444" s="84" t="s">
        <v>97</v>
      </c>
      <c r="P444" s="89"/>
      <c r="Q444" s="84" t="s">
        <v>76</v>
      </c>
      <c r="R444" s="89">
        <v>42111</v>
      </c>
      <c r="S444" s="34" t="s">
        <v>4293</v>
      </c>
      <c r="T444" s="84" t="s">
        <v>75</v>
      </c>
      <c r="U444" s="90" t="s">
        <v>2698</v>
      </c>
      <c r="V444" s="84" t="s">
        <v>36</v>
      </c>
      <c r="W444" s="84" t="s">
        <v>484</v>
      </c>
    </row>
    <row r="445" spans="1:23" ht="63" customHeight="1" x14ac:dyDescent="0.25">
      <c r="A445" s="83">
        <v>443</v>
      </c>
      <c r="B445" s="84" t="s">
        <v>23</v>
      </c>
      <c r="C445" s="85" t="s">
        <v>2859</v>
      </c>
      <c r="D445" s="84" t="s">
        <v>2716</v>
      </c>
      <c r="E445" s="84" t="s">
        <v>3062</v>
      </c>
      <c r="F445" s="86">
        <v>42108</v>
      </c>
      <c r="G445" s="84" t="s">
        <v>2860</v>
      </c>
      <c r="H445" s="84" t="s">
        <v>3063</v>
      </c>
      <c r="I445" s="84" t="s">
        <v>3064</v>
      </c>
      <c r="J445" s="84" t="s">
        <v>3065</v>
      </c>
      <c r="K445" s="87" t="s">
        <v>3066</v>
      </c>
      <c r="L445" s="88">
        <v>14</v>
      </c>
      <c r="M445" s="84"/>
      <c r="N445" s="84" t="s">
        <v>3067</v>
      </c>
      <c r="O445" s="84" t="s">
        <v>31</v>
      </c>
      <c r="P445" s="89"/>
      <c r="Q445" s="84" t="s">
        <v>3068</v>
      </c>
      <c r="R445" s="89">
        <v>42152</v>
      </c>
      <c r="S445" s="34" t="s">
        <v>3069</v>
      </c>
      <c r="T445" s="84" t="s">
        <v>3070</v>
      </c>
      <c r="U445" s="90" t="s">
        <v>2699</v>
      </c>
      <c r="V445" s="84" t="s">
        <v>36</v>
      </c>
      <c r="W445" s="84" t="s">
        <v>121</v>
      </c>
    </row>
    <row r="446" spans="1:23" ht="63" customHeight="1" x14ac:dyDescent="0.25">
      <c r="A446" s="83">
        <v>444</v>
      </c>
      <c r="B446" s="84" t="s">
        <v>23</v>
      </c>
      <c r="C446" s="85" t="s">
        <v>2859</v>
      </c>
      <c r="D446" s="84" t="s">
        <v>2717</v>
      </c>
      <c r="E446" s="84" t="s">
        <v>3071</v>
      </c>
      <c r="F446" s="86">
        <v>42108</v>
      </c>
      <c r="G446" s="84" t="s">
        <v>2860</v>
      </c>
      <c r="H446" s="84" t="s">
        <v>3072</v>
      </c>
      <c r="I446" s="84" t="s">
        <v>3073</v>
      </c>
      <c r="J446" s="84" t="s">
        <v>2458</v>
      </c>
      <c r="K446" s="87" t="s">
        <v>3074</v>
      </c>
      <c r="L446" s="88">
        <v>9</v>
      </c>
      <c r="M446" s="84"/>
      <c r="N446" s="84" t="s">
        <v>3075</v>
      </c>
      <c r="O446" s="84" t="s">
        <v>55</v>
      </c>
      <c r="P446" s="89"/>
      <c r="Q446" s="84" t="s">
        <v>90</v>
      </c>
      <c r="R446" s="89">
        <v>42117</v>
      </c>
      <c r="S446" s="34" t="s">
        <v>3076</v>
      </c>
      <c r="T446" s="84" t="s">
        <v>212</v>
      </c>
      <c r="U446" s="36" t="s">
        <v>2700</v>
      </c>
      <c r="V446" s="84" t="s">
        <v>530</v>
      </c>
      <c r="W446" s="84" t="s">
        <v>89</v>
      </c>
    </row>
    <row r="447" spans="1:23" ht="63" customHeight="1" x14ac:dyDescent="0.25">
      <c r="A447" s="83">
        <v>445</v>
      </c>
      <c r="B447" s="84" t="s">
        <v>23</v>
      </c>
      <c r="C447" s="85" t="s">
        <v>2859</v>
      </c>
      <c r="D447" s="84" t="s">
        <v>2716</v>
      </c>
      <c r="E447" s="84" t="s">
        <v>3077</v>
      </c>
      <c r="F447" s="86">
        <v>42108</v>
      </c>
      <c r="G447" s="84" t="s">
        <v>2860</v>
      </c>
      <c r="H447" s="84" t="s">
        <v>461</v>
      </c>
      <c r="I447" s="84" t="s">
        <v>462</v>
      </c>
      <c r="J447" s="84" t="s">
        <v>3078</v>
      </c>
      <c r="K447" s="87" t="s">
        <v>3079</v>
      </c>
      <c r="L447" s="88">
        <v>10</v>
      </c>
      <c r="M447" s="84"/>
      <c r="N447" s="84" t="s">
        <v>3080</v>
      </c>
      <c r="O447" s="84" t="s">
        <v>1306</v>
      </c>
      <c r="P447" s="89"/>
      <c r="Q447" s="84" t="s">
        <v>3081</v>
      </c>
      <c r="R447" s="89">
        <v>42118</v>
      </c>
      <c r="S447" s="34" t="s">
        <v>3082</v>
      </c>
      <c r="T447" s="84" t="s">
        <v>34</v>
      </c>
      <c r="U447" s="84" t="s">
        <v>35</v>
      </c>
      <c r="V447" s="84" t="s">
        <v>36</v>
      </c>
      <c r="W447" s="84" t="s">
        <v>2581</v>
      </c>
    </row>
    <row r="448" spans="1:23" ht="63" customHeight="1" x14ac:dyDescent="0.25">
      <c r="A448" s="83">
        <v>446</v>
      </c>
      <c r="B448" s="84" t="s">
        <v>23</v>
      </c>
      <c r="C448" s="85" t="s">
        <v>2859</v>
      </c>
      <c r="D448" s="84" t="s">
        <v>2716</v>
      </c>
      <c r="E448" s="84" t="s">
        <v>3083</v>
      </c>
      <c r="F448" s="86">
        <v>42109</v>
      </c>
      <c r="G448" s="84" t="s">
        <v>2860</v>
      </c>
      <c r="H448" s="84" t="s">
        <v>3084</v>
      </c>
      <c r="I448" s="84" t="s">
        <v>3085</v>
      </c>
      <c r="J448" s="84" t="s">
        <v>3086</v>
      </c>
      <c r="K448" s="87" t="s">
        <v>3087</v>
      </c>
      <c r="L448" s="88">
        <v>12</v>
      </c>
      <c r="M448" s="84"/>
      <c r="N448" s="84" t="s">
        <v>3088</v>
      </c>
      <c r="O448" s="84" t="s">
        <v>31</v>
      </c>
      <c r="P448" s="89"/>
      <c r="Q448" s="84" t="s">
        <v>3089</v>
      </c>
      <c r="R448" s="89">
        <v>42121</v>
      </c>
      <c r="S448" s="34" t="s">
        <v>3090</v>
      </c>
      <c r="T448" s="84" t="s">
        <v>353</v>
      </c>
      <c r="U448" s="36" t="s">
        <v>2701</v>
      </c>
      <c r="V448" s="84" t="s">
        <v>553</v>
      </c>
      <c r="W448" s="84" t="s">
        <v>147</v>
      </c>
    </row>
    <row r="449" spans="1:23" ht="63" customHeight="1" x14ac:dyDescent="0.25">
      <c r="A449" s="83">
        <v>447</v>
      </c>
      <c r="B449" s="84" t="s">
        <v>23</v>
      </c>
      <c r="C449" s="85" t="s">
        <v>2859</v>
      </c>
      <c r="D449" s="84" t="s">
        <v>2716</v>
      </c>
      <c r="E449" s="84" t="s">
        <v>3091</v>
      </c>
      <c r="F449" s="86">
        <v>42110</v>
      </c>
      <c r="G449" s="84" t="s">
        <v>2860</v>
      </c>
      <c r="H449" s="84" t="s">
        <v>3092</v>
      </c>
      <c r="I449" s="84" t="s">
        <v>3093</v>
      </c>
      <c r="J449" s="84" t="s">
        <v>3094</v>
      </c>
      <c r="K449" s="87" t="s">
        <v>3095</v>
      </c>
      <c r="L449" s="88">
        <v>5</v>
      </c>
      <c r="M449" s="84"/>
      <c r="N449" s="84" t="s">
        <v>3096</v>
      </c>
      <c r="O449" s="84" t="s">
        <v>75</v>
      </c>
      <c r="P449" s="89"/>
      <c r="Q449" s="84" t="s">
        <v>3097</v>
      </c>
      <c r="R449" s="89">
        <v>42115</v>
      </c>
      <c r="S449" s="34" t="s">
        <v>3098</v>
      </c>
      <c r="T449" s="84" t="s">
        <v>353</v>
      </c>
      <c r="U449" s="36" t="s">
        <v>2701</v>
      </c>
      <c r="V449" s="84" t="s">
        <v>596</v>
      </c>
      <c r="W449" s="84" t="s">
        <v>1688</v>
      </c>
    </row>
    <row r="450" spans="1:23" ht="63" customHeight="1" x14ac:dyDescent="0.25">
      <c r="A450" s="83">
        <v>448</v>
      </c>
      <c r="B450" s="84" t="s">
        <v>23</v>
      </c>
      <c r="C450" s="85" t="s">
        <v>2859</v>
      </c>
      <c r="D450" s="84" t="s">
        <v>2716</v>
      </c>
      <c r="E450" s="84" t="s">
        <v>3099</v>
      </c>
      <c r="F450" s="86">
        <v>42110</v>
      </c>
      <c r="G450" s="84" t="s">
        <v>2860</v>
      </c>
      <c r="H450" s="84" t="s">
        <v>3100</v>
      </c>
      <c r="I450" s="84" t="s">
        <v>71</v>
      </c>
      <c r="J450" s="84" t="s">
        <v>3101</v>
      </c>
      <c r="K450" s="87" t="s">
        <v>3102</v>
      </c>
      <c r="L450" s="88">
        <v>7</v>
      </c>
      <c r="M450" s="84"/>
      <c r="N450" s="84" t="s">
        <v>3103</v>
      </c>
      <c r="O450" s="84" t="s">
        <v>55</v>
      </c>
      <c r="P450" s="89"/>
      <c r="Q450" s="84" t="s">
        <v>3104</v>
      </c>
      <c r="R450" s="89">
        <v>42117</v>
      </c>
      <c r="S450" s="34" t="s">
        <v>3105</v>
      </c>
      <c r="T450" s="84" t="s">
        <v>58</v>
      </c>
      <c r="U450" s="36" t="s">
        <v>2700</v>
      </c>
      <c r="V450" s="84" t="s">
        <v>100</v>
      </c>
      <c r="W450" s="84" t="s">
        <v>893</v>
      </c>
    </row>
    <row r="451" spans="1:23" ht="63" customHeight="1" x14ac:dyDescent="0.25">
      <c r="A451" s="83">
        <v>449</v>
      </c>
      <c r="B451" s="84" t="s">
        <v>23</v>
      </c>
      <c r="C451" s="85" t="s">
        <v>2859</v>
      </c>
      <c r="D451" s="84" t="s">
        <v>2716</v>
      </c>
      <c r="E451" s="84" t="s">
        <v>4294</v>
      </c>
      <c r="F451" s="86">
        <v>42110</v>
      </c>
      <c r="G451" s="84" t="s">
        <v>2719</v>
      </c>
      <c r="H451" s="84" t="s">
        <v>4295</v>
      </c>
      <c r="I451" s="84" t="s">
        <v>71</v>
      </c>
      <c r="J451" s="84" t="s">
        <v>4296</v>
      </c>
      <c r="K451" s="87" t="s">
        <v>4297</v>
      </c>
      <c r="L451" s="88">
        <v>19</v>
      </c>
      <c r="M451" s="84"/>
      <c r="N451" s="84" t="s">
        <v>4298</v>
      </c>
      <c r="O451" s="84" t="s">
        <v>44</v>
      </c>
      <c r="P451" s="92"/>
      <c r="Q451" s="93" t="s">
        <v>90</v>
      </c>
      <c r="R451" s="92">
        <v>42129</v>
      </c>
      <c r="S451" s="34" t="s">
        <v>4299</v>
      </c>
      <c r="T451" s="93" t="s">
        <v>4300</v>
      </c>
      <c r="U451" s="84" t="s">
        <v>35</v>
      </c>
      <c r="V451" s="84" t="s">
        <v>36</v>
      </c>
      <c r="W451" s="84" t="s">
        <v>121</v>
      </c>
    </row>
    <row r="452" spans="1:23" ht="63" customHeight="1" x14ac:dyDescent="0.25">
      <c r="A452" s="83">
        <v>450</v>
      </c>
      <c r="B452" s="84" t="s">
        <v>23</v>
      </c>
      <c r="C452" s="85" t="s">
        <v>2859</v>
      </c>
      <c r="D452" s="84" t="s">
        <v>2716</v>
      </c>
      <c r="E452" s="84" t="s">
        <v>3106</v>
      </c>
      <c r="F452" s="86">
        <v>42111</v>
      </c>
      <c r="G452" s="84" t="s">
        <v>2860</v>
      </c>
      <c r="H452" s="84" t="s">
        <v>3107</v>
      </c>
      <c r="I452" s="84" t="s">
        <v>3108</v>
      </c>
      <c r="J452" s="84" t="s">
        <v>3109</v>
      </c>
      <c r="K452" s="87" t="s">
        <v>3110</v>
      </c>
      <c r="L452" s="88">
        <v>10</v>
      </c>
      <c r="M452" s="84"/>
      <c r="N452" s="84" t="s">
        <v>1404</v>
      </c>
      <c r="O452" s="84" t="s">
        <v>44</v>
      </c>
      <c r="P452" s="89"/>
      <c r="Q452" s="84" t="s">
        <v>76</v>
      </c>
      <c r="R452" s="89">
        <v>42121</v>
      </c>
      <c r="S452" s="34" t="s">
        <v>3111</v>
      </c>
      <c r="T452" s="84" t="s">
        <v>75</v>
      </c>
      <c r="U452" s="90" t="s">
        <v>2698</v>
      </c>
      <c r="V452" s="84" t="s">
        <v>36</v>
      </c>
      <c r="W452" s="84" t="s">
        <v>266</v>
      </c>
    </row>
    <row r="453" spans="1:23" ht="63" customHeight="1" x14ac:dyDescent="0.25">
      <c r="A453" s="83">
        <v>451</v>
      </c>
      <c r="B453" s="84" t="s">
        <v>23</v>
      </c>
      <c r="C453" s="85" t="s">
        <v>2859</v>
      </c>
      <c r="D453" s="84" t="s">
        <v>2716</v>
      </c>
      <c r="E453" s="84" t="s">
        <v>3112</v>
      </c>
      <c r="F453" s="86">
        <v>42111</v>
      </c>
      <c r="G453" s="84" t="s">
        <v>2860</v>
      </c>
      <c r="H453" s="84" t="s">
        <v>1273</v>
      </c>
      <c r="I453" s="84" t="s">
        <v>3113</v>
      </c>
      <c r="J453" s="84" t="s">
        <v>3114</v>
      </c>
      <c r="K453" s="87" t="s">
        <v>3115</v>
      </c>
      <c r="L453" s="88">
        <v>0</v>
      </c>
      <c r="M453" s="84"/>
      <c r="N453" s="84" t="s">
        <v>3116</v>
      </c>
      <c r="O453" s="84" t="s">
        <v>44</v>
      </c>
      <c r="P453" s="89"/>
      <c r="Q453" s="84" t="s">
        <v>76</v>
      </c>
      <c r="R453" s="89">
        <v>42111</v>
      </c>
      <c r="S453" s="34" t="s">
        <v>3117</v>
      </c>
      <c r="T453" s="84" t="s">
        <v>353</v>
      </c>
      <c r="U453" s="36" t="s">
        <v>2701</v>
      </c>
      <c r="V453" s="84" t="s">
        <v>36</v>
      </c>
      <c r="W453" s="84" t="s">
        <v>266</v>
      </c>
    </row>
    <row r="454" spans="1:23" ht="63" customHeight="1" x14ac:dyDescent="0.25">
      <c r="A454" s="83">
        <v>452</v>
      </c>
      <c r="B454" s="84" t="s">
        <v>23</v>
      </c>
      <c r="C454" s="85" t="s">
        <v>2859</v>
      </c>
      <c r="D454" s="84" t="s">
        <v>2716</v>
      </c>
      <c r="E454" s="84" t="s">
        <v>3118</v>
      </c>
      <c r="F454" s="86">
        <v>42111</v>
      </c>
      <c r="G454" s="84" t="s">
        <v>2860</v>
      </c>
      <c r="H454" s="84" t="s">
        <v>3119</v>
      </c>
      <c r="I454" s="84" t="s">
        <v>3120</v>
      </c>
      <c r="J454" s="84" t="s">
        <v>3121</v>
      </c>
      <c r="K454" s="87" t="s">
        <v>3122</v>
      </c>
      <c r="L454" s="88">
        <v>5</v>
      </c>
      <c r="M454" s="84"/>
      <c r="N454" s="84" t="s">
        <v>3123</v>
      </c>
      <c r="O454" s="84" t="s">
        <v>44</v>
      </c>
      <c r="P454" s="89"/>
      <c r="Q454" s="84" t="s">
        <v>3124</v>
      </c>
      <c r="R454" s="89">
        <v>42116</v>
      </c>
      <c r="S454" s="34" t="s">
        <v>3125</v>
      </c>
      <c r="T454" s="84" t="s">
        <v>353</v>
      </c>
      <c r="U454" s="36" t="s">
        <v>2701</v>
      </c>
      <c r="V454" s="84" t="s">
        <v>36</v>
      </c>
      <c r="W454" s="84" t="s">
        <v>266</v>
      </c>
    </row>
    <row r="455" spans="1:23" ht="63" customHeight="1" x14ac:dyDescent="0.25">
      <c r="A455" s="83">
        <v>453</v>
      </c>
      <c r="B455" s="84" t="s">
        <v>23</v>
      </c>
      <c r="C455" s="85" t="s">
        <v>2859</v>
      </c>
      <c r="D455" s="84" t="s">
        <v>2717</v>
      </c>
      <c r="E455" s="84" t="s">
        <v>4301</v>
      </c>
      <c r="F455" s="86">
        <v>42109</v>
      </c>
      <c r="G455" s="84" t="s">
        <v>2719</v>
      </c>
      <c r="H455" s="84" t="s">
        <v>4302</v>
      </c>
      <c r="I455" s="84" t="s">
        <v>4303</v>
      </c>
      <c r="J455" s="84" t="s">
        <v>4304</v>
      </c>
      <c r="K455" s="87" t="s">
        <v>4305</v>
      </c>
      <c r="L455" s="88">
        <v>20</v>
      </c>
      <c r="M455" s="84"/>
      <c r="N455" s="84" t="s">
        <v>97</v>
      </c>
      <c r="O455" s="84" t="s">
        <v>97</v>
      </c>
      <c r="P455" s="92"/>
      <c r="Q455" s="84" t="s">
        <v>76</v>
      </c>
      <c r="R455" s="92">
        <v>42129</v>
      </c>
      <c r="S455" s="34" t="s">
        <v>4306</v>
      </c>
      <c r="T455" s="84" t="s">
        <v>4307</v>
      </c>
      <c r="U455" s="90" t="s">
        <v>2699</v>
      </c>
      <c r="V455" s="84" t="s">
        <v>738</v>
      </c>
      <c r="W455" s="84" t="s">
        <v>129</v>
      </c>
    </row>
    <row r="456" spans="1:23" ht="63" customHeight="1" x14ac:dyDescent="0.25">
      <c r="A456" s="83">
        <v>454</v>
      </c>
      <c r="B456" s="84" t="s">
        <v>23</v>
      </c>
      <c r="C456" s="85" t="s">
        <v>2859</v>
      </c>
      <c r="D456" s="84" t="s">
        <v>2716</v>
      </c>
      <c r="E456" s="84" t="s">
        <v>3126</v>
      </c>
      <c r="F456" s="86">
        <v>42111</v>
      </c>
      <c r="G456" s="84" t="s">
        <v>2860</v>
      </c>
      <c r="H456" s="84" t="s">
        <v>3127</v>
      </c>
      <c r="I456" s="84" t="s">
        <v>3128</v>
      </c>
      <c r="J456" s="84" t="s">
        <v>3129</v>
      </c>
      <c r="K456" s="87" t="s">
        <v>3130</v>
      </c>
      <c r="L456" s="88">
        <v>10</v>
      </c>
      <c r="M456" s="84"/>
      <c r="N456" s="84" t="s">
        <v>3131</v>
      </c>
      <c r="O456" s="84" t="s">
        <v>44</v>
      </c>
      <c r="P456" s="89"/>
      <c r="Q456" s="84" t="s">
        <v>76</v>
      </c>
      <c r="R456" s="89">
        <v>42151</v>
      </c>
      <c r="S456" s="34" t="s">
        <v>3132</v>
      </c>
      <c r="T456" s="84" t="s">
        <v>139</v>
      </c>
      <c r="U456" s="90" t="s">
        <v>2699</v>
      </c>
      <c r="V456" s="84" t="s">
        <v>164</v>
      </c>
      <c r="W456" s="84" t="s">
        <v>383</v>
      </c>
    </row>
    <row r="457" spans="1:23" ht="63" customHeight="1" x14ac:dyDescent="0.25">
      <c r="A457" s="83">
        <v>455</v>
      </c>
      <c r="B457" s="84" t="s">
        <v>23</v>
      </c>
      <c r="C457" s="85" t="s">
        <v>2859</v>
      </c>
      <c r="D457" s="84" t="s">
        <v>2717</v>
      </c>
      <c r="E457" s="84">
        <v>20156240092682</v>
      </c>
      <c r="F457" s="86">
        <v>42110</v>
      </c>
      <c r="G457" s="84" t="s">
        <v>2860</v>
      </c>
      <c r="H457" s="84" t="s">
        <v>3133</v>
      </c>
      <c r="I457" s="84" t="s">
        <v>3134</v>
      </c>
      <c r="J457" s="84" t="s">
        <v>3135</v>
      </c>
      <c r="K457" s="87" t="s">
        <v>3136</v>
      </c>
      <c r="L457" s="88">
        <v>20</v>
      </c>
      <c r="M457" s="84"/>
      <c r="N457" s="84" t="s">
        <v>3137</v>
      </c>
      <c r="O457" s="84" t="s">
        <v>108</v>
      </c>
      <c r="P457" s="92"/>
      <c r="Q457" s="93" t="s">
        <v>3138</v>
      </c>
      <c r="R457" s="92">
        <v>42130</v>
      </c>
      <c r="S457" s="34" t="s">
        <v>3139</v>
      </c>
      <c r="T457" s="93" t="s">
        <v>321</v>
      </c>
      <c r="U457" s="36" t="s">
        <v>2700</v>
      </c>
      <c r="V457" s="84" t="s">
        <v>36</v>
      </c>
      <c r="W457" s="84" t="s">
        <v>157</v>
      </c>
    </row>
    <row r="458" spans="1:23" ht="63" customHeight="1" x14ac:dyDescent="0.25">
      <c r="A458" s="83">
        <v>456</v>
      </c>
      <c r="B458" s="84" t="s">
        <v>23</v>
      </c>
      <c r="C458" s="85" t="s">
        <v>2859</v>
      </c>
      <c r="D458" s="84" t="s">
        <v>2717</v>
      </c>
      <c r="E458" s="84" t="s">
        <v>4308</v>
      </c>
      <c r="F458" s="86">
        <v>42108</v>
      </c>
      <c r="G458" s="84" t="s">
        <v>2719</v>
      </c>
      <c r="H458" s="84" t="s">
        <v>1966</v>
      </c>
      <c r="I458" s="84" t="s">
        <v>1966</v>
      </c>
      <c r="J458" s="84" t="s">
        <v>4309</v>
      </c>
      <c r="K458" s="87" t="s">
        <v>4310</v>
      </c>
      <c r="L458" s="88">
        <v>16</v>
      </c>
      <c r="M458" s="84"/>
      <c r="N458" s="84" t="s">
        <v>97</v>
      </c>
      <c r="O458" s="84" t="s">
        <v>97</v>
      </c>
      <c r="P458" s="91"/>
      <c r="Q458" s="84" t="s">
        <v>4311</v>
      </c>
      <c r="R458" s="91">
        <v>42124</v>
      </c>
      <c r="S458" s="34" t="s">
        <v>4312</v>
      </c>
      <c r="T458" s="84" t="s">
        <v>67</v>
      </c>
      <c r="U458" s="90" t="s">
        <v>2699</v>
      </c>
      <c r="V458" s="84" t="s">
        <v>413</v>
      </c>
      <c r="W458" s="84" t="s">
        <v>68</v>
      </c>
    </row>
    <row r="459" spans="1:23" ht="63" customHeight="1" x14ac:dyDescent="0.25">
      <c r="A459" s="83">
        <v>457</v>
      </c>
      <c r="B459" s="84" t="s">
        <v>23</v>
      </c>
      <c r="C459" s="85" t="s">
        <v>2859</v>
      </c>
      <c r="D459" s="84" t="s">
        <v>2716</v>
      </c>
      <c r="E459" s="84" t="s">
        <v>4313</v>
      </c>
      <c r="F459" s="86">
        <v>42111</v>
      </c>
      <c r="G459" s="84" t="s">
        <v>2719</v>
      </c>
      <c r="H459" s="84" t="s">
        <v>4314</v>
      </c>
      <c r="I459" s="84" t="s">
        <v>71</v>
      </c>
      <c r="J459" s="84" t="s">
        <v>4315</v>
      </c>
      <c r="K459" s="87" t="s">
        <v>4316</v>
      </c>
      <c r="L459" s="88">
        <v>5</v>
      </c>
      <c r="M459" s="84"/>
      <c r="N459" s="84" t="s">
        <v>97</v>
      </c>
      <c r="O459" s="84" t="s">
        <v>97</v>
      </c>
      <c r="P459" s="89"/>
      <c r="Q459" s="84" t="s">
        <v>90</v>
      </c>
      <c r="R459" s="89">
        <v>42116</v>
      </c>
      <c r="S459" s="34" t="s">
        <v>4317</v>
      </c>
      <c r="T459" s="84" t="s">
        <v>1489</v>
      </c>
      <c r="U459" s="90" t="s">
        <v>2699</v>
      </c>
      <c r="V459" s="84" t="s">
        <v>403</v>
      </c>
      <c r="W459" s="84" t="s">
        <v>129</v>
      </c>
    </row>
    <row r="460" spans="1:23" ht="63" customHeight="1" x14ac:dyDescent="0.25">
      <c r="A460" s="83">
        <v>458</v>
      </c>
      <c r="B460" s="84" t="s">
        <v>23</v>
      </c>
      <c r="C460" s="85" t="s">
        <v>2859</v>
      </c>
      <c r="D460" s="84" t="s">
        <v>2716</v>
      </c>
      <c r="E460" s="84" t="s">
        <v>3140</v>
      </c>
      <c r="F460" s="86">
        <v>42111</v>
      </c>
      <c r="G460" s="84" t="s">
        <v>2860</v>
      </c>
      <c r="H460" s="84" t="s">
        <v>966</v>
      </c>
      <c r="I460" s="84" t="s">
        <v>3141</v>
      </c>
      <c r="J460" s="84" t="s">
        <v>3142</v>
      </c>
      <c r="K460" s="87" t="s">
        <v>3143</v>
      </c>
      <c r="L460" s="88">
        <v>4</v>
      </c>
      <c r="M460" s="84"/>
      <c r="N460" s="84" t="s">
        <v>3144</v>
      </c>
      <c r="O460" s="84" t="s">
        <v>481</v>
      </c>
      <c r="P460" s="89"/>
      <c r="Q460" s="84" t="s">
        <v>3145</v>
      </c>
      <c r="R460" s="89">
        <v>42115</v>
      </c>
      <c r="S460" s="34" t="s">
        <v>3146</v>
      </c>
      <c r="T460" s="84" t="s">
        <v>353</v>
      </c>
      <c r="U460" s="90" t="s">
        <v>2698</v>
      </c>
      <c r="V460" s="84" t="s">
        <v>36</v>
      </c>
      <c r="W460" s="84" t="s">
        <v>1310</v>
      </c>
    </row>
    <row r="461" spans="1:23" ht="63" customHeight="1" x14ac:dyDescent="0.25">
      <c r="A461" s="83">
        <v>459</v>
      </c>
      <c r="B461" s="84" t="s">
        <v>23</v>
      </c>
      <c r="C461" s="85" t="s">
        <v>2859</v>
      </c>
      <c r="D461" s="84" t="s">
        <v>2717</v>
      </c>
      <c r="E461" s="84" t="s">
        <v>3147</v>
      </c>
      <c r="F461" s="86">
        <v>42110</v>
      </c>
      <c r="G461" s="84" t="s">
        <v>2860</v>
      </c>
      <c r="H461" s="84" t="s">
        <v>3148</v>
      </c>
      <c r="I461" s="84" t="s">
        <v>71</v>
      </c>
      <c r="J461" s="84" t="s">
        <v>3149</v>
      </c>
      <c r="K461" s="87" t="s">
        <v>3150</v>
      </c>
      <c r="L461" s="88">
        <v>1</v>
      </c>
      <c r="M461" s="84"/>
      <c r="N461" s="84" t="s">
        <v>3096</v>
      </c>
      <c r="O461" s="84" t="s">
        <v>75</v>
      </c>
      <c r="P461" s="89"/>
      <c r="Q461" s="84" t="s">
        <v>76</v>
      </c>
      <c r="R461" s="89">
        <v>42111</v>
      </c>
      <c r="S461" s="34" t="s">
        <v>3151</v>
      </c>
      <c r="T461" s="84" t="s">
        <v>75</v>
      </c>
      <c r="U461" s="90" t="s">
        <v>2698</v>
      </c>
      <c r="V461" s="84" t="s">
        <v>36</v>
      </c>
      <c r="W461" s="84" t="s">
        <v>266</v>
      </c>
    </row>
    <row r="462" spans="1:23" ht="63" customHeight="1" x14ac:dyDescent="0.25">
      <c r="A462" s="83">
        <v>460</v>
      </c>
      <c r="B462" s="84" t="s">
        <v>23</v>
      </c>
      <c r="C462" s="85" t="s">
        <v>2859</v>
      </c>
      <c r="D462" s="84" t="s">
        <v>2716</v>
      </c>
      <c r="E462" s="84" t="s">
        <v>4318</v>
      </c>
      <c r="F462" s="86">
        <v>42110</v>
      </c>
      <c r="G462" s="84" t="s">
        <v>2719</v>
      </c>
      <c r="H462" s="84" t="s">
        <v>2923</v>
      </c>
      <c r="I462" s="84" t="s">
        <v>4319</v>
      </c>
      <c r="J462" s="84" t="s">
        <v>1480</v>
      </c>
      <c r="K462" s="87" t="s">
        <v>4320</v>
      </c>
      <c r="L462" s="88">
        <v>18</v>
      </c>
      <c r="M462" s="84"/>
      <c r="N462" s="84" t="s">
        <v>735</v>
      </c>
      <c r="O462" s="84" t="s">
        <v>97</v>
      </c>
      <c r="P462" s="92"/>
      <c r="Q462" s="93" t="s">
        <v>4321</v>
      </c>
      <c r="R462" s="92">
        <v>42128</v>
      </c>
      <c r="S462" s="34" t="s">
        <v>4322</v>
      </c>
      <c r="T462" s="93" t="s">
        <v>67</v>
      </c>
      <c r="U462" s="90" t="s">
        <v>2699</v>
      </c>
      <c r="V462" s="84" t="s">
        <v>100</v>
      </c>
      <c r="W462" s="84" t="s">
        <v>129</v>
      </c>
    </row>
    <row r="463" spans="1:23" ht="63" customHeight="1" x14ac:dyDescent="0.25">
      <c r="A463" s="83">
        <v>461</v>
      </c>
      <c r="B463" s="84" t="s">
        <v>23</v>
      </c>
      <c r="C463" s="85" t="s">
        <v>2859</v>
      </c>
      <c r="D463" s="84" t="s">
        <v>2716</v>
      </c>
      <c r="E463" s="84" t="s">
        <v>4323</v>
      </c>
      <c r="F463" s="86">
        <v>42111</v>
      </c>
      <c r="G463" s="84" t="s">
        <v>2719</v>
      </c>
      <c r="H463" s="84" t="s">
        <v>4324</v>
      </c>
      <c r="I463" s="84" t="s">
        <v>4325</v>
      </c>
      <c r="J463" s="84" t="s">
        <v>4326</v>
      </c>
      <c r="K463" s="87" t="s">
        <v>4327</v>
      </c>
      <c r="L463" s="88">
        <v>7</v>
      </c>
      <c r="M463" s="84"/>
      <c r="N463" s="84" t="s">
        <v>4328</v>
      </c>
      <c r="O463" s="84" t="s">
        <v>31</v>
      </c>
      <c r="P463" s="92"/>
      <c r="Q463" s="93" t="s">
        <v>4329</v>
      </c>
      <c r="R463" s="92">
        <v>42118</v>
      </c>
      <c r="S463" s="34" t="s">
        <v>4330</v>
      </c>
      <c r="T463" s="93" t="s">
        <v>67</v>
      </c>
      <c r="U463" s="90" t="s">
        <v>2699</v>
      </c>
      <c r="V463" s="84" t="s">
        <v>36</v>
      </c>
      <c r="W463" s="84" t="s">
        <v>713</v>
      </c>
    </row>
    <row r="464" spans="1:23" ht="63" customHeight="1" x14ac:dyDescent="0.25">
      <c r="A464" s="83">
        <v>462</v>
      </c>
      <c r="B464" s="84" t="s">
        <v>23</v>
      </c>
      <c r="C464" s="85" t="s">
        <v>2859</v>
      </c>
      <c r="D464" s="84" t="s">
        <v>2716</v>
      </c>
      <c r="E464" s="84" t="s">
        <v>4331</v>
      </c>
      <c r="F464" s="86">
        <v>42114</v>
      </c>
      <c r="G464" s="84" t="s">
        <v>2719</v>
      </c>
      <c r="H464" s="84" t="s">
        <v>4332</v>
      </c>
      <c r="I464" s="84" t="s">
        <v>71</v>
      </c>
      <c r="J464" s="84" t="s">
        <v>4333</v>
      </c>
      <c r="K464" s="87" t="s">
        <v>4334</v>
      </c>
      <c r="L464" s="88">
        <v>2</v>
      </c>
      <c r="M464" s="84"/>
      <c r="N464" s="84" t="s">
        <v>4335</v>
      </c>
      <c r="O464" s="84" t="s">
        <v>300</v>
      </c>
      <c r="P464" s="89"/>
      <c r="Q464" s="84" t="s">
        <v>76</v>
      </c>
      <c r="R464" s="89">
        <v>42108</v>
      </c>
      <c r="S464" s="34" t="s">
        <v>4336</v>
      </c>
      <c r="T464" s="84" t="s">
        <v>4028</v>
      </c>
      <c r="U464" s="36" t="s">
        <v>2692</v>
      </c>
      <c r="V464" s="84" t="s">
        <v>4337</v>
      </c>
      <c r="W464" s="84" t="s">
        <v>4338</v>
      </c>
    </row>
    <row r="465" spans="1:23" ht="63" customHeight="1" x14ac:dyDescent="0.25">
      <c r="A465" s="83">
        <v>463</v>
      </c>
      <c r="B465" s="84" t="s">
        <v>23</v>
      </c>
      <c r="C465" s="85" t="s">
        <v>2859</v>
      </c>
      <c r="D465" s="84" t="s">
        <v>2716</v>
      </c>
      <c r="E465" s="84" t="s">
        <v>4339</v>
      </c>
      <c r="F465" s="86">
        <v>42114</v>
      </c>
      <c r="G465" s="84" t="s">
        <v>2719</v>
      </c>
      <c r="H465" s="84" t="s">
        <v>4340</v>
      </c>
      <c r="I465" s="84" t="s">
        <v>71</v>
      </c>
      <c r="J465" s="84" t="s">
        <v>4341</v>
      </c>
      <c r="K465" s="87" t="s">
        <v>4342</v>
      </c>
      <c r="L465" s="88">
        <v>14</v>
      </c>
      <c r="M465" s="84"/>
      <c r="N465" s="84" t="s">
        <v>735</v>
      </c>
      <c r="O465" s="84" t="s">
        <v>97</v>
      </c>
      <c r="P465" s="92"/>
      <c r="Q465" s="93" t="s">
        <v>4343</v>
      </c>
      <c r="R465" s="92">
        <v>42128</v>
      </c>
      <c r="S465" s="34" t="s">
        <v>4344</v>
      </c>
      <c r="T465" s="93" t="s">
        <v>67</v>
      </c>
      <c r="U465" s="90" t="s">
        <v>2699</v>
      </c>
      <c r="V465" s="84" t="s">
        <v>596</v>
      </c>
      <c r="W465" s="84" t="s">
        <v>129</v>
      </c>
    </row>
    <row r="466" spans="1:23" ht="63" customHeight="1" x14ac:dyDescent="0.25">
      <c r="A466" s="83">
        <v>464</v>
      </c>
      <c r="B466" s="84" t="s">
        <v>23</v>
      </c>
      <c r="C466" s="85" t="s">
        <v>2859</v>
      </c>
      <c r="D466" s="84" t="s">
        <v>2716</v>
      </c>
      <c r="E466" s="84" t="s">
        <v>3152</v>
      </c>
      <c r="F466" s="86">
        <v>42114</v>
      </c>
      <c r="G466" s="84" t="s">
        <v>2860</v>
      </c>
      <c r="H466" s="84" t="s">
        <v>831</v>
      </c>
      <c r="I466" s="84" t="s">
        <v>1782</v>
      </c>
      <c r="J466" s="84" t="s">
        <v>3153</v>
      </c>
      <c r="K466" s="87" t="s">
        <v>3154</v>
      </c>
      <c r="L466" s="88">
        <v>2</v>
      </c>
      <c r="M466" s="84"/>
      <c r="N466" s="84" t="s">
        <v>3155</v>
      </c>
      <c r="O466" s="84" t="s">
        <v>44</v>
      </c>
      <c r="P466" s="89"/>
      <c r="Q466" s="84" t="s">
        <v>3156</v>
      </c>
      <c r="R466" s="89">
        <v>42116</v>
      </c>
      <c r="S466" s="34" t="s">
        <v>3157</v>
      </c>
      <c r="T466" s="84" t="s">
        <v>353</v>
      </c>
      <c r="U466" s="36" t="s">
        <v>2701</v>
      </c>
      <c r="V466" s="84" t="s">
        <v>36</v>
      </c>
      <c r="W466" s="84" t="s">
        <v>266</v>
      </c>
    </row>
    <row r="467" spans="1:23" ht="63" customHeight="1" x14ac:dyDescent="0.25">
      <c r="A467" s="83">
        <v>465</v>
      </c>
      <c r="B467" s="84" t="s">
        <v>23</v>
      </c>
      <c r="C467" s="85" t="s">
        <v>2859</v>
      </c>
      <c r="D467" s="84" t="s">
        <v>2716</v>
      </c>
      <c r="E467" s="84" t="s">
        <v>3158</v>
      </c>
      <c r="F467" s="86">
        <v>42114</v>
      </c>
      <c r="G467" s="84" t="s">
        <v>2860</v>
      </c>
      <c r="H467" s="84" t="s">
        <v>221</v>
      </c>
      <c r="I467" s="84" t="s">
        <v>222</v>
      </c>
      <c r="J467" s="84" t="s">
        <v>3159</v>
      </c>
      <c r="K467" s="87" t="s">
        <v>3160</v>
      </c>
      <c r="L467" s="88">
        <v>15</v>
      </c>
      <c r="M467" s="84"/>
      <c r="N467" s="84" t="s">
        <v>225</v>
      </c>
      <c r="O467" s="84" t="s">
        <v>108</v>
      </c>
      <c r="P467" s="92"/>
      <c r="Q467" s="93" t="s">
        <v>3161</v>
      </c>
      <c r="R467" s="92">
        <v>42129</v>
      </c>
      <c r="S467" s="34" t="s">
        <v>3162</v>
      </c>
      <c r="T467" s="93" t="s">
        <v>321</v>
      </c>
      <c r="U467" s="36" t="s">
        <v>2700</v>
      </c>
      <c r="V467" s="84" t="s">
        <v>36</v>
      </c>
      <c r="W467" s="84" t="s">
        <v>157</v>
      </c>
    </row>
    <row r="468" spans="1:23" ht="63" customHeight="1" x14ac:dyDescent="0.25">
      <c r="A468" s="83">
        <v>466</v>
      </c>
      <c r="B468" s="84" t="s">
        <v>23</v>
      </c>
      <c r="C468" s="85" t="s">
        <v>2859</v>
      </c>
      <c r="D468" s="84" t="s">
        <v>2717</v>
      </c>
      <c r="E468" s="84" t="s">
        <v>4345</v>
      </c>
      <c r="F468" s="86">
        <v>42114</v>
      </c>
      <c r="G468" s="84" t="s">
        <v>2719</v>
      </c>
      <c r="H468" s="84" t="s">
        <v>4346</v>
      </c>
      <c r="I468" s="84" t="s">
        <v>71</v>
      </c>
      <c r="J468" s="84" t="s">
        <v>4347</v>
      </c>
      <c r="K468" s="87" t="s">
        <v>4348</v>
      </c>
      <c r="L468" s="88">
        <v>10</v>
      </c>
      <c r="M468" s="84"/>
      <c r="N468" s="84" t="s">
        <v>4069</v>
      </c>
      <c r="O468" s="84" t="s">
        <v>97</v>
      </c>
      <c r="P468" s="92"/>
      <c r="Q468" s="93" t="s">
        <v>4349</v>
      </c>
      <c r="R468" s="92">
        <v>42124</v>
      </c>
      <c r="S468" s="34" t="s">
        <v>4350</v>
      </c>
      <c r="T468" s="93" t="s">
        <v>67</v>
      </c>
      <c r="U468" s="90" t="s">
        <v>2699</v>
      </c>
      <c r="V468" s="84" t="s">
        <v>100</v>
      </c>
      <c r="W468" s="84" t="s">
        <v>101</v>
      </c>
    </row>
    <row r="469" spans="1:23" ht="63" customHeight="1" x14ac:dyDescent="0.25">
      <c r="A469" s="83">
        <v>467</v>
      </c>
      <c r="B469" s="84" t="s">
        <v>23</v>
      </c>
      <c r="C469" s="85" t="s">
        <v>2859</v>
      </c>
      <c r="D469" s="84" t="s">
        <v>2716</v>
      </c>
      <c r="E469" s="84" t="s">
        <v>4351</v>
      </c>
      <c r="F469" s="86">
        <v>42111</v>
      </c>
      <c r="G469" s="84" t="s">
        <v>2719</v>
      </c>
      <c r="H469" s="84" t="s">
        <v>4352</v>
      </c>
      <c r="I469" s="84" t="s">
        <v>71</v>
      </c>
      <c r="J469" s="84" t="s">
        <v>4353</v>
      </c>
      <c r="K469" s="87" t="s">
        <v>4354</v>
      </c>
      <c r="L469" s="88">
        <v>20</v>
      </c>
      <c r="M469" s="84"/>
      <c r="N469" s="84" t="s">
        <v>735</v>
      </c>
      <c r="O469" s="84" t="s">
        <v>97</v>
      </c>
      <c r="P469" s="92"/>
      <c r="Q469" s="93" t="s">
        <v>76</v>
      </c>
      <c r="R469" s="92">
        <v>42131</v>
      </c>
      <c r="S469" s="34" t="s">
        <v>4355</v>
      </c>
      <c r="T469" s="93" t="s">
        <v>4356</v>
      </c>
      <c r="U469" s="90" t="s">
        <v>2699</v>
      </c>
      <c r="V469" s="84" t="s">
        <v>392</v>
      </c>
      <c r="W469" s="84" t="s">
        <v>129</v>
      </c>
    </row>
    <row r="470" spans="1:23" ht="63" customHeight="1" x14ac:dyDescent="0.25">
      <c r="A470" s="83">
        <v>468</v>
      </c>
      <c r="B470" s="84" t="s">
        <v>23</v>
      </c>
      <c r="C470" s="85" t="s">
        <v>2859</v>
      </c>
      <c r="D470" s="84" t="s">
        <v>2717</v>
      </c>
      <c r="E470" s="84" t="s">
        <v>3163</v>
      </c>
      <c r="F470" s="86">
        <v>42111</v>
      </c>
      <c r="G470" s="84" t="s">
        <v>2860</v>
      </c>
      <c r="H470" s="84" t="s">
        <v>3164</v>
      </c>
      <c r="I470" s="84" t="s">
        <v>71</v>
      </c>
      <c r="J470" s="84" t="s">
        <v>3165</v>
      </c>
      <c r="K470" s="87" t="s">
        <v>3166</v>
      </c>
      <c r="L470" s="88">
        <v>7</v>
      </c>
      <c r="M470" s="84"/>
      <c r="N470" s="84" t="s">
        <v>1164</v>
      </c>
      <c r="O470" s="84" t="s">
        <v>108</v>
      </c>
      <c r="P470" s="89"/>
      <c r="Q470" s="84" t="s">
        <v>76</v>
      </c>
      <c r="R470" s="89">
        <v>42118</v>
      </c>
      <c r="S470" s="34" t="s">
        <v>3167</v>
      </c>
      <c r="T470" s="84" t="s">
        <v>212</v>
      </c>
      <c r="U470" s="36" t="s">
        <v>2700</v>
      </c>
      <c r="V470" s="84" t="s">
        <v>36</v>
      </c>
      <c r="W470" s="84" t="s">
        <v>266</v>
      </c>
    </row>
    <row r="471" spans="1:23" ht="63" customHeight="1" x14ac:dyDescent="0.25">
      <c r="A471" s="83">
        <v>469</v>
      </c>
      <c r="B471" s="84" t="s">
        <v>23</v>
      </c>
      <c r="C471" s="85" t="s">
        <v>2859</v>
      </c>
      <c r="D471" s="84" t="s">
        <v>2717</v>
      </c>
      <c r="E471" s="84" t="s">
        <v>3168</v>
      </c>
      <c r="F471" s="86">
        <v>42111</v>
      </c>
      <c r="G471" s="84" t="s">
        <v>2860</v>
      </c>
      <c r="H471" s="84" t="s">
        <v>3169</v>
      </c>
      <c r="I471" s="84" t="s">
        <v>3170</v>
      </c>
      <c r="J471" s="84" t="s">
        <v>3171</v>
      </c>
      <c r="K471" s="87" t="s">
        <v>3172</v>
      </c>
      <c r="L471" s="88">
        <v>10</v>
      </c>
      <c r="M471" s="84"/>
      <c r="N471" s="84" t="s">
        <v>3173</v>
      </c>
      <c r="O471" s="84" t="s">
        <v>188</v>
      </c>
      <c r="P471" s="89"/>
      <c r="Q471" s="84" t="s">
        <v>76</v>
      </c>
      <c r="R471" s="89">
        <v>42121</v>
      </c>
      <c r="S471" s="34" t="s">
        <v>3174</v>
      </c>
      <c r="T471" s="84" t="s">
        <v>3175</v>
      </c>
      <c r="U471" s="36" t="s">
        <v>2692</v>
      </c>
      <c r="V471" s="84" t="s">
        <v>36</v>
      </c>
      <c r="W471" s="84" t="s">
        <v>188</v>
      </c>
    </row>
    <row r="472" spans="1:23" ht="63" customHeight="1" x14ac:dyDescent="0.25">
      <c r="A472" s="83">
        <v>470</v>
      </c>
      <c r="B472" s="84" t="s">
        <v>23</v>
      </c>
      <c r="C472" s="85" t="s">
        <v>2859</v>
      </c>
      <c r="D472" s="84" t="s">
        <v>2716</v>
      </c>
      <c r="E472" s="84" t="s">
        <v>3176</v>
      </c>
      <c r="F472" s="86">
        <v>42115</v>
      </c>
      <c r="G472" s="84" t="s">
        <v>2860</v>
      </c>
      <c r="H472" s="84" t="s">
        <v>831</v>
      </c>
      <c r="I472" s="84" t="s">
        <v>1782</v>
      </c>
      <c r="J472" s="84" t="s">
        <v>1282</v>
      </c>
      <c r="K472" s="87" t="s">
        <v>3177</v>
      </c>
      <c r="L472" s="88">
        <v>6</v>
      </c>
      <c r="M472" s="84"/>
      <c r="N472" s="84" t="s">
        <v>3178</v>
      </c>
      <c r="O472" s="84" t="s">
        <v>44</v>
      </c>
      <c r="P472" s="89"/>
      <c r="Q472" s="84" t="s">
        <v>3179</v>
      </c>
      <c r="R472" s="89">
        <v>42151</v>
      </c>
      <c r="S472" s="34" t="s">
        <v>3180</v>
      </c>
      <c r="T472" s="84" t="s">
        <v>3181</v>
      </c>
      <c r="U472" s="36" t="s">
        <v>2692</v>
      </c>
      <c r="V472" s="84" t="s">
        <v>36</v>
      </c>
      <c r="W472" s="84" t="s">
        <v>266</v>
      </c>
    </row>
    <row r="473" spans="1:23" ht="63" customHeight="1" x14ac:dyDescent="0.25">
      <c r="A473" s="83">
        <v>471</v>
      </c>
      <c r="B473" s="84" t="s">
        <v>23</v>
      </c>
      <c r="C473" s="85" t="s">
        <v>2859</v>
      </c>
      <c r="D473" s="84" t="s">
        <v>2716</v>
      </c>
      <c r="E473" s="84" t="s">
        <v>4357</v>
      </c>
      <c r="F473" s="86">
        <v>42115</v>
      </c>
      <c r="G473" s="84" t="s">
        <v>2719</v>
      </c>
      <c r="H473" s="84" t="s">
        <v>4358</v>
      </c>
      <c r="I473" s="84" t="s">
        <v>4359</v>
      </c>
      <c r="J473" s="84" t="s">
        <v>4360</v>
      </c>
      <c r="K473" s="87" t="s">
        <v>4361</v>
      </c>
      <c r="L473" s="88">
        <v>17</v>
      </c>
      <c r="M473" s="84"/>
      <c r="N473" s="84" t="s">
        <v>1582</v>
      </c>
      <c r="O473" s="84" t="s">
        <v>300</v>
      </c>
      <c r="P473" s="92"/>
      <c r="Q473" s="93" t="s">
        <v>4362</v>
      </c>
      <c r="R473" s="92">
        <v>42132</v>
      </c>
      <c r="S473" s="34" t="s">
        <v>4363</v>
      </c>
      <c r="T473" s="93" t="s">
        <v>4364</v>
      </c>
      <c r="U473" s="36" t="s">
        <v>2692</v>
      </c>
      <c r="V473" s="84" t="s">
        <v>36</v>
      </c>
      <c r="W473" s="84" t="s">
        <v>414</v>
      </c>
    </row>
    <row r="474" spans="1:23" ht="63" customHeight="1" x14ac:dyDescent="0.25">
      <c r="A474" s="83">
        <v>472</v>
      </c>
      <c r="B474" s="84" t="s">
        <v>23</v>
      </c>
      <c r="C474" s="85" t="s">
        <v>2859</v>
      </c>
      <c r="D474" s="84" t="s">
        <v>2716</v>
      </c>
      <c r="E474" s="84" t="s">
        <v>4365</v>
      </c>
      <c r="F474" s="86">
        <v>42115</v>
      </c>
      <c r="G474" s="84" t="s">
        <v>2719</v>
      </c>
      <c r="H474" s="84" t="s">
        <v>4366</v>
      </c>
      <c r="I474" s="84" t="s">
        <v>4367</v>
      </c>
      <c r="J474" s="84" t="s">
        <v>4368</v>
      </c>
      <c r="K474" s="87" t="s">
        <v>4369</v>
      </c>
      <c r="L474" s="88">
        <v>15</v>
      </c>
      <c r="M474" s="84"/>
      <c r="N474" s="84" t="s">
        <v>827</v>
      </c>
      <c r="O474" s="84" t="s">
        <v>300</v>
      </c>
      <c r="P474" s="92"/>
      <c r="Q474" s="93" t="s">
        <v>4370</v>
      </c>
      <c r="R474" s="92">
        <v>42157</v>
      </c>
      <c r="S474" s="34" t="s">
        <v>4371</v>
      </c>
      <c r="T474" s="93" t="s">
        <v>3070</v>
      </c>
      <c r="U474" s="36" t="s">
        <v>2692</v>
      </c>
      <c r="V474" s="84" t="s">
        <v>36</v>
      </c>
      <c r="W474" s="84" t="s">
        <v>4372</v>
      </c>
    </row>
    <row r="475" spans="1:23" ht="63" customHeight="1" x14ac:dyDescent="0.25">
      <c r="A475" s="83">
        <v>473</v>
      </c>
      <c r="B475" s="84" t="s">
        <v>23</v>
      </c>
      <c r="C475" s="85" t="s">
        <v>2859</v>
      </c>
      <c r="D475" s="84" t="s">
        <v>2716</v>
      </c>
      <c r="E475" s="84" t="s">
        <v>4373</v>
      </c>
      <c r="F475" s="86">
        <v>42115</v>
      </c>
      <c r="G475" s="84" t="s">
        <v>2719</v>
      </c>
      <c r="H475" s="84" t="s">
        <v>4366</v>
      </c>
      <c r="I475" s="84" t="s">
        <v>4374</v>
      </c>
      <c r="J475" s="84" t="s">
        <v>4375</v>
      </c>
      <c r="K475" s="87" t="s">
        <v>4376</v>
      </c>
      <c r="L475" s="88">
        <v>15</v>
      </c>
      <c r="M475" s="84"/>
      <c r="N475" s="84" t="s">
        <v>827</v>
      </c>
      <c r="O475" s="84" t="s">
        <v>300</v>
      </c>
      <c r="P475" s="92"/>
      <c r="Q475" s="93" t="s">
        <v>4370</v>
      </c>
      <c r="R475" s="92">
        <v>42157</v>
      </c>
      <c r="S475" s="34" t="s">
        <v>4371</v>
      </c>
      <c r="T475" s="93" t="s">
        <v>3070</v>
      </c>
      <c r="U475" s="36" t="s">
        <v>2692</v>
      </c>
      <c r="V475" s="84" t="s">
        <v>36</v>
      </c>
      <c r="W475" s="84" t="s">
        <v>4372</v>
      </c>
    </row>
    <row r="476" spans="1:23" ht="63" customHeight="1" x14ac:dyDescent="0.25">
      <c r="A476" s="83">
        <v>474</v>
      </c>
      <c r="B476" s="84" t="s">
        <v>23</v>
      </c>
      <c r="C476" s="85" t="s">
        <v>2859</v>
      </c>
      <c r="D476" s="84" t="s">
        <v>2716</v>
      </c>
      <c r="E476" s="84" t="s">
        <v>4377</v>
      </c>
      <c r="F476" s="86">
        <v>42115</v>
      </c>
      <c r="G476" s="84" t="s">
        <v>2719</v>
      </c>
      <c r="H476" s="84" t="s">
        <v>4366</v>
      </c>
      <c r="I476" s="84" t="s">
        <v>1036</v>
      </c>
      <c r="J476" s="84" t="s">
        <v>4378</v>
      </c>
      <c r="K476" s="87" t="s">
        <v>4379</v>
      </c>
      <c r="L476" s="88">
        <v>7</v>
      </c>
      <c r="M476" s="84"/>
      <c r="N476" s="84" t="s">
        <v>4380</v>
      </c>
      <c r="O476" s="84" t="s">
        <v>300</v>
      </c>
      <c r="P476" s="92"/>
      <c r="Q476" s="93" t="s">
        <v>4381</v>
      </c>
      <c r="R476" s="92">
        <v>42122</v>
      </c>
      <c r="S476" s="34" t="s">
        <v>4382</v>
      </c>
      <c r="T476" s="93" t="s">
        <v>4383</v>
      </c>
      <c r="U476" s="36" t="s">
        <v>2692</v>
      </c>
      <c r="V476" s="84" t="s">
        <v>36</v>
      </c>
      <c r="W476" s="84" t="s">
        <v>4384</v>
      </c>
    </row>
    <row r="477" spans="1:23" ht="63" customHeight="1" x14ac:dyDescent="0.25">
      <c r="A477" s="83">
        <v>475</v>
      </c>
      <c r="B477" s="84" t="s">
        <v>23</v>
      </c>
      <c r="C477" s="85" t="s">
        <v>2859</v>
      </c>
      <c r="D477" s="84" t="s">
        <v>2716</v>
      </c>
      <c r="E477" s="84" t="s">
        <v>4385</v>
      </c>
      <c r="F477" s="86">
        <v>42115</v>
      </c>
      <c r="G477" s="84" t="s">
        <v>2719</v>
      </c>
      <c r="H477" s="84" t="s">
        <v>4366</v>
      </c>
      <c r="I477" s="84" t="s">
        <v>4386</v>
      </c>
      <c r="J477" s="84" t="s">
        <v>4375</v>
      </c>
      <c r="K477" s="87" t="s">
        <v>4387</v>
      </c>
      <c r="L477" s="88">
        <v>15</v>
      </c>
      <c r="M477" s="84"/>
      <c r="N477" s="84" t="s">
        <v>827</v>
      </c>
      <c r="O477" s="84" t="s">
        <v>300</v>
      </c>
      <c r="P477" s="92"/>
      <c r="Q477" s="93" t="s">
        <v>4370</v>
      </c>
      <c r="R477" s="92">
        <v>42157</v>
      </c>
      <c r="S477" s="34" t="s">
        <v>4371</v>
      </c>
      <c r="T477" s="93" t="s">
        <v>3070</v>
      </c>
      <c r="U477" s="36" t="s">
        <v>2692</v>
      </c>
      <c r="V477" s="84" t="s">
        <v>36</v>
      </c>
      <c r="W477" s="84" t="s">
        <v>4388</v>
      </c>
    </row>
    <row r="478" spans="1:23" ht="63" customHeight="1" x14ac:dyDescent="0.25">
      <c r="A478" s="83">
        <v>476</v>
      </c>
      <c r="B478" s="84" t="s">
        <v>23</v>
      </c>
      <c r="C478" s="85" t="s">
        <v>2859</v>
      </c>
      <c r="D478" s="84" t="s">
        <v>2716</v>
      </c>
      <c r="E478" s="84" t="s">
        <v>4389</v>
      </c>
      <c r="F478" s="86">
        <v>42115</v>
      </c>
      <c r="G478" s="84" t="s">
        <v>2719</v>
      </c>
      <c r="H478" s="84" t="s">
        <v>808</v>
      </c>
      <c r="I478" s="84" t="s">
        <v>4390</v>
      </c>
      <c r="J478" s="84" t="s">
        <v>4391</v>
      </c>
      <c r="K478" s="87" t="s">
        <v>4392</v>
      </c>
      <c r="L478" s="88">
        <v>13</v>
      </c>
      <c r="M478" s="84"/>
      <c r="N478" s="84" t="s">
        <v>1655</v>
      </c>
      <c r="O478" s="84" t="s">
        <v>97</v>
      </c>
      <c r="P478" s="92"/>
      <c r="Q478" s="93" t="s">
        <v>4393</v>
      </c>
      <c r="R478" s="92">
        <v>42128</v>
      </c>
      <c r="S478" s="34" t="s">
        <v>4394</v>
      </c>
      <c r="T478" s="93" t="s">
        <v>67</v>
      </c>
      <c r="U478" s="90" t="s">
        <v>2699</v>
      </c>
      <c r="V478" s="84" t="s">
        <v>587</v>
      </c>
      <c r="W478" s="84" t="s">
        <v>101</v>
      </c>
    </row>
    <row r="479" spans="1:23" ht="63" customHeight="1" x14ac:dyDescent="0.25">
      <c r="A479" s="83">
        <v>477</v>
      </c>
      <c r="B479" s="84" t="s">
        <v>23</v>
      </c>
      <c r="C479" s="85" t="s">
        <v>2859</v>
      </c>
      <c r="D479" s="84" t="s">
        <v>2717</v>
      </c>
      <c r="E479" s="84" t="s">
        <v>3182</v>
      </c>
      <c r="F479" s="86">
        <v>42115</v>
      </c>
      <c r="G479" s="84" t="s">
        <v>2860</v>
      </c>
      <c r="H479" s="84" t="s">
        <v>3183</v>
      </c>
      <c r="I479" s="84" t="s">
        <v>71</v>
      </c>
      <c r="J479" s="84" t="s">
        <v>3184</v>
      </c>
      <c r="K479" s="87" t="s">
        <v>3185</v>
      </c>
      <c r="L479" s="88">
        <v>15</v>
      </c>
      <c r="M479" s="84"/>
      <c r="N479" s="84" t="s">
        <v>1009</v>
      </c>
      <c r="O479" s="84" t="s">
        <v>55</v>
      </c>
      <c r="P479" s="92"/>
      <c r="Q479" s="93" t="s">
        <v>3186</v>
      </c>
      <c r="R479" s="92">
        <v>42130</v>
      </c>
      <c r="S479" s="34" t="s">
        <v>3187</v>
      </c>
      <c r="T479" s="93" t="s">
        <v>58</v>
      </c>
      <c r="U479" s="36" t="s">
        <v>2700</v>
      </c>
      <c r="V479" s="84" t="s">
        <v>36</v>
      </c>
      <c r="W479" s="84" t="s">
        <v>266</v>
      </c>
    </row>
    <row r="480" spans="1:23" ht="63" customHeight="1" x14ac:dyDescent="0.25">
      <c r="A480" s="83">
        <v>478</v>
      </c>
      <c r="B480" s="84" t="s">
        <v>23</v>
      </c>
      <c r="C480" s="85" t="s">
        <v>2859</v>
      </c>
      <c r="D480" s="84" t="s">
        <v>2717</v>
      </c>
      <c r="E480" s="84" t="s">
        <v>4395</v>
      </c>
      <c r="F480" s="86">
        <v>42115</v>
      </c>
      <c r="G480" s="84" t="s">
        <v>2719</v>
      </c>
      <c r="H480" s="84" t="s">
        <v>4396</v>
      </c>
      <c r="I480" s="84" t="s">
        <v>71</v>
      </c>
      <c r="J480" s="84" t="s">
        <v>4397</v>
      </c>
      <c r="K480" s="87" t="s">
        <v>4398</v>
      </c>
      <c r="L480" s="88">
        <v>13</v>
      </c>
      <c r="M480" s="84"/>
      <c r="N480" s="84" t="s">
        <v>4335</v>
      </c>
      <c r="O480" s="84" t="s">
        <v>300</v>
      </c>
      <c r="P480" s="89"/>
      <c r="Q480" s="84" t="s">
        <v>90</v>
      </c>
      <c r="R480" s="89">
        <v>42128</v>
      </c>
      <c r="S480" s="34" t="s">
        <v>4399</v>
      </c>
      <c r="T480" s="84" t="s">
        <v>4400</v>
      </c>
      <c r="U480" s="84" t="s">
        <v>35</v>
      </c>
      <c r="V480" s="84" t="s">
        <v>36</v>
      </c>
      <c r="W480" s="84" t="s">
        <v>37</v>
      </c>
    </row>
    <row r="481" spans="1:23" ht="63" customHeight="1" x14ac:dyDescent="0.25">
      <c r="A481" s="83">
        <v>479</v>
      </c>
      <c r="B481" s="84" t="s">
        <v>23</v>
      </c>
      <c r="C481" s="85" t="s">
        <v>2859</v>
      </c>
      <c r="D481" s="84" t="s">
        <v>2717</v>
      </c>
      <c r="E481" s="84" t="s">
        <v>3188</v>
      </c>
      <c r="F481" s="86">
        <v>42115</v>
      </c>
      <c r="G481" s="84" t="s">
        <v>2860</v>
      </c>
      <c r="H481" s="84" t="s">
        <v>3189</v>
      </c>
      <c r="I481" s="84" t="s">
        <v>3190</v>
      </c>
      <c r="J481" s="84" t="s">
        <v>3191</v>
      </c>
      <c r="K481" s="87" t="s">
        <v>3192</v>
      </c>
      <c r="L481" s="88">
        <v>8</v>
      </c>
      <c r="M481" s="84"/>
      <c r="N481" s="84" t="s">
        <v>3193</v>
      </c>
      <c r="O481" s="84" t="s">
        <v>300</v>
      </c>
      <c r="P481" s="89"/>
      <c r="Q481" s="84" t="s">
        <v>76</v>
      </c>
      <c r="R481" s="89">
        <v>42123</v>
      </c>
      <c r="S481" s="34" t="s">
        <v>3194</v>
      </c>
      <c r="T481" s="84" t="s">
        <v>924</v>
      </c>
      <c r="U481" s="36" t="s">
        <v>2692</v>
      </c>
      <c r="V481" s="84" t="s">
        <v>36</v>
      </c>
      <c r="W481" s="84" t="s">
        <v>3012</v>
      </c>
    </row>
    <row r="482" spans="1:23" ht="63" customHeight="1" x14ac:dyDescent="0.25">
      <c r="A482" s="83">
        <v>480</v>
      </c>
      <c r="B482" s="84" t="s">
        <v>23</v>
      </c>
      <c r="C482" s="85" t="s">
        <v>2859</v>
      </c>
      <c r="D482" s="84" t="s">
        <v>2716</v>
      </c>
      <c r="E482" s="84" t="s">
        <v>3195</v>
      </c>
      <c r="F482" s="86">
        <v>42116</v>
      </c>
      <c r="G482" s="84" t="s">
        <v>2860</v>
      </c>
      <c r="H482" s="84" t="s">
        <v>3196</v>
      </c>
      <c r="I482" s="84" t="s">
        <v>71</v>
      </c>
      <c r="J482" s="84" t="s">
        <v>3197</v>
      </c>
      <c r="K482" s="87" t="s">
        <v>3198</v>
      </c>
      <c r="L482" s="88">
        <v>2</v>
      </c>
      <c r="M482" s="84"/>
      <c r="N482" s="84" t="s">
        <v>3199</v>
      </c>
      <c r="O482" s="84" t="s">
        <v>97</v>
      </c>
      <c r="P482" s="89"/>
      <c r="Q482" s="84" t="s">
        <v>76</v>
      </c>
      <c r="R482" s="89">
        <v>42118</v>
      </c>
      <c r="S482" s="34" t="s">
        <v>3200</v>
      </c>
      <c r="T482" s="84" t="s">
        <v>75</v>
      </c>
      <c r="U482" s="90" t="s">
        <v>2698</v>
      </c>
      <c r="V482" s="84" t="s">
        <v>36</v>
      </c>
      <c r="W482" s="84" t="s">
        <v>79</v>
      </c>
    </row>
    <row r="483" spans="1:23" ht="63" customHeight="1" x14ac:dyDescent="0.25">
      <c r="A483" s="83">
        <v>481</v>
      </c>
      <c r="B483" s="84" t="s">
        <v>23</v>
      </c>
      <c r="C483" s="85" t="s">
        <v>2859</v>
      </c>
      <c r="D483" s="84" t="s">
        <v>2716</v>
      </c>
      <c r="E483" s="84" t="s">
        <v>3201</v>
      </c>
      <c r="F483" s="86">
        <v>42116</v>
      </c>
      <c r="G483" s="84" t="s">
        <v>2860</v>
      </c>
      <c r="H483" s="84" t="s">
        <v>3202</v>
      </c>
      <c r="I483" s="84" t="s">
        <v>1782</v>
      </c>
      <c r="J483" s="84" t="s">
        <v>3203</v>
      </c>
      <c r="K483" s="87" t="s">
        <v>3204</v>
      </c>
      <c r="L483" s="88">
        <v>2</v>
      </c>
      <c r="M483" s="84"/>
      <c r="N483" s="84" t="s">
        <v>3205</v>
      </c>
      <c r="O483" s="84" t="s">
        <v>97</v>
      </c>
      <c r="P483" s="89"/>
      <c r="Q483" s="84" t="s">
        <v>3206</v>
      </c>
      <c r="R483" s="89">
        <v>42118</v>
      </c>
      <c r="S483" s="34" t="s">
        <v>3207</v>
      </c>
      <c r="T483" s="84" t="s">
        <v>67</v>
      </c>
      <c r="U483" s="90" t="s">
        <v>2699</v>
      </c>
      <c r="V483" s="84" t="s">
        <v>36</v>
      </c>
      <c r="W483" s="84" t="s">
        <v>129</v>
      </c>
    </row>
    <row r="484" spans="1:23" ht="63" customHeight="1" x14ac:dyDescent="0.25">
      <c r="A484" s="83">
        <v>482</v>
      </c>
      <c r="B484" s="84" t="s">
        <v>23</v>
      </c>
      <c r="C484" s="85" t="s">
        <v>2859</v>
      </c>
      <c r="D484" s="84" t="s">
        <v>2717</v>
      </c>
      <c r="E484" s="84" t="s">
        <v>4401</v>
      </c>
      <c r="F484" s="86">
        <v>42114</v>
      </c>
      <c r="G484" s="84" t="s">
        <v>2719</v>
      </c>
      <c r="H484" s="84" t="s">
        <v>4402</v>
      </c>
      <c r="I484" s="84" t="s">
        <v>4403</v>
      </c>
      <c r="J484" s="84" t="s">
        <v>4404</v>
      </c>
      <c r="K484" s="87" t="s">
        <v>4405</v>
      </c>
      <c r="L484" s="88">
        <v>15</v>
      </c>
      <c r="M484" s="84"/>
      <c r="N484" s="84" t="s">
        <v>4406</v>
      </c>
      <c r="O484" s="84" t="s">
        <v>44</v>
      </c>
      <c r="P484" s="92"/>
      <c r="Q484" s="93" t="s">
        <v>90</v>
      </c>
      <c r="R484" s="92">
        <v>42129</v>
      </c>
      <c r="S484" s="34" t="s">
        <v>4407</v>
      </c>
      <c r="T484" s="93" t="s">
        <v>995</v>
      </c>
      <c r="U484" s="36" t="s">
        <v>2701</v>
      </c>
      <c r="V484" s="84" t="s">
        <v>36</v>
      </c>
      <c r="W484" s="84" t="s">
        <v>37</v>
      </c>
    </row>
    <row r="485" spans="1:23" ht="63" customHeight="1" x14ac:dyDescent="0.25">
      <c r="A485" s="83">
        <v>483</v>
      </c>
      <c r="B485" s="84" t="s">
        <v>23</v>
      </c>
      <c r="C485" s="85" t="s">
        <v>2859</v>
      </c>
      <c r="D485" s="84" t="s">
        <v>2716</v>
      </c>
      <c r="E485" s="84" t="s">
        <v>4408</v>
      </c>
      <c r="F485" s="86">
        <v>42116</v>
      </c>
      <c r="G485" s="84" t="s">
        <v>2719</v>
      </c>
      <c r="H485" s="84" t="s">
        <v>1288</v>
      </c>
      <c r="I485" s="84" t="s">
        <v>1296</v>
      </c>
      <c r="J485" s="84" t="s">
        <v>3289</v>
      </c>
      <c r="K485" s="87" t="s">
        <v>4409</v>
      </c>
      <c r="L485" s="88">
        <v>14</v>
      </c>
      <c r="M485" s="84"/>
      <c r="N485" s="84" t="s">
        <v>4166</v>
      </c>
      <c r="O485" s="84" t="s">
        <v>55</v>
      </c>
      <c r="P485" s="92"/>
      <c r="Q485" s="93" t="s">
        <v>4410</v>
      </c>
      <c r="R485" s="92">
        <v>42130</v>
      </c>
      <c r="S485" s="34" t="s">
        <v>4411</v>
      </c>
      <c r="T485" s="93" t="s">
        <v>4412</v>
      </c>
      <c r="U485" s="36" t="s">
        <v>2700</v>
      </c>
      <c r="V485" s="84" t="s">
        <v>403</v>
      </c>
      <c r="W485" s="84" t="s">
        <v>431</v>
      </c>
    </row>
    <row r="486" spans="1:23" ht="63" customHeight="1" x14ac:dyDescent="0.25">
      <c r="A486" s="83">
        <v>484</v>
      </c>
      <c r="B486" s="84" t="s">
        <v>23</v>
      </c>
      <c r="C486" s="85" t="s">
        <v>2859</v>
      </c>
      <c r="D486" s="84" t="s">
        <v>2716</v>
      </c>
      <c r="E486" s="84" t="s">
        <v>4413</v>
      </c>
      <c r="F486" s="86">
        <v>42116</v>
      </c>
      <c r="G486" s="84" t="s">
        <v>2719</v>
      </c>
      <c r="H486" s="84" t="s">
        <v>4414</v>
      </c>
      <c r="I486" s="84" t="s">
        <v>4415</v>
      </c>
      <c r="J486" s="84" t="s">
        <v>4416</v>
      </c>
      <c r="K486" s="87" t="s">
        <v>4417</v>
      </c>
      <c r="L486" s="88">
        <v>22</v>
      </c>
      <c r="M486" s="84"/>
      <c r="N486" s="84" t="s">
        <v>4418</v>
      </c>
      <c r="O486" s="84" t="s">
        <v>456</v>
      </c>
      <c r="P486" s="92"/>
      <c r="Q486" s="93" t="s">
        <v>4419</v>
      </c>
      <c r="R486" s="92">
        <v>42138</v>
      </c>
      <c r="S486" s="34" t="s">
        <v>4420</v>
      </c>
      <c r="T486" s="93" t="s">
        <v>34</v>
      </c>
      <c r="U486" s="84" t="s">
        <v>35</v>
      </c>
      <c r="V486" s="84" t="s">
        <v>100</v>
      </c>
      <c r="W486" s="84" t="s">
        <v>266</v>
      </c>
    </row>
    <row r="487" spans="1:23" ht="63" customHeight="1" x14ac:dyDescent="0.25">
      <c r="A487" s="83">
        <v>485</v>
      </c>
      <c r="B487" s="84" t="s">
        <v>23</v>
      </c>
      <c r="C487" s="85" t="s">
        <v>2859</v>
      </c>
      <c r="D487" s="84" t="s">
        <v>2716</v>
      </c>
      <c r="E487" s="84" t="s">
        <v>4421</v>
      </c>
      <c r="F487" s="86">
        <v>42116</v>
      </c>
      <c r="G487" s="84" t="s">
        <v>2719</v>
      </c>
      <c r="H487" s="84" t="s">
        <v>4422</v>
      </c>
      <c r="I487" s="84" t="s">
        <v>4423</v>
      </c>
      <c r="J487" s="84" t="s">
        <v>4424</v>
      </c>
      <c r="K487" s="87" t="s">
        <v>4425</v>
      </c>
      <c r="L487" s="88">
        <v>22</v>
      </c>
      <c r="M487" s="84"/>
      <c r="N487" s="84" t="s">
        <v>97</v>
      </c>
      <c r="O487" s="84" t="s">
        <v>97</v>
      </c>
      <c r="P487" s="92"/>
      <c r="Q487" s="93" t="s">
        <v>4426</v>
      </c>
      <c r="R487" s="92">
        <v>42138</v>
      </c>
      <c r="S487" s="34" t="s">
        <v>4427</v>
      </c>
      <c r="T487" s="93" t="s">
        <v>75</v>
      </c>
      <c r="U487" s="90" t="s">
        <v>2699</v>
      </c>
      <c r="V487" s="84" t="s">
        <v>36</v>
      </c>
      <c r="W487" s="84" t="s">
        <v>404</v>
      </c>
    </row>
    <row r="488" spans="1:23" ht="63" customHeight="1" x14ac:dyDescent="0.25">
      <c r="A488" s="83">
        <v>486</v>
      </c>
      <c r="B488" s="84" t="s">
        <v>23</v>
      </c>
      <c r="C488" s="85" t="s">
        <v>2859</v>
      </c>
      <c r="D488" s="84" t="s">
        <v>2717</v>
      </c>
      <c r="E488" s="84" t="s">
        <v>3208</v>
      </c>
      <c r="F488" s="86">
        <v>42117</v>
      </c>
      <c r="G488" s="84" t="s">
        <v>2860</v>
      </c>
      <c r="H488" s="84" t="s">
        <v>3209</v>
      </c>
      <c r="I488" s="84" t="s">
        <v>3210</v>
      </c>
      <c r="J488" s="84" t="s">
        <v>3211</v>
      </c>
      <c r="K488" s="87" t="s">
        <v>3212</v>
      </c>
      <c r="L488" s="88">
        <v>0</v>
      </c>
      <c r="M488" s="84"/>
      <c r="N488" s="84" t="s">
        <v>1164</v>
      </c>
      <c r="O488" s="84" t="s">
        <v>108</v>
      </c>
      <c r="P488" s="89"/>
      <c r="Q488" s="84" t="s">
        <v>76</v>
      </c>
      <c r="R488" s="89">
        <v>42117</v>
      </c>
      <c r="S488" s="34" t="s">
        <v>3213</v>
      </c>
      <c r="T488" s="84" t="s">
        <v>212</v>
      </c>
      <c r="U488" s="36" t="s">
        <v>2700</v>
      </c>
      <c r="V488" s="84" t="s">
        <v>164</v>
      </c>
      <c r="W488" s="84" t="s">
        <v>157</v>
      </c>
    </row>
    <row r="489" spans="1:23" ht="63" customHeight="1" x14ac:dyDescent="0.25">
      <c r="A489" s="83">
        <v>487</v>
      </c>
      <c r="B489" s="84" t="s">
        <v>23</v>
      </c>
      <c r="C489" s="85" t="s">
        <v>2859</v>
      </c>
      <c r="D489" s="84" t="s">
        <v>2717</v>
      </c>
      <c r="E489" s="84" t="s">
        <v>3214</v>
      </c>
      <c r="F489" s="86">
        <v>42116</v>
      </c>
      <c r="G489" s="84" t="s">
        <v>2860</v>
      </c>
      <c r="H489" s="84" t="s">
        <v>3215</v>
      </c>
      <c r="I489" s="84" t="s">
        <v>71</v>
      </c>
      <c r="J489" s="84" t="s">
        <v>3216</v>
      </c>
      <c r="K489" s="87" t="s">
        <v>3217</v>
      </c>
      <c r="L489" s="88">
        <v>7</v>
      </c>
      <c r="M489" s="84"/>
      <c r="N489" s="84" t="s">
        <v>3096</v>
      </c>
      <c r="O489" s="84" t="s">
        <v>1577</v>
      </c>
      <c r="P489" s="89"/>
      <c r="Q489" s="84" t="s">
        <v>76</v>
      </c>
      <c r="R489" s="89">
        <v>42123</v>
      </c>
      <c r="S489" s="34" t="s">
        <v>3218</v>
      </c>
      <c r="T489" s="84" t="s">
        <v>3096</v>
      </c>
      <c r="U489" s="90" t="s">
        <v>2698</v>
      </c>
      <c r="V489" s="84" t="s">
        <v>36</v>
      </c>
      <c r="W489" s="84" t="s">
        <v>266</v>
      </c>
    </row>
    <row r="490" spans="1:23" ht="63" customHeight="1" x14ac:dyDescent="0.25">
      <c r="A490" s="83">
        <v>488</v>
      </c>
      <c r="B490" s="84" t="s">
        <v>23</v>
      </c>
      <c r="C490" s="85" t="s">
        <v>2859</v>
      </c>
      <c r="D490" s="84" t="s">
        <v>2716</v>
      </c>
      <c r="E490" s="84" t="s">
        <v>3219</v>
      </c>
      <c r="F490" s="86">
        <v>42117</v>
      </c>
      <c r="G490" s="84" t="s">
        <v>2860</v>
      </c>
      <c r="H490" s="84" t="s">
        <v>3220</v>
      </c>
      <c r="I490" s="84" t="s">
        <v>3221</v>
      </c>
      <c r="J490" s="84" t="s">
        <v>3222</v>
      </c>
      <c r="K490" s="87" t="s">
        <v>3223</v>
      </c>
      <c r="L490" s="88">
        <v>7</v>
      </c>
      <c r="M490" s="84"/>
      <c r="N490" s="84" t="s">
        <v>3224</v>
      </c>
      <c r="O490" s="84" t="s">
        <v>300</v>
      </c>
      <c r="P490" s="89"/>
      <c r="Q490" s="84" t="s">
        <v>3225</v>
      </c>
      <c r="R490" s="89">
        <v>42154</v>
      </c>
      <c r="S490" s="34" t="s">
        <v>3226</v>
      </c>
      <c r="T490" s="84" t="s">
        <v>3227</v>
      </c>
      <c r="U490" s="36" t="s">
        <v>2701</v>
      </c>
      <c r="V490" s="84" t="s">
        <v>3228</v>
      </c>
      <c r="W490" s="84" t="s">
        <v>266</v>
      </c>
    </row>
    <row r="491" spans="1:23" ht="63" customHeight="1" x14ac:dyDescent="0.25">
      <c r="A491" s="83">
        <v>489</v>
      </c>
      <c r="B491" s="84" t="s">
        <v>23</v>
      </c>
      <c r="C491" s="85" t="s">
        <v>2859</v>
      </c>
      <c r="D491" s="84" t="s">
        <v>2717</v>
      </c>
      <c r="E491" s="84" t="s">
        <v>3229</v>
      </c>
      <c r="F491" s="86">
        <v>42117</v>
      </c>
      <c r="G491" s="84" t="s">
        <v>2860</v>
      </c>
      <c r="H491" s="84" t="s">
        <v>3230</v>
      </c>
      <c r="I491" s="84" t="s">
        <v>71</v>
      </c>
      <c r="J491" s="84" t="s">
        <v>3231</v>
      </c>
      <c r="K491" s="87" t="s">
        <v>3232</v>
      </c>
      <c r="L491" s="88">
        <v>5</v>
      </c>
      <c r="M491" s="84"/>
      <c r="N491" s="84" t="s">
        <v>3233</v>
      </c>
      <c r="O491" s="84" t="s">
        <v>300</v>
      </c>
      <c r="P491" s="92"/>
      <c r="Q491" s="93" t="s">
        <v>76</v>
      </c>
      <c r="R491" s="92">
        <v>42122</v>
      </c>
      <c r="S491" s="34" t="s">
        <v>3234</v>
      </c>
      <c r="T491" s="93" t="s">
        <v>412</v>
      </c>
      <c r="U491" s="36" t="s">
        <v>2692</v>
      </c>
      <c r="V491" s="84" t="s">
        <v>403</v>
      </c>
      <c r="W491" s="84" t="s">
        <v>266</v>
      </c>
    </row>
    <row r="492" spans="1:23" ht="63" customHeight="1" x14ac:dyDescent="0.25">
      <c r="A492" s="83">
        <v>490</v>
      </c>
      <c r="B492" s="84" t="s">
        <v>23</v>
      </c>
      <c r="C492" s="85" t="s">
        <v>2859</v>
      </c>
      <c r="D492" s="84" t="s">
        <v>2716</v>
      </c>
      <c r="E492" s="84" t="s">
        <v>4428</v>
      </c>
      <c r="F492" s="86">
        <v>42116</v>
      </c>
      <c r="G492" s="84" t="s">
        <v>2719</v>
      </c>
      <c r="H492" s="84" t="s">
        <v>4429</v>
      </c>
      <c r="I492" s="84" t="s">
        <v>71</v>
      </c>
      <c r="J492" s="84" t="s">
        <v>4430</v>
      </c>
      <c r="K492" s="87" t="s">
        <v>4431</v>
      </c>
      <c r="L492" s="88">
        <v>22</v>
      </c>
      <c r="M492" s="84"/>
      <c r="N492" s="84" t="s">
        <v>4432</v>
      </c>
      <c r="O492" s="84" t="s">
        <v>300</v>
      </c>
      <c r="P492" s="92"/>
      <c r="Q492" s="93" t="s">
        <v>76</v>
      </c>
      <c r="R492" s="92">
        <v>42138</v>
      </c>
      <c r="S492" s="34" t="s">
        <v>4433</v>
      </c>
      <c r="T492" s="93" t="s">
        <v>3735</v>
      </c>
      <c r="U492" s="36" t="s">
        <v>2692</v>
      </c>
      <c r="V492" s="84" t="s">
        <v>36</v>
      </c>
      <c r="W492" s="84" t="s">
        <v>165</v>
      </c>
    </row>
    <row r="493" spans="1:23" ht="63" customHeight="1" x14ac:dyDescent="0.25">
      <c r="A493" s="83">
        <v>491</v>
      </c>
      <c r="B493" s="84" t="s">
        <v>23</v>
      </c>
      <c r="C493" s="85" t="s">
        <v>2859</v>
      </c>
      <c r="D493" s="84" t="s">
        <v>2716</v>
      </c>
      <c r="E493" s="84" t="s">
        <v>4434</v>
      </c>
      <c r="F493" s="86">
        <v>42117</v>
      </c>
      <c r="G493" s="84" t="s">
        <v>2719</v>
      </c>
      <c r="H493" s="84" t="s">
        <v>4435</v>
      </c>
      <c r="I493" s="84" t="s">
        <v>71</v>
      </c>
      <c r="J493" s="84" t="s">
        <v>4436</v>
      </c>
      <c r="K493" s="87" t="s">
        <v>4437</v>
      </c>
      <c r="L493" s="88">
        <v>11</v>
      </c>
      <c r="M493" s="84"/>
      <c r="N493" s="84" t="s">
        <v>97</v>
      </c>
      <c r="O493" s="84" t="s">
        <v>97</v>
      </c>
      <c r="P493" s="92"/>
      <c r="Q493" s="93" t="s">
        <v>4438</v>
      </c>
      <c r="R493" s="92">
        <v>42128</v>
      </c>
      <c r="S493" s="34" t="s">
        <v>4439</v>
      </c>
      <c r="T493" s="93" t="s">
        <v>67</v>
      </c>
      <c r="U493" s="90" t="s">
        <v>2699</v>
      </c>
      <c r="V493" s="84" t="s">
        <v>36</v>
      </c>
      <c r="W493" s="84" t="s">
        <v>1173</v>
      </c>
    </row>
    <row r="494" spans="1:23" ht="63" customHeight="1" x14ac:dyDescent="0.25">
      <c r="A494" s="83">
        <v>492</v>
      </c>
      <c r="B494" s="84" t="s">
        <v>23</v>
      </c>
      <c r="C494" s="85" t="s">
        <v>2859</v>
      </c>
      <c r="D494" s="84" t="s">
        <v>2716</v>
      </c>
      <c r="E494" s="84" t="s">
        <v>4440</v>
      </c>
      <c r="F494" s="86">
        <v>42118</v>
      </c>
      <c r="G494" s="84" t="s">
        <v>2719</v>
      </c>
      <c r="H494" s="84" t="s">
        <v>546</v>
      </c>
      <c r="I494" s="84" t="s">
        <v>623</v>
      </c>
      <c r="J494" s="84" t="s">
        <v>851</v>
      </c>
      <c r="K494" s="87" t="s">
        <v>4441</v>
      </c>
      <c r="L494" s="88">
        <v>13</v>
      </c>
      <c r="M494" s="84"/>
      <c r="N494" s="84" t="s">
        <v>735</v>
      </c>
      <c r="O494" s="84" t="s">
        <v>97</v>
      </c>
      <c r="P494" s="92"/>
      <c r="Q494" s="93" t="s">
        <v>90</v>
      </c>
      <c r="R494" s="92">
        <v>42131</v>
      </c>
      <c r="S494" s="34" t="s">
        <v>4442</v>
      </c>
      <c r="T494" s="93" t="s">
        <v>58</v>
      </c>
      <c r="U494" s="90" t="s">
        <v>2699</v>
      </c>
      <c r="V494" s="84" t="s">
        <v>553</v>
      </c>
      <c r="W494" s="84" t="s">
        <v>404</v>
      </c>
    </row>
    <row r="495" spans="1:23" ht="63" customHeight="1" x14ac:dyDescent="0.25">
      <c r="A495" s="83">
        <v>493</v>
      </c>
      <c r="B495" s="84" t="s">
        <v>23</v>
      </c>
      <c r="C495" s="85" t="s">
        <v>2859</v>
      </c>
      <c r="D495" s="84" t="s">
        <v>2717</v>
      </c>
      <c r="E495" s="84" t="s">
        <v>3235</v>
      </c>
      <c r="F495" s="86">
        <v>42118</v>
      </c>
      <c r="G495" s="84" t="s">
        <v>2860</v>
      </c>
      <c r="H495" s="84" t="s">
        <v>3236</v>
      </c>
      <c r="I495" s="84" t="s">
        <v>3237</v>
      </c>
      <c r="J495" s="84" t="s">
        <v>230</v>
      </c>
      <c r="K495" s="87" t="s">
        <v>3238</v>
      </c>
      <c r="L495" s="88">
        <v>0</v>
      </c>
      <c r="M495" s="84"/>
      <c r="N495" s="84" t="s">
        <v>1164</v>
      </c>
      <c r="O495" s="84" t="s">
        <v>108</v>
      </c>
      <c r="P495" s="89"/>
      <c r="Q495" s="84" t="s">
        <v>76</v>
      </c>
      <c r="R495" s="89">
        <v>42118</v>
      </c>
      <c r="S495" s="34" t="s">
        <v>3239</v>
      </c>
      <c r="T495" s="84" t="s">
        <v>212</v>
      </c>
      <c r="U495" s="36" t="s">
        <v>2700</v>
      </c>
      <c r="V495" s="84" t="s">
        <v>36</v>
      </c>
      <c r="W495" s="84" t="s">
        <v>157</v>
      </c>
    </row>
    <row r="496" spans="1:23" ht="63" customHeight="1" x14ac:dyDescent="0.25">
      <c r="A496" s="83">
        <v>494</v>
      </c>
      <c r="B496" s="84" t="s">
        <v>23</v>
      </c>
      <c r="C496" s="85" t="s">
        <v>2859</v>
      </c>
      <c r="D496" s="84" t="s">
        <v>2717</v>
      </c>
      <c r="E496" s="84" t="s">
        <v>4443</v>
      </c>
      <c r="F496" s="86">
        <v>42118</v>
      </c>
      <c r="G496" s="84" t="s">
        <v>2719</v>
      </c>
      <c r="H496" s="84" t="s">
        <v>4444</v>
      </c>
      <c r="I496" s="84" t="s">
        <v>4445</v>
      </c>
      <c r="J496" s="84" t="s">
        <v>4446</v>
      </c>
      <c r="K496" s="87" t="s">
        <v>4447</v>
      </c>
      <c r="L496" s="88">
        <v>14</v>
      </c>
      <c r="M496" s="84"/>
      <c r="N496" s="84" t="s">
        <v>97</v>
      </c>
      <c r="O496" s="84" t="s">
        <v>97</v>
      </c>
      <c r="P496" s="92"/>
      <c r="Q496" s="93" t="s">
        <v>4448</v>
      </c>
      <c r="R496" s="92">
        <v>42151</v>
      </c>
      <c r="S496" s="34" t="s">
        <v>4449</v>
      </c>
      <c r="T496" s="93" t="s">
        <v>67</v>
      </c>
      <c r="U496" s="90" t="s">
        <v>2699</v>
      </c>
      <c r="V496" s="84" t="s">
        <v>36</v>
      </c>
      <c r="W496" s="84" t="s">
        <v>404</v>
      </c>
    </row>
    <row r="497" spans="1:23" ht="63" customHeight="1" x14ac:dyDescent="0.25">
      <c r="A497" s="83">
        <v>495</v>
      </c>
      <c r="B497" s="84" t="s">
        <v>23</v>
      </c>
      <c r="C497" s="85" t="s">
        <v>2859</v>
      </c>
      <c r="D497" s="84" t="s">
        <v>2717</v>
      </c>
      <c r="E497" s="84" t="s">
        <v>4450</v>
      </c>
      <c r="F497" s="86">
        <v>42118</v>
      </c>
      <c r="G497" s="84" t="s">
        <v>2719</v>
      </c>
      <c r="H497" s="84" t="s">
        <v>4451</v>
      </c>
      <c r="I497" s="84" t="s">
        <v>71</v>
      </c>
      <c r="J497" s="98" t="s">
        <v>4452</v>
      </c>
      <c r="K497" s="87" t="s">
        <v>4453</v>
      </c>
      <c r="L497" s="88">
        <v>12</v>
      </c>
      <c r="M497" s="84"/>
      <c r="N497" s="84" t="s">
        <v>4454</v>
      </c>
      <c r="O497" s="84" t="s">
        <v>97</v>
      </c>
      <c r="P497" s="92"/>
      <c r="Q497" s="93" t="s">
        <v>4455</v>
      </c>
      <c r="R497" s="92">
        <v>42130</v>
      </c>
      <c r="S497" s="34" t="s">
        <v>4456</v>
      </c>
      <c r="T497" s="93" t="s">
        <v>67</v>
      </c>
      <c r="U497" s="90" t="s">
        <v>2699</v>
      </c>
      <c r="V497" s="84" t="s">
        <v>100</v>
      </c>
      <c r="W497" s="84" t="s">
        <v>404</v>
      </c>
    </row>
    <row r="498" spans="1:23" ht="63" customHeight="1" x14ac:dyDescent="0.25">
      <c r="A498" s="83">
        <v>496</v>
      </c>
      <c r="B498" s="84" t="s">
        <v>23</v>
      </c>
      <c r="C498" s="85" t="s">
        <v>2859</v>
      </c>
      <c r="D498" s="84" t="s">
        <v>2717</v>
      </c>
      <c r="E498" s="84" t="s">
        <v>3240</v>
      </c>
      <c r="F498" s="86">
        <v>42118</v>
      </c>
      <c r="G498" s="84" t="s">
        <v>2860</v>
      </c>
      <c r="H498" s="84" t="s">
        <v>3241</v>
      </c>
      <c r="I498" s="99" t="s">
        <v>3242</v>
      </c>
      <c r="J498" s="84" t="s">
        <v>3243</v>
      </c>
      <c r="K498" s="87" t="s">
        <v>3244</v>
      </c>
      <c r="L498" s="88">
        <v>5</v>
      </c>
      <c r="M498" s="84"/>
      <c r="N498" s="84" t="s">
        <v>735</v>
      </c>
      <c r="O498" s="84" t="s">
        <v>97</v>
      </c>
      <c r="P498" s="89"/>
      <c r="Q498" s="84" t="s">
        <v>76</v>
      </c>
      <c r="R498" s="89">
        <v>42123</v>
      </c>
      <c r="S498" s="34" t="s">
        <v>3245</v>
      </c>
      <c r="T498" s="84" t="s">
        <v>3246</v>
      </c>
      <c r="U498" s="90" t="s">
        <v>2699</v>
      </c>
      <c r="V498" s="84" t="s">
        <v>413</v>
      </c>
      <c r="W498" s="84" t="s">
        <v>129</v>
      </c>
    </row>
    <row r="499" spans="1:23" ht="63" customHeight="1" x14ac:dyDescent="0.25">
      <c r="A499" s="83">
        <v>497</v>
      </c>
      <c r="B499" s="84" t="s">
        <v>23</v>
      </c>
      <c r="C499" s="85" t="s">
        <v>2859</v>
      </c>
      <c r="D499" s="84" t="s">
        <v>2717</v>
      </c>
      <c r="E499" s="84" t="s">
        <v>3247</v>
      </c>
      <c r="F499" s="86">
        <v>42118</v>
      </c>
      <c r="G499" s="84" t="s">
        <v>2860</v>
      </c>
      <c r="H499" s="84" t="s">
        <v>3248</v>
      </c>
      <c r="I499" s="84" t="s">
        <v>3249</v>
      </c>
      <c r="J499" s="84" t="s">
        <v>3250</v>
      </c>
      <c r="K499" s="87" t="s">
        <v>3251</v>
      </c>
      <c r="L499" s="88">
        <v>10</v>
      </c>
      <c r="M499" s="84"/>
      <c r="N499" s="84" t="s">
        <v>1002</v>
      </c>
      <c r="O499" s="84" t="s">
        <v>300</v>
      </c>
      <c r="P499" s="89"/>
      <c r="Q499" s="84" t="s">
        <v>76</v>
      </c>
      <c r="R499" s="89">
        <v>42128</v>
      </c>
      <c r="S499" s="34" t="s">
        <v>3252</v>
      </c>
      <c r="T499" s="84" t="s">
        <v>75</v>
      </c>
      <c r="U499" s="90" t="s">
        <v>2698</v>
      </c>
      <c r="V499" s="84" t="s">
        <v>553</v>
      </c>
      <c r="W499" s="84" t="s">
        <v>165</v>
      </c>
    </row>
    <row r="500" spans="1:23" ht="63" customHeight="1" x14ac:dyDescent="0.25">
      <c r="A500" s="83">
        <v>498</v>
      </c>
      <c r="B500" s="84" t="s">
        <v>23</v>
      </c>
      <c r="C500" s="85" t="s">
        <v>2859</v>
      </c>
      <c r="D500" s="84" t="s">
        <v>2717</v>
      </c>
      <c r="E500" s="84" t="s">
        <v>4457</v>
      </c>
      <c r="F500" s="86">
        <v>42118</v>
      </c>
      <c r="G500" s="84" t="s">
        <v>2719</v>
      </c>
      <c r="H500" s="84" t="s">
        <v>4458</v>
      </c>
      <c r="I500" s="84" t="s">
        <v>4459</v>
      </c>
      <c r="J500" s="84" t="s">
        <v>4460</v>
      </c>
      <c r="K500" s="87" t="s">
        <v>4461</v>
      </c>
      <c r="L500" s="88">
        <v>17</v>
      </c>
      <c r="M500" s="84"/>
      <c r="N500" s="84" t="s">
        <v>827</v>
      </c>
      <c r="O500" s="84" t="s">
        <v>44</v>
      </c>
      <c r="P500" s="92"/>
      <c r="Q500" s="93" t="s">
        <v>90</v>
      </c>
      <c r="R500" s="92">
        <v>42135</v>
      </c>
      <c r="S500" s="34" t="s">
        <v>4462</v>
      </c>
      <c r="T500" s="93" t="s">
        <v>4463</v>
      </c>
      <c r="U500" s="36" t="s">
        <v>2700</v>
      </c>
      <c r="V500" s="84" t="s">
        <v>392</v>
      </c>
      <c r="W500" s="84" t="s">
        <v>79</v>
      </c>
    </row>
    <row r="501" spans="1:23" ht="63" customHeight="1" x14ac:dyDescent="0.25">
      <c r="A501" s="83">
        <v>499</v>
      </c>
      <c r="B501" s="84" t="s">
        <v>23</v>
      </c>
      <c r="C501" s="85" t="s">
        <v>2859</v>
      </c>
      <c r="D501" s="84" t="s">
        <v>2717</v>
      </c>
      <c r="E501" s="84" t="s">
        <v>4464</v>
      </c>
      <c r="F501" s="86">
        <v>42121</v>
      </c>
      <c r="G501" s="84" t="s">
        <v>2719</v>
      </c>
      <c r="H501" s="84" t="s">
        <v>4465</v>
      </c>
      <c r="I501" s="84" t="s">
        <v>71</v>
      </c>
      <c r="J501" s="84" t="s">
        <v>4466</v>
      </c>
      <c r="K501" s="87" t="s">
        <v>4467</v>
      </c>
      <c r="L501" s="88">
        <v>23</v>
      </c>
      <c r="M501" s="84"/>
      <c r="N501" s="84" t="s">
        <v>35</v>
      </c>
      <c r="O501" s="84" t="s">
        <v>456</v>
      </c>
      <c r="P501" s="92"/>
      <c r="Q501" s="93" t="s">
        <v>4468</v>
      </c>
      <c r="R501" s="92">
        <v>42144</v>
      </c>
      <c r="S501" s="34" t="s">
        <v>4469</v>
      </c>
      <c r="T501" s="93" t="s">
        <v>139</v>
      </c>
      <c r="U501" s="84" t="s">
        <v>35</v>
      </c>
      <c r="V501" s="84" t="s">
        <v>36</v>
      </c>
      <c r="W501" s="84" t="s">
        <v>713</v>
      </c>
    </row>
    <row r="502" spans="1:23" ht="63" customHeight="1" x14ac:dyDescent="0.25">
      <c r="A502" s="83">
        <v>500</v>
      </c>
      <c r="B502" s="84" t="s">
        <v>23</v>
      </c>
      <c r="C502" s="85" t="s">
        <v>2859</v>
      </c>
      <c r="D502" s="84" t="s">
        <v>2716</v>
      </c>
      <c r="E502" s="84" t="s">
        <v>4470</v>
      </c>
      <c r="F502" s="86">
        <v>42118</v>
      </c>
      <c r="G502" s="84" t="s">
        <v>2719</v>
      </c>
      <c r="H502" s="84" t="s">
        <v>4471</v>
      </c>
      <c r="I502" s="84" t="s">
        <v>71</v>
      </c>
      <c r="J502" s="84" t="s">
        <v>4472</v>
      </c>
      <c r="K502" s="87" t="s">
        <v>4473</v>
      </c>
      <c r="L502" s="88">
        <v>21</v>
      </c>
      <c r="M502" s="84"/>
      <c r="N502" s="84" t="s">
        <v>97</v>
      </c>
      <c r="O502" s="84" t="s">
        <v>97</v>
      </c>
      <c r="P502" s="92"/>
      <c r="Q502" s="93" t="s">
        <v>4474</v>
      </c>
      <c r="R502" s="92">
        <v>42139</v>
      </c>
      <c r="S502" s="34" t="s">
        <v>4475</v>
      </c>
      <c r="T502" s="93" t="s">
        <v>67</v>
      </c>
      <c r="U502" s="90" t="s">
        <v>2699</v>
      </c>
      <c r="V502" s="84" t="s">
        <v>36</v>
      </c>
      <c r="W502" s="84" t="s">
        <v>129</v>
      </c>
    </row>
    <row r="503" spans="1:23" ht="63" customHeight="1" x14ac:dyDescent="0.25">
      <c r="A503" s="83">
        <v>501</v>
      </c>
      <c r="B503" s="84" t="s">
        <v>23</v>
      </c>
      <c r="C503" s="85" t="s">
        <v>2859</v>
      </c>
      <c r="D503" s="84" t="s">
        <v>2716</v>
      </c>
      <c r="E503" s="84" t="s">
        <v>4476</v>
      </c>
      <c r="F503" s="86">
        <v>42121</v>
      </c>
      <c r="G503" s="84" t="s">
        <v>2719</v>
      </c>
      <c r="H503" s="84" t="s">
        <v>1579</v>
      </c>
      <c r="I503" s="84" t="s">
        <v>71</v>
      </c>
      <c r="J503" s="84" t="s">
        <v>4477</v>
      </c>
      <c r="K503" s="87" t="s">
        <v>4478</v>
      </c>
      <c r="L503" s="88">
        <v>11</v>
      </c>
      <c r="M503" s="84"/>
      <c r="N503" s="84" t="s">
        <v>922</v>
      </c>
      <c r="O503" s="84" t="s">
        <v>300</v>
      </c>
      <c r="P503" s="92"/>
      <c r="Q503" s="93" t="s">
        <v>4479</v>
      </c>
      <c r="R503" s="92">
        <v>42132</v>
      </c>
      <c r="S503" s="34" t="s">
        <v>4480</v>
      </c>
      <c r="T503" s="93" t="s">
        <v>4481</v>
      </c>
      <c r="U503" s="36" t="s">
        <v>2692</v>
      </c>
      <c r="V503" s="84" t="s">
        <v>36</v>
      </c>
      <c r="W503" s="84" t="s">
        <v>121</v>
      </c>
    </row>
    <row r="504" spans="1:23" ht="63" customHeight="1" x14ac:dyDescent="0.25">
      <c r="A504" s="83">
        <v>502</v>
      </c>
      <c r="B504" s="84" t="s">
        <v>23</v>
      </c>
      <c r="C504" s="85" t="s">
        <v>2859</v>
      </c>
      <c r="D504" s="84" t="s">
        <v>2716</v>
      </c>
      <c r="E504" s="84" t="s">
        <v>4482</v>
      </c>
      <c r="F504" s="86">
        <v>42121</v>
      </c>
      <c r="G504" s="84" t="s">
        <v>2719</v>
      </c>
      <c r="H504" s="84" t="s">
        <v>4483</v>
      </c>
      <c r="I504" s="84" t="s">
        <v>4484</v>
      </c>
      <c r="J504" s="84" t="s">
        <v>4485</v>
      </c>
      <c r="K504" s="87" t="s">
        <v>4486</v>
      </c>
      <c r="L504" s="88">
        <v>17</v>
      </c>
      <c r="M504" s="84"/>
      <c r="N504" s="84" t="s">
        <v>4487</v>
      </c>
      <c r="O504" s="84" t="s">
        <v>97</v>
      </c>
      <c r="P504" s="92"/>
      <c r="Q504" s="93" t="s">
        <v>4488</v>
      </c>
      <c r="R504" s="92">
        <v>42138</v>
      </c>
      <c r="S504" s="34" t="s">
        <v>4489</v>
      </c>
      <c r="T504" s="93" t="s">
        <v>67</v>
      </c>
      <c r="U504" s="90" t="s">
        <v>2699</v>
      </c>
      <c r="V504" s="84" t="s">
        <v>36</v>
      </c>
      <c r="W504" s="84" t="s">
        <v>121</v>
      </c>
    </row>
    <row r="505" spans="1:23" ht="63" customHeight="1" x14ac:dyDescent="0.25">
      <c r="A505" s="83">
        <v>503</v>
      </c>
      <c r="B505" s="84" t="s">
        <v>23</v>
      </c>
      <c r="C505" s="85" t="s">
        <v>2859</v>
      </c>
      <c r="D505" s="84" t="s">
        <v>2717</v>
      </c>
      <c r="E505" s="84" t="s">
        <v>3253</v>
      </c>
      <c r="F505" s="86">
        <v>42121</v>
      </c>
      <c r="G505" s="84" t="s">
        <v>2860</v>
      </c>
      <c r="H505" s="84" t="s">
        <v>3254</v>
      </c>
      <c r="I505" s="84" t="s">
        <v>3255</v>
      </c>
      <c r="J505" s="84" t="s">
        <v>3256</v>
      </c>
      <c r="K505" s="87" t="s">
        <v>3257</v>
      </c>
      <c r="L505" s="88">
        <v>8</v>
      </c>
      <c r="M505" s="84"/>
      <c r="N505" s="84" t="s">
        <v>3137</v>
      </c>
      <c r="O505" s="84" t="s">
        <v>108</v>
      </c>
      <c r="P505" s="92"/>
      <c r="Q505" s="93" t="s">
        <v>76</v>
      </c>
      <c r="R505" s="92">
        <v>42129</v>
      </c>
      <c r="S505" s="34" t="s">
        <v>3258</v>
      </c>
      <c r="T505" s="93" t="s">
        <v>3259</v>
      </c>
      <c r="U505" s="36" t="s">
        <v>2700</v>
      </c>
      <c r="V505" s="84" t="s">
        <v>553</v>
      </c>
      <c r="W505" s="84" t="s">
        <v>157</v>
      </c>
    </row>
    <row r="506" spans="1:23" ht="63" customHeight="1" x14ac:dyDescent="0.25">
      <c r="A506" s="83">
        <v>504</v>
      </c>
      <c r="B506" s="84" t="s">
        <v>23</v>
      </c>
      <c r="C506" s="85" t="s">
        <v>2859</v>
      </c>
      <c r="D506" s="84" t="s">
        <v>2716</v>
      </c>
      <c r="E506" s="84" t="s">
        <v>3260</v>
      </c>
      <c r="F506" s="86">
        <v>42122</v>
      </c>
      <c r="G506" s="84" t="s">
        <v>2860</v>
      </c>
      <c r="H506" s="84" t="s">
        <v>1241</v>
      </c>
      <c r="I506" s="84" t="s">
        <v>71</v>
      </c>
      <c r="J506" s="84" t="s">
        <v>1427</v>
      </c>
      <c r="K506" s="87" t="s">
        <v>3261</v>
      </c>
      <c r="L506" s="88">
        <v>8</v>
      </c>
      <c r="M506" s="84"/>
      <c r="N506" s="84" t="s">
        <v>1009</v>
      </c>
      <c r="O506" s="84" t="s">
        <v>55</v>
      </c>
      <c r="P506" s="92"/>
      <c r="Q506" s="93" t="s">
        <v>3262</v>
      </c>
      <c r="R506" s="92">
        <v>42130</v>
      </c>
      <c r="S506" s="34" t="s">
        <v>3263</v>
      </c>
      <c r="T506" s="93" t="s">
        <v>58</v>
      </c>
      <c r="U506" s="36" t="s">
        <v>2700</v>
      </c>
      <c r="V506" s="84" t="s">
        <v>164</v>
      </c>
      <c r="W506" s="84" t="s">
        <v>182</v>
      </c>
    </row>
    <row r="507" spans="1:23" ht="63" customHeight="1" x14ac:dyDescent="0.25">
      <c r="A507" s="83">
        <v>505</v>
      </c>
      <c r="B507" s="84" t="s">
        <v>23</v>
      </c>
      <c r="C507" s="85" t="s">
        <v>2859</v>
      </c>
      <c r="D507" s="84" t="s">
        <v>2717</v>
      </c>
      <c r="E507" s="84" t="s">
        <v>3264</v>
      </c>
      <c r="F507" s="86">
        <v>42122</v>
      </c>
      <c r="G507" s="84" t="s">
        <v>2860</v>
      </c>
      <c r="H507" s="84" t="s">
        <v>3265</v>
      </c>
      <c r="I507" s="84" t="s">
        <v>3266</v>
      </c>
      <c r="J507" s="84" t="s">
        <v>3267</v>
      </c>
      <c r="K507" s="87" t="s">
        <v>3268</v>
      </c>
      <c r="L507" s="88">
        <v>7</v>
      </c>
      <c r="M507" s="84"/>
      <c r="N507" s="84" t="s">
        <v>3269</v>
      </c>
      <c r="O507" s="84" t="s">
        <v>456</v>
      </c>
      <c r="P507" s="92"/>
      <c r="Q507" s="93" t="s">
        <v>76</v>
      </c>
      <c r="R507" s="92">
        <v>42129</v>
      </c>
      <c r="S507" s="34" t="s">
        <v>3270</v>
      </c>
      <c r="T507" s="93" t="s">
        <v>3271</v>
      </c>
      <c r="U507" s="84" t="s">
        <v>35</v>
      </c>
      <c r="V507" s="84" t="s">
        <v>36</v>
      </c>
      <c r="W507" s="84" t="s">
        <v>655</v>
      </c>
    </row>
    <row r="508" spans="1:23" ht="63" customHeight="1" x14ac:dyDescent="0.25">
      <c r="A508" s="83">
        <v>506</v>
      </c>
      <c r="B508" s="84" t="s">
        <v>23</v>
      </c>
      <c r="C508" s="85" t="s">
        <v>2859</v>
      </c>
      <c r="D508" s="84" t="s">
        <v>2716</v>
      </c>
      <c r="E508" s="84" t="s">
        <v>4490</v>
      </c>
      <c r="F508" s="86">
        <v>42122</v>
      </c>
      <c r="G508" s="84" t="s">
        <v>2719</v>
      </c>
      <c r="H508" s="84" t="s">
        <v>4491</v>
      </c>
      <c r="I508" s="84" t="s">
        <v>71</v>
      </c>
      <c r="J508" s="84" t="s">
        <v>4492</v>
      </c>
      <c r="K508" s="87" t="s">
        <v>4493</v>
      </c>
      <c r="L508" s="88">
        <v>0</v>
      </c>
      <c r="M508" s="84"/>
      <c r="N508" s="84" t="s">
        <v>922</v>
      </c>
      <c r="O508" s="84" t="s">
        <v>300</v>
      </c>
      <c r="P508" s="92"/>
      <c r="Q508" s="93" t="s">
        <v>76</v>
      </c>
      <c r="R508" s="92">
        <v>42122</v>
      </c>
      <c r="S508" s="34" t="s">
        <v>4494</v>
      </c>
      <c r="T508" s="93" t="s">
        <v>412</v>
      </c>
      <c r="U508" s="36" t="s">
        <v>2692</v>
      </c>
      <c r="V508" s="84" t="s">
        <v>413</v>
      </c>
      <c r="W508" s="84" t="s">
        <v>697</v>
      </c>
    </row>
    <row r="509" spans="1:23" ht="63" customHeight="1" x14ac:dyDescent="0.25">
      <c r="A509" s="83">
        <v>507</v>
      </c>
      <c r="B509" s="84" t="s">
        <v>23</v>
      </c>
      <c r="C509" s="85" t="s">
        <v>2859</v>
      </c>
      <c r="D509" s="84" t="s">
        <v>2717</v>
      </c>
      <c r="E509" s="84" t="s">
        <v>3272</v>
      </c>
      <c r="F509" s="86">
        <v>42122</v>
      </c>
      <c r="G509" s="84" t="s">
        <v>2860</v>
      </c>
      <c r="H509" s="84" t="s">
        <v>3273</v>
      </c>
      <c r="I509" s="84" t="s">
        <v>3274</v>
      </c>
      <c r="J509" s="84" t="s">
        <v>3275</v>
      </c>
      <c r="K509" s="87" t="s">
        <v>3276</v>
      </c>
      <c r="L509" s="88">
        <v>16</v>
      </c>
      <c r="M509" s="84"/>
      <c r="N509" s="84" t="s">
        <v>3277</v>
      </c>
      <c r="O509" s="84" t="s">
        <v>136</v>
      </c>
      <c r="P509" s="92"/>
      <c r="Q509" s="93" t="s">
        <v>90</v>
      </c>
      <c r="R509" s="92">
        <v>42138</v>
      </c>
      <c r="S509" s="34" t="s">
        <v>3278</v>
      </c>
      <c r="T509" s="93" t="s">
        <v>3279</v>
      </c>
      <c r="U509" s="90" t="s">
        <v>2699</v>
      </c>
      <c r="V509" s="84" t="s">
        <v>36</v>
      </c>
      <c r="W509" s="84" t="s">
        <v>655</v>
      </c>
    </row>
    <row r="510" spans="1:23" ht="63" customHeight="1" x14ac:dyDescent="0.25">
      <c r="A510" s="83">
        <v>508</v>
      </c>
      <c r="B510" s="84" t="s">
        <v>23</v>
      </c>
      <c r="C510" s="85" t="s">
        <v>2859</v>
      </c>
      <c r="D510" s="84" t="s">
        <v>2717</v>
      </c>
      <c r="E510" s="84" t="s">
        <v>4495</v>
      </c>
      <c r="F510" s="86">
        <v>42122</v>
      </c>
      <c r="G510" s="84" t="s">
        <v>2719</v>
      </c>
      <c r="H510" s="84" t="s">
        <v>4496</v>
      </c>
      <c r="I510" s="84" t="s">
        <v>4497</v>
      </c>
      <c r="J510" s="84" t="s">
        <v>781</v>
      </c>
      <c r="K510" s="87" t="s">
        <v>4498</v>
      </c>
      <c r="L510" s="88">
        <v>8</v>
      </c>
      <c r="M510" s="84"/>
      <c r="N510" s="84" t="s">
        <v>97</v>
      </c>
      <c r="O510" s="84" t="s">
        <v>97</v>
      </c>
      <c r="P510" s="92"/>
      <c r="Q510" s="93" t="s">
        <v>76</v>
      </c>
      <c r="R510" s="92">
        <v>42130</v>
      </c>
      <c r="S510" s="34" t="s">
        <v>4499</v>
      </c>
      <c r="T510" s="93" t="s">
        <v>2887</v>
      </c>
      <c r="U510" s="90" t="s">
        <v>2699</v>
      </c>
      <c r="V510" s="84" t="s">
        <v>164</v>
      </c>
      <c r="W510" s="84" t="s">
        <v>101</v>
      </c>
    </row>
    <row r="511" spans="1:23" ht="63" customHeight="1" x14ac:dyDescent="0.25">
      <c r="A511" s="83">
        <v>509</v>
      </c>
      <c r="B511" s="84" t="s">
        <v>23</v>
      </c>
      <c r="C511" s="85" t="s">
        <v>2859</v>
      </c>
      <c r="D511" s="84" t="s">
        <v>2716</v>
      </c>
      <c r="E511" s="84" t="s">
        <v>3280</v>
      </c>
      <c r="F511" s="86">
        <v>42122</v>
      </c>
      <c r="G511" s="84" t="s">
        <v>2860</v>
      </c>
      <c r="H511" s="84" t="s">
        <v>831</v>
      </c>
      <c r="I511" s="84" t="s">
        <v>1782</v>
      </c>
      <c r="J511" s="84" t="s">
        <v>3281</v>
      </c>
      <c r="K511" s="87" t="s">
        <v>3282</v>
      </c>
      <c r="L511" s="88">
        <v>6</v>
      </c>
      <c r="M511" s="84"/>
      <c r="N511" s="84" t="s">
        <v>3283</v>
      </c>
      <c r="O511" s="84" t="s">
        <v>75</v>
      </c>
      <c r="P511" s="89"/>
      <c r="Q511" s="84" t="s">
        <v>3284</v>
      </c>
      <c r="R511" s="89">
        <v>42128</v>
      </c>
      <c r="S511" s="34" t="s">
        <v>3285</v>
      </c>
      <c r="T511" s="84" t="s">
        <v>321</v>
      </c>
      <c r="U511" s="36" t="s">
        <v>2692</v>
      </c>
      <c r="V511" s="84" t="s">
        <v>36</v>
      </c>
      <c r="W511" s="84" t="s">
        <v>677</v>
      </c>
    </row>
    <row r="512" spans="1:23" ht="63" customHeight="1" x14ac:dyDescent="0.25">
      <c r="A512" s="83">
        <v>510</v>
      </c>
      <c r="B512" s="84" t="s">
        <v>23</v>
      </c>
      <c r="C512" s="85" t="s">
        <v>2859</v>
      </c>
      <c r="D512" s="84" t="s">
        <v>2716</v>
      </c>
      <c r="E512" s="84" t="s">
        <v>4500</v>
      </c>
      <c r="F512" s="86">
        <v>42122</v>
      </c>
      <c r="G512" s="84" t="s">
        <v>2719</v>
      </c>
      <c r="H512" s="84" t="s">
        <v>1288</v>
      </c>
      <c r="I512" s="84" t="s">
        <v>1296</v>
      </c>
      <c r="J512" s="84" t="s">
        <v>4501</v>
      </c>
      <c r="K512" s="87" t="s">
        <v>4502</v>
      </c>
      <c r="L512" s="88">
        <v>15</v>
      </c>
      <c r="M512" s="84"/>
      <c r="N512" s="84" t="s">
        <v>4503</v>
      </c>
      <c r="O512" s="84" t="s">
        <v>108</v>
      </c>
      <c r="P512" s="92"/>
      <c r="Q512" s="93" t="s">
        <v>4504</v>
      </c>
      <c r="R512" s="92">
        <v>42137</v>
      </c>
      <c r="S512" s="34" t="s">
        <v>4505</v>
      </c>
      <c r="T512" s="93" t="s">
        <v>3386</v>
      </c>
      <c r="U512" s="36" t="s">
        <v>2700</v>
      </c>
      <c r="V512" s="84" t="s">
        <v>587</v>
      </c>
      <c r="W512" s="84" t="s">
        <v>697</v>
      </c>
    </row>
    <row r="513" spans="1:23" ht="63" customHeight="1" x14ac:dyDescent="0.25">
      <c r="A513" s="83">
        <v>511</v>
      </c>
      <c r="B513" s="84" t="s">
        <v>23</v>
      </c>
      <c r="C513" s="85" t="s">
        <v>2859</v>
      </c>
      <c r="D513" s="84" t="s">
        <v>2716</v>
      </c>
      <c r="E513" s="84" t="s">
        <v>4506</v>
      </c>
      <c r="F513" s="86">
        <v>42122</v>
      </c>
      <c r="G513" s="84" t="s">
        <v>2719</v>
      </c>
      <c r="H513" s="84" t="s">
        <v>4507</v>
      </c>
      <c r="I513" s="84" t="s">
        <v>71</v>
      </c>
      <c r="J513" s="84" t="s">
        <v>4508</v>
      </c>
      <c r="K513" s="87" t="s">
        <v>4509</v>
      </c>
      <c r="L513" s="88">
        <v>8</v>
      </c>
      <c r="M513" s="84"/>
      <c r="N513" s="84" t="s">
        <v>4510</v>
      </c>
      <c r="O513" s="84" t="s">
        <v>456</v>
      </c>
      <c r="P513" s="92"/>
      <c r="Q513" s="93" t="s">
        <v>4511</v>
      </c>
      <c r="R513" s="92">
        <v>42130</v>
      </c>
      <c r="S513" s="34" t="s">
        <v>4512</v>
      </c>
      <c r="T513" s="93" t="s">
        <v>34</v>
      </c>
      <c r="U513" s="84" t="s">
        <v>35</v>
      </c>
      <c r="V513" s="84" t="s">
        <v>36</v>
      </c>
      <c r="W513" s="84" t="s">
        <v>2094</v>
      </c>
    </row>
    <row r="514" spans="1:23" ht="63" customHeight="1" x14ac:dyDescent="0.25">
      <c r="A514" s="83">
        <v>512</v>
      </c>
      <c r="B514" s="84" t="s">
        <v>23</v>
      </c>
      <c r="C514" s="85" t="s">
        <v>2859</v>
      </c>
      <c r="D514" s="84" t="s">
        <v>2716</v>
      </c>
      <c r="E514" s="84" t="s">
        <v>4513</v>
      </c>
      <c r="F514" s="86">
        <v>42122</v>
      </c>
      <c r="G514" s="84" t="s">
        <v>2719</v>
      </c>
      <c r="H514" s="84" t="s">
        <v>4514</v>
      </c>
      <c r="I514" s="84" t="s">
        <v>4515</v>
      </c>
      <c r="J514" s="84" t="s">
        <v>4516</v>
      </c>
      <c r="K514" s="87" t="s">
        <v>4517</v>
      </c>
      <c r="L514" s="88">
        <v>1</v>
      </c>
      <c r="M514" s="84"/>
      <c r="N514" s="84" t="s">
        <v>455</v>
      </c>
      <c r="O514" s="84" t="s">
        <v>456</v>
      </c>
      <c r="P514" s="89"/>
      <c r="Q514" s="84" t="s">
        <v>76</v>
      </c>
      <c r="R514" s="89">
        <v>42123</v>
      </c>
      <c r="S514" s="34" t="s">
        <v>4518</v>
      </c>
      <c r="T514" s="84" t="s">
        <v>35</v>
      </c>
      <c r="U514" s="84" t="s">
        <v>35</v>
      </c>
      <c r="V514" s="84" t="s">
        <v>36</v>
      </c>
      <c r="W514" s="84" t="s">
        <v>345</v>
      </c>
    </row>
    <row r="515" spans="1:23" ht="63" customHeight="1" x14ac:dyDescent="0.25">
      <c r="A515" s="83">
        <v>513</v>
      </c>
      <c r="B515" s="84" t="s">
        <v>23</v>
      </c>
      <c r="C515" s="85" t="s">
        <v>2859</v>
      </c>
      <c r="D515" s="84" t="s">
        <v>2716</v>
      </c>
      <c r="E515" s="84" t="s">
        <v>4519</v>
      </c>
      <c r="F515" s="86">
        <v>42122</v>
      </c>
      <c r="G515" s="84" t="s">
        <v>2719</v>
      </c>
      <c r="H515" s="84" t="s">
        <v>4520</v>
      </c>
      <c r="I515" s="84" t="s">
        <v>71</v>
      </c>
      <c r="J515" s="84" t="s">
        <v>4521</v>
      </c>
      <c r="K515" s="87" t="s">
        <v>4522</v>
      </c>
      <c r="L515" s="88">
        <v>23</v>
      </c>
      <c r="M515" s="84"/>
      <c r="N515" s="84" t="s">
        <v>97</v>
      </c>
      <c r="O515" s="84" t="s">
        <v>97</v>
      </c>
      <c r="P515" s="92"/>
      <c r="Q515" s="93" t="s">
        <v>4523</v>
      </c>
      <c r="R515" s="92">
        <v>42145</v>
      </c>
      <c r="S515" s="34" t="s">
        <v>4475</v>
      </c>
      <c r="T515" s="93" t="s">
        <v>67</v>
      </c>
      <c r="U515" s="90" t="s">
        <v>2699</v>
      </c>
      <c r="V515" s="84" t="s">
        <v>413</v>
      </c>
      <c r="W515" s="84" t="s">
        <v>129</v>
      </c>
    </row>
    <row r="516" spans="1:23" ht="63" customHeight="1" x14ac:dyDescent="0.25">
      <c r="A516" s="83">
        <v>514</v>
      </c>
      <c r="B516" s="84" t="s">
        <v>23</v>
      </c>
      <c r="C516" s="85" t="s">
        <v>2859</v>
      </c>
      <c r="D516" s="84" t="s">
        <v>2716</v>
      </c>
      <c r="E516" s="84" t="s">
        <v>4524</v>
      </c>
      <c r="F516" s="86">
        <v>42122</v>
      </c>
      <c r="G516" s="84" t="s">
        <v>2719</v>
      </c>
      <c r="H516" s="84" t="s">
        <v>4525</v>
      </c>
      <c r="I516" s="84" t="s">
        <v>4526</v>
      </c>
      <c r="J516" s="84" t="s">
        <v>3289</v>
      </c>
      <c r="K516" s="87" t="s">
        <v>4527</v>
      </c>
      <c r="L516" s="88">
        <v>7</v>
      </c>
      <c r="M516" s="84"/>
      <c r="N516" s="84" t="s">
        <v>4528</v>
      </c>
      <c r="O516" s="84" t="s">
        <v>97</v>
      </c>
      <c r="P516" s="92"/>
      <c r="Q516" s="93" t="s">
        <v>4529</v>
      </c>
      <c r="R516" s="92">
        <v>42129</v>
      </c>
      <c r="S516" s="34" t="s">
        <v>4530</v>
      </c>
      <c r="T516" s="93" t="s">
        <v>204</v>
      </c>
      <c r="U516" s="90" t="s">
        <v>2699</v>
      </c>
      <c r="V516" s="84" t="s">
        <v>596</v>
      </c>
      <c r="W516" s="84" t="s">
        <v>101</v>
      </c>
    </row>
    <row r="517" spans="1:23" ht="63" customHeight="1" x14ac:dyDescent="0.25">
      <c r="A517" s="83">
        <v>515</v>
      </c>
      <c r="B517" s="84" t="s">
        <v>23</v>
      </c>
      <c r="C517" s="85" t="s">
        <v>2859</v>
      </c>
      <c r="D517" s="84" t="s">
        <v>2716</v>
      </c>
      <c r="E517" s="84" t="s">
        <v>3286</v>
      </c>
      <c r="F517" s="86">
        <v>42123</v>
      </c>
      <c r="G517" s="84" t="s">
        <v>2860</v>
      </c>
      <c r="H517" s="84" t="s">
        <v>3287</v>
      </c>
      <c r="I517" s="84" t="s">
        <v>3288</v>
      </c>
      <c r="J517" s="84" t="s">
        <v>3289</v>
      </c>
      <c r="K517" s="87" t="s">
        <v>3290</v>
      </c>
      <c r="L517" s="88">
        <v>9</v>
      </c>
      <c r="M517" s="84"/>
      <c r="N517" s="84" t="s">
        <v>3291</v>
      </c>
      <c r="O517" s="84" t="s">
        <v>44</v>
      </c>
      <c r="P517" s="92"/>
      <c r="Q517" s="93" t="s">
        <v>3292</v>
      </c>
      <c r="R517" s="92">
        <v>42132</v>
      </c>
      <c r="S517" s="34" t="s">
        <v>3293</v>
      </c>
      <c r="T517" s="93" t="s">
        <v>353</v>
      </c>
      <c r="U517" s="36" t="s">
        <v>2701</v>
      </c>
      <c r="V517" s="84" t="s">
        <v>36</v>
      </c>
      <c r="W517" s="84" t="s">
        <v>121</v>
      </c>
    </row>
    <row r="518" spans="1:23" ht="63" customHeight="1" x14ac:dyDescent="0.25">
      <c r="A518" s="83">
        <v>516</v>
      </c>
      <c r="B518" s="84" t="s">
        <v>23</v>
      </c>
      <c r="C518" s="85" t="s">
        <v>2859</v>
      </c>
      <c r="D518" s="84" t="s">
        <v>2716</v>
      </c>
      <c r="E518" s="84" t="s">
        <v>4531</v>
      </c>
      <c r="F518" s="86">
        <v>42123</v>
      </c>
      <c r="G518" s="84" t="s">
        <v>2719</v>
      </c>
      <c r="H518" s="84" t="s">
        <v>4532</v>
      </c>
      <c r="I518" s="84" t="s">
        <v>4532</v>
      </c>
      <c r="J518" s="84" t="s">
        <v>4533</v>
      </c>
      <c r="K518" s="87" t="s">
        <v>4534</v>
      </c>
      <c r="L518" s="88">
        <v>0</v>
      </c>
      <c r="M518" s="84"/>
      <c r="N518" s="84" t="s">
        <v>97</v>
      </c>
      <c r="O518" s="84" t="s">
        <v>97</v>
      </c>
      <c r="P518" s="89"/>
      <c r="Q518" s="84" t="s">
        <v>76</v>
      </c>
      <c r="R518" s="89">
        <v>42123</v>
      </c>
      <c r="S518" s="34" t="s">
        <v>4535</v>
      </c>
      <c r="T518" s="84" t="s">
        <v>75</v>
      </c>
      <c r="U518" s="90" t="s">
        <v>2698</v>
      </c>
      <c r="V518" s="84" t="s">
        <v>36</v>
      </c>
      <c r="W518" s="84" t="s">
        <v>1173</v>
      </c>
    </row>
    <row r="519" spans="1:23" ht="63" customHeight="1" x14ac:dyDescent="0.25">
      <c r="A519" s="83">
        <v>517</v>
      </c>
      <c r="B519" s="84" t="s">
        <v>23</v>
      </c>
      <c r="C519" s="85" t="s">
        <v>2859</v>
      </c>
      <c r="D519" s="84" t="s">
        <v>2716</v>
      </c>
      <c r="E519" s="84" t="s">
        <v>4536</v>
      </c>
      <c r="F519" s="86">
        <v>42123</v>
      </c>
      <c r="G519" s="84" t="s">
        <v>2719</v>
      </c>
      <c r="H519" s="84" t="s">
        <v>4537</v>
      </c>
      <c r="I519" s="84" t="s">
        <v>71</v>
      </c>
      <c r="J519" s="84" t="s">
        <v>4538</v>
      </c>
      <c r="K519" s="87" t="s">
        <v>4539</v>
      </c>
      <c r="L519" s="88">
        <v>13</v>
      </c>
      <c r="M519" s="84"/>
      <c r="N519" s="84" t="s">
        <v>4540</v>
      </c>
      <c r="O519" s="84" t="s">
        <v>97</v>
      </c>
      <c r="P519" s="92"/>
      <c r="Q519" s="93" t="s">
        <v>4541</v>
      </c>
      <c r="R519" s="92">
        <v>42136</v>
      </c>
      <c r="S519" s="34" t="s">
        <v>4542</v>
      </c>
      <c r="T519" s="93" t="s">
        <v>67</v>
      </c>
      <c r="U519" s="90" t="s">
        <v>2699</v>
      </c>
      <c r="V519" s="84" t="s">
        <v>2132</v>
      </c>
      <c r="W519" s="84" t="s">
        <v>677</v>
      </c>
    </row>
    <row r="520" spans="1:23" ht="63" customHeight="1" x14ac:dyDescent="0.25">
      <c r="A520" s="83">
        <v>518</v>
      </c>
      <c r="B520" s="84" t="s">
        <v>23</v>
      </c>
      <c r="C520" s="85" t="s">
        <v>2859</v>
      </c>
      <c r="D520" s="84" t="s">
        <v>2716</v>
      </c>
      <c r="E520" s="84" t="s">
        <v>4543</v>
      </c>
      <c r="F520" s="86">
        <v>42123</v>
      </c>
      <c r="G520" s="84" t="s">
        <v>2719</v>
      </c>
      <c r="H520" s="84" t="s">
        <v>4544</v>
      </c>
      <c r="I520" s="84" t="s">
        <v>71</v>
      </c>
      <c r="J520" s="84" t="s">
        <v>4545</v>
      </c>
      <c r="K520" s="87" t="s">
        <v>4546</v>
      </c>
      <c r="L520" s="88">
        <v>0</v>
      </c>
      <c r="M520" s="84"/>
      <c r="N520" s="84" t="s">
        <v>4547</v>
      </c>
      <c r="O520" s="84" t="s">
        <v>97</v>
      </c>
      <c r="P520" s="89"/>
      <c r="Q520" s="84" t="s">
        <v>76</v>
      </c>
      <c r="R520" s="89">
        <v>42123</v>
      </c>
      <c r="S520" s="34" t="s">
        <v>4548</v>
      </c>
      <c r="T520" s="84" t="s">
        <v>75</v>
      </c>
      <c r="U520" s="90" t="s">
        <v>2698</v>
      </c>
      <c r="V520" s="84" t="s">
        <v>413</v>
      </c>
      <c r="W520" s="84" t="s">
        <v>1173</v>
      </c>
    </row>
    <row r="521" spans="1:23" ht="63" customHeight="1" x14ac:dyDescent="0.25">
      <c r="A521" s="83">
        <v>519</v>
      </c>
      <c r="B521" s="84" t="s">
        <v>23</v>
      </c>
      <c r="C521" s="85" t="s">
        <v>2859</v>
      </c>
      <c r="D521" s="84" t="s">
        <v>2716</v>
      </c>
      <c r="E521" s="84" t="s">
        <v>4549</v>
      </c>
      <c r="F521" s="86">
        <v>42123</v>
      </c>
      <c r="G521" s="84" t="s">
        <v>2719</v>
      </c>
      <c r="H521" s="84" t="s">
        <v>4550</v>
      </c>
      <c r="I521" s="84" t="s">
        <v>1036</v>
      </c>
      <c r="J521" s="84" t="s">
        <v>4551</v>
      </c>
      <c r="K521" s="87" t="s">
        <v>4552</v>
      </c>
      <c r="L521" s="88">
        <v>5</v>
      </c>
      <c r="M521" s="84"/>
      <c r="N521" s="84" t="s">
        <v>3377</v>
      </c>
      <c r="O521" s="84" t="s">
        <v>31</v>
      </c>
      <c r="P521" s="92"/>
      <c r="Q521" s="93" t="s">
        <v>4553</v>
      </c>
      <c r="R521" s="92">
        <v>42128</v>
      </c>
      <c r="S521" s="34" t="s">
        <v>4554</v>
      </c>
      <c r="T521" s="93" t="s">
        <v>412</v>
      </c>
      <c r="U521" s="90" t="s">
        <v>2699</v>
      </c>
      <c r="V521" s="84" t="s">
        <v>669</v>
      </c>
      <c r="W521" s="84" t="s">
        <v>383</v>
      </c>
    </row>
    <row r="522" spans="1:23" ht="63" customHeight="1" x14ac:dyDescent="0.25">
      <c r="A522" s="83">
        <v>520</v>
      </c>
      <c r="B522" s="84" t="s">
        <v>23</v>
      </c>
      <c r="C522" s="85" t="s">
        <v>2859</v>
      </c>
      <c r="D522" s="84" t="s">
        <v>2716</v>
      </c>
      <c r="E522" s="84" t="s">
        <v>3294</v>
      </c>
      <c r="F522" s="86">
        <v>42123</v>
      </c>
      <c r="G522" s="84" t="s">
        <v>2860</v>
      </c>
      <c r="H522" s="84" t="s">
        <v>3295</v>
      </c>
      <c r="I522" s="84" t="s">
        <v>3296</v>
      </c>
      <c r="J522" s="84" t="s">
        <v>3297</v>
      </c>
      <c r="K522" s="87" t="s">
        <v>3298</v>
      </c>
      <c r="L522" s="88">
        <v>12</v>
      </c>
      <c r="M522" s="84"/>
      <c r="N522" s="84" t="s">
        <v>3299</v>
      </c>
      <c r="O522" s="84" t="s">
        <v>97</v>
      </c>
      <c r="P522" s="92"/>
      <c r="Q522" s="93" t="s">
        <v>3300</v>
      </c>
      <c r="R522" s="92">
        <v>42135</v>
      </c>
      <c r="S522" s="34" t="s">
        <v>3301</v>
      </c>
      <c r="T522" s="93" t="s">
        <v>67</v>
      </c>
      <c r="U522" s="90" t="s">
        <v>2699</v>
      </c>
      <c r="V522" s="84" t="s">
        <v>553</v>
      </c>
      <c r="W522" s="84" t="s">
        <v>129</v>
      </c>
    </row>
    <row r="523" spans="1:23" ht="63" customHeight="1" x14ac:dyDescent="0.25">
      <c r="A523" s="83">
        <v>521</v>
      </c>
      <c r="B523" s="84" t="s">
        <v>23</v>
      </c>
      <c r="C523" s="85" t="s">
        <v>2859</v>
      </c>
      <c r="D523" s="84" t="s">
        <v>2716</v>
      </c>
      <c r="E523" s="84" t="s">
        <v>4555</v>
      </c>
      <c r="F523" s="86">
        <v>42122</v>
      </c>
      <c r="G523" s="84" t="s">
        <v>2718</v>
      </c>
      <c r="H523" s="84" t="s">
        <v>4556</v>
      </c>
      <c r="I523" s="84" t="s">
        <v>71</v>
      </c>
      <c r="J523" s="84" t="s">
        <v>4557</v>
      </c>
      <c r="K523" s="87" t="s">
        <v>4558</v>
      </c>
      <c r="L523" s="88">
        <v>9</v>
      </c>
      <c r="M523" s="84"/>
      <c r="N523" s="84" t="s">
        <v>3311</v>
      </c>
      <c r="O523" s="84" t="s">
        <v>300</v>
      </c>
      <c r="P523" s="92"/>
      <c r="Q523" s="93" t="s">
        <v>90</v>
      </c>
      <c r="R523" s="92">
        <v>42131</v>
      </c>
      <c r="S523" s="34" t="s">
        <v>4559</v>
      </c>
      <c r="T523" s="93" t="s">
        <v>302</v>
      </c>
      <c r="U523" s="36" t="s">
        <v>2692</v>
      </c>
      <c r="V523" s="84" t="s">
        <v>553</v>
      </c>
      <c r="W523" s="84" t="s">
        <v>943</v>
      </c>
    </row>
    <row r="524" spans="1:23" ht="63" customHeight="1" x14ac:dyDescent="0.25">
      <c r="A524" s="83">
        <v>522</v>
      </c>
      <c r="B524" s="84" t="s">
        <v>23</v>
      </c>
      <c r="C524" s="85" t="s">
        <v>2859</v>
      </c>
      <c r="D524" s="84" t="s">
        <v>2716</v>
      </c>
      <c r="E524" s="84" t="s">
        <v>4560</v>
      </c>
      <c r="F524" s="86">
        <v>42124</v>
      </c>
      <c r="G524" s="84" t="s">
        <v>2719</v>
      </c>
      <c r="H524" s="84" t="s">
        <v>4561</v>
      </c>
      <c r="I524" s="84" t="s">
        <v>71</v>
      </c>
      <c r="J524" s="84" t="s">
        <v>4562</v>
      </c>
      <c r="K524" s="87" t="s">
        <v>4563</v>
      </c>
      <c r="L524" s="88">
        <v>5</v>
      </c>
      <c r="M524" s="84"/>
      <c r="N524" s="84" t="s">
        <v>302</v>
      </c>
      <c r="O524" s="84" t="s">
        <v>75</v>
      </c>
      <c r="P524" s="92"/>
      <c r="Q524" s="93" t="s">
        <v>90</v>
      </c>
      <c r="R524" s="92">
        <v>42129</v>
      </c>
      <c r="S524" s="34" t="s">
        <v>4564</v>
      </c>
      <c r="T524" s="93" t="s">
        <v>302</v>
      </c>
      <c r="U524" s="90" t="s">
        <v>2698</v>
      </c>
      <c r="V524" s="84" t="s">
        <v>88</v>
      </c>
      <c r="W524" s="84" t="s">
        <v>1688</v>
      </c>
    </row>
    <row r="525" spans="1:23" ht="63" customHeight="1" x14ac:dyDescent="0.25">
      <c r="A525" s="83">
        <v>523</v>
      </c>
      <c r="B525" s="84" t="s">
        <v>23</v>
      </c>
      <c r="C525" s="85" t="s">
        <v>2859</v>
      </c>
      <c r="D525" s="84" t="s">
        <v>2717</v>
      </c>
      <c r="E525" s="84" t="s">
        <v>3302</v>
      </c>
      <c r="F525" s="86">
        <v>42123</v>
      </c>
      <c r="G525" s="84" t="s">
        <v>2860</v>
      </c>
      <c r="H525" s="84" t="s">
        <v>3303</v>
      </c>
      <c r="I525" s="84" t="s">
        <v>71</v>
      </c>
      <c r="J525" s="84" t="s">
        <v>3304</v>
      </c>
      <c r="K525" s="87" t="s">
        <v>3305</v>
      </c>
      <c r="L525" s="88">
        <v>8</v>
      </c>
      <c r="M525" s="84"/>
      <c r="N525" s="84" t="s">
        <v>3096</v>
      </c>
      <c r="O525" s="84" t="s">
        <v>75</v>
      </c>
      <c r="P525" s="92"/>
      <c r="Q525" s="93" t="s">
        <v>76</v>
      </c>
      <c r="R525" s="92">
        <v>42131</v>
      </c>
      <c r="S525" s="34" t="s">
        <v>3306</v>
      </c>
      <c r="T525" s="93" t="s">
        <v>75</v>
      </c>
      <c r="U525" s="90" t="s">
        <v>2698</v>
      </c>
      <c r="V525" s="84" t="s">
        <v>36</v>
      </c>
      <c r="W525" s="84" t="s">
        <v>266</v>
      </c>
    </row>
    <row r="526" spans="1:23" ht="63" customHeight="1" x14ac:dyDescent="0.25">
      <c r="A526" s="83">
        <v>524</v>
      </c>
      <c r="B526" s="84" t="s">
        <v>23</v>
      </c>
      <c r="C526" s="85" t="s">
        <v>2859</v>
      </c>
      <c r="D526" s="84" t="s">
        <v>2717</v>
      </c>
      <c r="E526" s="84" t="s">
        <v>3307</v>
      </c>
      <c r="F526" s="86">
        <v>42123</v>
      </c>
      <c r="G526" s="84" t="s">
        <v>2860</v>
      </c>
      <c r="H526" s="84" t="s">
        <v>3308</v>
      </c>
      <c r="I526" s="84" t="s">
        <v>71</v>
      </c>
      <c r="J526" s="84" t="s">
        <v>3309</v>
      </c>
      <c r="K526" s="87" t="s">
        <v>3310</v>
      </c>
      <c r="L526" s="88">
        <v>7</v>
      </c>
      <c r="M526" s="84"/>
      <c r="N526" s="84" t="s">
        <v>3311</v>
      </c>
      <c r="O526" s="84" t="s">
        <v>300</v>
      </c>
      <c r="P526" s="92"/>
      <c r="Q526" s="93" t="s">
        <v>76</v>
      </c>
      <c r="R526" s="92">
        <v>42130</v>
      </c>
      <c r="S526" s="34" t="s">
        <v>3312</v>
      </c>
      <c r="T526" s="93" t="s">
        <v>302</v>
      </c>
      <c r="U526" s="36" t="s">
        <v>2692</v>
      </c>
      <c r="V526" s="84" t="s">
        <v>493</v>
      </c>
      <c r="W526" s="84" t="s">
        <v>1763</v>
      </c>
    </row>
    <row r="527" spans="1:23" ht="63" customHeight="1" x14ac:dyDescent="0.25">
      <c r="A527" s="83">
        <v>525</v>
      </c>
      <c r="B527" s="84" t="s">
        <v>23</v>
      </c>
      <c r="C527" s="85" t="s">
        <v>2859</v>
      </c>
      <c r="D527" s="84" t="s">
        <v>2717</v>
      </c>
      <c r="E527" s="84" t="s">
        <v>4565</v>
      </c>
      <c r="F527" s="86">
        <v>42124</v>
      </c>
      <c r="G527" s="84" t="s">
        <v>2719</v>
      </c>
      <c r="H527" s="84" t="s">
        <v>4566</v>
      </c>
      <c r="I527" s="84" t="s">
        <v>71</v>
      </c>
      <c r="J527" s="84" t="s">
        <v>4567</v>
      </c>
      <c r="K527" s="87" t="s">
        <v>4568</v>
      </c>
      <c r="L527" s="88">
        <v>21</v>
      </c>
      <c r="M527" s="84"/>
      <c r="N527" s="84" t="s">
        <v>35</v>
      </c>
      <c r="O527" s="84" t="s">
        <v>456</v>
      </c>
      <c r="P527" s="92"/>
      <c r="Q527" s="93" t="s">
        <v>76</v>
      </c>
      <c r="R527" s="92">
        <v>42145</v>
      </c>
      <c r="S527" s="34" t="s">
        <v>4569</v>
      </c>
      <c r="T527" s="93" t="s">
        <v>4570</v>
      </c>
      <c r="U527" s="84" t="s">
        <v>35</v>
      </c>
      <c r="V527" s="84" t="s">
        <v>36</v>
      </c>
      <c r="W527" s="84" t="s">
        <v>383</v>
      </c>
    </row>
    <row r="528" spans="1:23" ht="63" customHeight="1" x14ac:dyDescent="0.25">
      <c r="A528" s="83">
        <v>526</v>
      </c>
      <c r="B528" s="84" t="s">
        <v>23</v>
      </c>
      <c r="C528" s="85" t="s">
        <v>2859</v>
      </c>
      <c r="D528" s="84" t="s">
        <v>2716</v>
      </c>
      <c r="E528" s="84" t="s">
        <v>4571</v>
      </c>
      <c r="F528" s="86">
        <v>42124</v>
      </c>
      <c r="G528" s="84" t="s">
        <v>2719</v>
      </c>
      <c r="H528" s="84" t="s">
        <v>4572</v>
      </c>
      <c r="I528" s="84" t="s">
        <v>71</v>
      </c>
      <c r="J528" s="84" t="s">
        <v>4573</v>
      </c>
      <c r="K528" s="87" t="s">
        <v>4574</v>
      </c>
      <c r="L528" s="88">
        <v>20</v>
      </c>
      <c r="M528" s="84"/>
      <c r="N528" s="84" t="s">
        <v>97</v>
      </c>
      <c r="O528" s="84" t="s">
        <v>97</v>
      </c>
      <c r="P528" s="92"/>
      <c r="Q528" s="93" t="s">
        <v>4575</v>
      </c>
      <c r="R528" s="92">
        <v>42144</v>
      </c>
      <c r="S528" s="34" t="s">
        <v>4576</v>
      </c>
      <c r="T528" s="93" t="s">
        <v>67</v>
      </c>
      <c r="U528" s="90" t="s">
        <v>2699</v>
      </c>
      <c r="V528" s="84" t="s">
        <v>100</v>
      </c>
      <c r="W528" s="84" t="s">
        <v>101</v>
      </c>
    </row>
    <row r="529" spans="1:23" ht="63" customHeight="1" x14ac:dyDescent="0.25">
      <c r="A529" s="83">
        <v>527</v>
      </c>
      <c r="B529" s="84" t="s">
        <v>23</v>
      </c>
      <c r="C529" s="85" t="s">
        <v>2859</v>
      </c>
      <c r="D529" s="84" t="s">
        <v>2716</v>
      </c>
      <c r="E529" s="84" t="s">
        <v>3313</v>
      </c>
      <c r="F529" s="86">
        <v>42124</v>
      </c>
      <c r="G529" s="84" t="s">
        <v>2860</v>
      </c>
      <c r="H529" s="84" t="s">
        <v>3314</v>
      </c>
      <c r="I529" s="84" t="s">
        <v>3315</v>
      </c>
      <c r="J529" s="84" t="s">
        <v>3316</v>
      </c>
      <c r="K529" s="87" t="s">
        <v>3317</v>
      </c>
      <c r="L529" s="88">
        <v>8</v>
      </c>
      <c r="M529" s="84"/>
      <c r="N529" s="84" t="s">
        <v>3318</v>
      </c>
      <c r="O529" s="84" t="s">
        <v>97</v>
      </c>
      <c r="P529" s="92"/>
      <c r="Q529" s="93" t="s">
        <v>3319</v>
      </c>
      <c r="R529" s="92">
        <v>42132</v>
      </c>
      <c r="S529" s="34" t="s">
        <v>3320</v>
      </c>
      <c r="T529" s="93" t="s">
        <v>321</v>
      </c>
      <c r="U529" s="90" t="s">
        <v>2699</v>
      </c>
      <c r="V529" s="84" t="s">
        <v>3321</v>
      </c>
      <c r="W529" s="84" t="s">
        <v>677</v>
      </c>
    </row>
    <row r="530" spans="1:23" ht="63" customHeight="1" x14ac:dyDescent="0.25">
      <c r="A530" s="83">
        <v>528</v>
      </c>
      <c r="B530" s="93" t="s">
        <v>23</v>
      </c>
      <c r="C530" s="94" t="s">
        <v>3322</v>
      </c>
      <c r="D530" s="93" t="s">
        <v>2717</v>
      </c>
      <c r="E530" s="93" t="s">
        <v>3323</v>
      </c>
      <c r="F530" s="95">
        <v>42128</v>
      </c>
      <c r="G530" s="93" t="s">
        <v>2860</v>
      </c>
      <c r="H530" s="93" t="s">
        <v>3324</v>
      </c>
      <c r="I530" s="93" t="s">
        <v>3324</v>
      </c>
      <c r="J530" s="93" t="s">
        <v>3325</v>
      </c>
      <c r="K530" s="93" t="s">
        <v>3326</v>
      </c>
      <c r="L530" s="96">
        <v>2</v>
      </c>
      <c r="M530" s="93"/>
      <c r="N530" s="93" t="s">
        <v>3327</v>
      </c>
      <c r="O530" s="93" t="s">
        <v>342</v>
      </c>
      <c r="P530" s="92"/>
      <c r="Q530" s="93" t="s">
        <v>3328</v>
      </c>
      <c r="R530" s="92">
        <v>42130</v>
      </c>
      <c r="S530" s="34" t="s">
        <v>3329</v>
      </c>
      <c r="T530" s="93" t="s">
        <v>606</v>
      </c>
      <c r="U530" s="90" t="s">
        <v>2698</v>
      </c>
      <c r="V530" s="93" t="s">
        <v>669</v>
      </c>
      <c r="W530" s="93" t="s">
        <v>670</v>
      </c>
    </row>
    <row r="531" spans="1:23" ht="63" customHeight="1" x14ac:dyDescent="0.25">
      <c r="A531" s="83">
        <v>529</v>
      </c>
      <c r="B531" s="93" t="s">
        <v>23</v>
      </c>
      <c r="C531" s="94" t="s">
        <v>3322</v>
      </c>
      <c r="D531" s="93" t="s">
        <v>2716</v>
      </c>
      <c r="E531" s="93" t="s">
        <v>4577</v>
      </c>
      <c r="F531" s="95">
        <v>42123</v>
      </c>
      <c r="G531" s="93" t="s">
        <v>2719</v>
      </c>
      <c r="H531" s="93" t="s">
        <v>4214</v>
      </c>
      <c r="I531" s="93" t="s">
        <v>4578</v>
      </c>
      <c r="J531" s="93" t="s">
        <v>4579</v>
      </c>
      <c r="K531" s="93" t="s">
        <v>4580</v>
      </c>
      <c r="L531" s="96">
        <v>23</v>
      </c>
      <c r="M531" s="93"/>
      <c r="N531" s="93" t="s">
        <v>4581</v>
      </c>
      <c r="O531" s="93" t="s">
        <v>97</v>
      </c>
      <c r="P531" s="92"/>
      <c r="Q531" s="93" t="s">
        <v>4582</v>
      </c>
      <c r="R531" s="92">
        <v>42146</v>
      </c>
      <c r="S531" s="34" t="s">
        <v>4583</v>
      </c>
      <c r="T531" s="93" t="s">
        <v>3386</v>
      </c>
      <c r="U531" s="36" t="s">
        <v>2700</v>
      </c>
      <c r="V531" s="93" t="s">
        <v>36</v>
      </c>
      <c r="W531" s="93" t="s">
        <v>713</v>
      </c>
    </row>
    <row r="532" spans="1:23" ht="63" customHeight="1" x14ac:dyDescent="0.25">
      <c r="A532" s="83">
        <v>530</v>
      </c>
      <c r="B532" s="93" t="s">
        <v>23</v>
      </c>
      <c r="C532" s="94" t="s">
        <v>3322</v>
      </c>
      <c r="D532" s="93" t="s">
        <v>2716</v>
      </c>
      <c r="E532" s="93" t="s">
        <v>4584</v>
      </c>
      <c r="F532" s="95">
        <v>42128</v>
      </c>
      <c r="G532" s="93" t="s">
        <v>2719</v>
      </c>
      <c r="H532" s="93" t="s">
        <v>4585</v>
      </c>
      <c r="I532" s="93" t="s">
        <v>4586</v>
      </c>
      <c r="J532" s="93" t="s">
        <v>3980</v>
      </c>
      <c r="K532" s="93" t="s">
        <v>4587</v>
      </c>
      <c r="L532" s="96">
        <v>2</v>
      </c>
      <c r="M532" s="93"/>
      <c r="N532" s="93" t="s">
        <v>97</v>
      </c>
      <c r="O532" s="93" t="s">
        <v>97</v>
      </c>
      <c r="P532" s="92"/>
      <c r="Q532" s="93" t="s">
        <v>90</v>
      </c>
      <c r="R532" s="92">
        <v>42130</v>
      </c>
      <c r="S532" s="34" t="s">
        <v>4588</v>
      </c>
      <c r="T532" s="93" t="s">
        <v>1130</v>
      </c>
      <c r="U532" s="90" t="s">
        <v>2699</v>
      </c>
      <c r="V532" s="93" t="s">
        <v>553</v>
      </c>
      <c r="W532" s="93" t="s">
        <v>129</v>
      </c>
    </row>
    <row r="533" spans="1:23" ht="63" customHeight="1" x14ac:dyDescent="0.25">
      <c r="A533" s="83">
        <v>531</v>
      </c>
      <c r="B533" s="93" t="s">
        <v>23</v>
      </c>
      <c r="C533" s="94" t="s">
        <v>3322</v>
      </c>
      <c r="D533" s="93" t="s">
        <v>2716</v>
      </c>
      <c r="E533" s="93" t="s">
        <v>3330</v>
      </c>
      <c r="F533" s="95">
        <v>42128</v>
      </c>
      <c r="G533" s="93" t="s">
        <v>2860</v>
      </c>
      <c r="H533" s="93" t="s">
        <v>3331</v>
      </c>
      <c r="I533" s="93" t="s">
        <v>3332</v>
      </c>
      <c r="J533" s="93" t="s">
        <v>3333</v>
      </c>
      <c r="K533" s="93" t="s">
        <v>3334</v>
      </c>
      <c r="L533" s="96">
        <v>9</v>
      </c>
      <c r="M533" s="93"/>
      <c r="N533" s="93" t="s">
        <v>1164</v>
      </c>
      <c r="O533" s="93" t="s">
        <v>108</v>
      </c>
      <c r="P533" s="92"/>
      <c r="Q533" s="93" t="s">
        <v>90</v>
      </c>
      <c r="R533" s="92">
        <v>42137</v>
      </c>
      <c r="S533" s="34" t="s">
        <v>3335</v>
      </c>
      <c r="T533" s="93" t="s">
        <v>3336</v>
      </c>
      <c r="U533" s="36" t="s">
        <v>2700</v>
      </c>
      <c r="V533" s="93" t="s">
        <v>36</v>
      </c>
      <c r="W533" s="93" t="s">
        <v>157</v>
      </c>
    </row>
    <row r="534" spans="1:23" ht="63" customHeight="1" x14ac:dyDescent="0.25">
      <c r="A534" s="83">
        <v>532</v>
      </c>
      <c r="B534" s="93" t="s">
        <v>23</v>
      </c>
      <c r="C534" s="94" t="s">
        <v>3322</v>
      </c>
      <c r="D534" s="93" t="s">
        <v>2716</v>
      </c>
      <c r="E534" s="93" t="s">
        <v>4589</v>
      </c>
      <c r="F534" s="95">
        <v>42129</v>
      </c>
      <c r="G534" s="93" t="s">
        <v>2719</v>
      </c>
      <c r="H534" s="93" t="s">
        <v>4590</v>
      </c>
      <c r="I534" s="93" t="s">
        <v>4591</v>
      </c>
      <c r="J534" s="93" t="s">
        <v>4592</v>
      </c>
      <c r="K534" s="93" t="s">
        <v>4593</v>
      </c>
      <c r="L534" s="96">
        <v>2</v>
      </c>
      <c r="M534" s="93"/>
      <c r="N534" s="93" t="s">
        <v>3103</v>
      </c>
      <c r="O534" s="93" t="s">
        <v>108</v>
      </c>
      <c r="P534" s="92"/>
      <c r="Q534" s="93" t="s">
        <v>4594</v>
      </c>
      <c r="R534" s="92">
        <v>42131</v>
      </c>
      <c r="S534" s="34" t="s">
        <v>4595</v>
      </c>
      <c r="T534" s="93" t="s">
        <v>58</v>
      </c>
      <c r="U534" s="36" t="s">
        <v>2700</v>
      </c>
      <c r="V534" s="93" t="s">
        <v>413</v>
      </c>
      <c r="W534" s="93" t="s">
        <v>182</v>
      </c>
    </row>
    <row r="535" spans="1:23" ht="63" customHeight="1" x14ac:dyDescent="0.25">
      <c r="A535" s="83">
        <v>533</v>
      </c>
      <c r="B535" s="93" t="s">
        <v>23</v>
      </c>
      <c r="C535" s="94" t="s">
        <v>3322</v>
      </c>
      <c r="D535" s="93" t="s">
        <v>2717</v>
      </c>
      <c r="E535" s="93" t="s">
        <v>3337</v>
      </c>
      <c r="F535" s="95">
        <v>42128</v>
      </c>
      <c r="G535" s="93" t="s">
        <v>2860</v>
      </c>
      <c r="H535" s="93" t="s">
        <v>3338</v>
      </c>
      <c r="I535" s="93" t="s">
        <v>3339</v>
      </c>
      <c r="J535" s="93" t="s">
        <v>3340</v>
      </c>
      <c r="K535" s="93" t="s">
        <v>3341</v>
      </c>
      <c r="L535" s="96">
        <v>11</v>
      </c>
      <c r="M535" s="93"/>
      <c r="N535" s="93" t="s">
        <v>3342</v>
      </c>
      <c r="O535" s="93" t="s">
        <v>108</v>
      </c>
      <c r="P535" s="92"/>
      <c r="Q535" s="93" t="s">
        <v>3343</v>
      </c>
      <c r="R535" s="92">
        <v>42139</v>
      </c>
      <c r="S535" s="34" t="s">
        <v>3344</v>
      </c>
      <c r="T535" s="93" t="s">
        <v>3345</v>
      </c>
      <c r="U535" s="36" t="s">
        <v>2700</v>
      </c>
      <c r="V535" s="93" t="s">
        <v>36</v>
      </c>
      <c r="W535" s="93" t="s">
        <v>157</v>
      </c>
    </row>
    <row r="536" spans="1:23" ht="63" customHeight="1" x14ac:dyDescent="0.25">
      <c r="A536" s="83">
        <v>534</v>
      </c>
      <c r="B536" s="93" t="s">
        <v>23</v>
      </c>
      <c r="C536" s="94" t="s">
        <v>3322</v>
      </c>
      <c r="D536" s="93" t="s">
        <v>2717</v>
      </c>
      <c r="E536" s="93" t="s">
        <v>4596</v>
      </c>
      <c r="F536" s="95">
        <v>42128</v>
      </c>
      <c r="G536" s="93" t="s">
        <v>2719</v>
      </c>
      <c r="H536" s="93" t="s">
        <v>4597</v>
      </c>
      <c r="I536" s="93" t="s">
        <v>71</v>
      </c>
      <c r="J536" s="93" t="s">
        <v>4598</v>
      </c>
      <c r="K536" s="93" t="s">
        <v>4599</v>
      </c>
      <c r="L536" s="96">
        <v>4</v>
      </c>
      <c r="M536" s="93"/>
      <c r="N536" s="93" t="s">
        <v>4600</v>
      </c>
      <c r="O536" s="93" t="s">
        <v>456</v>
      </c>
      <c r="P536" s="92"/>
      <c r="Q536" s="93" t="s">
        <v>4601</v>
      </c>
      <c r="R536" s="92">
        <v>42132</v>
      </c>
      <c r="S536" s="34" t="s">
        <v>4602</v>
      </c>
      <c r="T536" s="93" t="s">
        <v>3181</v>
      </c>
      <c r="U536" s="36" t="s">
        <v>2692</v>
      </c>
      <c r="V536" s="93" t="s">
        <v>4603</v>
      </c>
      <c r="W536" s="93" t="s">
        <v>484</v>
      </c>
    </row>
    <row r="537" spans="1:23" ht="63" customHeight="1" x14ac:dyDescent="0.25">
      <c r="A537" s="83">
        <v>535</v>
      </c>
      <c r="B537" s="93" t="s">
        <v>23</v>
      </c>
      <c r="C537" s="94" t="s">
        <v>3322</v>
      </c>
      <c r="D537" s="93" t="s">
        <v>2717</v>
      </c>
      <c r="E537" s="93" t="s">
        <v>4604</v>
      </c>
      <c r="F537" s="95">
        <v>42128</v>
      </c>
      <c r="G537" s="93" t="s">
        <v>2719</v>
      </c>
      <c r="H537" s="93" t="s">
        <v>546</v>
      </c>
      <c r="I537" s="93" t="s">
        <v>2464</v>
      </c>
      <c r="J537" s="93" t="s">
        <v>851</v>
      </c>
      <c r="K537" s="93" t="s">
        <v>4605</v>
      </c>
      <c r="L537" s="96">
        <v>7</v>
      </c>
      <c r="M537" s="93"/>
      <c r="N537" s="93" t="s">
        <v>97</v>
      </c>
      <c r="O537" s="93" t="s">
        <v>97</v>
      </c>
      <c r="P537" s="92"/>
      <c r="Q537" s="93" t="s">
        <v>90</v>
      </c>
      <c r="R537" s="92">
        <v>42135</v>
      </c>
      <c r="S537" s="34" t="s">
        <v>4606</v>
      </c>
      <c r="T537" s="93" t="s">
        <v>1130</v>
      </c>
      <c r="U537" s="90" t="s">
        <v>2699</v>
      </c>
      <c r="V537" s="93" t="s">
        <v>553</v>
      </c>
      <c r="W537" s="93" t="s">
        <v>129</v>
      </c>
    </row>
    <row r="538" spans="1:23" ht="63" customHeight="1" x14ac:dyDescent="0.25">
      <c r="A538" s="83">
        <v>536</v>
      </c>
      <c r="B538" s="93" t="s">
        <v>23</v>
      </c>
      <c r="C538" s="94" t="s">
        <v>3322</v>
      </c>
      <c r="D538" s="93" t="s">
        <v>2717</v>
      </c>
      <c r="E538" s="93" t="s">
        <v>4607</v>
      </c>
      <c r="F538" s="95">
        <v>42128</v>
      </c>
      <c r="G538" s="93" t="s">
        <v>2719</v>
      </c>
      <c r="H538" s="93" t="s">
        <v>4608</v>
      </c>
      <c r="I538" s="93" t="s">
        <v>4609</v>
      </c>
      <c r="J538" s="93" t="s">
        <v>4610</v>
      </c>
      <c r="K538" s="93" t="s">
        <v>4611</v>
      </c>
      <c r="L538" s="96">
        <v>2</v>
      </c>
      <c r="M538" s="93"/>
      <c r="N538" s="93" t="s">
        <v>4612</v>
      </c>
      <c r="O538" s="93" t="s">
        <v>75</v>
      </c>
      <c r="P538" s="92"/>
      <c r="Q538" s="93" t="s">
        <v>76</v>
      </c>
      <c r="R538" s="92">
        <v>42130</v>
      </c>
      <c r="S538" s="34" t="s">
        <v>4613</v>
      </c>
      <c r="T538" s="93" t="s">
        <v>75</v>
      </c>
      <c r="U538" s="90" t="s">
        <v>2698</v>
      </c>
      <c r="V538" s="93" t="s">
        <v>36</v>
      </c>
      <c r="W538" s="93" t="s">
        <v>1688</v>
      </c>
    </row>
    <row r="539" spans="1:23" ht="63" customHeight="1" x14ac:dyDescent="0.25">
      <c r="A539" s="83">
        <v>537</v>
      </c>
      <c r="B539" s="93" t="s">
        <v>23</v>
      </c>
      <c r="C539" s="94" t="s">
        <v>3322</v>
      </c>
      <c r="D539" s="93" t="s">
        <v>2716</v>
      </c>
      <c r="E539" s="93" t="s">
        <v>3346</v>
      </c>
      <c r="F539" s="95">
        <v>42130</v>
      </c>
      <c r="G539" s="93" t="s">
        <v>2860</v>
      </c>
      <c r="H539" s="93" t="s">
        <v>3347</v>
      </c>
      <c r="I539" s="93" t="s">
        <v>3348</v>
      </c>
      <c r="J539" s="93" t="s">
        <v>3349</v>
      </c>
      <c r="K539" s="93" t="s">
        <v>3350</v>
      </c>
      <c r="L539" s="96">
        <v>1</v>
      </c>
      <c r="M539" s="93"/>
      <c r="N539" s="93" t="s">
        <v>3351</v>
      </c>
      <c r="O539" s="93" t="s">
        <v>44</v>
      </c>
      <c r="P539" s="92"/>
      <c r="Q539" s="93" t="s">
        <v>90</v>
      </c>
      <c r="R539" s="92">
        <v>42131</v>
      </c>
      <c r="S539" s="34" t="s">
        <v>3352</v>
      </c>
      <c r="T539" s="93" t="s">
        <v>353</v>
      </c>
      <c r="U539" s="90" t="s">
        <v>2698</v>
      </c>
      <c r="V539" s="93" t="s">
        <v>36</v>
      </c>
      <c r="W539" s="93" t="s">
        <v>266</v>
      </c>
    </row>
    <row r="540" spans="1:23" ht="63" customHeight="1" x14ac:dyDescent="0.25">
      <c r="A540" s="83">
        <v>538</v>
      </c>
      <c r="B540" s="93" t="s">
        <v>23</v>
      </c>
      <c r="C540" s="94" t="s">
        <v>3322</v>
      </c>
      <c r="D540" s="93" t="s">
        <v>2716</v>
      </c>
      <c r="E540" s="93" t="s">
        <v>4614</v>
      </c>
      <c r="F540" s="95">
        <v>42130</v>
      </c>
      <c r="G540" s="93" t="s">
        <v>2719</v>
      </c>
      <c r="H540" s="93" t="s">
        <v>4615</v>
      </c>
      <c r="I540" s="93" t="s">
        <v>4616</v>
      </c>
      <c r="J540" s="93" t="s">
        <v>4617</v>
      </c>
      <c r="K540" s="93" t="s">
        <v>4618</v>
      </c>
      <c r="L540" s="96">
        <v>16</v>
      </c>
      <c r="M540" s="93"/>
      <c r="N540" s="93" t="s">
        <v>97</v>
      </c>
      <c r="O540" s="93" t="s">
        <v>97</v>
      </c>
      <c r="P540" s="92"/>
      <c r="Q540" s="93" t="s">
        <v>90</v>
      </c>
      <c r="R540" s="92">
        <v>42146</v>
      </c>
      <c r="S540" s="34" t="s">
        <v>4619</v>
      </c>
      <c r="T540" s="93" t="s">
        <v>2887</v>
      </c>
      <c r="U540" s="90" t="s">
        <v>2699</v>
      </c>
      <c r="V540" s="93" t="s">
        <v>100</v>
      </c>
      <c r="W540" s="93" t="s">
        <v>129</v>
      </c>
    </row>
    <row r="541" spans="1:23" ht="63" customHeight="1" x14ac:dyDescent="0.25">
      <c r="A541" s="83">
        <v>539</v>
      </c>
      <c r="B541" s="93" t="s">
        <v>23</v>
      </c>
      <c r="C541" s="94" t="s">
        <v>3322</v>
      </c>
      <c r="D541" s="93" t="s">
        <v>2716</v>
      </c>
      <c r="E541" s="93" t="s">
        <v>3353</v>
      </c>
      <c r="F541" s="95">
        <v>42128</v>
      </c>
      <c r="G541" s="93" t="s">
        <v>2860</v>
      </c>
      <c r="H541" s="93" t="s">
        <v>3354</v>
      </c>
      <c r="I541" s="93" t="s">
        <v>3355</v>
      </c>
      <c r="J541" s="93" t="s">
        <v>3356</v>
      </c>
      <c r="K541" s="93" t="s">
        <v>3357</v>
      </c>
      <c r="L541" s="96">
        <v>0</v>
      </c>
      <c r="M541" s="93"/>
      <c r="N541" s="93" t="s">
        <v>412</v>
      </c>
      <c r="O541" s="93" t="s">
        <v>300</v>
      </c>
      <c r="P541" s="92"/>
      <c r="Q541" s="93" t="s">
        <v>76</v>
      </c>
      <c r="R541" s="92">
        <v>42128</v>
      </c>
      <c r="S541" s="34" t="s">
        <v>3358</v>
      </c>
      <c r="T541" s="93" t="s">
        <v>924</v>
      </c>
      <c r="U541" s="36" t="s">
        <v>2692</v>
      </c>
      <c r="V541" s="93" t="s">
        <v>413</v>
      </c>
      <c r="W541" s="93" t="s">
        <v>3359</v>
      </c>
    </row>
    <row r="542" spans="1:23" ht="63" customHeight="1" x14ac:dyDescent="0.25">
      <c r="A542" s="83">
        <v>540</v>
      </c>
      <c r="B542" s="93" t="s">
        <v>23</v>
      </c>
      <c r="C542" s="94" t="s">
        <v>3322</v>
      </c>
      <c r="D542" s="93" t="s">
        <v>2717</v>
      </c>
      <c r="E542" s="93" t="s">
        <v>3360</v>
      </c>
      <c r="F542" s="95">
        <v>42128</v>
      </c>
      <c r="G542" s="93" t="s">
        <v>2860</v>
      </c>
      <c r="H542" s="93" t="s">
        <v>3361</v>
      </c>
      <c r="I542" s="93" t="s">
        <v>71</v>
      </c>
      <c r="J542" s="93" t="s">
        <v>3362</v>
      </c>
      <c r="K542" s="93" t="s">
        <v>3363</v>
      </c>
      <c r="L542" s="96">
        <v>10</v>
      </c>
      <c r="M542" s="93"/>
      <c r="N542" s="93" t="s">
        <v>3364</v>
      </c>
      <c r="O542" s="93" t="s">
        <v>108</v>
      </c>
      <c r="P542" s="92"/>
      <c r="Q542" s="93" t="s">
        <v>3365</v>
      </c>
      <c r="R542" s="92">
        <v>42138</v>
      </c>
      <c r="S542" s="34" t="s">
        <v>3366</v>
      </c>
      <c r="T542" s="93" t="s">
        <v>3367</v>
      </c>
      <c r="U542" s="36" t="s">
        <v>2700</v>
      </c>
      <c r="V542" s="93" t="s">
        <v>36</v>
      </c>
      <c r="W542" s="93" t="s">
        <v>157</v>
      </c>
    </row>
    <row r="543" spans="1:23" ht="63" customHeight="1" x14ac:dyDescent="0.25">
      <c r="A543" s="83">
        <v>541</v>
      </c>
      <c r="B543" s="93" t="s">
        <v>23</v>
      </c>
      <c r="C543" s="94" t="s">
        <v>3322</v>
      </c>
      <c r="D543" s="93" t="s">
        <v>2717</v>
      </c>
      <c r="E543" s="93" t="s">
        <v>3368</v>
      </c>
      <c r="F543" s="95">
        <v>42128</v>
      </c>
      <c r="G543" s="93" t="s">
        <v>2860</v>
      </c>
      <c r="H543" s="93" t="s">
        <v>228</v>
      </c>
      <c r="I543" s="93" t="s">
        <v>3369</v>
      </c>
      <c r="J543" s="93" t="s">
        <v>230</v>
      </c>
      <c r="K543" s="93" t="s">
        <v>3370</v>
      </c>
      <c r="L543" s="96">
        <v>15</v>
      </c>
      <c r="M543" s="93"/>
      <c r="N543" s="93" t="s">
        <v>3371</v>
      </c>
      <c r="O543" s="93" t="s">
        <v>108</v>
      </c>
      <c r="P543" s="92"/>
      <c r="Q543" s="93" t="s">
        <v>76</v>
      </c>
      <c r="R543" s="92">
        <v>42143</v>
      </c>
      <c r="S543" s="34" t="s">
        <v>3372</v>
      </c>
      <c r="T543" s="93" t="s">
        <v>560</v>
      </c>
      <c r="U543" s="36" t="s">
        <v>2700</v>
      </c>
      <c r="V543" s="93" t="s">
        <v>36</v>
      </c>
      <c r="W543" s="93" t="s">
        <v>157</v>
      </c>
    </row>
    <row r="544" spans="1:23" ht="63" customHeight="1" x14ac:dyDescent="0.25">
      <c r="A544" s="83">
        <v>542</v>
      </c>
      <c r="B544" s="93" t="s">
        <v>23</v>
      </c>
      <c r="C544" s="94" t="s">
        <v>3322</v>
      </c>
      <c r="D544" s="93" t="s">
        <v>2717</v>
      </c>
      <c r="E544" s="93" t="s">
        <v>4620</v>
      </c>
      <c r="F544" s="95">
        <v>42128</v>
      </c>
      <c r="G544" s="93" t="s">
        <v>2719</v>
      </c>
      <c r="H544" s="93" t="s">
        <v>3862</v>
      </c>
      <c r="I544" s="93" t="s">
        <v>3863</v>
      </c>
      <c r="J544" s="93" t="s">
        <v>3864</v>
      </c>
      <c r="K544" s="93" t="s">
        <v>4621</v>
      </c>
      <c r="L544" s="96">
        <v>3</v>
      </c>
      <c r="M544" s="93"/>
      <c r="N544" s="93" t="s">
        <v>3426</v>
      </c>
      <c r="O544" s="93" t="s">
        <v>44</v>
      </c>
      <c r="P544" s="92"/>
      <c r="Q544" s="93" t="s">
        <v>90</v>
      </c>
      <c r="R544" s="92">
        <v>42131</v>
      </c>
      <c r="S544" s="34" t="s">
        <v>4622</v>
      </c>
      <c r="T544" s="93" t="s">
        <v>353</v>
      </c>
      <c r="U544" s="90" t="s">
        <v>2698</v>
      </c>
      <c r="V544" s="93" t="s">
        <v>36</v>
      </c>
      <c r="W544" s="93" t="s">
        <v>713</v>
      </c>
    </row>
    <row r="545" spans="1:23" ht="63" customHeight="1" x14ac:dyDescent="0.25">
      <c r="A545" s="83">
        <v>543</v>
      </c>
      <c r="B545" s="93" t="s">
        <v>23</v>
      </c>
      <c r="C545" s="94" t="s">
        <v>3322</v>
      </c>
      <c r="D545" s="93" t="s">
        <v>2717</v>
      </c>
      <c r="E545" s="93" t="s">
        <v>4623</v>
      </c>
      <c r="F545" s="95">
        <v>42128</v>
      </c>
      <c r="G545" s="93" t="s">
        <v>2719</v>
      </c>
      <c r="H545" s="93" t="s">
        <v>4624</v>
      </c>
      <c r="I545" s="93" t="s">
        <v>4625</v>
      </c>
      <c r="J545" s="93" t="s">
        <v>4626</v>
      </c>
      <c r="K545" s="93" t="s">
        <v>4627</v>
      </c>
      <c r="L545" s="96">
        <v>10</v>
      </c>
      <c r="M545" s="93"/>
      <c r="N545" s="93" t="s">
        <v>97</v>
      </c>
      <c r="O545" s="93" t="s">
        <v>97</v>
      </c>
      <c r="P545" s="92"/>
      <c r="Q545" s="93" t="s">
        <v>90</v>
      </c>
      <c r="R545" s="92">
        <v>42138</v>
      </c>
      <c r="S545" s="34" t="s">
        <v>4628</v>
      </c>
      <c r="T545" s="93" t="s">
        <v>1130</v>
      </c>
      <c r="U545" s="90" t="s">
        <v>2699</v>
      </c>
      <c r="V545" s="93" t="s">
        <v>36</v>
      </c>
      <c r="W545" s="93" t="s">
        <v>1173</v>
      </c>
    </row>
    <row r="546" spans="1:23" ht="63" customHeight="1" x14ac:dyDescent="0.25">
      <c r="A546" s="83">
        <v>544</v>
      </c>
      <c r="B546" s="93" t="s">
        <v>23</v>
      </c>
      <c r="C546" s="94" t="s">
        <v>3322</v>
      </c>
      <c r="D546" s="93" t="s">
        <v>2717</v>
      </c>
      <c r="E546" s="93" t="s">
        <v>4629</v>
      </c>
      <c r="F546" s="95">
        <v>42130</v>
      </c>
      <c r="G546" s="93" t="s">
        <v>2719</v>
      </c>
      <c r="H546" s="93" t="s">
        <v>4630</v>
      </c>
      <c r="I546" s="93" t="s">
        <v>71</v>
      </c>
      <c r="J546" s="93" t="s">
        <v>4631</v>
      </c>
      <c r="K546" s="93" t="s">
        <v>4632</v>
      </c>
      <c r="L546" s="96">
        <v>20</v>
      </c>
      <c r="M546" s="93"/>
      <c r="N546" s="93" t="s">
        <v>97</v>
      </c>
      <c r="O546" s="93" t="s">
        <v>97</v>
      </c>
      <c r="P546" s="92"/>
      <c r="Q546" s="93" t="s">
        <v>4633</v>
      </c>
      <c r="R546" s="92">
        <v>42150</v>
      </c>
      <c r="S546" s="34" t="s">
        <v>4634</v>
      </c>
      <c r="T546" s="93" t="s">
        <v>67</v>
      </c>
      <c r="U546" s="90" t="s">
        <v>2699</v>
      </c>
      <c r="V546" s="93" t="s">
        <v>587</v>
      </c>
      <c r="W546" s="93" t="s">
        <v>101</v>
      </c>
    </row>
    <row r="547" spans="1:23" ht="63" customHeight="1" x14ac:dyDescent="0.25">
      <c r="A547" s="83">
        <v>545</v>
      </c>
      <c r="B547" s="93" t="s">
        <v>23</v>
      </c>
      <c r="C547" s="94" t="s">
        <v>3322</v>
      </c>
      <c r="D547" s="93" t="s">
        <v>2716</v>
      </c>
      <c r="E547" s="93" t="s">
        <v>4635</v>
      </c>
      <c r="F547" s="95">
        <v>42130</v>
      </c>
      <c r="G547" s="93" t="s">
        <v>2719</v>
      </c>
      <c r="H547" s="93" t="s">
        <v>4636</v>
      </c>
      <c r="I547" s="93" t="s">
        <v>71</v>
      </c>
      <c r="J547" s="93" t="s">
        <v>4637</v>
      </c>
      <c r="K547" s="93" t="s">
        <v>4638</v>
      </c>
      <c r="L547" s="96">
        <v>22</v>
      </c>
      <c r="M547" s="93"/>
      <c r="N547" s="93" t="s">
        <v>4639</v>
      </c>
      <c r="O547" s="93" t="s">
        <v>97</v>
      </c>
      <c r="P547" s="92"/>
      <c r="Q547" s="93" t="s">
        <v>4640</v>
      </c>
      <c r="R547" s="92">
        <v>42152</v>
      </c>
      <c r="S547" s="34" t="s">
        <v>4641</v>
      </c>
      <c r="T547" s="93" t="s">
        <v>67</v>
      </c>
      <c r="U547" s="90" t="s">
        <v>2699</v>
      </c>
      <c r="V547" s="93" t="s">
        <v>164</v>
      </c>
      <c r="W547" s="93" t="s">
        <v>101</v>
      </c>
    </row>
    <row r="548" spans="1:23" ht="63" customHeight="1" x14ac:dyDescent="0.25">
      <c r="A548" s="83">
        <v>546</v>
      </c>
      <c r="B548" s="93" t="s">
        <v>23</v>
      </c>
      <c r="C548" s="94" t="s">
        <v>3322</v>
      </c>
      <c r="D548" s="93" t="s">
        <v>2716</v>
      </c>
      <c r="E548" s="93" t="s">
        <v>4642</v>
      </c>
      <c r="F548" s="95">
        <v>42131</v>
      </c>
      <c r="G548" s="93" t="s">
        <v>2719</v>
      </c>
      <c r="H548" s="93" t="s">
        <v>4643</v>
      </c>
      <c r="I548" s="93" t="s">
        <v>71</v>
      </c>
      <c r="J548" s="93" t="s">
        <v>4644</v>
      </c>
      <c r="K548" s="93" t="s">
        <v>4645</v>
      </c>
      <c r="L548" s="96">
        <v>6</v>
      </c>
      <c r="M548" s="93"/>
      <c r="N548" s="93" t="s">
        <v>4646</v>
      </c>
      <c r="O548" s="93" t="s">
        <v>97</v>
      </c>
      <c r="P548" s="91"/>
      <c r="Q548" s="93" t="s">
        <v>2683</v>
      </c>
      <c r="R548" s="91">
        <v>42137</v>
      </c>
      <c r="S548" s="34" t="s">
        <v>4647</v>
      </c>
      <c r="T548" s="93" t="s">
        <v>3980</v>
      </c>
      <c r="U548" s="93" t="s">
        <v>3980</v>
      </c>
      <c r="V548" s="93" t="s">
        <v>553</v>
      </c>
      <c r="W548" s="93" t="s">
        <v>101</v>
      </c>
    </row>
    <row r="549" spans="1:23" ht="63" customHeight="1" x14ac:dyDescent="0.25">
      <c r="A549" s="83">
        <v>547</v>
      </c>
      <c r="B549" s="93" t="s">
        <v>23</v>
      </c>
      <c r="C549" s="94" t="s">
        <v>3322</v>
      </c>
      <c r="D549" s="93" t="s">
        <v>2716</v>
      </c>
      <c r="E549" s="93" t="s">
        <v>4648</v>
      </c>
      <c r="F549" s="95">
        <v>42131</v>
      </c>
      <c r="G549" s="93" t="s">
        <v>2719</v>
      </c>
      <c r="H549" s="93" t="s">
        <v>4649</v>
      </c>
      <c r="I549" s="93" t="s">
        <v>4650</v>
      </c>
      <c r="J549" s="93" t="s">
        <v>4651</v>
      </c>
      <c r="K549" s="93" t="s">
        <v>4652</v>
      </c>
      <c r="L549" s="96">
        <v>0</v>
      </c>
      <c r="M549" s="93"/>
      <c r="N549" s="93" t="s">
        <v>97</v>
      </c>
      <c r="O549" s="93" t="s">
        <v>97</v>
      </c>
      <c r="P549" s="92"/>
      <c r="Q549" s="93" t="s">
        <v>4653</v>
      </c>
      <c r="R549" s="92">
        <v>42131</v>
      </c>
      <c r="S549" s="34" t="s">
        <v>4654</v>
      </c>
      <c r="T549" s="93" t="s">
        <v>67</v>
      </c>
      <c r="U549" s="90" t="s">
        <v>2699</v>
      </c>
      <c r="V549" s="93" t="s">
        <v>596</v>
      </c>
      <c r="W549" s="93" t="s">
        <v>101</v>
      </c>
    </row>
    <row r="550" spans="1:23" ht="63" customHeight="1" x14ac:dyDescent="0.25">
      <c r="A550" s="83">
        <v>548</v>
      </c>
      <c r="B550" s="93" t="s">
        <v>23</v>
      </c>
      <c r="C550" s="94" t="s">
        <v>3322</v>
      </c>
      <c r="D550" s="93" t="s">
        <v>2716</v>
      </c>
      <c r="E550" s="93" t="s">
        <v>3373</v>
      </c>
      <c r="F550" s="95">
        <v>42131</v>
      </c>
      <c r="G550" s="93" t="s">
        <v>2860</v>
      </c>
      <c r="H550" s="93" t="s">
        <v>3374</v>
      </c>
      <c r="I550" s="93" t="s">
        <v>71</v>
      </c>
      <c r="J550" s="93" t="s">
        <v>3375</v>
      </c>
      <c r="K550" s="93" t="s">
        <v>3376</v>
      </c>
      <c r="L550" s="96">
        <v>0</v>
      </c>
      <c r="M550" s="93"/>
      <c r="N550" s="93" t="s">
        <v>3377</v>
      </c>
      <c r="O550" s="93" t="s">
        <v>31</v>
      </c>
      <c r="P550" s="92"/>
      <c r="Q550" s="93" t="s">
        <v>76</v>
      </c>
      <c r="R550" s="92">
        <v>42131</v>
      </c>
      <c r="S550" s="34" t="s">
        <v>3378</v>
      </c>
      <c r="T550" s="93" t="s">
        <v>75</v>
      </c>
      <c r="U550" s="90" t="s">
        <v>2698</v>
      </c>
      <c r="V550" s="93" t="s">
        <v>100</v>
      </c>
      <c r="W550" s="93" t="s">
        <v>121</v>
      </c>
    </row>
    <row r="551" spans="1:23" ht="63" customHeight="1" x14ac:dyDescent="0.25">
      <c r="A551" s="83">
        <v>549</v>
      </c>
      <c r="B551" s="93" t="s">
        <v>23</v>
      </c>
      <c r="C551" s="94" t="s">
        <v>3322</v>
      </c>
      <c r="D551" s="93" t="s">
        <v>2716</v>
      </c>
      <c r="E551" s="93" t="s">
        <v>4655</v>
      </c>
      <c r="F551" s="95">
        <v>42131</v>
      </c>
      <c r="G551" s="93" t="s">
        <v>2719</v>
      </c>
      <c r="H551" s="93" t="s">
        <v>4656</v>
      </c>
      <c r="I551" s="93" t="s">
        <v>71</v>
      </c>
      <c r="J551" s="93" t="s">
        <v>4657</v>
      </c>
      <c r="K551" s="93" t="s">
        <v>4658</v>
      </c>
      <c r="L551" s="96">
        <v>14</v>
      </c>
      <c r="M551" s="93"/>
      <c r="N551" s="93" t="s">
        <v>4659</v>
      </c>
      <c r="O551" s="93" t="s">
        <v>31</v>
      </c>
      <c r="P551" s="92"/>
      <c r="Q551" s="93" t="s">
        <v>4660</v>
      </c>
      <c r="R551" s="92">
        <v>42145</v>
      </c>
      <c r="S551" s="34" t="s">
        <v>4661</v>
      </c>
      <c r="T551" s="93" t="s">
        <v>67</v>
      </c>
      <c r="U551" s="90" t="s">
        <v>2699</v>
      </c>
      <c r="V551" s="93" t="s">
        <v>553</v>
      </c>
      <c r="W551" s="93" t="s">
        <v>1392</v>
      </c>
    </row>
    <row r="552" spans="1:23" ht="63" customHeight="1" x14ac:dyDescent="0.25">
      <c r="A552" s="83">
        <v>550</v>
      </c>
      <c r="B552" s="93" t="s">
        <v>23</v>
      </c>
      <c r="C552" s="94" t="s">
        <v>3322</v>
      </c>
      <c r="D552" s="93" t="s">
        <v>2716</v>
      </c>
      <c r="E552" s="93" t="s">
        <v>4662</v>
      </c>
      <c r="F552" s="95">
        <v>42131</v>
      </c>
      <c r="G552" s="93" t="s">
        <v>2719</v>
      </c>
      <c r="H552" s="93" t="s">
        <v>4663</v>
      </c>
      <c r="I552" s="93" t="s">
        <v>71</v>
      </c>
      <c r="J552" s="93" t="s">
        <v>4664</v>
      </c>
      <c r="K552" s="93" t="s">
        <v>4665</v>
      </c>
      <c r="L552" s="96">
        <v>40</v>
      </c>
      <c r="M552" s="93"/>
      <c r="N552" s="93" t="s">
        <v>4666</v>
      </c>
      <c r="O552" s="93" t="s">
        <v>75</v>
      </c>
      <c r="P552" s="92"/>
      <c r="Q552" s="93" t="s">
        <v>76</v>
      </c>
      <c r="R552" s="92">
        <v>42172</v>
      </c>
      <c r="S552" s="34" t="s">
        <v>4667</v>
      </c>
      <c r="T552" s="93" t="s">
        <v>3704</v>
      </c>
      <c r="U552" s="90" t="s">
        <v>2698</v>
      </c>
      <c r="V552" s="93" t="s">
        <v>36</v>
      </c>
      <c r="W552" s="93" t="s">
        <v>1173</v>
      </c>
    </row>
    <row r="553" spans="1:23" ht="63" customHeight="1" x14ac:dyDescent="0.25">
      <c r="A553" s="83">
        <v>551</v>
      </c>
      <c r="B553" s="93" t="s">
        <v>23</v>
      </c>
      <c r="C553" s="94" t="s">
        <v>3322</v>
      </c>
      <c r="D553" s="93" t="s">
        <v>2717</v>
      </c>
      <c r="E553" s="93" t="s">
        <v>3379</v>
      </c>
      <c r="F553" s="95">
        <v>42131</v>
      </c>
      <c r="G553" s="93" t="s">
        <v>2860</v>
      </c>
      <c r="H553" s="93" t="s">
        <v>3380</v>
      </c>
      <c r="I553" s="93" t="s">
        <v>3381</v>
      </c>
      <c r="J553" s="93" t="s">
        <v>3382</v>
      </c>
      <c r="K553" s="93" t="s">
        <v>3383</v>
      </c>
      <c r="L553" s="96">
        <v>15</v>
      </c>
      <c r="M553" s="93"/>
      <c r="N553" s="93" t="s">
        <v>3364</v>
      </c>
      <c r="O553" s="93" t="s">
        <v>108</v>
      </c>
      <c r="P553" s="92"/>
      <c r="Q553" s="93" t="s">
        <v>3384</v>
      </c>
      <c r="R553" s="92">
        <v>42146</v>
      </c>
      <c r="S553" s="34" t="s">
        <v>3385</v>
      </c>
      <c r="T553" s="93" t="s">
        <v>3386</v>
      </c>
      <c r="U553" s="36" t="s">
        <v>2700</v>
      </c>
      <c r="V553" s="93" t="s">
        <v>36</v>
      </c>
      <c r="W553" s="93" t="s">
        <v>266</v>
      </c>
    </row>
    <row r="554" spans="1:23" ht="63" customHeight="1" x14ac:dyDescent="0.25">
      <c r="A554" s="83">
        <v>552</v>
      </c>
      <c r="B554" s="93" t="s">
        <v>23</v>
      </c>
      <c r="C554" s="94" t="s">
        <v>3322</v>
      </c>
      <c r="D554" s="93" t="s">
        <v>2717</v>
      </c>
      <c r="E554" s="93" t="s">
        <v>3387</v>
      </c>
      <c r="F554" s="95">
        <v>42131</v>
      </c>
      <c r="G554" s="93" t="s">
        <v>2860</v>
      </c>
      <c r="H554" s="93" t="s">
        <v>3388</v>
      </c>
      <c r="I554" s="93" t="s">
        <v>71</v>
      </c>
      <c r="J554" s="93" t="s">
        <v>3184</v>
      </c>
      <c r="K554" s="93" t="s">
        <v>3389</v>
      </c>
      <c r="L554" s="96">
        <v>5</v>
      </c>
      <c r="M554" s="93"/>
      <c r="N554" s="93" t="s">
        <v>3390</v>
      </c>
      <c r="O554" s="93" t="s">
        <v>55</v>
      </c>
      <c r="P554" s="92"/>
      <c r="Q554" s="93" t="s">
        <v>90</v>
      </c>
      <c r="R554" s="92">
        <v>42136</v>
      </c>
      <c r="S554" s="34" t="s">
        <v>3391</v>
      </c>
      <c r="T554" s="93" t="s">
        <v>761</v>
      </c>
      <c r="U554" s="36" t="s">
        <v>2700</v>
      </c>
      <c r="V554" s="93" t="s">
        <v>36</v>
      </c>
      <c r="W554" s="93" t="s">
        <v>431</v>
      </c>
    </row>
    <row r="555" spans="1:23" ht="63" customHeight="1" x14ac:dyDescent="0.25">
      <c r="A555" s="83">
        <v>553</v>
      </c>
      <c r="B555" s="93" t="s">
        <v>23</v>
      </c>
      <c r="C555" s="94" t="s">
        <v>3322</v>
      </c>
      <c r="D555" s="93" t="s">
        <v>2717</v>
      </c>
      <c r="E555" s="93" t="s">
        <v>3392</v>
      </c>
      <c r="F555" s="95">
        <v>42131</v>
      </c>
      <c r="G555" s="93" t="s">
        <v>2860</v>
      </c>
      <c r="H555" s="93" t="s">
        <v>3393</v>
      </c>
      <c r="I555" s="93" t="s">
        <v>3394</v>
      </c>
      <c r="J555" s="93" t="s">
        <v>3395</v>
      </c>
      <c r="K555" s="93" t="s">
        <v>3396</v>
      </c>
      <c r="L555" s="96">
        <v>4</v>
      </c>
      <c r="M555" s="93"/>
      <c r="N555" s="93" t="s">
        <v>735</v>
      </c>
      <c r="O555" s="93" t="s">
        <v>97</v>
      </c>
      <c r="P555" s="92"/>
      <c r="Q555" s="93" t="s">
        <v>76</v>
      </c>
      <c r="R555" s="92">
        <v>42135</v>
      </c>
      <c r="S555" s="34" t="s">
        <v>691</v>
      </c>
      <c r="T555" s="93" t="s">
        <v>75</v>
      </c>
      <c r="U555" s="90" t="s">
        <v>2698</v>
      </c>
      <c r="V555" s="93" t="s">
        <v>36</v>
      </c>
      <c r="W555" s="93" t="s">
        <v>129</v>
      </c>
    </row>
    <row r="556" spans="1:23" ht="63" customHeight="1" x14ac:dyDescent="0.25">
      <c r="A556" s="83">
        <v>554</v>
      </c>
      <c r="B556" s="93" t="s">
        <v>23</v>
      </c>
      <c r="C556" s="94" t="s">
        <v>3322</v>
      </c>
      <c r="D556" s="93" t="s">
        <v>2716</v>
      </c>
      <c r="E556" s="93" t="s">
        <v>4668</v>
      </c>
      <c r="F556" s="95">
        <v>42132</v>
      </c>
      <c r="G556" s="93" t="s">
        <v>2719</v>
      </c>
      <c r="H556" s="93" t="s">
        <v>4669</v>
      </c>
      <c r="I556" s="93" t="s">
        <v>1036</v>
      </c>
      <c r="J556" s="93" t="s">
        <v>4670</v>
      </c>
      <c r="K556" s="93" t="s">
        <v>4671</v>
      </c>
      <c r="L556" s="96">
        <v>24</v>
      </c>
      <c r="M556" s="93"/>
      <c r="N556" s="93" t="s">
        <v>4672</v>
      </c>
      <c r="O556" s="93" t="s">
        <v>108</v>
      </c>
      <c r="P556" s="92"/>
      <c r="Q556" s="93" t="s">
        <v>4673</v>
      </c>
      <c r="R556" s="92">
        <v>42156</v>
      </c>
      <c r="S556" s="34" t="s">
        <v>4674</v>
      </c>
      <c r="T556" s="93" t="s">
        <v>3386</v>
      </c>
      <c r="U556" s="36" t="s">
        <v>2700</v>
      </c>
      <c r="V556" s="93" t="s">
        <v>36</v>
      </c>
      <c r="W556" s="93" t="s">
        <v>393</v>
      </c>
    </row>
    <row r="557" spans="1:23" ht="63" customHeight="1" x14ac:dyDescent="0.25">
      <c r="A557" s="83">
        <v>555</v>
      </c>
      <c r="B557" s="93" t="s">
        <v>23</v>
      </c>
      <c r="C557" s="94" t="s">
        <v>3322</v>
      </c>
      <c r="D557" s="93" t="s">
        <v>2717</v>
      </c>
      <c r="E557" s="93" t="s">
        <v>4675</v>
      </c>
      <c r="F557" s="95">
        <v>42129</v>
      </c>
      <c r="G557" s="93" t="s">
        <v>2719</v>
      </c>
      <c r="H557" s="93" t="s">
        <v>4676</v>
      </c>
      <c r="I557" s="93" t="s">
        <v>71</v>
      </c>
      <c r="J557" s="93" t="s">
        <v>4677</v>
      </c>
      <c r="K557" s="93" t="s">
        <v>4678</v>
      </c>
      <c r="L557" s="96">
        <v>20</v>
      </c>
      <c r="M557" s="93"/>
      <c r="N557" s="93" t="s">
        <v>4679</v>
      </c>
      <c r="O557" s="93" t="s">
        <v>44</v>
      </c>
      <c r="P557" s="92"/>
      <c r="Q557" s="93" t="s">
        <v>90</v>
      </c>
      <c r="R557" s="92">
        <v>42149</v>
      </c>
      <c r="S557" s="34" t="s">
        <v>4680</v>
      </c>
      <c r="T557" s="93" t="s">
        <v>995</v>
      </c>
      <c r="U557" s="36" t="s">
        <v>2701</v>
      </c>
      <c r="V557" s="93" t="s">
        <v>36</v>
      </c>
      <c r="W557" s="93" t="s">
        <v>1737</v>
      </c>
    </row>
    <row r="558" spans="1:23" ht="63" customHeight="1" x14ac:dyDescent="0.25">
      <c r="A558" s="83">
        <v>556</v>
      </c>
      <c r="B558" s="93" t="s">
        <v>23</v>
      </c>
      <c r="C558" s="94" t="s">
        <v>3322</v>
      </c>
      <c r="D558" s="93" t="s">
        <v>2716</v>
      </c>
      <c r="E558" s="93" t="s">
        <v>4681</v>
      </c>
      <c r="F558" s="95">
        <v>42133</v>
      </c>
      <c r="G558" s="93" t="s">
        <v>2719</v>
      </c>
      <c r="H558" s="93" t="s">
        <v>1288</v>
      </c>
      <c r="I558" s="93" t="s">
        <v>1289</v>
      </c>
      <c r="J558" s="93" t="s">
        <v>290</v>
      </c>
      <c r="K558" s="93" t="s">
        <v>4682</v>
      </c>
      <c r="L558" s="96">
        <v>18</v>
      </c>
      <c r="M558" s="93"/>
      <c r="N558" s="93" t="s">
        <v>4683</v>
      </c>
      <c r="O558" s="93" t="s">
        <v>300</v>
      </c>
      <c r="P558" s="92"/>
      <c r="Q558" s="93" t="s">
        <v>90</v>
      </c>
      <c r="R558" s="92">
        <v>42151</v>
      </c>
      <c r="S558" s="34" t="s">
        <v>4684</v>
      </c>
      <c r="T558" s="93" t="s">
        <v>776</v>
      </c>
      <c r="U558" s="36" t="s">
        <v>2692</v>
      </c>
      <c r="V558" s="93" t="s">
        <v>413</v>
      </c>
      <c r="W558" s="93" t="s">
        <v>3722</v>
      </c>
    </row>
    <row r="559" spans="1:23" ht="63" customHeight="1" x14ac:dyDescent="0.25">
      <c r="A559" s="83">
        <v>557</v>
      </c>
      <c r="B559" s="93" t="s">
        <v>23</v>
      </c>
      <c r="C559" s="94" t="s">
        <v>3322</v>
      </c>
      <c r="D559" s="93" t="s">
        <v>2716</v>
      </c>
      <c r="E559" s="93" t="s">
        <v>3397</v>
      </c>
      <c r="F559" s="95">
        <v>42132</v>
      </c>
      <c r="G559" s="93" t="s">
        <v>2860</v>
      </c>
      <c r="H559" s="93" t="s">
        <v>3398</v>
      </c>
      <c r="I559" s="93" t="s">
        <v>3399</v>
      </c>
      <c r="J559" s="93" t="s">
        <v>3400</v>
      </c>
      <c r="K559" s="93" t="s">
        <v>3401</v>
      </c>
      <c r="L559" s="96">
        <v>17</v>
      </c>
      <c r="M559" s="93"/>
      <c r="N559" s="93" t="s">
        <v>391</v>
      </c>
      <c r="O559" s="93" t="s">
        <v>44</v>
      </c>
      <c r="P559" s="92"/>
      <c r="Q559" s="93" t="s">
        <v>76</v>
      </c>
      <c r="R559" s="92">
        <v>42149</v>
      </c>
      <c r="S559" s="34" t="s">
        <v>3402</v>
      </c>
      <c r="T559" s="93" t="s">
        <v>75</v>
      </c>
      <c r="U559" s="90" t="s">
        <v>2698</v>
      </c>
      <c r="V559" s="93" t="s">
        <v>36</v>
      </c>
      <c r="W559" s="93" t="s">
        <v>597</v>
      </c>
    </row>
    <row r="560" spans="1:23" ht="63" customHeight="1" x14ac:dyDescent="0.25">
      <c r="A560" s="83">
        <v>558</v>
      </c>
      <c r="B560" s="93" t="s">
        <v>23</v>
      </c>
      <c r="C560" s="94" t="s">
        <v>3322</v>
      </c>
      <c r="D560" s="93" t="s">
        <v>2716</v>
      </c>
      <c r="E560" s="93" t="s">
        <v>4685</v>
      </c>
      <c r="F560" s="95">
        <v>42132</v>
      </c>
      <c r="G560" s="93" t="s">
        <v>2719</v>
      </c>
      <c r="H560" s="93" t="s">
        <v>4686</v>
      </c>
      <c r="I560" s="93" t="s">
        <v>71</v>
      </c>
      <c r="J560" s="93" t="s">
        <v>4687</v>
      </c>
      <c r="K560" s="93" t="s">
        <v>4688</v>
      </c>
      <c r="L560" s="96">
        <v>24</v>
      </c>
      <c r="M560" s="93"/>
      <c r="N560" s="93" t="s">
        <v>4689</v>
      </c>
      <c r="O560" s="93" t="s">
        <v>31</v>
      </c>
      <c r="P560" s="92"/>
      <c r="Q560" s="93" t="s">
        <v>90</v>
      </c>
      <c r="R560" s="92">
        <v>42156</v>
      </c>
      <c r="S560" s="34" t="s">
        <v>4690</v>
      </c>
      <c r="T560" s="93" t="s">
        <v>120</v>
      </c>
      <c r="U560" s="90" t="s">
        <v>2699</v>
      </c>
      <c r="V560" s="93" t="s">
        <v>36</v>
      </c>
      <c r="W560" s="93" t="s">
        <v>1109</v>
      </c>
    </row>
    <row r="561" spans="1:23" ht="63" customHeight="1" x14ac:dyDescent="0.25">
      <c r="A561" s="83">
        <v>559</v>
      </c>
      <c r="B561" s="93" t="s">
        <v>23</v>
      </c>
      <c r="C561" s="94" t="s">
        <v>3322</v>
      </c>
      <c r="D561" s="93" t="s">
        <v>2716</v>
      </c>
      <c r="E561" s="93" t="s">
        <v>4691</v>
      </c>
      <c r="F561" s="95">
        <v>42135</v>
      </c>
      <c r="G561" s="93" t="s">
        <v>2719</v>
      </c>
      <c r="H561" s="93" t="s">
        <v>4692</v>
      </c>
      <c r="I561" s="93" t="s">
        <v>4693</v>
      </c>
      <c r="J561" s="93" t="s">
        <v>4694</v>
      </c>
      <c r="K561" s="93" t="s">
        <v>4695</v>
      </c>
      <c r="L561" s="96">
        <v>11</v>
      </c>
      <c r="M561" s="93"/>
      <c r="N561" s="93" t="s">
        <v>3390</v>
      </c>
      <c r="O561" s="93" t="s">
        <v>55</v>
      </c>
      <c r="P561" s="92"/>
      <c r="Q561" s="93" t="s">
        <v>4696</v>
      </c>
      <c r="R561" s="92">
        <v>42146</v>
      </c>
      <c r="S561" s="34" t="s">
        <v>4697</v>
      </c>
      <c r="T561" s="93" t="s">
        <v>58</v>
      </c>
      <c r="U561" s="36" t="s">
        <v>2700</v>
      </c>
      <c r="V561" s="93" t="s">
        <v>88</v>
      </c>
      <c r="W561" s="93" t="s">
        <v>182</v>
      </c>
    </row>
    <row r="562" spans="1:23" ht="63" customHeight="1" x14ac:dyDescent="0.25">
      <c r="A562" s="83">
        <v>560</v>
      </c>
      <c r="B562" s="93" t="s">
        <v>23</v>
      </c>
      <c r="C562" s="94" t="s">
        <v>3322</v>
      </c>
      <c r="D562" s="93" t="s">
        <v>2717</v>
      </c>
      <c r="E562" s="93" t="s">
        <v>4698</v>
      </c>
      <c r="F562" s="95">
        <v>42132</v>
      </c>
      <c r="G562" s="93" t="s">
        <v>2719</v>
      </c>
      <c r="H562" s="93" t="s">
        <v>779</v>
      </c>
      <c r="I562" s="93" t="s">
        <v>4699</v>
      </c>
      <c r="J562" s="93" t="s">
        <v>781</v>
      </c>
      <c r="K562" s="93" t="s">
        <v>4700</v>
      </c>
      <c r="L562" s="96">
        <v>19</v>
      </c>
      <c r="M562" s="93"/>
      <c r="N562" s="93" t="s">
        <v>4701</v>
      </c>
      <c r="O562" s="93" t="s">
        <v>97</v>
      </c>
      <c r="P562" s="92"/>
      <c r="Q562" s="93" t="s">
        <v>90</v>
      </c>
      <c r="R562" s="92">
        <v>42151</v>
      </c>
      <c r="S562" s="34" t="s">
        <v>4702</v>
      </c>
      <c r="T562" s="93" t="s">
        <v>1130</v>
      </c>
      <c r="U562" s="90" t="s">
        <v>2699</v>
      </c>
      <c r="V562" s="93" t="s">
        <v>164</v>
      </c>
      <c r="W562" s="93" t="s">
        <v>484</v>
      </c>
    </row>
    <row r="563" spans="1:23" ht="63" customHeight="1" x14ac:dyDescent="0.25">
      <c r="A563" s="83">
        <v>561</v>
      </c>
      <c r="B563" s="93" t="s">
        <v>23</v>
      </c>
      <c r="C563" s="94" t="s">
        <v>3322</v>
      </c>
      <c r="D563" s="93" t="s">
        <v>2716</v>
      </c>
      <c r="E563" s="93" t="s">
        <v>3403</v>
      </c>
      <c r="F563" s="95">
        <v>42135</v>
      </c>
      <c r="G563" s="93" t="s">
        <v>2860</v>
      </c>
      <c r="H563" s="93" t="s">
        <v>3404</v>
      </c>
      <c r="I563" s="93" t="s">
        <v>1197</v>
      </c>
      <c r="J563" s="93" t="s">
        <v>3405</v>
      </c>
      <c r="K563" s="93" t="s">
        <v>3406</v>
      </c>
      <c r="L563" s="96">
        <v>0</v>
      </c>
      <c r="M563" s="93"/>
      <c r="N563" s="93" t="s">
        <v>3407</v>
      </c>
      <c r="O563" s="93" t="s">
        <v>31</v>
      </c>
      <c r="P563" s="92"/>
      <c r="Q563" s="93" t="s">
        <v>3408</v>
      </c>
      <c r="R563" s="92">
        <v>42135</v>
      </c>
      <c r="S563" s="34" t="s">
        <v>3409</v>
      </c>
      <c r="T563" s="93" t="s">
        <v>353</v>
      </c>
      <c r="U563" s="36" t="s">
        <v>2701</v>
      </c>
      <c r="V563" s="93" t="s">
        <v>36</v>
      </c>
      <c r="W563" s="93" t="s">
        <v>121</v>
      </c>
    </row>
    <row r="564" spans="1:23" ht="63" customHeight="1" x14ac:dyDescent="0.25">
      <c r="A564" s="83">
        <v>562</v>
      </c>
      <c r="B564" s="93" t="s">
        <v>23</v>
      </c>
      <c r="C564" s="94" t="s">
        <v>3322</v>
      </c>
      <c r="D564" s="93" t="s">
        <v>2717</v>
      </c>
      <c r="E564" s="93" t="s">
        <v>3410</v>
      </c>
      <c r="F564" s="95">
        <v>42128</v>
      </c>
      <c r="G564" s="93" t="s">
        <v>2860</v>
      </c>
      <c r="H564" s="93" t="s">
        <v>2520</v>
      </c>
      <c r="I564" s="93" t="s">
        <v>71</v>
      </c>
      <c r="J564" s="93" t="s">
        <v>2521</v>
      </c>
      <c r="K564" s="93" t="s">
        <v>3411</v>
      </c>
      <c r="L564" s="96">
        <v>4</v>
      </c>
      <c r="M564" s="93"/>
      <c r="N564" s="93" t="s">
        <v>3412</v>
      </c>
      <c r="O564" s="93" t="s">
        <v>31</v>
      </c>
      <c r="P564" s="92"/>
      <c r="Q564" s="93" t="s">
        <v>76</v>
      </c>
      <c r="R564" s="92">
        <v>42132</v>
      </c>
      <c r="S564" s="34" t="s">
        <v>3413</v>
      </c>
      <c r="T564" s="93" t="s">
        <v>139</v>
      </c>
      <c r="U564" s="90" t="s">
        <v>2699</v>
      </c>
      <c r="V564" s="93" t="s">
        <v>392</v>
      </c>
      <c r="W564" s="93" t="s">
        <v>713</v>
      </c>
    </row>
    <row r="565" spans="1:23" ht="63" customHeight="1" x14ac:dyDescent="0.25">
      <c r="A565" s="83">
        <v>563</v>
      </c>
      <c r="B565" s="93" t="s">
        <v>23</v>
      </c>
      <c r="C565" s="94" t="s">
        <v>3322</v>
      </c>
      <c r="D565" s="93" t="s">
        <v>2716</v>
      </c>
      <c r="E565" s="93" t="s">
        <v>4703</v>
      </c>
      <c r="F565" s="95">
        <v>42135</v>
      </c>
      <c r="G565" s="93" t="s">
        <v>2719</v>
      </c>
      <c r="H565" s="93" t="s">
        <v>4704</v>
      </c>
      <c r="I565" s="93" t="s">
        <v>4705</v>
      </c>
      <c r="J565" s="93" t="s">
        <v>4706</v>
      </c>
      <c r="K565" s="93" t="s">
        <v>4707</v>
      </c>
      <c r="L565" s="96">
        <v>1</v>
      </c>
      <c r="M565" s="93"/>
      <c r="N565" s="93" t="s">
        <v>4708</v>
      </c>
      <c r="O565" s="93" t="s">
        <v>44</v>
      </c>
      <c r="P565" s="92"/>
      <c r="Q565" s="93" t="s">
        <v>76</v>
      </c>
      <c r="R565" s="92">
        <v>42136</v>
      </c>
      <c r="S565" s="34" t="s">
        <v>4709</v>
      </c>
      <c r="T565" s="93" t="s">
        <v>75</v>
      </c>
      <c r="U565" s="90" t="s">
        <v>2698</v>
      </c>
      <c r="V565" s="93" t="s">
        <v>36</v>
      </c>
      <c r="W565" s="93" t="s">
        <v>293</v>
      </c>
    </row>
    <row r="566" spans="1:23" ht="63" customHeight="1" x14ac:dyDescent="0.25">
      <c r="A566" s="83">
        <v>564</v>
      </c>
      <c r="B566" s="93" t="s">
        <v>23</v>
      </c>
      <c r="C566" s="94" t="s">
        <v>3322</v>
      </c>
      <c r="D566" s="93" t="s">
        <v>2716</v>
      </c>
      <c r="E566" s="93" t="s">
        <v>4710</v>
      </c>
      <c r="F566" s="95">
        <v>42135</v>
      </c>
      <c r="G566" s="93" t="s">
        <v>2719</v>
      </c>
      <c r="H566" s="93" t="s">
        <v>4711</v>
      </c>
      <c r="I566" s="93" t="s">
        <v>71</v>
      </c>
      <c r="J566" s="93" t="s">
        <v>3980</v>
      </c>
      <c r="K566" s="93" t="s">
        <v>4712</v>
      </c>
      <c r="L566" s="96">
        <v>3</v>
      </c>
      <c r="M566" s="93"/>
      <c r="N566" s="93" t="s">
        <v>140</v>
      </c>
      <c r="O566" s="93" t="s">
        <v>456</v>
      </c>
      <c r="P566" s="92"/>
      <c r="Q566" s="93" t="s">
        <v>76</v>
      </c>
      <c r="R566" s="92">
        <v>42138</v>
      </c>
      <c r="S566" s="34" t="s">
        <v>4713</v>
      </c>
      <c r="T566" s="93" t="s">
        <v>4714</v>
      </c>
      <c r="U566" s="93" t="s">
        <v>140</v>
      </c>
      <c r="V566" s="93" t="s">
        <v>36</v>
      </c>
      <c r="W566" s="93" t="s">
        <v>1025</v>
      </c>
    </row>
    <row r="567" spans="1:23" ht="63" customHeight="1" x14ac:dyDescent="0.25">
      <c r="A567" s="83">
        <v>565</v>
      </c>
      <c r="B567" s="93" t="s">
        <v>23</v>
      </c>
      <c r="C567" s="94" t="s">
        <v>3322</v>
      </c>
      <c r="D567" s="93" t="s">
        <v>2716</v>
      </c>
      <c r="E567" s="93" t="s">
        <v>4715</v>
      </c>
      <c r="F567" s="95">
        <v>42135</v>
      </c>
      <c r="G567" s="93" t="s">
        <v>2719</v>
      </c>
      <c r="H567" s="93" t="s">
        <v>4716</v>
      </c>
      <c r="I567" s="93" t="s">
        <v>4717</v>
      </c>
      <c r="J567" s="93" t="s">
        <v>4718</v>
      </c>
      <c r="K567" s="93" t="s">
        <v>4719</v>
      </c>
      <c r="L567" s="96">
        <v>15</v>
      </c>
      <c r="M567" s="93"/>
      <c r="N567" s="93" t="s">
        <v>97</v>
      </c>
      <c r="O567" s="93" t="s">
        <v>97</v>
      </c>
      <c r="P567" s="92"/>
      <c r="Q567" s="93" t="s">
        <v>76</v>
      </c>
      <c r="R567" s="92">
        <v>42150</v>
      </c>
      <c r="S567" s="34" t="s">
        <v>4720</v>
      </c>
      <c r="T567" s="93" t="s">
        <v>1130</v>
      </c>
      <c r="U567" s="90" t="s">
        <v>2699</v>
      </c>
      <c r="V567" s="93" t="s">
        <v>530</v>
      </c>
      <c r="W567" s="93" t="s">
        <v>68</v>
      </c>
    </row>
    <row r="568" spans="1:23" ht="63" customHeight="1" x14ac:dyDescent="0.25">
      <c r="A568" s="83">
        <v>566</v>
      </c>
      <c r="B568" s="93" t="s">
        <v>23</v>
      </c>
      <c r="C568" s="94" t="s">
        <v>3322</v>
      </c>
      <c r="D568" s="93" t="s">
        <v>2716</v>
      </c>
      <c r="E568" s="93" t="s">
        <v>3414</v>
      </c>
      <c r="F568" s="95">
        <v>42135</v>
      </c>
      <c r="G568" s="93" t="s">
        <v>2860</v>
      </c>
      <c r="H568" s="93" t="s">
        <v>3415</v>
      </c>
      <c r="I568" s="93" t="s">
        <v>3416</v>
      </c>
      <c r="J568" s="93" t="s">
        <v>3417</v>
      </c>
      <c r="K568" s="93" t="s">
        <v>3418</v>
      </c>
      <c r="L568" s="96">
        <v>17</v>
      </c>
      <c r="M568" s="93"/>
      <c r="N568" s="93" t="s">
        <v>3419</v>
      </c>
      <c r="O568" s="93" t="s">
        <v>456</v>
      </c>
      <c r="P568" s="92"/>
      <c r="Q568" s="93" t="s">
        <v>76</v>
      </c>
      <c r="R568" s="92">
        <v>42152</v>
      </c>
      <c r="S568" s="34" t="s">
        <v>3420</v>
      </c>
      <c r="T568" s="93" t="s">
        <v>3421</v>
      </c>
      <c r="U568" s="93" t="s">
        <v>35</v>
      </c>
      <c r="V568" s="93" t="s">
        <v>36</v>
      </c>
      <c r="W568" s="93" t="s">
        <v>1173</v>
      </c>
    </row>
    <row r="569" spans="1:23" ht="63" customHeight="1" x14ac:dyDescent="0.25">
      <c r="A569" s="83">
        <v>567</v>
      </c>
      <c r="B569" s="93" t="s">
        <v>23</v>
      </c>
      <c r="C569" s="94" t="s">
        <v>3322</v>
      </c>
      <c r="D569" s="93" t="s">
        <v>2716</v>
      </c>
      <c r="E569" s="93" t="s">
        <v>4721</v>
      </c>
      <c r="F569" s="95">
        <v>42135</v>
      </c>
      <c r="G569" s="93" t="s">
        <v>2719</v>
      </c>
      <c r="H569" s="93" t="s">
        <v>2955</v>
      </c>
      <c r="I569" s="93" t="s">
        <v>71</v>
      </c>
      <c r="J569" s="93" t="s">
        <v>4722</v>
      </c>
      <c r="K569" s="93" t="s">
        <v>4723</v>
      </c>
      <c r="L569" s="96">
        <v>17</v>
      </c>
      <c r="M569" s="93"/>
      <c r="N569" s="93" t="s">
        <v>4724</v>
      </c>
      <c r="O569" s="93" t="s">
        <v>456</v>
      </c>
      <c r="P569" s="92"/>
      <c r="Q569" s="93" t="s">
        <v>4725</v>
      </c>
      <c r="R569" s="92">
        <v>42183</v>
      </c>
      <c r="S569" s="34" t="s">
        <v>4726</v>
      </c>
      <c r="T569" s="93" t="s">
        <v>34</v>
      </c>
      <c r="U569" s="93" t="s">
        <v>35</v>
      </c>
      <c r="V569" s="93" t="s">
        <v>255</v>
      </c>
      <c r="W569" s="93" t="s">
        <v>393</v>
      </c>
    </row>
    <row r="570" spans="1:23" ht="63" customHeight="1" x14ac:dyDescent="0.25">
      <c r="A570" s="83">
        <v>568</v>
      </c>
      <c r="B570" s="93" t="s">
        <v>23</v>
      </c>
      <c r="C570" s="94" t="s">
        <v>3322</v>
      </c>
      <c r="D570" s="93" t="s">
        <v>2716</v>
      </c>
      <c r="E570" s="93" t="s">
        <v>4727</v>
      </c>
      <c r="F570" s="95">
        <v>42135</v>
      </c>
      <c r="G570" s="93" t="s">
        <v>2719</v>
      </c>
      <c r="H570" s="93" t="s">
        <v>4728</v>
      </c>
      <c r="I570" s="93" t="s">
        <v>71</v>
      </c>
      <c r="J570" s="93" t="s">
        <v>4729</v>
      </c>
      <c r="K570" s="93" t="s">
        <v>4730</v>
      </c>
      <c r="L570" s="96">
        <v>22</v>
      </c>
      <c r="M570" s="93"/>
      <c r="N570" s="93" t="s">
        <v>97</v>
      </c>
      <c r="O570" s="93" t="s">
        <v>97</v>
      </c>
      <c r="P570" s="92"/>
      <c r="Q570" s="93" t="s">
        <v>4731</v>
      </c>
      <c r="R570" s="92">
        <v>42157</v>
      </c>
      <c r="S570" s="34" t="s">
        <v>4732</v>
      </c>
      <c r="T570" s="93" t="s">
        <v>67</v>
      </c>
      <c r="U570" s="90" t="s">
        <v>2699</v>
      </c>
      <c r="V570" s="93" t="s">
        <v>164</v>
      </c>
      <c r="W570" s="93" t="s">
        <v>129</v>
      </c>
    </row>
    <row r="571" spans="1:23" ht="63" customHeight="1" x14ac:dyDescent="0.25">
      <c r="A571" s="83">
        <v>569</v>
      </c>
      <c r="B571" s="93" t="s">
        <v>23</v>
      </c>
      <c r="C571" s="94" t="s">
        <v>3322</v>
      </c>
      <c r="D571" s="93" t="s">
        <v>2716</v>
      </c>
      <c r="E571" s="93" t="s">
        <v>3422</v>
      </c>
      <c r="F571" s="95">
        <v>42135</v>
      </c>
      <c r="G571" s="93" t="s">
        <v>2860</v>
      </c>
      <c r="H571" s="93" t="s">
        <v>3423</v>
      </c>
      <c r="I571" s="93" t="s">
        <v>71</v>
      </c>
      <c r="J571" s="93" t="s">
        <v>3424</v>
      </c>
      <c r="K571" s="93" t="s">
        <v>3425</v>
      </c>
      <c r="L571" s="96">
        <v>15</v>
      </c>
      <c r="M571" s="93"/>
      <c r="N571" s="93" t="s">
        <v>3426</v>
      </c>
      <c r="O571" s="93" t="s">
        <v>44</v>
      </c>
      <c r="P571" s="92"/>
      <c r="Q571" s="93" t="s">
        <v>76</v>
      </c>
      <c r="R571" s="92">
        <v>42150</v>
      </c>
      <c r="S571" s="34" t="s">
        <v>3427</v>
      </c>
      <c r="T571" s="93" t="s">
        <v>391</v>
      </c>
      <c r="U571" s="36" t="s">
        <v>2701</v>
      </c>
      <c r="V571" s="93" t="s">
        <v>36</v>
      </c>
      <c r="W571" s="93" t="s">
        <v>121</v>
      </c>
    </row>
    <row r="572" spans="1:23" ht="63" customHeight="1" x14ac:dyDescent="0.25">
      <c r="A572" s="83">
        <v>570</v>
      </c>
      <c r="B572" s="93" t="s">
        <v>23</v>
      </c>
      <c r="C572" s="94" t="s">
        <v>3322</v>
      </c>
      <c r="D572" s="93" t="s">
        <v>2716</v>
      </c>
      <c r="E572" s="93" t="s">
        <v>3428</v>
      </c>
      <c r="F572" s="95">
        <v>42136</v>
      </c>
      <c r="G572" s="93" t="s">
        <v>2719</v>
      </c>
      <c r="H572" s="93" t="s">
        <v>831</v>
      </c>
      <c r="I572" s="93" t="s">
        <v>3429</v>
      </c>
      <c r="J572" s="93" t="s">
        <v>1282</v>
      </c>
      <c r="K572" s="93" t="s">
        <v>3430</v>
      </c>
      <c r="L572" s="96">
        <v>29</v>
      </c>
      <c r="M572" s="93"/>
      <c r="N572" s="93" t="s">
        <v>3431</v>
      </c>
      <c r="O572" s="93" t="s">
        <v>108</v>
      </c>
      <c r="P572" s="92"/>
      <c r="Q572" s="93" t="s">
        <v>3432</v>
      </c>
      <c r="R572" s="92">
        <v>42165</v>
      </c>
      <c r="S572" s="34" t="s">
        <v>3433</v>
      </c>
      <c r="T572" s="93" t="s">
        <v>1606</v>
      </c>
      <c r="U572" s="36" t="s">
        <v>2700</v>
      </c>
      <c r="V572" s="93" t="s">
        <v>36</v>
      </c>
      <c r="W572" s="93" t="s">
        <v>157</v>
      </c>
    </row>
    <row r="573" spans="1:23" ht="63" customHeight="1" x14ac:dyDescent="0.25">
      <c r="A573" s="83">
        <v>571</v>
      </c>
      <c r="B573" s="93" t="s">
        <v>23</v>
      </c>
      <c r="C573" s="94" t="s">
        <v>3322</v>
      </c>
      <c r="D573" s="93" t="s">
        <v>2716</v>
      </c>
      <c r="E573" s="93" t="s">
        <v>3434</v>
      </c>
      <c r="F573" s="95">
        <v>42136</v>
      </c>
      <c r="G573" s="93" t="s">
        <v>2860</v>
      </c>
      <c r="H573" s="93" t="s">
        <v>3435</v>
      </c>
      <c r="I573" s="93" t="s">
        <v>3436</v>
      </c>
      <c r="J573" s="93" t="s">
        <v>3437</v>
      </c>
      <c r="K573" s="93" t="s">
        <v>3438</v>
      </c>
      <c r="L573" s="96">
        <v>1</v>
      </c>
      <c r="M573" s="93"/>
      <c r="N573" s="93" t="s">
        <v>3439</v>
      </c>
      <c r="O573" s="93" t="s">
        <v>55</v>
      </c>
      <c r="P573" s="92"/>
      <c r="Q573" s="93" t="s">
        <v>90</v>
      </c>
      <c r="R573" s="92">
        <v>42137</v>
      </c>
      <c r="S573" s="34" t="s">
        <v>3440</v>
      </c>
      <c r="T573" s="93" t="s">
        <v>3441</v>
      </c>
      <c r="U573" s="36" t="s">
        <v>2700</v>
      </c>
      <c r="V573" s="93" t="s">
        <v>164</v>
      </c>
      <c r="W573" s="93" t="s">
        <v>893</v>
      </c>
    </row>
    <row r="574" spans="1:23" ht="63" customHeight="1" x14ac:dyDescent="0.25">
      <c r="A574" s="83">
        <v>572</v>
      </c>
      <c r="B574" s="93" t="s">
        <v>23</v>
      </c>
      <c r="C574" s="94" t="s">
        <v>3322</v>
      </c>
      <c r="D574" s="93" t="s">
        <v>2717</v>
      </c>
      <c r="E574" s="93" t="s">
        <v>3442</v>
      </c>
      <c r="F574" s="95">
        <v>42135</v>
      </c>
      <c r="G574" s="93" t="s">
        <v>2860</v>
      </c>
      <c r="H574" s="93" t="s">
        <v>3443</v>
      </c>
      <c r="I574" s="93" t="s">
        <v>3444</v>
      </c>
      <c r="J574" s="93" t="s">
        <v>3445</v>
      </c>
      <c r="K574" s="93" t="s">
        <v>3446</v>
      </c>
      <c r="L574" s="96">
        <v>2</v>
      </c>
      <c r="M574" s="93"/>
      <c r="N574" s="93" t="s">
        <v>3390</v>
      </c>
      <c r="O574" s="93" t="s">
        <v>55</v>
      </c>
      <c r="P574" s="92"/>
      <c r="Q574" s="93" t="s">
        <v>3447</v>
      </c>
      <c r="R574" s="92">
        <v>42137</v>
      </c>
      <c r="S574" s="34" t="s">
        <v>3448</v>
      </c>
      <c r="T574" s="93" t="s">
        <v>58</v>
      </c>
      <c r="U574" s="36" t="s">
        <v>2700</v>
      </c>
      <c r="V574" s="93" t="s">
        <v>88</v>
      </c>
      <c r="W574" s="93" t="s">
        <v>182</v>
      </c>
    </row>
    <row r="575" spans="1:23" ht="63" customHeight="1" x14ac:dyDescent="0.25">
      <c r="A575" s="83">
        <v>573</v>
      </c>
      <c r="B575" s="93" t="s">
        <v>23</v>
      </c>
      <c r="C575" s="94" t="s">
        <v>3322</v>
      </c>
      <c r="D575" s="93" t="s">
        <v>2717</v>
      </c>
      <c r="E575" s="93" t="s">
        <v>4733</v>
      </c>
      <c r="F575" s="95">
        <v>42135</v>
      </c>
      <c r="G575" s="93" t="s">
        <v>2719</v>
      </c>
      <c r="H575" s="93" t="s">
        <v>4734</v>
      </c>
      <c r="I575" s="93" t="s">
        <v>4735</v>
      </c>
      <c r="J575" s="93" t="s">
        <v>4736</v>
      </c>
      <c r="K575" s="93" t="s">
        <v>4737</v>
      </c>
      <c r="L575" s="96">
        <v>0</v>
      </c>
      <c r="M575" s="93"/>
      <c r="N575" s="93" t="s">
        <v>3564</v>
      </c>
      <c r="O575" s="93" t="s">
        <v>75</v>
      </c>
      <c r="P575" s="92"/>
      <c r="Q575" s="93" t="s">
        <v>90</v>
      </c>
      <c r="R575" s="92">
        <v>42132</v>
      </c>
      <c r="S575" s="34" t="s">
        <v>4738</v>
      </c>
      <c r="T575" s="93" t="s">
        <v>1865</v>
      </c>
      <c r="U575" s="90" t="s">
        <v>2698</v>
      </c>
      <c r="V575" s="93" t="s">
        <v>36</v>
      </c>
      <c r="W575" s="93" t="s">
        <v>1688</v>
      </c>
    </row>
    <row r="576" spans="1:23" ht="63" customHeight="1" x14ac:dyDescent="0.25">
      <c r="A576" s="83">
        <v>574</v>
      </c>
      <c r="B576" s="93" t="s">
        <v>23</v>
      </c>
      <c r="C576" s="94" t="s">
        <v>3322</v>
      </c>
      <c r="D576" s="93" t="s">
        <v>2717</v>
      </c>
      <c r="E576" s="93" t="s">
        <v>4739</v>
      </c>
      <c r="F576" s="95">
        <v>42136</v>
      </c>
      <c r="G576" s="93" t="s">
        <v>2719</v>
      </c>
      <c r="H576" s="93" t="s">
        <v>4740</v>
      </c>
      <c r="I576" s="93" t="s">
        <v>623</v>
      </c>
      <c r="J576" s="93" t="s">
        <v>851</v>
      </c>
      <c r="K576" s="93" t="s">
        <v>4741</v>
      </c>
      <c r="L576" s="96">
        <v>1</v>
      </c>
      <c r="M576" s="93"/>
      <c r="N576" s="93" t="s">
        <v>97</v>
      </c>
      <c r="O576" s="93" t="s">
        <v>97</v>
      </c>
      <c r="P576" s="92"/>
      <c r="Q576" s="93" t="s">
        <v>90</v>
      </c>
      <c r="R576" s="92">
        <v>42137</v>
      </c>
      <c r="S576" s="34" t="s">
        <v>4742</v>
      </c>
      <c r="T576" s="93" t="s">
        <v>1130</v>
      </c>
      <c r="U576" s="90" t="s">
        <v>2699</v>
      </c>
      <c r="V576" s="93" t="s">
        <v>553</v>
      </c>
      <c r="W576" s="93" t="s">
        <v>129</v>
      </c>
    </row>
    <row r="577" spans="1:23" ht="63" customHeight="1" x14ac:dyDescent="0.25">
      <c r="A577" s="83">
        <v>575</v>
      </c>
      <c r="B577" s="93" t="s">
        <v>23</v>
      </c>
      <c r="C577" s="94" t="s">
        <v>3322</v>
      </c>
      <c r="D577" s="93" t="s">
        <v>2717</v>
      </c>
      <c r="E577" s="93" t="s">
        <v>3449</v>
      </c>
      <c r="F577" s="95">
        <v>42135</v>
      </c>
      <c r="G577" s="93" t="s">
        <v>2860</v>
      </c>
      <c r="H577" s="93" t="s">
        <v>3148</v>
      </c>
      <c r="I577" s="93" t="s">
        <v>3450</v>
      </c>
      <c r="J577" s="93" t="s">
        <v>3149</v>
      </c>
      <c r="K577" s="93" t="s">
        <v>3451</v>
      </c>
      <c r="L577" s="96">
        <v>2</v>
      </c>
      <c r="M577" s="93"/>
      <c r="N577" s="93" t="s">
        <v>51</v>
      </c>
      <c r="O577" s="93" t="s">
        <v>75</v>
      </c>
      <c r="P577" s="92"/>
      <c r="Q577" s="93" t="s">
        <v>76</v>
      </c>
      <c r="R577" s="92">
        <v>42137</v>
      </c>
      <c r="S577" s="34" t="s">
        <v>3452</v>
      </c>
      <c r="T577" s="93" t="s">
        <v>75</v>
      </c>
      <c r="U577" s="90" t="s">
        <v>2698</v>
      </c>
      <c r="V577" s="93" t="s">
        <v>36</v>
      </c>
      <c r="W577" s="93" t="s">
        <v>1688</v>
      </c>
    </row>
    <row r="578" spans="1:23" ht="63" customHeight="1" x14ac:dyDescent="0.25">
      <c r="A578" s="83">
        <v>576</v>
      </c>
      <c r="B578" s="93" t="s">
        <v>23</v>
      </c>
      <c r="C578" s="94" t="s">
        <v>3322</v>
      </c>
      <c r="D578" s="93" t="s">
        <v>2717</v>
      </c>
      <c r="E578" s="93" t="s">
        <v>3453</v>
      </c>
      <c r="F578" s="95">
        <v>42137</v>
      </c>
      <c r="G578" s="93" t="s">
        <v>2860</v>
      </c>
      <c r="H578" s="93" t="s">
        <v>3454</v>
      </c>
      <c r="I578" s="93" t="s">
        <v>71</v>
      </c>
      <c r="J578" s="93" t="s">
        <v>3455</v>
      </c>
      <c r="K578" s="93" t="s">
        <v>3456</v>
      </c>
      <c r="L578" s="96">
        <v>13</v>
      </c>
      <c r="M578" s="93"/>
      <c r="N578" s="93" t="s">
        <v>3457</v>
      </c>
      <c r="O578" s="93" t="s">
        <v>44</v>
      </c>
      <c r="P578" s="92"/>
      <c r="Q578" s="93" t="s">
        <v>76</v>
      </c>
      <c r="R578" s="92">
        <v>42150</v>
      </c>
      <c r="S578" s="34" t="s">
        <v>3458</v>
      </c>
      <c r="T578" s="93" t="s">
        <v>391</v>
      </c>
      <c r="U578" s="36" t="s">
        <v>2701</v>
      </c>
      <c r="V578" s="93" t="s">
        <v>738</v>
      </c>
      <c r="W578" s="93" t="s">
        <v>129</v>
      </c>
    </row>
    <row r="579" spans="1:23" ht="63" customHeight="1" x14ac:dyDescent="0.25">
      <c r="A579" s="83">
        <v>577</v>
      </c>
      <c r="B579" s="93" t="s">
        <v>23</v>
      </c>
      <c r="C579" s="94" t="s">
        <v>3322</v>
      </c>
      <c r="D579" s="93" t="s">
        <v>2717</v>
      </c>
      <c r="E579" s="93" t="s">
        <v>4743</v>
      </c>
      <c r="F579" s="95">
        <v>42136</v>
      </c>
      <c r="G579" s="93" t="s">
        <v>2719</v>
      </c>
      <c r="H579" s="93" t="s">
        <v>4744</v>
      </c>
      <c r="I579" s="93" t="s">
        <v>71</v>
      </c>
      <c r="J579" s="93" t="s">
        <v>4745</v>
      </c>
      <c r="K579" s="93" t="s">
        <v>4746</v>
      </c>
      <c r="L579" s="96">
        <v>30</v>
      </c>
      <c r="M579" s="93"/>
      <c r="N579" s="93" t="s">
        <v>4747</v>
      </c>
      <c r="O579" s="93" t="s">
        <v>97</v>
      </c>
      <c r="P579" s="92"/>
      <c r="Q579" s="93" t="s">
        <v>90</v>
      </c>
      <c r="R579" s="92">
        <v>42166</v>
      </c>
      <c r="S579" s="34" t="s">
        <v>4748</v>
      </c>
      <c r="T579" s="93" t="s">
        <v>4463</v>
      </c>
      <c r="U579" s="36" t="s">
        <v>2692</v>
      </c>
      <c r="V579" s="93" t="s">
        <v>36</v>
      </c>
      <c r="W579" s="93" t="s">
        <v>1173</v>
      </c>
    </row>
    <row r="580" spans="1:23" ht="63" customHeight="1" x14ac:dyDescent="0.25">
      <c r="A580" s="83">
        <v>578</v>
      </c>
      <c r="B580" s="93" t="s">
        <v>23</v>
      </c>
      <c r="C580" s="94" t="s">
        <v>3322</v>
      </c>
      <c r="D580" s="93" t="s">
        <v>2717</v>
      </c>
      <c r="E580" s="93" t="s">
        <v>4749</v>
      </c>
      <c r="F580" s="95">
        <v>42136</v>
      </c>
      <c r="G580" s="93" t="s">
        <v>2719</v>
      </c>
      <c r="H580" s="93" t="s">
        <v>4750</v>
      </c>
      <c r="I580" s="93" t="s">
        <v>4751</v>
      </c>
      <c r="J580" s="93" t="s">
        <v>4752</v>
      </c>
      <c r="K580" s="93" t="s">
        <v>4753</v>
      </c>
      <c r="L580" s="96">
        <v>22</v>
      </c>
      <c r="M580" s="93"/>
      <c r="N580" s="93" t="s">
        <v>4754</v>
      </c>
      <c r="O580" s="93" t="s">
        <v>75</v>
      </c>
      <c r="P580" s="92"/>
      <c r="Q580" s="93" t="s">
        <v>90</v>
      </c>
      <c r="R580" s="92">
        <v>42158</v>
      </c>
      <c r="S580" s="34" t="s">
        <v>4755</v>
      </c>
      <c r="T580" s="93" t="s">
        <v>4364</v>
      </c>
      <c r="U580" s="36" t="s">
        <v>2692</v>
      </c>
      <c r="V580" s="93" t="s">
        <v>669</v>
      </c>
      <c r="W580" s="93" t="s">
        <v>101</v>
      </c>
    </row>
    <row r="581" spans="1:23" ht="63" customHeight="1" x14ac:dyDescent="0.25">
      <c r="A581" s="83">
        <v>579</v>
      </c>
      <c r="B581" s="93" t="s">
        <v>23</v>
      </c>
      <c r="C581" s="94" t="s">
        <v>3322</v>
      </c>
      <c r="D581" s="93" t="s">
        <v>2716</v>
      </c>
      <c r="E581" s="93" t="s">
        <v>4756</v>
      </c>
      <c r="F581" s="95">
        <v>42137</v>
      </c>
      <c r="G581" s="93" t="s">
        <v>2719</v>
      </c>
      <c r="H581" s="93" t="s">
        <v>4757</v>
      </c>
      <c r="I581" s="93" t="s">
        <v>71</v>
      </c>
      <c r="J581" s="93" t="s">
        <v>4758</v>
      </c>
      <c r="K581" s="93" t="s">
        <v>4759</v>
      </c>
      <c r="L581" s="96">
        <v>2</v>
      </c>
      <c r="M581" s="93"/>
      <c r="N581" s="93" t="s">
        <v>4760</v>
      </c>
      <c r="O581" s="93" t="s">
        <v>456</v>
      </c>
      <c r="P581" s="92"/>
      <c r="Q581" s="93" t="s">
        <v>76</v>
      </c>
      <c r="R581" s="92">
        <v>42139</v>
      </c>
      <c r="S581" s="34" t="s">
        <v>4761</v>
      </c>
      <c r="T581" s="93" t="s">
        <v>35</v>
      </c>
      <c r="U581" s="93" t="s">
        <v>35</v>
      </c>
      <c r="V581" s="93" t="s">
        <v>403</v>
      </c>
      <c r="W581" s="93" t="s">
        <v>383</v>
      </c>
    </row>
    <row r="582" spans="1:23" ht="63" customHeight="1" x14ac:dyDescent="0.25">
      <c r="A582" s="83">
        <v>580</v>
      </c>
      <c r="B582" s="93" t="s">
        <v>23</v>
      </c>
      <c r="C582" s="94" t="s">
        <v>3322</v>
      </c>
      <c r="D582" s="93" t="s">
        <v>2716</v>
      </c>
      <c r="E582" s="93" t="s">
        <v>4762</v>
      </c>
      <c r="F582" s="95">
        <v>42137</v>
      </c>
      <c r="G582" s="93" t="s">
        <v>2719</v>
      </c>
      <c r="H582" s="93" t="s">
        <v>4763</v>
      </c>
      <c r="I582" s="93" t="s">
        <v>4764</v>
      </c>
      <c r="J582" s="93" t="s">
        <v>4765</v>
      </c>
      <c r="K582" s="93" t="s">
        <v>4766</v>
      </c>
      <c r="L582" s="96">
        <v>22</v>
      </c>
      <c r="M582" s="93"/>
      <c r="N582" s="93" t="s">
        <v>3895</v>
      </c>
      <c r="O582" s="93" t="s">
        <v>55</v>
      </c>
      <c r="P582" s="92"/>
      <c r="Q582" s="93" t="s">
        <v>4767</v>
      </c>
      <c r="R582" s="92">
        <v>42159</v>
      </c>
      <c r="S582" s="34" t="s">
        <v>4768</v>
      </c>
      <c r="T582" s="93" t="s">
        <v>58</v>
      </c>
      <c r="U582" s="36" t="s">
        <v>2700</v>
      </c>
      <c r="V582" s="93" t="s">
        <v>403</v>
      </c>
      <c r="W582" s="93" t="s">
        <v>431</v>
      </c>
    </row>
    <row r="583" spans="1:23" ht="63" customHeight="1" x14ac:dyDescent="0.25">
      <c r="A583" s="83">
        <v>581</v>
      </c>
      <c r="B583" s="93" t="s">
        <v>23</v>
      </c>
      <c r="C583" s="94" t="s">
        <v>3322</v>
      </c>
      <c r="D583" s="93" t="s">
        <v>2717</v>
      </c>
      <c r="E583" s="93" t="s">
        <v>4769</v>
      </c>
      <c r="F583" s="95">
        <v>42137</v>
      </c>
      <c r="G583" s="93" t="s">
        <v>2719</v>
      </c>
      <c r="H583" s="93" t="s">
        <v>4770</v>
      </c>
      <c r="I583" s="93" t="s">
        <v>4771</v>
      </c>
      <c r="J583" s="93" t="s">
        <v>4772</v>
      </c>
      <c r="K583" s="93" t="s">
        <v>4773</v>
      </c>
      <c r="L583" s="96">
        <v>16</v>
      </c>
      <c r="M583" s="93"/>
      <c r="N583" s="93" t="s">
        <v>97</v>
      </c>
      <c r="O583" s="93" t="s">
        <v>97</v>
      </c>
      <c r="P583" s="92"/>
      <c r="Q583" s="93" t="s">
        <v>4774</v>
      </c>
      <c r="R583" s="92">
        <v>42153</v>
      </c>
      <c r="S583" s="34" t="s">
        <v>4775</v>
      </c>
      <c r="T583" s="93" t="s">
        <v>67</v>
      </c>
      <c r="U583" s="90" t="s">
        <v>2699</v>
      </c>
      <c r="V583" s="93" t="s">
        <v>3228</v>
      </c>
      <c r="W583" s="93" t="s">
        <v>129</v>
      </c>
    </row>
    <row r="584" spans="1:23" ht="63" customHeight="1" x14ac:dyDescent="0.25">
      <c r="A584" s="83">
        <v>582</v>
      </c>
      <c r="B584" s="93" t="s">
        <v>23</v>
      </c>
      <c r="C584" s="94" t="s">
        <v>3322</v>
      </c>
      <c r="D584" s="93" t="s">
        <v>2717</v>
      </c>
      <c r="E584" s="93" t="s">
        <v>3459</v>
      </c>
      <c r="F584" s="95">
        <v>42135</v>
      </c>
      <c r="G584" s="93" t="s">
        <v>2860</v>
      </c>
      <c r="H584" s="93" t="s">
        <v>3460</v>
      </c>
      <c r="I584" s="93" t="s">
        <v>3461</v>
      </c>
      <c r="J584" s="93" t="s">
        <v>3462</v>
      </c>
      <c r="K584" s="93" t="s">
        <v>3463</v>
      </c>
      <c r="L584" s="96">
        <v>15</v>
      </c>
      <c r="M584" s="93"/>
      <c r="N584" s="93" t="s">
        <v>3464</v>
      </c>
      <c r="O584" s="93" t="s">
        <v>44</v>
      </c>
      <c r="P584" s="92"/>
      <c r="Q584" s="93" t="s">
        <v>3465</v>
      </c>
      <c r="R584" s="92">
        <v>42150</v>
      </c>
      <c r="S584" s="34" t="s">
        <v>3466</v>
      </c>
      <c r="T584" s="93" t="s">
        <v>78</v>
      </c>
      <c r="U584" s="90" t="s">
        <v>2698</v>
      </c>
      <c r="V584" s="93" t="s">
        <v>36</v>
      </c>
      <c r="W584" s="93" t="s">
        <v>3467</v>
      </c>
    </row>
    <row r="585" spans="1:23" ht="63" customHeight="1" x14ac:dyDescent="0.25">
      <c r="A585" s="83">
        <v>583</v>
      </c>
      <c r="B585" s="93" t="s">
        <v>23</v>
      </c>
      <c r="C585" s="94" t="s">
        <v>3322</v>
      </c>
      <c r="D585" s="93" t="s">
        <v>2716</v>
      </c>
      <c r="E585" s="93" t="s">
        <v>3468</v>
      </c>
      <c r="F585" s="95">
        <v>42137</v>
      </c>
      <c r="G585" s="93" t="s">
        <v>2860</v>
      </c>
      <c r="H585" s="93" t="s">
        <v>3469</v>
      </c>
      <c r="I585" s="93" t="s">
        <v>71</v>
      </c>
      <c r="J585" s="93" t="s">
        <v>3470</v>
      </c>
      <c r="K585" s="93" t="s">
        <v>3471</v>
      </c>
      <c r="L585" s="96">
        <v>15</v>
      </c>
      <c r="M585" s="93"/>
      <c r="N585" s="93" t="s">
        <v>3472</v>
      </c>
      <c r="O585" s="93" t="s">
        <v>108</v>
      </c>
      <c r="P585" s="92"/>
      <c r="Q585" s="93" t="s">
        <v>2865</v>
      </c>
      <c r="R585" s="92">
        <v>42152</v>
      </c>
      <c r="S585" s="34" t="s">
        <v>3473</v>
      </c>
      <c r="T585" s="93" t="s">
        <v>3474</v>
      </c>
      <c r="U585" s="36" t="s">
        <v>2692</v>
      </c>
      <c r="V585" s="93" t="s">
        <v>36</v>
      </c>
      <c r="W585" s="93" t="s">
        <v>157</v>
      </c>
    </row>
    <row r="586" spans="1:23" ht="63" customHeight="1" x14ac:dyDescent="0.25">
      <c r="A586" s="83">
        <v>584</v>
      </c>
      <c r="B586" s="93" t="s">
        <v>23</v>
      </c>
      <c r="C586" s="94" t="s">
        <v>3322</v>
      </c>
      <c r="D586" s="93" t="s">
        <v>2717</v>
      </c>
      <c r="E586" s="93" t="s">
        <v>4776</v>
      </c>
      <c r="F586" s="95">
        <v>42136</v>
      </c>
      <c r="G586" s="93" t="s">
        <v>2719</v>
      </c>
      <c r="H586" s="93" t="s">
        <v>547</v>
      </c>
      <c r="I586" s="93" t="s">
        <v>547</v>
      </c>
      <c r="J586" s="93" t="s">
        <v>851</v>
      </c>
      <c r="K586" s="93" t="s">
        <v>4777</v>
      </c>
      <c r="L586" s="96">
        <v>2</v>
      </c>
      <c r="M586" s="93"/>
      <c r="N586" s="93" t="s">
        <v>97</v>
      </c>
      <c r="O586" s="93" t="s">
        <v>97</v>
      </c>
      <c r="P586" s="92"/>
      <c r="Q586" s="93" t="s">
        <v>90</v>
      </c>
      <c r="R586" s="92">
        <v>42138</v>
      </c>
      <c r="S586" s="34" t="s">
        <v>4778</v>
      </c>
      <c r="T586" s="93" t="s">
        <v>1130</v>
      </c>
      <c r="U586" s="90" t="s">
        <v>2699</v>
      </c>
      <c r="V586" s="93" t="s">
        <v>553</v>
      </c>
      <c r="W586" s="93" t="s">
        <v>129</v>
      </c>
    </row>
    <row r="587" spans="1:23" ht="63" customHeight="1" x14ac:dyDescent="0.25">
      <c r="A587" s="83">
        <v>585</v>
      </c>
      <c r="B587" s="93" t="s">
        <v>23</v>
      </c>
      <c r="C587" s="94" t="s">
        <v>3322</v>
      </c>
      <c r="D587" s="93" t="s">
        <v>2716</v>
      </c>
      <c r="E587" s="93" t="s">
        <v>4779</v>
      </c>
      <c r="F587" s="95">
        <v>42138</v>
      </c>
      <c r="G587" s="93" t="s">
        <v>2719</v>
      </c>
      <c r="H587" s="93" t="s">
        <v>4780</v>
      </c>
      <c r="I587" s="93" t="s">
        <v>4781</v>
      </c>
      <c r="J587" s="93" t="s">
        <v>4782</v>
      </c>
      <c r="K587" s="93" t="s">
        <v>4783</v>
      </c>
      <c r="L587" s="96">
        <v>1</v>
      </c>
      <c r="M587" s="93"/>
      <c r="N587" s="93" t="s">
        <v>4784</v>
      </c>
      <c r="O587" s="93" t="s">
        <v>97</v>
      </c>
      <c r="P587" s="92"/>
      <c r="Q587" s="93" t="s">
        <v>4343</v>
      </c>
      <c r="R587" s="92">
        <v>42139</v>
      </c>
      <c r="S587" s="34" t="s">
        <v>4785</v>
      </c>
      <c r="T587" s="93" t="s">
        <v>67</v>
      </c>
      <c r="U587" s="90" t="s">
        <v>2699</v>
      </c>
      <c r="V587" s="93" t="s">
        <v>596</v>
      </c>
      <c r="W587" s="93" t="s">
        <v>101</v>
      </c>
    </row>
    <row r="588" spans="1:23" ht="63" customHeight="1" x14ac:dyDescent="0.25">
      <c r="A588" s="83">
        <v>586</v>
      </c>
      <c r="B588" s="93" t="s">
        <v>23</v>
      </c>
      <c r="C588" s="94" t="s">
        <v>3322</v>
      </c>
      <c r="D588" s="93" t="s">
        <v>2716</v>
      </c>
      <c r="E588" s="93" t="s">
        <v>4786</v>
      </c>
      <c r="F588" s="95">
        <v>42138</v>
      </c>
      <c r="G588" s="93" t="s">
        <v>2719</v>
      </c>
      <c r="H588" s="93" t="s">
        <v>4787</v>
      </c>
      <c r="I588" s="93" t="s">
        <v>4788</v>
      </c>
      <c r="J588" s="93" t="s">
        <v>4789</v>
      </c>
      <c r="K588" s="93" t="s">
        <v>4790</v>
      </c>
      <c r="L588" s="96">
        <v>15</v>
      </c>
      <c r="M588" s="93"/>
      <c r="N588" s="93" t="s">
        <v>4791</v>
      </c>
      <c r="O588" s="93" t="s">
        <v>97</v>
      </c>
      <c r="P588" s="92"/>
      <c r="Q588" s="93" t="s">
        <v>76</v>
      </c>
      <c r="R588" s="92">
        <v>42153</v>
      </c>
      <c r="S588" s="34" t="s">
        <v>4792</v>
      </c>
      <c r="T588" s="93" t="s">
        <v>67</v>
      </c>
      <c r="U588" s="90" t="s">
        <v>2699</v>
      </c>
      <c r="V588" s="93" t="s">
        <v>100</v>
      </c>
      <c r="W588" s="93" t="s">
        <v>266</v>
      </c>
    </row>
    <row r="589" spans="1:23" ht="63" customHeight="1" x14ac:dyDescent="0.25">
      <c r="A589" s="83">
        <v>587</v>
      </c>
      <c r="B589" s="93" t="s">
        <v>23</v>
      </c>
      <c r="C589" s="94" t="s">
        <v>3322</v>
      </c>
      <c r="D589" s="93" t="s">
        <v>2716</v>
      </c>
      <c r="E589" s="93" t="s">
        <v>3475</v>
      </c>
      <c r="F589" s="95">
        <v>42138</v>
      </c>
      <c r="G589" s="93" t="s">
        <v>2860</v>
      </c>
      <c r="H589" s="93" t="s">
        <v>3476</v>
      </c>
      <c r="I589" s="93" t="s">
        <v>2969</v>
      </c>
      <c r="J589" s="93" t="s">
        <v>3477</v>
      </c>
      <c r="K589" s="93" t="s">
        <v>3478</v>
      </c>
      <c r="L589" s="96">
        <v>8</v>
      </c>
      <c r="M589" s="93"/>
      <c r="N589" s="93" t="s">
        <v>3479</v>
      </c>
      <c r="O589" s="93" t="s">
        <v>75</v>
      </c>
      <c r="P589" s="92"/>
      <c r="Q589" s="93" t="s">
        <v>76</v>
      </c>
      <c r="R589" s="92">
        <v>42146</v>
      </c>
      <c r="S589" s="34" t="s">
        <v>3480</v>
      </c>
      <c r="T589" s="93" t="s">
        <v>75</v>
      </c>
      <c r="U589" s="90" t="s">
        <v>2698</v>
      </c>
      <c r="V589" s="93" t="s">
        <v>36</v>
      </c>
      <c r="W589" s="93" t="s">
        <v>157</v>
      </c>
    </row>
    <row r="590" spans="1:23" ht="63" customHeight="1" x14ac:dyDescent="0.25">
      <c r="A590" s="83">
        <v>588</v>
      </c>
      <c r="B590" s="93" t="s">
        <v>23</v>
      </c>
      <c r="C590" s="94" t="s">
        <v>3322</v>
      </c>
      <c r="D590" s="93" t="s">
        <v>2717</v>
      </c>
      <c r="E590" s="93" t="s">
        <v>3475</v>
      </c>
      <c r="F590" s="95">
        <v>42137</v>
      </c>
      <c r="G590" s="93" t="s">
        <v>2860</v>
      </c>
      <c r="H590" s="93" t="s">
        <v>3481</v>
      </c>
      <c r="I590" s="93" t="s">
        <v>3482</v>
      </c>
      <c r="J590" s="93" t="s">
        <v>3477</v>
      </c>
      <c r="K590" s="93" t="s">
        <v>3478</v>
      </c>
      <c r="L590" s="96">
        <v>9</v>
      </c>
      <c r="M590" s="93"/>
      <c r="N590" s="93" t="s">
        <v>97</v>
      </c>
      <c r="O590" s="93" t="s">
        <v>97</v>
      </c>
      <c r="P590" s="92"/>
      <c r="Q590" s="93" t="s">
        <v>76</v>
      </c>
      <c r="R590" s="92">
        <v>42146</v>
      </c>
      <c r="S590" s="34" t="s">
        <v>3483</v>
      </c>
      <c r="T590" s="93" t="s">
        <v>75</v>
      </c>
      <c r="U590" s="90" t="s">
        <v>2698</v>
      </c>
      <c r="V590" s="93" t="s">
        <v>36</v>
      </c>
      <c r="W590" s="93" t="s">
        <v>79</v>
      </c>
    </row>
    <row r="591" spans="1:23" ht="63" customHeight="1" x14ac:dyDescent="0.25">
      <c r="A591" s="83">
        <v>589</v>
      </c>
      <c r="B591" s="93" t="s">
        <v>23</v>
      </c>
      <c r="C591" s="94" t="s">
        <v>3322</v>
      </c>
      <c r="D591" s="93" t="s">
        <v>2716</v>
      </c>
      <c r="E591" s="93" t="s">
        <v>3484</v>
      </c>
      <c r="F591" s="95">
        <v>42138</v>
      </c>
      <c r="G591" s="93" t="s">
        <v>2860</v>
      </c>
      <c r="H591" s="93" t="s">
        <v>3485</v>
      </c>
      <c r="I591" s="93" t="s">
        <v>71</v>
      </c>
      <c r="J591" s="93" t="s">
        <v>3486</v>
      </c>
      <c r="K591" s="93" t="s">
        <v>3487</v>
      </c>
      <c r="L591" s="96">
        <v>15</v>
      </c>
      <c r="M591" s="93"/>
      <c r="N591" s="93" t="s">
        <v>3488</v>
      </c>
      <c r="O591" s="93" t="s">
        <v>108</v>
      </c>
      <c r="P591" s="92"/>
      <c r="Q591" s="93" t="s">
        <v>3489</v>
      </c>
      <c r="R591" s="92">
        <v>42153</v>
      </c>
      <c r="S591" s="34" t="s">
        <v>3490</v>
      </c>
      <c r="T591" s="93" t="s">
        <v>3491</v>
      </c>
      <c r="U591" s="36" t="s">
        <v>2700</v>
      </c>
      <c r="V591" s="93" t="s">
        <v>669</v>
      </c>
      <c r="W591" s="93" t="s">
        <v>697</v>
      </c>
    </row>
    <row r="592" spans="1:23" ht="63" customHeight="1" x14ac:dyDescent="0.25">
      <c r="A592" s="83">
        <v>590</v>
      </c>
      <c r="B592" s="93" t="s">
        <v>23</v>
      </c>
      <c r="C592" s="94" t="s">
        <v>3322</v>
      </c>
      <c r="D592" s="93" t="s">
        <v>2716</v>
      </c>
      <c r="E592" s="93" t="s">
        <v>3492</v>
      </c>
      <c r="F592" s="95">
        <v>42139</v>
      </c>
      <c r="G592" s="93" t="s">
        <v>2860</v>
      </c>
      <c r="H592" s="93" t="s">
        <v>3493</v>
      </c>
      <c r="I592" s="93" t="s">
        <v>3494</v>
      </c>
      <c r="J592" s="93" t="s">
        <v>3495</v>
      </c>
      <c r="K592" s="93" t="s">
        <v>3496</v>
      </c>
      <c r="L592" s="96">
        <v>5</v>
      </c>
      <c r="M592" s="93"/>
      <c r="N592" s="93" t="s">
        <v>353</v>
      </c>
      <c r="O592" s="93" t="s">
        <v>44</v>
      </c>
      <c r="P592" s="92"/>
      <c r="Q592" s="93" t="s">
        <v>76</v>
      </c>
      <c r="R592" s="92">
        <v>42144</v>
      </c>
      <c r="S592" s="34" t="s">
        <v>3497</v>
      </c>
      <c r="T592" s="93" t="s">
        <v>3498</v>
      </c>
      <c r="U592" s="36" t="s">
        <v>2701</v>
      </c>
      <c r="V592" s="93" t="s">
        <v>36</v>
      </c>
      <c r="W592" s="93" t="s">
        <v>3499</v>
      </c>
    </row>
    <row r="593" spans="1:23" ht="63" customHeight="1" x14ac:dyDescent="0.25">
      <c r="A593" s="83">
        <v>591</v>
      </c>
      <c r="B593" s="93" t="s">
        <v>23</v>
      </c>
      <c r="C593" s="94" t="s">
        <v>3322</v>
      </c>
      <c r="D593" s="93" t="s">
        <v>2716</v>
      </c>
      <c r="E593" s="93" t="s">
        <v>4793</v>
      </c>
      <c r="F593" s="95">
        <v>42139</v>
      </c>
      <c r="G593" s="93" t="s">
        <v>2719</v>
      </c>
      <c r="H593" s="93" t="s">
        <v>4794</v>
      </c>
      <c r="I593" s="93" t="s">
        <v>2592</v>
      </c>
      <c r="J593" s="93" t="s">
        <v>4795</v>
      </c>
      <c r="K593" s="93" t="s">
        <v>4796</v>
      </c>
      <c r="L593" s="96">
        <v>18</v>
      </c>
      <c r="M593" s="93"/>
      <c r="N593" s="93" t="s">
        <v>4069</v>
      </c>
      <c r="O593" s="93" t="s">
        <v>97</v>
      </c>
      <c r="P593" s="92"/>
      <c r="Q593" s="93" t="s">
        <v>90</v>
      </c>
      <c r="R593" s="92">
        <v>42157</v>
      </c>
      <c r="S593" s="34" t="s">
        <v>4797</v>
      </c>
      <c r="T593" s="93" t="s">
        <v>1489</v>
      </c>
      <c r="U593" s="90" t="s">
        <v>2699</v>
      </c>
      <c r="V593" s="93" t="s">
        <v>36</v>
      </c>
      <c r="W593" s="93" t="s">
        <v>101</v>
      </c>
    </row>
    <row r="594" spans="1:23" ht="63" customHeight="1" x14ac:dyDescent="0.25">
      <c r="A594" s="83">
        <v>592</v>
      </c>
      <c r="B594" s="93" t="s">
        <v>23</v>
      </c>
      <c r="C594" s="94" t="s">
        <v>3322</v>
      </c>
      <c r="D594" s="93" t="s">
        <v>2716</v>
      </c>
      <c r="E594" s="93" t="s">
        <v>3500</v>
      </c>
      <c r="F594" s="95">
        <v>42139</v>
      </c>
      <c r="G594" s="93" t="s">
        <v>2860</v>
      </c>
      <c r="H594" s="93" t="s">
        <v>3501</v>
      </c>
      <c r="I594" s="93" t="s">
        <v>1601</v>
      </c>
      <c r="J594" s="93" t="s">
        <v>3502</v>
      </c>
      <c r="K594" s="93" t="s">
        <v>3503</v>
      </c>
      <c r="L594" s="96">
        <v>5</v>
      </c>
      <c r="M594" s="93"/>
      <c r="N594" s="93" t="s">
        <v>3504</v>
      </c>
      <c r="O594" s="93" t="s">
        <v>31</v>
      </c>
      <c r="P594" s="92"/>
      <c r="Q594" s="93" t="s">
        <v>90</v>
      </c>
      <c r="R594" s="92">
        <v>42144</v>
      </c>
      <c r="S594" s="34" t="s">
        <v>3505</v>
      </c>
      <c r="T594" s="93" t="s">
        <v>120</v>
      </c>
      <c r="U594" s="90" t="s">
        <v>2699</v>
      </c>
      <c r="V594" s="93" t="s">
        <v>100</v>
      </c>
      <c r="W594" s="93" t="s">
        <v>188</v>
      </c>
    </row>
    <row r="595" spans="1:23" ht="63" customHeight="1" x14ac:dyDescent="0.25">
      <c r="A595" s="83">
        <v>593</v>
      </c>
      <c r="B595" s="93" t="s">
        <v>23</v>
      </c>
      <c r="C595" s="94" t="s">
        <v>3322</v>
      </c>
      <c r="D595" s="93" t="s">
        <v>2716</v>
      </c>
      <c r="E595" s="93" t="s">
        <v>3506</v>
      </c>
      <c r="F595" s="95">
        <v>42139</v>
      </c>
      <c r="G595" s="93" t="s">
        <v>2860</v>
      </c>
      <c r="H595" s="93" t="s">
        <v>3507</v>
      </c>
      <c r="I595" s="93" t="s">
        <v>71</v>
      </c>
      <c r="J595" s="93" t="s">
        <v>3508</v>
      </c>
      <c r="K595" s="93" t="s">
        <v>3509</v>
      </c>
      <c r="L595" s="96">
        <v>4</v>
      </c>
      <c r="M595" s="93"/>
      <c r="N595" s="93" t="s">
        <v>3510</v>
      </c>
      <c r="O595" s="93" t="s">
        <v>300</v>
      </c>
      <c r="P595" s="92"/>
      <c r="Q595" s="93" t="s">
        <v>90</v>
      </c>
      <c r="R595" s="92">
        <v>42143</v>
      </c>
      <c r="S595" s="34" t="s">
        <v>3511</v>
      </c>
      <c r="T595" s="93" t="s">
        <v>776</v>
      </c>
      <c r="U595" s="36" t="s">
        <v>2692</v>
      </c>
      <c r="V595" s="93" t="s">
        <v>36</v>
      </c>
      <c r="W595" s="93" t="s">
        <v>157</v>
      </c>
    </row>
    <row r="596" spans="1:23" ht="63" customHeight="1" x14ac:dyDescent="0.25">
      <c r="A596" s="83">
        <v>594</v>
      </c>
      <c r="B596" s="93" t="s">
        <v>23</v>
      </c>
      <c r="C596" s="94" t="s">
        <v>3322</v>
      </c>
      <c r="D596" s="93" t="s">
        <v>2717</v>
      </c>
      <c r="E596" s="100" t="s">
        <v>3512</v>
      </c>
      <c r="F596" s="95">
        <v>42138</v>
      </c>
      <c r="G596" s="93" t="s">
        <v>2860</v>
      </c>
      <c r="H596" s="93" t="s">
        <v>3513</v>
      </c>
      <c r="I596" s="93" t="s">
        <v>3514</v>
      </c>
      <c r="J596" s="93" t="s">
        <v>3515</v>
      </c>
      <c r="K596" s="93" t="s">
        <v>3516</v>
      </c>
      <c r="L596" s="96">
        <v>8</v>
      </c>
      <c r="M596" s="93"/>
      <c r="N596" s="93" t="s">
        <v>58</v>
      </c>
      <c r="O596" s="93" t="s">
        <v>55</v>
      </c>
      <c r="P596" s="92"/>
      <c r="Q596" s="93" t="s">
        <v>76</v>
      </c>
      <c r="R596" s="92">
        <v>42146</v>
      </c>
      <c r="S596" s="34" t="s">
        <v>3517</v>
      </c>
      <c r="T596" s="93" t="s">
        <v>58</v>
      </c>
      <c r="U596" s="36" t="s">
        <v>2700</v>
      </c>
      <c r="V596" s="93" t="s">
        <v>36</v>
      </c>
      <c r="W596" s="93" t="s">
        <v>79</v>
      </c>
    </row>
    <row r="597" spans="1:23" ht="63" customHeight="1" x14ac:dyDescent="0.25">
      <c r="A597" s="83">
        <v>595</v>
      </c>
      <c r="B597" s="93" t="s">
        <v>23</v>
      </c>
      <c r="C597" s="94" t="s">
        <v>3322</v>
      </c>
      <c r="D597" s="93" t="s">
        <v>2717</v>
      </c>
      <c r="E597" s="100" t="s">
        <v>4798</v>
      </c>
      <c r="F597" s="95">
        <v>42139</v>
      </c>
      <c r="G597" s="93" t="s">
        <v>2719</v>
      </c>
      <c r="H597" s="93" t="s">
        <v>4799</v>
      </c>
      <c r="I597" s="93" t="s">
        <v>71</v>
      </c>
      <c r="J597" s="93" t="s">
        <v>4800</v>
      </c>
      <c r="K597" s="93" t="s">
        <v>4801</v>
      </c>
      <c r="L597" s="96">
        <v>25</v>
      </c>
      <c r="M597" s="93"/>
      <c r="N597" s="93" t="s">
        <v>1223</v>
      </c>
      <c r="O597" s="93" t="s">
        <v>300</v>
      </c>
      <c r="P597" s="92"/>
      <c r="Q597" s="93" t="s">
        <v>76</v>
      </c>
      <c r="R597" s="92">
        <v>42164</v>
      </c>
      <c r="S597" s="34" t="s">
        <v>4802</v>
      </c>
      <c r="T597" s="93" t="s">
        <v>75</v>
      </c>
      <c r="U597" s="90" t="s">
        <v>2698</v>
      </c>
      <c r="V597" s="93" t="s">
        <v>36</v>
      </c>
      <c r="W597" s="93" t="s">
        <v>266</v>
      </c>
    </row>
    <row r="598" spans="1:23" ht="63" customHeight="1" x14ac:dyDescent="0.25">
      <c r="A598" s="83">
        <v>596</v>
      </c>
      <c r="B598" s="93" t="s">
        <v>23</v>
      </c>
      <c r="C598" s="94" t="s">
        <v>3322</v>
      </c>
      <c r="D598" s="93" t="s">
        <v>2716</v>
      </c>
      <c r="E598" s="93" t="s">
        <v>4803</v>
      </c>
      <c r="F598" s="95">
        <v>42143</v>
      </c>
      <c r="G598" s="93" t="s">
        <v>2719</v>
      </c>
      <c r="H598" s="93" t="s">
        <v>4804</v>
      </c>
      <c r="I598" s="93" t="s">
        <v>71</v>
      </c>
      <c r="J598" s="93" t="s">
        <v>4805</v>
      </c>
      <c r="K598" s="93" t="s">
        <v>4806</v>
      </c>
      <c r="L598" s="96">
        <v>22</v>
      </c>
      <c r="M598" s="93"/>
      <c r="N598" s="93" t="s">
        <v>4807</v>
      </c>
      <c r="O598" s="93" t="s">
        <v>300</v>
      </c>
      <c r="P598" s="92"/>
      <c r="Q598" s="93" t="s">
        <v>90</v>
      </c>
      <c r="R598" s="92">
        <v>42172</v>
      </c>
      <c r="S598" s="34" t="s">
        <v>4808</v>
      </c>
      <c r="T598" s="93" t="s">
        <v>4809</v>
      </c>
      <c r="U598" s="36" t="s">
        <v>2692</v>
      </c>
      <c r="V598" s="93" t="s">
        <v>413</v>
      </c>
      <c r="W598" s="93" t="s">
        <v>404</v>
      </c>
    </row>
    <row r="599" spans="1:23" ht="63" customHeight="1" x14ac:dyDescent="0.25">
      <c r="A599" s="83">
        <v>597</v>
      </c>
      <c r="B599" s="93" t="s">
        <v>23</v>
      </c>
      <c r="C599" s="94" t="s">
        <v>3322</v>
      </c>
      <c r="D599" s="93" t="s">
        <v>2716</v>
      </c>
      <c r="E599" s="93" t="s">
        <v>3518</v>
      </c>
      <c r="F599" s="95">
        <v>42143</v>
      </c>
      <c r="G599" s="93" t="s">
        <v>2860</v>
      </c>
      <c r="H599" s="93" t="s">
        <v>3519</v>
      </c>
      <c r="I599" s="93" t="s">
        <v>71</v>
      </c>
      <c r="J599" s="93" t="s">
        <v>3520</v>
      </c>
      <c r="K599" s="93" t="s">
        <v>3521</v>
      </c>
      <c r="L599" s="96">
        <v>2</v>
      </c>
      <c r="M599" s="93"/>
      <c r="N599" s="93" t="s">
        <v>3377</v>
      </c>
      <c r="O599" s="93" t="s">
        <v>31</v>
      </c>
      <c r="P599" s="92"/>
      <c r="Q599" s="93" t="s">
        <v>76</v>
      </c>
      <c r="R599" s="92">
        <v>42145</v>
      </c>
      <c r="S599" s="34" t="s">
        <v>3522</v>
      </c>
      <c r="T599" s="93" t="s">
        <v>120</v>
      </c>
      <c r="U599" s="90" t="s">
        <v>2699</v>
      </c>
      <c r="V599" s="93" t="s">
        <v>474</v>
      </c>
      <c r="W599" s="93" t="s">
        <v>121</v>
      </c>
    </row>
    <row r="600" spans="1:23" ht="63" customHeight="1" x14ac:dyDescent="0.25">
      <c r="A600" s="83">
        <v>598</v>
      </c>
      <c r="B600" s="93" t="s">
        <v>23</v>
      </c>
      <c r="C600" s="94" t="s">
        <v>3322</v>
      </c>
      <c r="D600" s="93" t="s">
        <v>2717</v>
      </c>
      <c r="E600" s="93" t="s">
        <v>4810</v>
      </c>
      <c r="F600" s="95">
        <v>42143</v>
      </c>
      <c r="G600" s="93" t="s">
        <v>2719</v>
      </c>
      <c r="H600" s="93" t="s">
        <v>4597</v>
      </c>
      <c r="I600" s="93" t="s">
        <v>4811</v>
      </c>
      <c r="J600" s="93" t="s">
        <v>4598</v>
      </c>
      <c r="K600" s="93" t="s">
        <v>4812</v>
      </c>
      <c r="L600" s="96">
        <v>22</v>
      </c>
      <c r="M600" s="93"/>
      <c r="N600" s="93" t="s">
        <v>4813</v>
      </c>
      <c r="O600" s="93" t="s">
        <v>456</v>
      </c>
      <c r="P600" s="92"/>
      <c r="Q600" s="93" t="s">
        <v>90</v>
      </c>
      <c r="R600" s="92">
        <v>42172</v>
      </c>
      <c r="S600" s="34" t="s">
        <v>4808</v>
      </c>
      <c r="T600" s="93" t="s">
        <v>4809</v>
      </c>
      <c r="U600" s="36" t="s">
        <v>2692</v>
      </c>
      <c r="V600" s="93" t="s">
        <v>36</v>
      </c>
      <c r="W600" s="93" t="s">
        <v>1173</v>
      </c>
    </row>
    <row r="601" spans="1:23" ht="63" customHeight="1" x14ac:dyDescent="0.25">
      <c r="A601" s="83">
        <v>599</v>
      </c>
      <c r="B601" s="93" t="s">
        <v>23</v>
      </c>
      <c r="C601" s="94" t="s">
        <v>3322</v>
      </c>
      <c r="D601" s="93" t="s">
        <v>2716</v>
      </c>
      <c r="E601" s="93" t="s">
        <v>4814</v>
      </c>
      <c r="F601" s="95">
        <v>42143</v>
      </c>
      <c r="G601" s="93" t="s">
        <v>2718</v>
      </c>
      <c r="H601" s="93" t="s">
        <v>4815</v>
      </c>
      <c r="I601" s="93" t="s">
        <v>4816</v>
      </c>
      <c r="J601" s="93" t="s">
        <v>2007</v>
      </c>
      <c r="K601" s="93" t="s">
        <v>4817</v>
      </c>
      <c r="L601" s="96">
        <v>13</v>
      </c>
      <c r="M601" s="93"/>
      <c r="N601" s="93" t="s">
        <v>4818</v>
      </c>
      <c r="O601" s="93" t="s">
        <v>97</v>
      </c>
      <c r="P601" s="92"/>
      <c r="Q601" s="93" t="s">
        <v>4819</v>
      </c>
      <c r="R601" s="92">
        <v>42156</v>
      </c>
      <c r="S601" s="34" t="s">
        <v>4820</v>
      </c>
      <c r="T601" s="93" t="s">
        <v>67</v>
      </c>
      <c r="U601" s="90" t="s">
        <v>2699</v>
      </c>
      <c r="V601" s="93" t="s">
        <v>100</v>
      </c>
      <c r="W601" s="93" t="s">
        <v>121</v>
      </c>
    </row>
    <row r="602" spans="1:23" ht="63" customHeight="1" x14ac:dyDescent="0.25">
      <c r="A602" s="83">
        <v>600</v>
      </c>
      <c r="B602" s="93" t="s">
        <v>23</v>
      </c>
      <c r="C602" s="94" t="s">
        <v>3322</v>
      </c>
      <c r="D602" s="93" t="s">
        <v>2717</v>
      </c>
      <c r="E602" s="93" t="s">
        <v>4821</v>
      </c>
      <c r="F602" s="95">
        <v>42139</v>
      </c>
      <c r="G602" s="93" t="s">
        <v>2719</v>
      </c>
      <c r="H602" s="93" t="s">
        <v>4822</v>
      </c>
      <c r="I602" s="93" t="s">
        <v>4823</v>
      </c>
      <c r="J602" s="93" t="s">
        <v>4824</v>
      </c>
      <c r="K602" s="93" t="s">
        <v>4825</v>
      </c>
      <c r="L602" s="96">
        <v>4</v>
      </c>
      <c r="M602" s="93"/>
      <c r="N602" s="93" t="s">
        <v>35</v>
      </c>
      <c r="O602" s="93" t="s">
        <v>456</v>
      </c>
      <c r="P602" s="92"/>
      <c r="Q602" s="93" t="s">
        <v>76</v>
      </c>
      <c r="R602" s="92">
        <v>42143</v>
      </c>
      <c r="S602" s="34" t="s">
        <v>4826</v>
      </c>
      <c r="T602" s="93" t="s">
        <v>75</v>
      </c>
      <c r="U602" s="90" t="s">
        <v>2698</v>
      </c>
      <c r="V602" s="93" t="s">
        <v>36</v>
      </c>
      <c r="W602" s="93" t="s">
        <v>1173</v>
      </c>
    </row>
    <row r="603" spans="1:23" ht="63" customHeight="1" x14ac:dyDescent="0.25">
      <c r="A603" s="83">
        <v>601</v>
      </c>
      <c r="B603" s="93" t="s">
        <v>23</v>
      </c>
      <c r="C603" s="94" t="s">
        <v>3322</v>
      </c>
      <c r="D603" s="93" t="s">
        <v>2716</v>
      </c>
      <c r="E603" s="93" t="s">
        <v>3523</v>
      </c>
      <c r="F603" s="95">
        <v>42143</v>
      </c>
      <c r="G603" s="93" t="s">
        <v>2860</v>
      </c>
      <c r="H603" s="93" t="s">
        <v>831</v>
      </c>
      <c r="I603" s="93" t="s">
        <v>51</v>
      </c>
      <c r="J603" s="93" t="s">
        <v>2037</v>
      </c>
      <c r="K603" s="93" t="s">
        <v>3524</v>
      </c>
      <c r="L603" s="96">
        <v>2</v>
      </c>
      <c r="M603" s="93"/>
      <c r="N603" s="93" t="s">
        <v>1404</v>
      </c>
      <c r="O603" s="93" t="s">
        <v>75</v>
      </c>
      <c r="P603" s="92"/>
      <c r="Q603" s="93" t="s">
        <v>3525</v>
      </c>
      <c r="R603" s="92">
        <v>42145</v>
      </c>
      <c r="S603" s="34" t="s">
        <v>3526</v>
      </c>
      <c r="T603" s="93" t="s">
        <v>321</v>
      </c>
      <c r="U603" s="36" t="s">
        <v>2700</v>
      </c>
      <c r="V603" s="93" t="s">
        <v>36</v>
      </c>
      <c r="W603" s="93" t="s">
        <v>157</v>
      </c>
    </row>
    <row r="604" spans="1:23" ht="63" customHeight="1" x14ac:dyDescent="0.25">
      <c r="A604" s="83">
        <v>602</v>
      </c>
      <c r="B604" s="93" t="s">
        <v>23</v>
      </c>
      <c r="C604" s="94" t="s">
        <v>3322</v>
      </c>
      <c r="D604" s="93" t="s">
        <v>2716</v>
      </c>
      <c r="E604" s="93" t="s">
        <v>3527</v>
      </c>
      <c r="F604" s="95">
        <v>42143</v>
      </c>
      <c r="G604" s="93" t="s">
        <v>2860</v>
      </c>
      <c r="H604" s="93" t="s">
        <v>3528</v>
      </c>
      <c r="I604" s="93" t="s">
        <v>3529</v>
      </c>
      <c r="J604" s="93" t="s">
        <v>3530</v>
      </c>
      <c r="K604" s="93" t="s">
        <v>3531</v>
      </c>
      <c r="L604" s="96">
        <v>9</v>
      </c>
      <c r="M604" s="93"/>
      <c r="N604" s="93" t="s">
        <v>3532</v>
      </c>
      <c r="O604" s="93" t="s">
        <v>108</v>
      </c>
      <c r="P604" s="92"/>
      <c r="Q604" s="93" t="s">
        <v>3533</v>
      </c>
      <c r="R604" s="92">
        <v>42152</v>
      </c>
      <c r="S604" s="34" t="s">
        <v>3534</v>
      </c>
      <c r="T604" s="93" t="s">
        <v>139</v>
      </c>
      <c r="U604" s="90" t="s">
        <v>2699</v>
      </c>
      <c r="V604" s="93" t="s">
        <v>36</v>
      </c>
      <c r="W604" s="93" t="s">
        <v>121</v>
      </c>
    </row>
    <row r="605" spans="1:23" ht="63" customHeight="1" x14ac:dyDescent="0.25">
      <c r="A605" s="83">
        <v>603</v>
      </c>
      <c r="B605" s="93" t="s">
        <v>23</v>
      </c>
      <c r="C605" s="94" t="s">
        <v>3322</v>
      </c>
      <c r="D605" s="93" t="s">
        <v>2717</v>
      </c>
      <c r="E605" s="93" t="s">
        <v>4827</v>
      </c>
      <c r="F605" s="95">
        <v>42143</v>
      </c>
      <c r="G605" s="93" t="s">
        <v>2719</v>
      </c>
      <c r="H605" s="93" t="s">
        <v>4828</v>
      </c>
      <c r="I605" s="93" t="s">
        <v>4829</v>
      </c>
      <c r="J605" s="93" t="s">
        <v>4830</v>
      </c>
      <c r="K605" s="93" t="s">
        <v>4831</v>
      </c>
      <c r="L605" s="96">
        <v>21</v>
      </c>
      <c r="M605" s="93"/>
      <c r="N605" s="93" t="s">
        <v>4832</v>
      </c>
      <c r="O605" s="93" t="s">
        <v>108</v>
      </c>
      <c r="P605" s="92"/>
      <c r="Q605" s="93" t="s">
        <v>76</v>
      </c>
      <c r="R605" s="92">
        <v>42164</v>
      </c>
      <c r="S605" s="34" t="s">
        <v>4833</v>
      </c>
      <c r="T605" s="93" t="s">
        <v>4834</v>
      </c>
      <c r="U605" s="36" t="s">
        <v>2692</v>
      </c>
      <c r="V605" s="93" t="s">
        <v>738</v>
      </c>
      <c r="W605" s="93" t="s">
        <v>655</v>
      </c>
    </row>
    <row r="606" spans="1:23" ht="63" customHeight="1" x14ac:dyDescent="0.25">
      <c r="A606" s="83">
        <v>604</v>
      </c>
      <c r="B606" s="93" t="s">
        <v>23</v>
      </c>
      <c r="C606" s="94" t="s">
        <v>3322</v>
      </c>
      <c r="D606" s="93" t="s">
        <v>2716</v>
      </c>
      <c r="E606" s="93" t="s">
        <v>4835</v>
      </c>
      <c r="F606" s="95">
        <v>42144</v>
      </c>
      <c r="G606" s="93" t="s">
        <v>2719</v>
      </c>
      <c r="H606" s="93" t="s">
        <v>4836</v>
      </c>
      <c r="I606" s="93" t="s">
        <v>71</v>
      </c>
      <c r="J606" s="93" t="s">
        <v>4837</v>
      </c>
      <c r="K606" s="93" t="s">
        <v>4838</v>
      </c>
      <c r="L606" s="96">
        <v>15</v>
      </c>
      <c r="M606" s="93"/>
      <c r="N606" s="93" t="s">
        <v>97</v>
      </c>
      <c r="O606" s="93" t="s">
        <v>97</v>
      </c>
      <c r="P606" s="92"/>
      <c r="Q606" s="93" t="s">
        <v>4839</v>
      </c>
      <c r="R606" s="92">
        <v>42159</v>
      </c>
      <c r="S606" s="34" t="s">
        <v>4840</v>
      </c>
      <c r="T606" s="93" t="s">
        <v>67</v>
      </c>
      <c r="U606" s="90" t="s">
        <v>2699</v>
      </c>
      <c r="V606" s="93" t="s">
        <v>36</v>
      </c>
      <c r="W606" s="93" t="s">
        <v>1173</v>
      </c>
    </row>
    <row r="607" spans="1:23" ht="63" customHeight="1" x14ac:dyDescent="0.25">
      <c r="A607" s="83">
        <v>605</v>
      </c>
      <c r="B607" s="93" t="s">
        <v>23</v>
      </c>
      <c r="C607" s="94" t="s">
        <v>3322</v>
      </c>
      <c r="D607" s="93" t="s">
        <v>2716</v>
      </c>
      <c r="E607" s="93" t="s">
        <v>3535</v>
      </c>
      <c r="F607" s="95">
        <v>42144</v>
      </c>
      <c r="G607" s="93" t="s">
        <v>2860</v>
      </c>
      <c r="H607" s="93" t="s">
        <v>831</v>
      </c>
      <c r="I607" s="93" t="s">
        <v>1782</v>
      </c>
      <c r="J607" s="93" t="s">
        <v>1282</v>
      </c>
      <c r="K607" s="93" t="s">
        <v>3536</v>
      </c>
      <c r="L607" s="96">
        <v>5</v>
      </c>
      <c r="M607" s="93"/>
      <c r="N607" s="93" t="s">
        <v>353</v>
      </c>
      <c r="O607" s="93" t="s">
        <v>44</v>
      </c>
      <c r="P607" s="92"/>
      <c r="Q607" s="93" t="s">
        <v>3537</v>
      </c>
      <c r="R607" s="92">
        <v>42181</v>
      </c>
      <c r="S607" s="34" t="s">
        <v>3538</v>
      </c>
      <c r="T607" s="93" t="s">
        <v>1671</v>
      </c>
      <c r="U607" s="90" t="s">
        <v>2698</v>
      </c>
      <c r="V607" s="93" t="s">
        <v>36</v>
      </c>
      <c r="W607" s="93" t="s">
        <v>266</v>
      </c>
    </row>
    <row r="608" spans="1:23" ht="63" customHeight="1" x14ac:dyDescent="0.25">
      <c r="A608" s="83">
        <v>606</v>
      </c>
      <c r="B608" s="93" t="s">
        <v>23</v>
      </c>
      <c r="C608" s="94" t="s">
        <v>3322</v>
      </c>
      <c r="D608" s="93" t="s">
        <v>2716</v>
      </c>
      <c r="E608" s="93" t="s">
        <v>4841</v>
      </c>
      <c r="F608" s="95">
        <v>42144</v>
      </c>
      <c r="G608" s="93" t="s">
        <v>2719</v>
      </c>
      <c r="H608" s="93" t="s">
        <v>4842</v>
      </c>
      <c r="I608" s="93" t="s">
        <v>71</v>
      </c>
      <c r="J608" s="93" t="s">
        <v>4843</v>
      </c>
      <c r="K608" s="93" t="s">
        <v>4844</v>
      </c>
      <c r="L608" s="96">
        <v>34</v>
      </c>
      <c r="M608" s="93"/>
      <c r="N608" s="93" t="s">
        <v>4845</v>
      </c>
      <c r="O608" s="93" t="s">
        <v>31</v>
      </c>
      <c r="P608" s="92"/>
      <c r="Q608" s="93" t="s">
        <v>4846</v>
      </c>
      <c r="R608" s="92">
        <v>42178</v>
      </c>
      <c r="S608" s="34" t="s">
        <v>4847</v>
      </c>
      <c r="T608" s="93" t="s">
        <v>995</v>
      </c>
      <c r="U608" s="36" t="s">
        <v>2701</v>
      </c>
      <c r="V608" s="93" t="s">
        <v>36</v>
      </c>
      <c r="W608" s="93" t="s">
        <v>121</v>
      </c>
    </row>
    <row r="609" spans="1:23" ht="63" customHeight="1" x14ac:dyDescent="0.25">
      <c r="A609" s="83">
        <v>607</v>
      </c>
      <c r="B609" s="93" t="s">
        <v>23</v>
      </c>
      <c r="C609" s="94" t="s">
        <v>3322</v>
      </c>
      <c r="D609" s="93" t="s">
        <v>2716</v>
      </c>
      <c r="E609" s="93" t="s">
        <v>3539</v>
      </c>
      <c r="F609" s="95">
        <v>42144</v>
      </c>
      <c r="G609" s="93" t="s">
        <v>2860</v>
      </c>
      <c r="H609" s="93" t="s">
        <v>3540</v>
      </c>
      <c r="I609" s="93" t="s">
        <v>2236</v>
      </c>
      <c r="J609" s="93" t="s">
        <v>3541</v>
      </c>
      <c r="K609" s="93" t="s">
        <v>3542</v>
      </c>
      <c r="L609" s="96">
        <v>0</v>
      </c>
      <c r="M609" s="93"/>
      <c r="N609" s="93" t="s">
        <v>353</v>
      </c>
      <c r="O609" s="93" t="s">
        <v>44</v>
      </c>
      <c r="P609" s="92"/>
      <c r="Q609" s="93" t="s">
        <v>3543</v>
      </c>
      <c r="R609" s="92">
        <v>42144</v>
      </c>
      <c r="S609" s="34" t="s">
        <v>3544</v>
      </c>
      <c r="T609" s="93" t="s">
        <v>353</v>
      </c>
      <c r="U609" s="90" t="s">
        <v>2698</v>
      </c>
      <c r="V609" s="93" t="s">
        <v>36</v>
      </c>
      <c r="W609" s="93" t="s">
        <v>266</v>
      </c>
    </row>
    <row r="610" spans="1:23" ht="63" customHeight="1" x14ac:dyDescent="0.25">
      <c r="A610" s="83">
        <v>608</v>
      </c>
      <c r="B610" s="93" t="s">
        <v>23</v>
      </c>
      <c r="C610" s="94" t="s">
        <v>3322</v>
      </c>
      <c r="D610" s="93" t="s">
        <v>2716</v>
      </c>
      <c r="E610" s="93" t="s">
        <v>3545</v>
      </c>
      <c r="F610" s="95">
        <v>42144</v>
      </c>
      <c r="G610" s="93" t="s">
        <v>2860</v>
      </c>
      <c r="H610" s="93" t="s">
        <v>3546</v>
      </c>
      <c r="I610" s="93" t="s">
        <v>3547</v>
      </c>
      <c r="J610" s="93" t="s">
        <v>3548</v>
      </c>
      <c r="K610" s="93" t="s">
        <v>3549</v>
      </c>
      <c r="L610" s="96">
        <v>14</v>
      </c>
      <c r="M610" s="93"/>
      <c r="N610" s="93" t="s">
        <v>3550</v>
      </c>
      <c r="O610" s="93" t="s">
        <v>300</v>
      </c>
      <c r="P610" s="92"/>
      <c r="Q610" s="93" t="s">
        <v>3551</v>
      </c>
      <c r="R610" s="92">
        <v>42158</v>
      </c>
      <c r="S610" s="34" t="s">
        <v>3552</v>
      </c>
      <c r="T610" s="93" t="s">
        <v>1223</v>
      </c>
      <c r="U610" s="36" t="s">
        <v>2692</v>
      </c>
      <c r="V610" s="93" t="s">
        <v>36</v>
      </c>
      <c r="W610" s="93" t="s">
        <v>147</v>
      </c>
    </row>
    <row r="611" spans="1:23" ht="63" customHeight="1" x14ac:dyDescent="0.25">
      <c r="A611" s="83">
        <v>609</v>
      </c>
      <c r="B611" s="93" t="s">
        <v>23</v>
      </c>
      <c r="C611" s="94" t="s">
        <v>3322</v>
      </c>
      <c r="D611" s="93" t="s">
        <v>2716</v>
      </c>
      <c r="E611" s="93" t="s">
        <v>4848</v>
      </c>
      <c r="F611" s="95">
        <v>42145</v>
      </c>
      <c r="G611" s="93" t="s">
        <v>2719</v>
      </c>
      <c r="H611" s="93" t="s">
        <v>4849</v>
      </c>
      <c r="I611" s="93" t="s">
        <v>71</v>
      </c>
      <c r="J611" s="93" t="s">
        <v>4850</v>
      </c>
      <c r="K611" s="93" t="s">
        <v>4851</v>
      </c>
      <c r="L611" s="96">
        <v>19</v>
      </c>
      <c r="M611" s="93"/>
      <c r="N611" s="93" t="s">
        <v>4852</v>
      </c>
      <c r="O611" s="93" t="s">
        <v>188</v>
      </c>
      <c r="P611" s="92"/>
      <c r="Q611" s="93" t="s">
        <v>4853</v>
      </c>
      <c r="R611" s="92">
        <v>42164</v>
      </c>
      <c r="S611" s="34" t="s">
        <v>4854</v>
      </c>
      <c r="T611" s="93" t="s">
        <v>3386</v>
      </c>
      <c r="U611" s="36" t="s">
        <v>2700</v>
      </c>
      <c r="V611" s="93" t="s">
        <v>587</v>
      </c>
      <c r="W611" s="93" t="s">
        <v>697</v>
      </c>
    </row>
    <row r="612" spans="1:23" ht="63" customHeight="1" x14ac:dyDescent="0.25">
      <c r="A612" s="83">
        <v>610</v>
      </c>
      <c r="B612" s="93" t="s">
        <v>23</v>
      </c>
      <c r="C612" s="94" t="s">
        <v>3322</v>
      </c>
      <c r="D612" s="93" t="s">
        <v>2717</v>
      </c>
      <c r="E612" s="93" t="s">
        <v>4855</v>
      </c>
      <c r="F612" s="95">
        <v>42144</v>
      </c>
      <c r="G612" s="93" t="s">
        <v>2719</v>
      </c>
      <c r="H612" s="93" t="s">
        <v>779</v>
      </c>
      <c r="I612" s="93" t="s">
        <v>124</v>
      </c>
      <c r="J612" s="93" t="s">
        <v>781</v>
      </c>
      <c r="K612" s="93" t="s">
        <v>4856</v>
      </c>
      <c r="L612" s="96">
        <v>6</v>
      </c>
      <c r="M612" s="93"/>
      <c r="N612" s="93" t="s">
        <v>97</v>
      </c>
      <c r="O612" s="93" t="s">
        <v>3980</v>
      </c>
      <c r="P612" s="92"/>
      <c r="Q612" s="93" t="s">
        <v>76</v>
      </c>
      <c r="R612" s="92">
        <v>42150</v>
      </c>
      <c r="S612" s="34" t="s">
        <v>4857</v>
      </c>
      <c r="T612" s="93" t="s">
        <v>2887</v>
      </c>
      <c r="U612" s="90" t="s">
        <v>2699</v>
      </c>
      <c r="V612" s="93" t="s">
        <v>164</v>
      </c>
      <c r="W612" s="93" t="s">
        <v>101</v>
      </c>
    </row>
    <row r="613" spans="1:23" ht="63" customHeight="1" x14ac:dyDescent="0.25">
      <c r="A613" s="83">
        <v>611</v>
      </c>
      <c r="B613" s="93" t="s">
        <v>23</v>
      </c>
      <c r="C613" s="94" t="s">
        <v>3322</v>
      </c>
      <c r="D613" s="93" t="s">
        <v>2716</v>
      </c>
      <c r="E613" s="93" t="s">
        <v>3553</v>
      </c>
      <c r="F613" s="95">
        <v>42145</v>
      </c>
      <c r="G613" s="93" t="s">
        <v>2860</v>
      </c>
      <c r="H613" s="93" t="s">
        <v>3554</v>
      </c>
      <c r="I613" s="93" t="s">
        <v>2370</v>
      </c>
      <c r="J613" s="93" t="s">
        <v>3555</v>
      </c>
      <c r="K613" s="93" t="s">
        <v>3556</v>
      </c>
      <c r="L613" s="96">
        <v>14</v>
      </c>
      <c r="M613" s="93"/>
      <c r="N613" s="93" t="s">
        <v>3557</v>
      </c>
      <c r="O613" s="93" t="s">
        <v>456</v>
      </c>
      <c r="P613" s="92"/>
      <c r="Q613" s="93" t="s">
        <v>3558</v>
      </c>
      <c r="R613" s="92">
        <v>42159</v>
      </c>
      <c r="S613" s="34" t="s">
        <v>3559</v>
      </c>
      <c r="T613" s="93" t="s">
        <v>34</v>
      </c>
      <c r="U613" s="93" t="s">
        <v>35</v>
      </c>
      <c r="V613" s="93" t="s">
        <v>36</v>
      </c>
      <c r="W613" s="93" t="s">
        <v>266</v>
      </c>
    </row>
    <row r="614" spans="1:23" ht="63" customHeight="1" x14ac:dyDescent="0.25">
      <c r="A614" s="83">
        <v>612</v>
      </c>
      <c r="B614" s="93" t="s">
        <v>23</v>
      </c>
      <c r="C614" s="94" t="s">
        <v>3322</v>
      </c>
      <c r="D614" s="93" t="s">
        <v>2716</v>
      </c>
      <c r="E614" s="93" t="s">
        <v>4858</v>
      </c>
      <c r="F614" s="95">
        <v>42145</v>
      </c>
      <c r="G614" s="93" t="s">
        <v>2719</v>
      </c>
      <c r="H614" s="93" t="s">
        <v>4859</v>
      </c>
      <c r="I614" s="93" t="s">
        <v>71</v>
      </c>
      <c r="J614" s="93" t="s">
        <v>4860</v>
      </c>
      <c r="K614" s="93" t="s">
        <v>4861</v>
      </c>
      <c r="L614" s="96">
        <v>7</v>
      </c>
      <c r="M614" s="93"/>
      <c r="N614" s="93" t="s">
        <v>4862</v>
      </c>
      <c r="O614" s="93" t="s">
        <v>188</v>
      </c>
      <c r="P614" s="92"/>
      <c r="Q614" s="93" t="s">
        <v>4863</v>
      </c>
      <c r="R614" s="92">
        <v>42152</v>
      </c>
      <c r="S614" s="34" t="s">
        <v>4864</v>
      </c>
      <c r="T614" s="93" t="s">
        <v>1865</v>
      </c>
      <c r="U614" s="90" t="s">
        <v>2698</v>
      </c>
      <c r="V614" s="93" t="s">
        <v>413</v>
      </c>
      <c r="W614" s="93" t="s">
        <v>147</v>
      </c>
    </row>
    <row r="615" spans="1:23" ht="63" customHeight="1" x14ac:dyDescent="0.25">
      <c r="A615" s="83">
        <v>613</v>
      </c>
      <c r="B615" s="93" t="s">
        <v>23</v>
      </c>
      <c r="C615" s="94" t="s">
        <v>3322</v>
      </c>
      <c r="D615" s="93" t="s">
        <v>2717</v>
      </c>
      <c r="E615" s="93" t="s">
        <v>3560</v>
      </c>
      <c r="F615" s="95">
        <v>42145</v>
      </c>
      <c r="G615" s="93" t="s">
        <v>2860</v>
      </c>
      <c r="H615" s="93" t="s">
        <v>3561</v>
      </c>
      <c r="I615" s="93" t="s">
        <v>71</v>
      </c>
      <c r="J615" s="93" t="s">
        <v>3562</v>
      </c>
      <c r="K615" s="93" t="s">
        <v>3563</v>
      </c>
      <c r="L615" s="96">
        <v>1</v>
      </c>
      <c r="M615" s="93"/>
      <c r="N615" s="93" t="s">
        <v>3564</v>
      </c>
      <c r="O615" s="93" t="s">
        <v>75</v>
      </c>
      <c r="P615" s="92"/>
      <c r="Q615" s="93" t="s">
        <v>76</v>
      </c>
      <c r="R615" s="92">
        <v>42146</v>
      </c>
      <c r="S615" s="34" t="s">
        <v>3565</v>
      </c>
      <c r="T615" s="93" t="s">
        <v>75</v>
      </c>
      <c r="U615" s="90" t="s">
        <v>2698</v>
      </c>
      <c r="V615" s="93" t="s">
        <v>36</v>
      </c>
      <c r="W615" s="93" t="s">
        <v>1688</v>
      </c>
    </row>
    <row r="616" spans="1:23" ht="63" customHeight="1" x14ac:dyDescent="0.25">
      <c r="A616" s="83">
        <v>614</v>
      </c>
      <c r="B616" s="93" t="s">
        <v>23</v>
      </c>
      <c r="C616" s="94" t="s">
        <v>3322</v>
      </c>
      <c r="D616" s="93" t="s">
        <v>2717</v>
      </c>
      <c r="E616" s="93" t="s">
        <v>4865</v>
      </c>
      <c r="F616" s="95">
        <v>42145</v>
      </c>
      <c r="G616" s="93" t="s">
        <v>2719</v>
      </c>
      <c r="H616" s="93" t="s">
        <v>4866</v>
      </c>
      <c r="I616" s="93" t="s">
        <v>71</v>
      </c>
      <c r="J616" s="93" t="s">
        <v>4867</v>
      </c>
      <c r="K616" s="93" t="s">
        <v>4868</v>
      </c>
      <c r="L616" s="96">
        <v>22</v>
      </c>
      <c r="M616" s="93"/>
      <c r="N616" s="93" t="s">
        <v>4869</v>
      </c>
      <c r="O616" s="93" t="s">
        <v>300</v>
      </c>
      <c r="P616" s="92"/>
      <c r="Q616" s="93" t="s">
        <v>76</v>
      </c>
      <c r="R616" s="92">
        <v>42167</v>
      </c>
      <c r="S616" s="34" t="s">
        <v>4870</v>
      </c>
      <c r="T616" s="93" t="s">
        <v>3744</v>
      </c>
      <c r="U616" s="36" t="s">
        <v>2692</v>
      </c>
      <c r="V616" s="93" t="s">
        <v>493</v>
      </c>
      <c r="W616" s="93" t="s">
        <v>4029</v>
      </c>
    </row>
    <row r="617" spans="1:23" ht="63" customHeight="1" x14ac:dyDescent="0.25">
      <c r="A617" s="83">
        <v>615</v>
      </c>
      <c r="B617" s="93" t="s">
        <v>23</v>
      </c>
      <c r="C617" s="94" t="s">
        <v>3322</v>
      </c>
      <c r="D617" s="93" t="s">
        <v>2717</v>
      </c>
      <c r="E617" s="93" t="s">
        <v>4871</v>
      </c>
      <c r="F617" s="95">
        <v>42145</v>
      </c>
      <c r="G617" s="93" t="s">
        <v>2719</v>
      </c>
      <c r="H617" s="93" t="s">
        <v>4872</v>
      </c>
      <c r="I617" s="93" t="s">
        <v>71</v>
      </c>
      <c r="J617" s="93" t="s">
        <v>576</v>
      </c>
      <c r="K617" s="93" t="s">
        <v>4873</v>
      </c>
      <c r="L617" s="96">
        <v>12</v>
      </c>
      <c r="M617" s="93"/>
      <c r="N617" s="93" t="s">
        <v>4874</v>
      </c>
      <c r="O617" s="93" t="s">
        <v>300</v>
      </c>
      <c r="P617" s="92"/>
      <c r="Q617" s="93" t="s">
        <v>76</v>
      </c>
      <c r="R617" s="92">
        <v>42157</v>
      </c>
      <c r="S617" s="34" t="s">
        <v>4875</v>
      </c>
      <c r="T617" s="93" t="s">
        <v>4876</v>
      </c>
      <c r="U617" s="36" t="s">
        <v>2692</v>
      </c>
      <c r="V617" s="93" t="s">
        <v>493</v>
      </c>
      <c r="W617" s="93" t="s">
        <v>4029</v>
      </c>
    </row>
    <row r="618" spans="1:23" ht="63" customHeight="1" x14ac:dyDescent="0.25">
      <c r="A618" s="83">
        <v>616</v>
      </c>
      <c r="B618" s="93" t="s">
        <v>23</v>
      </c>
      <c r="C618" s="94" t="s">
        <v>3322</v>
      </c>
      <c r="D618" s="93" t="s">
        <v>2716</v>
      </c>
      <c r="E618" s="93" t="s">
        <v>4877</v>
      </c>
      <c r="F618" s="95">
        <v>42145</v>
      </c>
      <c r="G618" s="93" t="s">
        <v>2719</v>
      </c>
      <c r="H618" s="93" t="s">
        <v>4878</v>
      </c>
      <c r="I618" s="93" t="s">
        <v>4879</v>
      </c>
      <c r="J618" s="93" t="s">
        <v>4880</v>
      </c>
      <c r="K618" s="93" t="s">
        <v>4881</v>
      </c>
      <c r="L618" s="96">
        <v>6</v>
      </c>
      <c r="M618" s="93"/>
      <c r="N618" s="93" t="s">
        <v>4882</v>
      </c>
      <c r="O618" s="93" t="s">
        <v>55</v>
      </c>
      <c r="P618" s="92"/>
      <c r="Q618" s="93" t="s">
        <v>4883</v>
      </c>
      <c r="R618" s="92">
        <v>42151</v>
      </c>
      <c r="S618" s="34" t="s">
        <v>4884</v>
      </c>
      <c r="T618" s="93" t="s">
        <v>58</v>
      </c>
      <c r="U618" s="36" t="s">
        <v>2700</v>
      </c>
      <c r="V618" s="93" t="s">
        <v>4603</v>
      </c>
      <c r="W618" s="93" t="s">
        <v>89</v>
      </c>
    </row>
    <row r="619" spans="1:23" ht="63" customHeight="1" x14ac:dyDescent="0.25">
      <c r="A619" s="83">
        <v>617</v>
      </c>
      <c r="B619" s="93" t="s">
        <v>23</v>
      </c>
      <c r="C619" s="94" t="s">
        <v>3322</v>
      </c>
      <c r="D619" s="93" t="s">
        <v>2716</v>
      </c>
      <c r="E619" s="93" t="s">
        <v>3566</v>
      </c>
      <c r="F619" s="95">
        <v>42146</v>
      </c>
      <c r="G619" s="93" t="s">
        <v>2860</v>
      </c>
      <c r="H619" s="93" t="s">
        <v>3567</v>
      </c>
      <c r="I619" s="93" t="s">
        <v>3568</v>
      </c>
      <c r="J619" s="93" t="s">
        <v>1692</v>
      </c>
      <c r="K619" s="93" t="s">
        <v>3569</v>
      </c>
      <c r="L619" s="96">
        <v>7</v>
      </c>
      <c r="M619" s="93"/>
      <c r="N619" s="93" t="s">
        <v>3570</v>
      </c>
      <c r="O619" s="93" t="s">
        <v>108</v>
      </c>
      <c r="P619" s="92"/>
      <c r="Q619" s="93" t="s">
        <v>3571</v>
      </c>
      <c r="R619" s="92">
        <v>42153</v>
      </c>
      <c r="S619" s="34" t="s">
        <v>3572</v>
      </c>
      <c r="T619" s="93" t="s">
        <v>3573</v>
      </c>
      <c r="U619" s="93" t="s">
        <v>140</v>
      </c>
      <c r="V619" s="93" t="s">
        <v>36</v>
      </c>
      <c r="W619" s="93" t="s">
        <v>677</v>
      </c>
    </row>
    <row r="620" spans="1:23" ht="63" customHeight="1" x14ac:dyDescent="0.25">
      <c r="A620" s="83">
        <v>618</v>
      </c>
      <c r="B620" s="93" t="s">
        <v>23</v>
      </c>
      <c r="C620" s="94" t="s">
        <v>3322</v>
      </c>
      <c r="D620" s="93" t="s">
        <v>2716</v>
      </c>
      <c r="E620" s="93" t="s">
        <v>3574</v>
      </c>
      <c r="F620" s="95">
        <v>42146</v>
      </c>
      <c r="G620" s="93" t="s">
        <v>2860</v>
      </c>
      <c r="H620" s="93" t="s">
        <v>3575</v>
      </c>
      <c r="I620" s="93" t="s">
        <v>3576</v>
      </c>
      <c r="J620" s="93" t="s">
        <v>3577</v>
      </c>
      <c r="K620" s="93" t="s">
        <v>3578</v>
      </c>
      <c r="L620" s="96">
        <v>7</v>
      </c>
      <c r="M620" s="93"/>
      <c r="N620" s="93" t="s">
        <v>3579</v>
      </c>
      <c r="O620" s="93" t="s">
        <v>55</v>
      </c>
      <c r="P620" s="92"/>
      <c r="Q620" s="93" t="s">
        <v>3580</v>
      </c>
      <c r="R620" s="92">
        <v>42153</v>
      </c>
      <c r="S620" s="34" t="s">
        <v>3581</v>
      </c>
      <c r="T620" s="93" t="s">
        <v>58</v>
      </c>
      <c r="U620" s="36" t="s">
        <v>2700</v>
      </c>
      <c r="V620" s="93" t="s">
        <v>36</v>
      </c>
      <c r="W620" s="93" t="s">
        <v>157</v>
      </c>
    </row>
    <row r="621" spans="1:23" ht="63" customHeight="1" x14ac:dyDescent="0.25">
      <c r="A621" s="83">
        <v>619</v>
      </c>
      <c r="B621" s="93" t="s">
        <v>23</v>
      </c>
      <c r="C621" s="94" t="s">
        <v>3322</v>
      </c>
      <c r="D621" s="93" t="s">
        <v>2716</v>
      </c>
      <c r="E621" s="93" t="s">
        <v>3582</v>
      </c>
      <c r="F621" s="95">
        <v>42146</v>
      </c>
      <c r="G621" s="93" t="s">
        <v>2860</v>
      </c>
      <c r="H621" s="93" t="s">
        <v>3119</v>
      </c>
      <c r="I621" s="93" t="s">
        <v>1274</v>
      </c>
      <c r="J621" s="93" t="s">
        <v>3583</v>
      </c>
      <c r="K621" s="93" t="s">
        <v>3584</v>
      </c>
      <c r="L621" s="96">
        <v>10</v>
      </c>
      <c r="M621" s="93"/>
      <c r="N621" s="93" t="s">
        <v>3585</v>
      </c>
      <c r="O621" s="93" t="s">
        <v>75</v>
      </c>
      <c r="P621" s="92"/>
      <c r="Q621" s="93" t="s">
        <v>76</v>
      </c>
      <c r="R621" s="92">
        <v>42156</v>
      </c>
      <c r="S621" s="34" t="s">
        <v>3586</v>
      </c>
      <c r="T621" s="93" t="s">
        <v>75</v>
      </c>
      <c r="U621" s="90" t="s">
        <v>2698</v>
      </c>
      <c r="V621" s="93" t="s">
        <v>36</v>
      </c>
      <c r="W621" s="93" t="s">
        <v>157</v>
      </c>
    </row>
    <row r="622" spans="1:23" ht="63" customHeight="1" x14ac:dyDescent="0.25">
      <c r="A622" s="83">
        <v>620</v>
      </c>
      <c r="B622" s="93" t="s">
        <v>23</v>
      </c>
      <c r="C622" s="94" t="s">
        <v>3322</v>
      </c>
      <c r="D622" s="93" t="s">
        <v>2716</v>
      </c>
      <c r="E622" s="93" t="s">
        <v>3587</v>
      </c>
      <c r="F622" s="95">
        <v>42149</v>
      </c>
      <c r="G622" s="93" t="s">
        <v>2860</v>
      </c>
      <c r="H622" s="93" t="s">
        <v>3588</v>
      </c>
      <c r="I622" s="93" t="s">
        <v>3589</v>
      </c>
      <c r="J622" s="93" t="s">
        <v>3590</v>
      </c>
      <c r="K622" s="93" t="s">
        <v>3591</v>
      </c>
      <c r="L622" s="96">
        <v>2</v>
      </c>
      <c r="M622" s="93"/>
      <c r="N622" s="93" t="s">
        <v>3498</v>
      </c>
      <c r="O622" s="93" t="s">
        <v>44</v>
      </c>
      <c r="P622" s="92"/>
      <c r="Q622" s="93" t="s">
        <v>76</v>
      </c>
      <c r="R622" s="92">
        <v>42151</v>
      </c>
      <c r="S622" s="34" t="s">
        <v>3592</v>
      </c>
      <c r="T622" s="93" t="s">
        <v>3498</v>
      </c>
      <c r="U622" s="36" t="s">
        <v>2701</v>
      </c>
      <c r="V622" s="93" t="s">
        <v>36</v>
      </c>
      <c r="W622" s="93" t="s">
        <v>3499</v>
      </c>
    </row>
    <row r="623" spans="1:23" ht="63" customHeight="1" x14ac:dyDescent="0.25">
      <c r="A623" s="83">
        <v>621</v>
      </c>
      <c r="B623" s="93" t="s">
        <v>23</v>
      </c>
      <c r="C623" s="94" t="s">
        <v>3322</v>
      </c>
      <c r="D623" s="93" t="s">
        <v>2716</v>
      </c>
      <c r="E623" s="93" t="s">
        <v>3593</v>
      </c>
      <c r="F623" s="95">
        <v>42144</v>
      </c>
      <c r="G623" s="93" t="s">
        <v>2860</v>
      </c>
      <c r="H623" s="93" t="s">
        <v>3594</v>
      </c>
      <c r="I623" s="93" t="s">
        <v>3595</v>
      </c>
      <c r="J623" s="93" t="s">
        <v>3596</v>
      </c>
      <c r="K623" s="93" t="s">
        <v>3597</v>
      </c>
      <c r="L623" s="96">
        <v>2</v>
      </c>
      <c r="M623" s="93"/>
      <c r="N623" s="93" t="s">
        <v>3598</v>
      </c>
      <c r="O623" s="93" t="s">
        <v>342</v>
      </c>
      <c r="P623" s="92"/>
      <c r="Q623" s="93" t="s">
        <v>76</v>
      </c>
      <c r="R623" s="92">
        <v>42146</v>
      </c>
      <c r="S623" s="34" t="s">
        <v>3599</v>
      </c>
      <c r="T623" s="93" t="s">
        <v>1355</v>
      </c>
      <c r="U623" s="90" t="s">
        <v>2698</v>
      </c>
      <c r="V623" s="93" t="s">
        <v>493</v>
      </c>
      <c r="W623" s="93" t="s">
        <v>3600</v>
      </c>
    </row>
    <row r="624" spans="1:23" ht="63" customHeight="1" x14ac:dyDescent="0.25">
      <c r="A624" s="83">
        <v>622</v>
      </c>
      <c r="B624" s="93" t="s">
        <v>23</v>
      </c>
      <c r="C624" s="94" t="s">
        <v>3322</v>
      </c>
      <c r="D624" s="93" t="s">
        <v>2717</v>
      </c>
      <c r="E624" s="93" t="s">
        <v>4885</v>
      </c>
      <c r="F624" s="95">
        <v>42146</v>
      </c>
      <c r="G624" s="93" t="s">
        <v>2718</v>
      </c>
      <c r="H624" s="93" t="s">
        <v>4076</v>
      </c>
      <c r="I624" s="93" t="s">
        <v>4076</v>
      </c>
      <c r="J624" s="93" t="s">
        <v>4077</v>
      </c>
      <c r="K624" s="93" t="s">
        <v>4886</v>
      </c>
      <c r="L624" s="96">
        <v>18</v>
      </c>
      <c r="M624" s="93"/>
      <c r="N624" s="93" t="s">
        <v>4887</v>
      </c>
      <c r="O624" s="93" t="s">
        <v>108</v>
      </c>
      <c r="P624" s="92"/>
      <c r="Q624" s="93" t="s">
        <v>76</v>
      </c>
      <c r="R624" s="92">
        <v>42164</v>
      </c>
      <c r="S624" s="34" t="s">
        <v>4888</v>
      </c>
      <c r="T624" s="93" t="s">
        <v>4079</v>
      </c>
      <c r="U624" s="36" t="s">
        <v>2700</v>
      </c>
      <c r="V624" s="93" t="s">
        <v>36</v>
      </c>
      <c r="W624" s="93" t="s">
        <v>393</v>
      </c>
    </row>
    <row r="625" spans="1:23" ht="63" customHeight="1" x14ac:dyDescent="0.25">
      <c r="A625" s="83">
        <v>623</v>
      </c>
      <c r="B625" s="93" t="s">
        <v>23</v>
      </c>
      <c r="C625" s="94" t="s">
        <v>3322</v>
      </c>
      <c r="D625" s="93" t="s">
        <v>2717</v>
      </c>
      <c r="E625" s="93" t="s">
        <v>3601</v>
      </c>
      <c r="F625" s="95">
        <v>42146</v>
      </c>
      <c r="G625" s="93" t="s">
        <v>2860</v>
      </c>
      <c r="H625" s="93" t="s">
        <v>3602</v>
      </c>
      <c r="I625" s="93" t="s">
        <v>3603</v>
      </c>
      <c r="J625" s="93" t="s">
        <v>3604</v>
      </c>
      <c r="K625" s="93" t="s">
        <v>3605</v>
      </c>
      <c r="L625" s="96">
        <v>3</v>
      </c>
      <c r="M625" s="93"/>
      <c r="N625" s="93" t="s">
        <v>3377</v>
      </c>
      <c r="O625" s="93" t="s">
        <v>31</v>
      </c>
      <c r="P625" s="92"/>
      <c r="Q625" s="93" t="s">
        <v>76</v>
      </c>
      <c r="R625" s="92">
        <v>42149</v>
      </c>
      <c r="S625" s="34" t="s">
        <v>3606</v>
      </c>
      <c r="T625" s="93" t="s">
        <v>75</v>
      </c>
      <c r="U625" s="90" t="s">
        <v>2698</v>
      </c>
      <c r="V625" s="93" t="s">
        <v>669</v>
      </c>
      <c r="W625" s="93" t="s">
        <v>121</v>
      </c>
    </row>
    <row r="626" spans="1:23" ht="63" customHeight="1" x14ac:dyDescent="0.25">
      <c r="A626" s="83">
        <v>624</v>
      </c>
      <c r="B626" s="93" t="s">
        <v>23</v>
      </c>
      <c r="C626" s="94" t="s">
        <v>3322</v>
      </c>
      <c r="D626" s="93" t="s">
        <v>2717</v>
      </c>
      <c r="E626" s="93" t="s">
        <v>4889</v>
      </c>
      <c r="F626" s="95">
        <v>42146</v>
      </c>
      <c r="G626" s="93" t="s">
        <v>2719</v>
      </c>
      <c r="H626" s="93" t="s">
        <v>4890</v>
      </c>
      <c r="I626" s="93" t="s">
        <v>71</v>
      </c>
      <c r="J626" s="93" t="s">
        <v>4891</v>
      </c>
      <c r="K626" s="93" t="s">
        <v>4892</v>
      </c>
      <c r="L626" s="96">
        <v>3</v>
      </c>
      <c r="M626" s="93"/>
      <c r="N626" s="93" t="s">
        <v>4893</v>
      </c>
      <c r="O626" s="93" t="s">
        <v>188</v>
      </c>
      <c r="P626" s="92"/>
      <c r="Q626" s="93" t="s">
        <v>76</v>
      </c>
      <c r="R626" s="92">
        <v>42149</v>
      </c>
      <c r="S626" s="34" t="s">
        <v>4894</v>
      </c>
      <c r="T626" s="93" t="s">
        <v>4895</v>
      </c>
      <c r="U626" s="36" t="s">
        <v>2700</v>
      </c>
      <c r="V626" s="93" t="s">
        <v>36</v>
      </c>
      <c r="W626" s="93" t="s">
        <v>129</v>
      </c>
    </row>
    <row r="627" spans="1:23" ht="63" customHeight="1" x14ac:dyDescent="0.25">
      <c r="A627" s="83">
        <v>625</v>
      </c>
      <c r="B627" s="93" t="s">
        <v>23</v>
      </c>
      <c r="C627" s="94" t="s">
        <v>3322</v>
      </c>
      <c r="D627" s="93" t="s">
        <v>2716</v>
      </c>
      <c r="E627" s="93" t="s">
        <v>4896</v>
      </c>
      <c r="F627" s="95">
        <v>42149</v>
      </c>
      <c r="G627" s="93" t="s">
        <v>2719</v>
      </c>
      <c r="H627" s="93" t="s">
        <v>4897</v>
      </c>
      <c r="I627" s="93" t="s">
        <v>71</v>
      </c>
      <c r="J627" s="93" t="s">
        <v>4898</v>
      </c>
      <c r="K627" s="93" t="s">
        <v>4899</v>
      </c>
      <c r="L627" s="96">
        <v>3</v>
      </c>
      <c r="M627" s="93"/>
      <c r="N627" s="93" t="s">
        <v>4900</v>
      </c>
      <c r="O627" s="93" t="s">
        <v>300</v>
      </c>
      <c r="P627" s="92"/>
      <c r="Q627" s="93" t="s">
        <v>90</v>
      </c>
      <c r="R627" s="92">
        <v>42152</v>
      </c>
      <c r="S627" s="34" t="s">
        <v>4901</v>
      </c>
      <c r="T627" s="93" t="s">
        <v>2887</v>
      </c>
      <c r="U627" s="90" t="s">
        <v>2699</v>
      </c>
      <c r="V627" s="93" t="s">
        <v>553</v>
      </c>
      <c r="W627" s="93" t="s">
        <v>165</v>
      </c>
    </row>
    <row r="628" spans="1:23" ht="63" customHeight="1" x14ac:dyDescent="0.25">
      <c r="A628" s="83">
        <v>626</v>
      </c>
      <c r="B628" s="93" t="s">
        <v>23</v>
      </c>
      <c r="C628" s="94" t="s">
        <v>3322</v>
      </c>
      <c r="D628" s="93" t="s">
        <v>2716</v>
      </c>
      <c r="E628" s="93" t="s">
        <v>4902</v>
      </c>
      <c r="F628" s="95">
        <v>42149</v>
      </c>
      <c r="G628" s="93" t="s">
        <v>2719</v>
      </c>
      <c r="H628" s="93" t="s">
        <v>4903</v>
      </c>
      <c r="I628" s="93" t="s">
        <v>71</v>
      </c>
      <c r="J628" s="93" t="s">
        <v>4898</v>
      </c>
      <c r="K628" s="93" t="s">
        <v>4904</v>
      </c>
      <c r="L628" s="96">
        <v>1</v>
      </c>
      <c r="M628" s="93"/>
      <c r="N628" s="93" t="s">
        <v>4905</v>
      </c>
      <c r="O628" s="93" t="s">
        <v>300</v>
      </c>
      <c r="P628" s="92"/>
      <c r="Q628" s="93" t="s">
        <v>76</v>
      </c>
      <c r="R628" s="92">
        <v>42150</v>
      </c>
      <c r="S628" s="34" t="s">
        <v>4906</v>
      </c>
      <c r="T628" s="93" t="s">
        <v>75</v>
      </c>
      <c r="U628" s="90" t="s">
        <v>2698</v>
      </c>
      <c r="V628" s="93" t="s">
        <v>553</v>
      </c>
      <c r="W628" s="93" t="s">
        <v>165</v>
      </c>
    </row>
    <row r="629" spans="1:23" ht="63" customHeight="1" x14ac:dyDescent="0.25">
      <c r="A629" s="83">
        <v>627</v>
      </c>
      <c r="B629" s="93" t="s">
        <v>23</v>
      </c>
      <c r="C629" s="94" t="s">
        <v>3322</v>
      </c>
      <c r="D629" s="93" t="s">
        <v>2716</v>
      </c>
      <c r="E629" s="93" t="s">
        <v>4907</v>
      </c>
      <c r="F629" s="95">
        <v>42149</v>
      </c>
      <c r="G629" s="93" t="s">
        <v>2719</v>
      </c>
      <c r="H629" s="93" t="s">
        <v>4897</v>
      </c>
      <c r="I629" s="93" t="s">
        <v>71</v>
      </c>
      <c r="J629" s="93" t="s">
        <v>4898</v>
      </c>
      <c r="K629" s="93" t="s">
        <v>4908</v>
      </c>
      <c r="L629" s="96">
        <v>3</v>
      </c>
      <c r="M629" s="93"/>
      <c r="N629" s="93" t="s">
        <v>3096</v>
      </c>
      <c r="O629" s="93" t="s">
        <v>75</v>
      </c>
      <c r="P629" s="92"/>
      <c r="Q629" s="93" t="s">
        <v>76</v>
      </c>
      <c r="R629" s="92">
        <v>42152</v>
      </c>
      <c r="S629" s="34" t="s">
        <v>4909</v>
      </c>
      <c r="T629" s="93" t="s">
        <v>75</v>
      </c>
      <c r="U629" s="90" t="s">
        <v>2698</v>
      </c>
      <c r="V629" s="93" t="s">
        <v>553</v>
      </c>
      <c r="W629" s="93" t="s">
        <v>165</v>
      </c>
    </row>
    <row r="630" spans="1:23" ht="63" customHeight="1" x14ac:dyDescent="0.25">
      <c r="A630" s="83">
        <v>628</v>
      </c>
      <c r="B630" s="93" t="s">
        <v>23</v>
      </c>
      <c r="C630" s="94" t="s">
        <v>3322</v>
      </c>
      <c r="D630" s="93" t="s">
        <v>2717</v>
      </c>
      <c r="E630" s="93" t="s">
        <v>4910</v>
      </c>
      <c r="F630" s="95">
        <v>42146</v>
      </c>
      <c r="G630" s="93" t="s">
        <v>2719</v>
      </c>
      <c r="H630" s="93" t="s">
        <v>4911</v>
      </c>
      <c r="I630" s="93" t="s">
        <v>4912</v>
      </c>
      <c r="J630" s="93" t="s">
        <v>4913</v>
      </c>
      <c r="K630" s="93" t="s">
        <v>4914</v>
      </c>
      <c r="L630" s="96">
        <v>4</v>
      </c>
      <c r="M630" s="93"/>
      <c r="N630" s="93" t="s">
        <v>97</v>
      </c>
      <c r="O630" s="93" t="s">
        <v>97</v>
      </c>
      <c r="P630" s="92"/>
      <c r="Q630" s="93" t="s">
        <v>76</v>
      </c>
      <c r="R630" s="92">
        <v>42150</v>
      </c>
      <c r="S630" s="34" t="s">
        <v>4915</v>
      </c>
      <c r="T630" s="93" t="s">
        <v>4916</v>
      </c>
      <c r="U630" s="90" t="s">
        <v>2699</v>
      </c>
      <c r="V630" s="93" t="s">
        <v>100</v>
      </c>
      <c r="W630" s="93" t="s">
        <v>101</v>
      </c>
    </row>
    <row r="631" spans="1:23" ht="63" customHeight="1" x14ac:dyDescent="0.25">
      <c r="A631" s="83">
        <v>629</v>
      </c>
      <c r="B631" s="93" t="s">
        <v>23</v>
      </c>
      <c r="C631" s="94" t="s">
        <v>3322</v>
      </c>
      <c r="D631" s="93" t="s">
        <v>2716</v>
      </c>
      <c r="E631" s="93" t="s">
        <v>3607</v>
      </c>
      <c r="F631" s="95">
        <v>42149</v>
      </c>
      <c r="G631" s="93" t="s">
        <v>2860</v>
      </c>
      <c r="H631" s="93" t="s">
        <v>3608</v>
      </c>
      <c r="I631" s="93" t="s">
        <v>3609</v>
      </c>
      <c r="J631" s="93" t="s">
        <v>3610</v>
      </c>
      <c r="K631" s="93" t="s">
        <v>3611</v>
      </c>
      <c r="L631" s="96">
        <v>15</v>
      </c>
      <c r="M631" s="93"/>
      <c r="N631" s="93" t="s">
        <v>97</v>
      </c>
      <c r="O631" s="93" t="s">
        <v>97</v>
      </c>
      <c r="P631" s="92"/>
      <c r="Q631" s="93" t="s">
        <v>3612</v>
      </c>
      <c r="R631" s="92">
        <v>42164</v>
      </c>
      <c r="S631" s="34" t="s">
        <v>3613</v>
      </c>
      <c r="T631" s="93" t="s">
        <v>446</v>
      </c>
      <c r="U631" s="90" t="s">
        <v>2699</v>
      </c>
      <c r="V631" s="93" t="s">
        <v>738</v>
      </c>
      <c r="W631" s="93" t="s">
        <v>101</v>
      </c>
    </row>
    <row r="632" spans="1:23" ht="63" customHeight="1" x14ac:dyDescent="0.25">
      <c r="A632" s="83">
        <v>630</v>
      </c>
      <c r="B632" s="93" t="s">
        <v>23</v>
      </c>
      <c r="C632" s="94" t="s">
        <v>3322</v>
      </c>
      <c r="D632" s="93" t="s">
        <v>2717</v>
      </c>
      <c r="E632" s="93" t="s">
        <v>3614</v>
      </c>
      <c r="F632" s="95">
        <v>42149</v>
      </c>
      <c r="G632" s="93" t="s">
        <v>2860</v>
      </c>
      <c r="H632" s="93" t="s">
        <v>546</v>
      </c>
      <c r="I632" s="93" t="s">
        <v>2464</v>
      </c>
      <c r="J632" s="93" t="s">
        <v>851</v>
      </c>
      <c r="K632" s="93" t="s">
        <v>3615</v>
      </c>
      <c r="L632" s="96">
        <v>7</v>
      </c>
      <c r="M632" s="93"/>
      <c r="N632" s="93" t="s">
        <v>3616</v>
      </c>
      <c r="O632" s="93" t="s">
        <v>108</v>
      </c>
      <c r="P632" s="92"/>
      <c r="Q632" s="93" t="s">
        <v>76</v>
      </c>
      <c r="R632" s="92">
        <v>42156</v>
      </c>
      <c r="S632" s="34" t="s">
        <v>3617</v>
      </c>
      <c r="T632" s="93" t="s">
        <v>3618</v>
      </c>
      <c r="U632" s="36" t="s">
        <v>2692</v>
      </c>
      <c r="V632" s="93" t="s">
        <v>553</v>
      </c>
      <c r="W632" s="93" t="s">
        <v>266</v>
      </c>
    </row>
    <row r="633" spans="1:23" ht="63" customHeight="1" x14ac:dyDescent="0.25">
      <c r="A633" s="83">
        <v>631</v>
      </c>
      <c r="B633" s="93" t="s">
        <v>23</v>
      </c>
      <c r="C633" s="94" t="s">
        <v>3322</v>
      </c>
      <c r="D633" s="93" t="s">
        <v>2716</v>
      </c>
      <c r="E633" s="93" t="s">
        <v>3619</v>
      </c>
      <c r="F633" s="95">
        <v>42149</v>
      </c>
      <c r="G633" s="93" t="s">
        <v>2860</v>
      </c>
      <c r="H633" s="93" t="s">
        <v>3620</v>
      </c>
      <c r="I633" s="93" t="s">
        <v>3621</v>
      </c>
      <c r="J633" s="93" t="s">
        <v>3622</v>
      </c>
      <c r="K633" s="93" t="s">
        <v>3623</v>
      </c>
      <c r="L633" s="96">
        <v>2</v>
      </c>
      <c r="M633" s="93"/>
      <c r="N633" s="93" t="s">
        <v>97</v>
      </c>
      <c r="O633" s="93" t="s">
        <v>97</v>
      </c>
      <c r="P633" s="92"/>
      <c r="Q633" s="93" t="s">
        <v>90</v>
      </c>
      <c r="R633" s="92">
        <v>42151</v>
      </c>
      <c r="S633" s="34" t="s">
        <v>3624</v>
      </c>
      <c r="T633" s="93" t="s">
        <v>1130</v>
      </c>
      <c r="U633" s="90" t="s">
        <v>2699</v>
      </c>
      <c r="V633" s="93" t="s">
        <v>553</v>
      </c>
      <c r="W633" s="93" t="s">
        <v>129</v>
      </c>
    </row>
    <row r="634" spans="1:23" ht="63" customHeight="1" x14ac:dyDescent="0.25">
      <c r="A634" s="83">
        <v>632</v>
      </c>
      <c r="B634" s="93" t="s">
        <v>23</v>
      </c>
      <c r="C634" s="94" t="s">
        <v>3322</v>
      </c>
      <c r="D634" s="93" t="s">
        <v>2716</v>
      </c>
      <c r="E634" s="93" t="s">
        <v>3625</v>
      </c>
      <c r="F634" s="95">
        <v>42150</v>
      </c>
      <c r="G634" s="93" t="s">
        <v>2860</v>
      </c>
      <c r="H634" s="93" t="s">
        <v>3626</v>
      </c>
      <c r="I634" s="93" t="s">
        <v>3627</v>
      </c>
      <c r="J634" s="93" t="s">
        <v>2007</v>
      </c>
      <c r="K634" s="93" t="s">
        <v>3628</v>
      </c>
      <c r="L634" s="96">
        <v>1</v>
      </c>
      <c r="M634" s="93"/>
      <c r="N634" s="93" t="s">
        <v>97</v>
      </c>
      <c r="O634" s="93" t="s">
        <v>97</v>
      </c>
      <c r="P634" s="92"/>
      <c r="Q634" s="93" t="s">
        <v>90</v>
      </c>
      <c r="R634" s="92">
        <v>42151</v>
      </c>
      <c r="S634" s="34" t="s">
        <v>3624</v>
      </c>
      <c r="T634" s="93" t="s">
        <v>1130</v>
      </c>
      <c r="U634" s="90" t="s">
        <v>2699</v>
      </c>
      <c r="V634" s="93" t="s">
        <v>553</v>
      </c>
      <c r="W634" s="93" t="s">
        <v>129</v>
      </c>
    </row>
    <row r="635" spans="1:23" ht="63" customHeight="1" x14ac:dyDescent="0.25">
      <c r="A635" s="83">
        <v>633</v>
      </c>
      <c r="B635" s="93" t="s">
        <v>23</v>
      </c>
      <c r="C635" s="94" t="s">
        <v>3322</v>
      </c>
      <c r="D635" s="93" t="s">
        <v>2717</v>
      </c>
      <c r="E635" s="93" t="s">
        <v>3629</v>
      </c>
      <c r="F635" s="95">
        <v>42149</v>
      </c>
      <c r="G635" s="93" t="s">
        <v>2860</v>
      </c>
      <c r="H635" s="93" t="s">
        <v>3630</v>
      </c>
      <c r="I635" s="93" t="s">
        <v>3631</v>
      </c>
      <c r="J635" s="93" t="s">
        <v>3632</v>
      </c>
      <c r="K635" s="93" t="s">
        <v>3633</v>
      </c>
      <c r="L635" s="96">
        <v>4</v>
      </c>
      <c r="M635" s="93"/>
      <c r="N635" s="93" t="s">
        <v>1023</v>
      </c>
      <c r="O635" s="93" t="s">
        <v>75</v>
      </c>
      <c r="P635" s="92"/>
      <c r="Q635" s="93" t="s">
        <v>76</v>
      </c>
      <c r="R635" s="92">
        <v>42153</v>
      </c>
      <c r="S635" s="34" t="s">
        <v>3634</v>
      </c>
      <c r="T635" s="93" t="s">
        <v>75</v>
      </c>
      <c r="U635" s="90" t="s">
        <v>2698</v>
      </c>
      <c r="V635" s="93" t="s">
        <v>36</v>
      </c>
      <c r="W635" s="93" t="s">
        <v>121</v>
      </c>
    </row>
    <row r="636" spans="1:23" ht="63" customHeight="1" x14ac:dyDescent="0.25">
      <c r="A636" s="83">
        <v>634</v>
      </c>
      <c r="B636" s="93" t="s">
        <v>23</v>
      </c>
      <c r="C636" s="94" t="s">
        <v>3322</v>
      </c>
      <c r="D636" s="93" t="s">
        <v>2716</v>
      </c>
      <c r="E636" s="93" t="s">
        <v>4917</v>
      </c>
      <c r="F636" s="95">
        <v>42150</v>
      </c>
      <c r="G636" s="93" t="s">
        <v>2719</v>
      </c>
      <c r="H636" s="93" t="s">
        <v>4918</v>
      </c>
      <c r="I636" s="93" t="s">
        <v>4919</v>
      </c>
      <c r="J636" s="93" t="s">
        <v>4919</v>
      </c>
      <c r="K636" s="93" t="s">
        <v>4920</v>
      </c>
      <c r="L636" s="96">
        <v>22</v>
      </c>
      <c r="M636" s="93"/>
      <c r="N636" s="93" t="s">
        <v>3939</v>
      </c>
      <c r="O636" s="93" t="s">
        <v>97</v>
      </c>
      <c r="P636" s="92"/>
      <c r="Q636" s="93" t="s">
        <v>76</v>
      </c>
      <c r="R636" s="92">
        <v>42172</v>
      </c>
      <c r="S636" s="34" t="s">
        <v>4921</v>
      </c>
      <c r="T636" s="93" t="s">
        <v>4922</v>
      </c>
      <c r="U636" s="36" t="s">
        <v>2692</v>
      </c>
      <c r="V636" s="93" t="s">
        <v>36</v>
      </c>
      <c r="W636" s="93" t="s">
        <v>129</v>
      </c>
    </row>
    <row r="637" spans="1:23" ht="63" customHeight="1" x14ac:dyDescent="0.25">
      <c r="A637" s="83">
        <v>635</v>
      </c>
      <c r="B637" s="93" t="s">
        <v>23</v>
      </c>
      <c r="C637" s="94" t="s">
        <v>3322</v>
      </c>
      <c r="D637" s="93" t="s">
        <v>2716</v>
      </c>
      <c r="E637" s="93" t="s">
        <v>3635</v>
      </c>
      <c r="F637" s="95">
        <v>42150</v>
      </c>
      <c r="G637" s="93" t="s">
        <v>2860</v>
      </c>
      <c r="H637" s="93" t="s">
        <v>3636</v>
      </c>
      <c r="I637" s="93" t="s">
        <v>3637</v>
      </c>
      <c r="J637" s="93" t="s">
        <v>3638</v>
      </c>
      <c r="K637" s="93" t="s">
        <v>3639</v>
      </c>
      <c r="L637" s="96">
        <v>6</v>
      </c>
      <c r="M637" s="93"/>
      <c r="N637" s="93" t="s">
        <v>35</v>
      </c>
      <c r="O637" s="93" t="s">
        <v>456</v>
      </c>
      <c r="P637" s="92"/>
      <c r="Q637" s="93" t="s">
        <v>76</v>
      </c>
      <c r="R637" s="92">
        <v>42156</v>
      </c>
      <c r="S637" s="34" t="s">
        <v>3640</v>
      </c>
      <c r="T637" s="93" t="s">
        <v>35</v>
      </c>
      <c r="U637" s="93" t="s">
        <v>35</v>
      </c>
      <c r="V637" s="93" t="s">
        <v>36</v>
      </c>
      <c r="W637" s="93" t="s">
        <v>383</v>
      </c>
    </row>
    <row r="638" spans="1:23" ht="63" customHeight="1" x14ac:dyDescent="0.25">
      <c r="A638" s="83">
        <v>636</v>
      </c>
      <c r="B638" s="93" t="s">
        <v>23</v>
      </c>
      <c r="C638" s="94" t="s">
        <v>3322</v>
      </c>
      <c r="D638" s="93" t="s">
        <v>2716</v>
      </c>
      <c r="E638" s="93" t="s">
        <v>3641</v>
      </c>
      <c r="F638" s="95">
        <v>42151</v>
      </c>
      <c r="G638" s="93" t="s">
        <v>2860</v>
      </c>
      <c r="H638" s="93" t="s">
        <v>3642</v>
      </c>
      <c r="I638" s="93" t="s">
        <v>71</v>
      </c>
      <c r="J638" s="93" t="s">
        <v>1624</v>
      </c>
      <c r="K638" s="93" t="s">
        <v>3643</v>
      </c>
      <c r="L638" s="96">
        <v>15</v>
      </c>
      <c r="M638" s="93"/>
      <c r="N638" s="93" t="s">
        <v>3364</v>
      </c>
      <c r="O638" s="93" t="s">
        <v>108</v>
      </c>
      <c r="P638" s="92"/>
      <c r="Q638" s="93" t="s">
        <v>90</v>
      </c>
      <c r="R638" s="92">
        <v>42166</v>
      </c>
      <c r="S638" s="34" t="s">
        <v>3644</v>
      </c>
      <c r="T638" s="93" t="s">
        <v>212</v>
      </c>
      <c r="U638" s="36" t="s">
        <v>2700</v>
      </c>
      <c r="V638" s="93" t="s">
        <v>36</v>
      </c>
      <c r="W638" s="93" t="s">
        <v>157</v>
      </c>
    </row>
    <row r="639" spans="1:23" ht="63" customHeight="1" x14ac:dyDescent="0.25">
      <c r="A639" s="83">
        <v>637</v>
      </c>
      <c r="B639" s="93" t="s">
        <v>23</v>
      </c>
      <c r="C639" s="94" t="s">
        <v>3322</v>
      </c>
      <c r="D639" s="93" t="s">
        <v>2716</v>
      </c>
      <c r="E639" s="93" t="s">
        <v>3645</v>
      </c>
      <c r="F639" s="95">
        <v>42151</v>
      </c>
      <c r="G639" s="93" t="s">
        <v>2860</v>
      </c>
      <c r="H639" s="93" t="s">
        <v>3646</v>
      </c>
      <c r="I639" s="93" t="s">
        <v>1440</v>
      </c>
      <c r="J639" s="93" t="s">
        <v>3495</v>
      </c>
      <c r="K639" s="93" t="s">
        <v>3647</v>
      </c>
      <c r="L639" s="96">
        <v>6</v>
      </c>
      <c r="M639" s="93"/>
      <c r="N639" s="93" t="s">
        <v>3648</v>
      </c>
      <c r="O639" s="93" t="s">
        <v>75</v>
      </c>
      <c r="P639" s="92"/>
      <c r="Q639" s="93" t="s">
        <v>76</v>
      </c>
      <c r="R639" s="92">
        <v>42157</v>
      </c>
      <c r="S639" s="34" t="s">
        <v>3649</v>
      </c>
      <c r="T639" s="93" t="s">
        <v>353</v>
      </c>
      <c r="U639" s="36" t="s">
        <v>2700</v>
      </c>
      <c r="V639" s="93" t="s">
        <v>36</v>
      </c>
      <c r="W639" s="93" t="s">
        <v>266</v>
      </c>
    </row>
    <row r="640" spans="1:23" ht="63" customHeight="1" x14ac:dyDescent="0.25">
      <c r="A640" s="83">
        <v>638</v>
      </c>
      <c r="B640" s="93" t="s">
        <v>23</v>
      </c>
      <c r="C640" s="94" t="s">
        <v>3322</v>
      </c>
      <c r="D640" s="93" t="s">
        <v>2716</v>
      </c>
      <c r="E640" s="93" t="s">
        <v>4923</v>
      </c>
      <c r="F640" s="95">
        <v>42149</v>
      </c>
      <c r="G640" s="93" t="s">
        <v>2719</v>
      </c>
      <c r="H640" s="93" t="s">
        <v>4924</v>
      </c>
      <c r="I640" s="93" t="s">
        <v>4925</v>
      </c>
      <c r="J640" s="93" t="s">
        <v>4926</v>
      </c>
      <c r="K640" s="93" t="s">
        <v>4927</v>
      </c>
      <c r="L640" s="96">
        <v>8</v>
      </c>
      <c r="M640" s="93"/>
      <c r="N640" s="93" t="s">
        <v>4679</v>
      </c>
      <c r="O640" s="93" t="s">
        <v>44</v>
      </c>
      <c r="P640" s="92"/>
      <c r="Q640" s="93" t="s">
        <v>4928</v>
      </c>
      <c r="R640" s="92">
        <v>42157</v>
      </c>
      <c r="S640" s="34" t="s">
        <v>4929</v>
      </c>
      <c r="T640" s="93" t="s">
        <v>4714</v>
      </c>
      <c r="U640" s="93" t="s">
        <v>140</v>
      </c>
      <c r="V640" s="93" t="s">
        <v>36</v>
      </c>
      <c r="W640" s="93" t="s">
        <v>266</v>
      </c>
    </row>
    <row r="641" spans="1:23" ht="63" customHeight="1" x14ac:dyDescent="0.25">
      <c r="A641" s="83">
        <v>639</v>
      </c>
      <c r="B641" s="93" t="s">
        <v>23</v>
      </c>
      <c r="C641" s="94" t="s">
        <v>3322</v>
      </c>
      <c r="D641" s="93" t="s">
        <v>2716</v>
      </c>
      <c r="E641" s="93" t="s">
        <v>4930</v>
      </c>
      <c r="F641" s="95">
        <v>42151</v>
      </c>
      <c r="G641" s="93" t="s">
        <v>2719</v>
      </c>
      <c r="H641" s="93" t="s">
        <v>4931</v>
      </c>
      <c r="I641" s="93" t="s">
        <v>1296</v>
      </c>
      <c r="J641" s="93" t="s">
        <v>3289</v>
      </c>
      <c r="K641" s="93" t="s">
        <v>4932</v>
      </c>
      <c r="L641" s="96">
        <v>27</v>
      </c>
      <c r="M641" s="93"/>
      <c r="N641" s="93" t="s">
        <v>4933</v>
      </c>
      <c r="O641" s="93" t="s">
        <v>31</v>
      </c>
      <c r="P641" s="91"/>
      <c r="Q641" s="93" t="s">
        <v>4934</v>
      </c>
      <c r="R641" s="91">
        <v>42178</v>
      </c>
      <c r="S641" s="34" t="s">
        <v>4935</v>
      </c>
      <c r="T641" s="93" t="s">
        <v>4936</v>
      </c>
      <c r="U641" s="36" t="s">
        <v>2701</v>
      </c>
      <c r="V641" s="93" t="s">
        <v>36</v>
      </c>
      <c r="W641" s="93" t="s">
        <v>121</v>
      </c>
    </row>
    <row r="642" spans="1:23" ht="63" customHeight="1" x14ac:dyDescent="0.25">
      <c r="A642" s="83">
        <v>640</v>
      </c>
      <c r="B642" s="93" t="s">
        <v>23</v>
      </c>
      <c r="C642" s="94" t="s">
        <v>3322</v>
      </c>
      <c r="D642" s="93" t="s">
        <v>2717</v>
      </c>
      <c r="E642" s="93" t="s">
        <v>3650</v>
      </c>
      <c r="F642" s="95">
        <v>42149</v>
      </c>
      <c r="G642" s="93" t="s">
        <v>2860</v>
      </c>
      <c r="H642" s="93" t="s">
        <v>3651</v>
      </c>
      <c r="I642" s="93" t="s">
        <v>3652</v>
      </c>
      <c r="J642" s="93" t="s">
        <v>3653</v>
      </c>
      <c r="K642" s="93" t="s">
        <v>3654</v>
      </c>
      <c r="L642" s="96">
        <v>15</v>
      </c>
      <c r="M642" s="93"/>
      <c r="N642" s="93" t="s">
        <v>3655</v>
      </c>
      <c r="O642" s="93" t="s">
        <v>31</v>
      </c>
      <c r="P642" s="92"/>
      <c r="Q642" s="93" t="s">
        <v>3656</v>
      </c>
      <c r="R642" s="92">
        <v>42164</v>
      </c>
      <c r="S642" s="34" t="s">
        <v>3657</v>
      </c>
      <c r="T642" s="93" t="s">
        <v>3386</v>
      </c>
      <c r="U642" s="90" t="s">
        <v>2699</v>
      </c>
      <c r="V642" s="93" t="s">
        <v>36</v>
      </c>
      <c r="W642" s="93" t="s">
        <v>293</v>
      </c>
    </row>
    <row r="643" spans="1:23" ht="63" customHeight="1" x14ac:dyDescent="0.25">
      <c r="A643" s="83">
        <v>641</v>
      </c>
      <c r="B643" s="93" t="s">
        <v>23</v>
      </c>
      <c r="C643" s="94" t="s">
        <v>3322</v>
      </c>
      <c r="D643" s="93" t="s">
        <v>2717</v>
      </c>
      <c r="E643" s="93" t="s">
        <v>4937</v>
      </c>
      <c r="F643" s="95">
        <v>42149</v>
      </c>
      <c r="G643" s="93" t="s">
        <v>2719</v>
      </c>
      <c r="H643" s="93" t="s">
        <v>4938</v>
      </c>
      <c r="I643" s="93" t="s">
        <v>4939</v>
      </c>
      <c r="J643" s="93" t="s">
        <v>4940</v>
      </c>
      <c r="K643" s="93" t="s">
        <v>4941</v>
      </c>
      <c r="L643" s="96">
        <v>22</v>
      </c>
      <c r="M643" s="93"/>
      <c r="N643" s="93" t="s">
        <v>97</v>
      </c>
      <c r="O643" s="93" t="s">
        <v>97</v>
      </c>
      <c r="P643" s="92"/>
      <c r="Q643" s="93" t="s">
        <v>76</v>
      </c>
      <c r="R643" s="92">
        <v>42171</v>
      </c>
      <c r="S643" s="34" t="s">
        <v>4942</v>
      </c>
      <c r="T643" s="93" t="s">
        <v>2887</v>
      </c>
      <c r="U643" s="90" t="s">
        <v>2699</v>
      </c>
      <c r="V643" s="93" t="s">
        <v>36</v>
      </c>
      <c r="W643" s="93" t="s">
        <v>484</v>
      </c>
    </row>
    <row r="644" spans="1:23" ht="63" customHeight="1" x14ac:dyDescent="0.25">
      <c r="A644" s="83">
        <v>642</v>
      </c>
      <c r="B644" s="93" t="s">
        <v>23</v>
      </c>
      <c r="C644" s="94" t="s">
        <v>3322</v>
      </c>
      <c r="D644" s="93" t="s">
        <v>2717</v>
      </c>
      <c r="E644" s="93" t="s">
        <v>4943</v>
      </c>
      <c r="F644" s="95">
        <v>42149</v>
      </c>
      <c r="G644" s="93" t="s">
        <v>2719</v>
      </c>
      <c r="H644" s="93" t="s">
        <v>779</v>
      </c>
      <c r="I644" s="93" t="s">
        <v>4944</v>
      </c>
      <c r="J644" s="93" t="s">
        <v>781</v>
      </c>
      <c r="K644" s="93" t="s">
        <v>4945</v>
      </c>
      <c r="L644" s="96">
        <v>17</v>
      </c>
      <c r="M644" s="93"/>
      <c r="N644" s="93" t="s">
        <v>4946</v>
      </c>
      <c r="O644" s="93" t="s">
        <v>97</v>
      </c>
      <c r="P644" s="92"/>
      <c r="Q644" s="93" t="s">
        <v>4947</v>
      </c>
      <c r="R644" s="92">
        <v>42166</v>
      </c>
      <c r="S644" s="34" t="s">
        <v>4948</v>
      </c>
      <c r="T644" s="93" t="s">
        <v>3386</v>
      </c>
      <c r="U644" s="36" t="s">
        <v>2700</v>
      </c>
      <c r="V644" s="93" t="s">
        <v>164</v>
      </c>
      <c r="W644" s="93" t="s">
        <v>101</v>
      </c>
    </row>
    <row r="645" spans="1:23" ht="63" customHeight="1" x14ac:dyDescent="0.25">
      <c r="A645" s="83">
        <v>643</v>
      </c>
      <c r="B645" s="93" t="s">
        <v>23</v>
      </c>
      <c r="C645" s="94" t="s">
        <v>3322</v>
      </c>
      <c r="D645" s="93" t="s">
        <v>2716</v>
      </c>
      <c r="E645" s="93" t="s">
        <v>3658</v>
      </c>
      <c r="F645" s="95">
        <v>42151</v>
      </c>
      <c r="G645" s="93" t="s">
        <v>2860</v>
      </c>
      <c r="H645" s="93" t="s">
        <v>3659</v>
      </c>
      <c r="I645" s="93" t="s">
        <v>2936</v>
      </c>
      <c r="J645" s="93" t="s">
        <v>3660</v>
      </c>
      <c r="K645" s="93" t="s">
        <v>3661</v>
      </c>
      <c r="L645" s="96">
        <v>6</v>
      </c>
      <c r="M645" s="93"/>
      <c r="N645" s="93" t="s">
        <v>3498</v>
      </c>
      <c r="O645" s="93" t="s">
        <v>44</v>
      </c>
      <c r="P645" s="92"/>
      <c r="Q645" s="93" t="s">
        <v>76</v>
      </c>
      <c r="R645" s="92">
        <v>42157</v>
      </c>
      <c r="S645" s="34" t="s">
        <v>3662</v>
      </c>
      <c r="T645" s="93" t="s">
        <v>75</v>
      </c>
      <c r="U645" s="90" t="s">
        <v>2698</v>
      </c>
      <c r="V645" s="93" t="s">
        <v>36</v>
      </c>
      <c r="W645" s="93" t="s">
        <v>266</v>
      </c>
    </row>
    <row r="646" spans="1:23" ht="63" customHeight="1" x14ac:dyDescent="0.25">
      <c r="A646" s="83">
        <v>644</v>
      </c>
      <c r="B646" s="93" t="s">
        <v>23</v>
      </c>
      <c r="C646" s="94" t="s">
        <v>3322</v>
      </c>
      <c r="D646" s="93" t="s">
        <v>2716</v>
      </c>
      <c r="E646" s="93" t="s">
        <v>4949</v>
      </c>
      <c r="F646" s="95">
        <v>42151</v>
      </c>
      <c r="G646" s="93" t="s">
        <v>2719</v>
      </c>
      <c r="H646" s="93" t="s">
        <v>4950</v>
      </c>
      <c r="I646" s="93" t="s">
        <v>71</v>
      </c>
      <c r="J646" s="93" t="s">
        <v>4951</v>
      </c>
      <c r="K646" s="93" t="s">
        <v>4952</v>
      </c>
      <c r="L646" s="96">
        <v>13</v>
      </c>
      <c r="M646" s="93"/>
      <c r="N646" s="93" t="s">
        <v>35</v>
      </c>
      <c r="O646" s="93" t="s">
        <v>456</v>
      </c>
      <c r="P646" s="92"/>
      <c r="Q646" s="93" t="s">
        <v>4953</v>
      </c>
      <c r="R646" s="92">
        <v>42164</v>
      </c>
      <c r="S646" s="34" t="s">
        <v>4954</v>
      </c>
      <c r="T646" s="93" t="s">
        <v>34</v>
      </c>
      <c r="U646" s="93" t="s">
        <v>35</v>
      </c>
      <c r="V646" s="93" t="s">
        <v>36</v>
      </c>
      <c r="W646" s="93" t="s">
        <v>383</v>
      </c>
    </row>
    <row r="647" spans="1:23" ht="63" customHeight="1" x14ac:dyDescent="0.25">
      <c r="A647" s="83">
        <v>645</v>
      </c>
      <c r="B647" s="93" t="s">
        <v>23</v>
      </c>
      <c r="C647" s="94" t="s">
        <v>3322</v>
      </c>
      <c r="D647" s="93" t="s">
        <v>2717</v>
      </c>
      <c r="E647" s="93" t="s">
        <v>3663</v>
      </c>
      <c r="F647" s="95">
        <v>42151</v>
      </c>
      <c r="G647" s="93" t="s">
        <v>2860</v>
      </c>
      <c r="H647" s="93" t="s">
        <v>3664</v>
      </c>
      <c r="I647" s="93" t="s">
        <v>3665</v>
      </c>
      <c r="J647" s="93" t="s">
        <v>3666</v>
      </c>
      <c r="K647" s="93" t="s">
        <v>3667</v>
      </c>
      <c r="L647" s="96">
        <v>5</v>
      </c>
      <c r="M647" s="93"/>
      <c r="N647" s="93" t="s">
        <v>3668</v>
      </c>
      <c r="O647" s="93" t="s">
        <v>108</v>
      </c>
      <c r="P647" s="92"/>
      <c r="Q647" s="93" t="s">
        <v>90</v>
      </c>
      <c r="R647" s="92">
        <v>42156</v>
      </c>
      <c r="S647" s="34" t="s">
        <v>3669</v>
      </c>
      <c r="T647" s="93" t="s">
        <v>3386</v>
      </c>
      <c r="U647" s="36" t="s">
        <v>2700</v>
      </c>
      <c r="V647" s="93" t="s">
        <v>36</v>
      </c>
      <c r="W647" s="93" t="s">
        <v>79</v>
      </c>
    </row>
    <row r="648" spans="1:23" ht="63" customHeight="1" x14ac:dyDescent="0.25">
      <c r="A648" s="83">
        <v>646</v>
      </c>
      <c r="B648" s="93" t="s">
        <v>23</v>
      </c>
      <c r="C648" s="94" t="s">
        <v>3322</v>
      </c>
      <c r="D648" s="93" t="s">
        <v>2717</v>
      </c>
      <c r="E648" s="93" t="s">
        <v>4955</v>
      </c>
      <c r="F648" s="95">
        <v>42151</v>
      </c>
      <c r="G648" s="93" t="s">
        <v>2719</v>
      </c>
      <c r="H648" s="93" t="s">
        <v>4956</v>
      </c>
      <c r="I648" s="93" t="s">
        <v>71</v>
      </c>
      <c r="J648" s="93" t="s">
        <v>4957</v>
      </c>
      <c r="K648" s="93" t="s">
        <v>4958</v>
      </c>
      <c r="L648" s="96">
        <v>8</v>
      </c>
      <c r="M648" s="93"/>
      <c r="N648" s="93" t="s">
        <v>4959</v>
      </c>
      <c r="O648" s="93" t="s">
        <v>456</v>
      </c>
      <c r="P648" s="92"/>
      <c r="Q648" s="93" t="s">
        <v>76</v>
      </c>
      <c r="R648" s="92">
        <v>42159</v>
      </c>
      <c r="S648" s="34" t="s">
        <v>4960</v>
      </c>
      <c r="T648" s="93" t="s">
        <v>75</v>
      </c>
      <c r="U648" s="90" t="s">
        <v>2698</v>
      </c>
      <c r="V648" s="93" t="s">
        <v>36</v>
      </c>
      <c r="W648" s="93" t="s">
        <v>79</v>
      </c>
    </row>
    <row r="649" spans="1:23" ht="63" customHeight="1" x14ac:dyDescent="0.25">
      <c r="A649" s="83">
        <v>647</v>
      </c>
      <c r="B649" s="93" t="s">
        <v>23</v>
      </c>
      <c r="C649" s="94" t="s">
        <v>3322</v>
      </c>
      <c r="D649" s="93" t="s">
        <v>2716</v>
      </c>
      <c r="E649" s="93" t="s">
        <v>3670</v>
      </c>
      <c r="F649" s="95">
        <v>42151</v>
      </c>
      <c r="G649" s="93" t="s">
        <v>2860</v>
      </c>
      <c r="H649" s="93" t="s">
        <v>3671</v>
      </c>
      <c r="I649" s="93" t="s">
        <v>71</v>
      </c>
      <c r="J649" s="93" t="s">
        <v>3672</v>
      </c>
      <c r="K649" s="93" t="s">
        <v>3673</v>
      </c>
      <c r="L649" s="96">
        <v>2</v>
      </c>
      <c r="M649" s="93"/>
      <c r="N649" s="93" t="s">
        <v>3674</v>
      </c>
      <c r="O649" s="93" t="s">
        <v>108</v>
      </c>
      <c r="P649" s="92"/>
      <c r="Q649" s="93" t="s">
        <v>90</v>
      </c>
      <c r="R649" s="92">
        <v>42153</v>
      </c>
      <c r="S649" s="34" t="s">
        <v>3675</v>
      </c>
      <c r="T649" s="93" t="s">
        <v>321</v>
      </c>
      <c r="U649" s="36" t="s">
        <v>2700</v>
      </c>
      <c r="V649" s="93" t="s">
        <v>36</v>
      </c>
      <c r="W649" s="93" t="s">
        <v>266</v>
      </c>
    </row>
    <row r="650" spans="1:23" ht="63" customHeight="1" x14ac:dyDescent="0.25">
      <c r="A650" s="83">
        <v>648</v>
      </c>
      <c r="B650" s="93" t="s">
        <v>23</v>
      </c>
      <c r="C650" s="94" t="s">
        <v>3322</v>
      </c>
      <c r="D650" s="93" t="s">
        <v>2716</v>
      </c>
      <c r="E650" s="93" t="s">
        <v>4961</v>
      </c>
      <c r="F650" s="95">
        <v>42151</v>
      </c>
      <c r="G650" s="93" t="s">
        <v>2719</v>
      </c>
      <c r="H650" s="93" t="s">
        <v>4962</v>
      </c>
      <c r="I650" s="93" t="s">
        <v>4963</v>
      </c>
      <c r="J650" s="93" t="s">
        <v>3016</v>
      </c>
      <c r="K650" s="93" t="s">
        <v>4964</v>
      </c>
      <c r="L650" s="96">
        <v>23</v>
      </c>
      <c r="M650" s="93"/>
      <c r="N650" s="93" t="s">
        <v>97</v>
      </c>
      <c r="O650" s="93" t="s">
        <v>97</v>
      </c>
      <c r="P650" s="92"/>
      <c r="Q650" s="93" t="s">
        <v>4965</v>
      </c>
      <c r="R650" s="92">
        <v>42174</v>
      </c>
      <c r="S650" s="34" t="s">
        <v>4966</v>
      </c>
      <c r="T650" s="93" t="s">
        <v>446</v>
      </c>
      <c r="U650" s="90" t="s">
        <v>2699</v>
      </c>
      <c r="V650" s="93" t="s">
        <v>100</v>
      </c>
      <c r="W650" s="93" t="s">
        <v>101</v>
      </c>
    </row>
    <row r="651" spans="1:23" ht="63" customHeight="1" x14ac:dyDescent="0.25">
      <c r="A651" s="83">
        <v>649</v>
      </c>
      <c r="B651" s="93" t="s">
        <v>23</v>
      </c>
      <c r="C651" s="94" t="s">
        <v>3322</v>
      </c>
      <c r="D651" s="93" t="s">
        <v>2716</v>
      </c>
      <c r="E651" s="93" t="s">
        <v>4967</v>
      </c>
      <c r="F651" s="95">
        <v>42152</v>
      </c>
      <c r="G651" s="93" t="s">
        <v>2719</v>
      </c>
      <c r="H651" s="93" t="s">
        <v>4968</v>
      </c>
      <c r="I651" s="93" t="s">
        <v>4969</v>
      </c>
      <c r="J651" s="93" t="s">
        <v>4970</v>
      </c>
      <c r="K651" s="93" t="s">
        <v>4971</v>
      </c>
      <c r="L651" s="96">
        <v>4</v>
      </c>
      <c r="M651" s="93"/>
      <c r="N651" s="93" t="s">
        <v>4972</v>
      </c>
      <c r="O651" s="93" t="s">
        <v>456</v>
      </c>
      <c r="P651" s="92"/>
      <c r="Q651" s="93" t="s">
        <v>4973</v>
      </c>
      <c r="R651" s="92">
        <v>42156</v>
      </c>
      <c r="S651" s="34" t="s">
        <v>4974</v>
      </c>
      <c r="T651" s="93" t="s">
        <v>34</v>
      </c>
      <c r="U651" s="93" t="s">
        <v>35</v>
      </c>
      <c r="V651" s="93" t="s">
        <v>36</v>
      </c>
      <c r="W651" s="93" t="s">
        <v>121</v>
      </c>
    </row>
    <row r="652" spans="1:23" ht="63" customHeight="1" x14ac:dyDescent="0.25">
      <c r="A652" s="83">
        <v>650</v>
      </c>
      <c r="B652" s="93" t="s">
        <v>23</v>
      </c>
      <c r="C652" s="94" t="s">
        <v>3322</v>
      </c>
      <c r="D652" s="93" t="s">
        <v>2716</v>
      </c>
      <c r="E652" s="93" t="s">
        <v>4975</v>
      </c>
      <c r="F652" s="95">
        <v>42152</v>
      </c>
      <c r="G652" s="93" t="s">
        <v>2719</v>
      </c>
      <c r="H652" s="93" t="s">
        <v>4976</v>
      </c>
      <c r="I652" s="93" t="s">
        <v>4977</v>
      </c>
      <c r="J652" s="93" t="s">
        <v>4978</v>
      </c>
      <c r="K652" s="93" t="s">
        <v>4979</v>
      </c>
      <c r="L652" s="96">
        <v>25</v>
      </c>
      <c r="M652" s="93"/>
      <c r="N652" s="93" t="s">
        <v>4980</v>
      </c>
      <c r="O652" s="93" t="s">
        <v>300</v>
      </c>
      <c r="P652" s="92"/>
      <c r="Q652" s="93" t="s">
        <v>76</v>
      </c>
      <c r="R652" s="92">
        <v>42177</v>
      </c>
      <c r="S652" s="34" t="s">
        <v>4981</v>
      </c>
      <c r="T652" s="93" t="s">
        <v>302</v>
      </c>
      <c r="U652" s="36" t="s">
        <v>2692</v>
      </c>
      <c r="V652" s="93" t="s">
        <v>4603</v>
      </c>
      <c r="W652" s="93" t="s">
        <v>147</v>
      </c>
    </row>
    <row r="653" spans="1:23" ht="63" customHeight="1" x14ac:dyDescent="0.25">
      <c r="A653" s="83">
        <v>651</v>
      </c>
      <c r="B653" s="93" t="s">
        <v>23</v>
      </c>
      <c r="C653" s="94" t="s">
        <v>3322</v>
      </c>
      <c r="D653" s="93" t="s">
        <v>2717</v>
      </c>
      <c r="E653" s="93" t="s">
        <v>4982</v>
      </c>
      <c r="F653" s="95">
        <v>42152</v>
      </c>
      <c r="G653" s="93" t="s">
        <v>2719</v>
      </c>
      <c r="H653" s="93" t="s">
        <v>4983</v>
      </c>
      <c r="I653" s="93" t="s">
        <v>4984</v>
      </c>
      <c r="J653" s="93" t="s">
        <v>4985</v>
      </c>
      <c r="K653" s="93" t="s">
        <v>4986</v>
      </c>
      <c r="L653" s="96">
        <v>25</v>
      </c>
      <c r="M653" s="93"/>
      <c r="N653" s="93" t="s">
        <v>4987</v>
      </c>
      <c r="O653" s="93" t="s">
        <v>97</v>
      </c>
      <c r="P653" s="92"/>
      <c r="Q653" s="93" t="s">
        <v>4988</v>
      </c>
      <c r="R653" s="92">
        <v>42177</v>
      </c>
      <c r="S653" s="34" t="s">
        <v>4989</v>
      </c>
      <c r="T653" s="93" t="s">
        <v>67</v>
      </c>
      <c r="U653" s="90" t="s">
        <v>2699</v>
      </c>
      <c r="V653" s="93" t="s">
        <v>3228</v>
      </c>
      <c r="W653" s="93" t="s">
        <v>101</v>
      </c>
    </row>
    <row r="654" spans="1:23" ht="63" customHeight="1" x14ac:dyDescent="0.25">
      <c r="A654" s="83">
        <v>652</v>
      </c>
      <c r="B654" s="93" t="s">
        <v>23</v>
      </c>
      <c r="C654" s="94" t="s">
        <v>3322</v>
      </c>
      <c r="D654" s="93" t="s">
        <v>2716</v>
      </c>
      <c r="E654" s="93" t="s">
        <v>3676</v>
      </c>
      <c r="F654" s="95">
        <v>42153</v>
      </c>
      <c r="G654" s="93" t="s">
        <v>2860</v>
      </c>
      <c r="H654" s="93" t="s">
        <v>3677</v>
      </c>
      <c r="I654" s="93" t="s">
        <v>3678</v>
      </c>
      <c r="J654" s="93" t="s">
        <v>3679</v>
      </c>
      <c r="K654" s="93" t="s">
        <v>3680</v>
      </c>
      <c r="L654" s="96">
        <v>5</v>
      </c>
      <c r="M654" s="93"/>
      <c r="N654" s="93" t="s">
        <v>3390</v>
      </c>
      <c r="O654" s="93" t="s">
        <v>55</v>
      </c>
      <c r="P654" s="92"/>
      <c r="Q654" s="93" t="s">
        <v>3681</v>
      </c>
      <c r="R654" s="92">
        <v>42158</v>
      </c>
      <c r="S654" s="34" t="s">
        <v>3682</v>
      </c>
      <c r="T654" s="93" t="s">
        <v>58</v>
      </c>
      <c r="U654" s="36" t="s">
        <v>2700</v>
      </c>
      <c r="V654" s="93" t="s">
        <v>403</v>
      </c>
      <c r="W654" s="93" t="s">
        <v>182</v>
      </c>
    </row>
    <row r="655" spans="1:23" ht="63" customHeight="1" x14ac:dyDescent="0.25">
      <c r="A655" s="83">
        <v>653</v>
      </c>
      <c r="B655" s="93" t="s">
        <v>23</v>
      </c>
      <c r="C655" s="94" t="s">
        <v>3322</v>
      </c>
      <c r="D655" s="93" t="s">
        <v>2716</v>
      </c>
      <c r="E655" s="93" t="s">
        <v>3683</v>
      </c>
      <c r="F655" s="95">
        <v>42153</v>
      </c>
      <c r="G655" s="93" t="s">
        <v>2860</v>
      </c>
      <c r="H655" s="93" t="s">
        <v>831</v>
      </c>
      <c r="I655" s="93" t="s">
        <v>1782</v>
      </c>
      <c r="J655" s="93" t="s">
        <v>3289</v>
      </c>
      <c r="K655" s="93" t="s">
        <v>3684</v>
      </c>
      <c r="L655" s="96">
        <v>6</v>
      </c>
      <c r="M655" s="93"/>
      <c r="N655" s="93" t="s">
        <v>3498</v>
      </c>
      <c r="O655" s="93" t="s">
        <v>44</v>
      </c>
      <c r="P655" s="92"/>
      <c r="Q655" s="93" t="s">
        <v>3685</v>
      </c>
      <c r="R655" s="92">
        <v>42159</v>
      </c>
      <c r="S655" s="34" t="s">
        <v>3686</v>
      </c>
      <c r="T655" s="93" t="s">
        <v>67</v>
      </c>
      <c r="U655" s="90" t="s">
        <v>2699</v>
      </c>
      <c r="V655" s="93" t="s">
        <v>36</v>
      </c>
      <c r="W655" s="93" t="s">
        <v>266</v>
      </c>
    </row>
    <row r="656" spans="1:23" ht="63" customHeight="1" x14ac:dyDescent="0.25">
      <c r="A656" s="83">
        <v>654</v>
      </c>
      <c r="B656" s="93" t="s">
        <v>23</v>
      </c>
      <c r="C656" s="94" t="s">
        <v>3322</v>
      </c>
      <c r="D656" s="93" t="s">
        <v>2716</v>
      </c>
      <c r="E656" s="93" t="s">
        <v>3687</v>
      </c>
      <c r="F656" s="95">
        <v>42153</v>
      </c>
      <c r="G656" s="93" t="s">
        <v>2860</v>
      </c>
      <c r="H656" s="93" t="s">
        <v>3347</v>
      </c>
      <c r="I656" s="93" t="s">
        <v>3688</v>
      </c>
      <c r="J656" s="93" t="s">
        <v>3689</v>
      </c>
      <c r="K656" s="93" t="s">
        <v>3690</v>
      </c>
      <c r="L656" s="96">
        <v>6</v>
      </c>
      <c r="M656" s="93"/>
      <c r="N656" s="93" t="s">
        <v>3691</v>
      </c>
      <c r="O656" s="93" t="s">
        <v>44</v>
      </c>
      <c r="P656" s="92"/>
      <c r="Q656" s="93" t="s">
        <v>76</v>
      </c>
      <c r="R656" s="92">
        <v>42159</v>
      </c>
      <c r="S656" s="34" t="s">
        <v>3692</v>
      </c>
      <c r="T656" s="93" t="s">
        <v>75</v>
      </c>
      <c r="U656" s="90" t="s">
        <v>2698</v>
      </c>
      <c r="V656" s="93" t="s">
        <v>36</v>
      </c>
      <c r="W656" s="93" t="s">
        <v>266</v>
      </c>
    </row>
    <row r="657" spans="1:23" ht="63" customHeight="1" x14ac:dyDescent="0.25">
      <c r="A657" s="83">
        <v>655</v>
      </c>
      <c r="B657" s="93" t="s">
        <v>23</v>
      </c>
      <c r="C657" s="94" t="s">
        <v>3322</v>
      </c>
      <c r="D657" s="93" t="s">
        <v>2717</v>
      </c>
      <c r="E657" s="93" t="s">
        <v>4990</v>
      </c>
      <c r="F657" s="95">
        <v>42152</v>
      </c>
      <c r="G657" s="93" t="s">
        <v>2719</v>
      </c>
      <c r="H657" s="93" t="s">
        <v>4991</v>
      </c>
      <c r="I657" s="93" t="s">
        <v>4992</v>
      </c>
      <c r="J657" s="93" t="s">
        <v>4993</v>
      </c>
      <c r="K657" s="93" t="s">
        <v>4994</v>
      </c>
      <c r="L657" s="96">
        <v>13</v>
      </c>
      <c r="M657" s="93"/>
      <c r="N657" s="93" t="s">
        <v>4995</v>
      </c>
      <c r="O657" s="93" t="s">
        <v>97</v>
      </c>
      <c r="P657" s="92"/>
      <c r="Q657" s="93" t="s">
        <v>90</v>
      </c>
      <c r="R657" s="92">
        <v>42165</v>
      </c>
      <c r="S657" s="34" t="s">
        <v>4996</v>
      </c>
      <c r="T657" s="93" t="s">
        <v>1865</v>
      </c>
      <c r="U657" s="90" t="s">
        <v>2698</v>
      </c>
      <c r="V657" s="93" t="s">
        <v>493</v>
      </c>
      <c r="W657" s="93" t="s">
        <v>101</v>
      </c>
    </row>
    <row r="658" spans="1:23" ht="63" customHeight="1" x14ac:dyDescent="0.25">
      <c r="A658" s="83">
        <v>656</v>
      </c>
      <c r="B658" s="93" t="s">
        <v>23</v>
      </c>
      <c r="C658" s="94" t="s">
        <v>3322</v>
      </c>
      <c r="D658" s="93" t="s">
        <v>2716</v>
      </c>
      <c r="E658" s="93" t="s">
        <v>3693</v>
      </c>
      <c r="F658" s="95">
        <v>42153</v>
      </c>
      <c r="G658" s="93" t="s">
        <v>2860</v>
      </c>
      <c r="H658" s="93" t="s">
        <v>831</v>
      </c>
      <c r="I658" s="93" t="s">
        <v>832</v>
      </c>
      <c r="J658" s="93" t="s">
        <v>1528</v>
      </c>
      <c r="K658" s="93" t="s">
        <v>3694</v>
      </c>
      <c r="L658" s="96">
        <v>6</v>
      </c>
      <c r="M658" s="93"/>
      <c r="N658" s="93" t="s">
        <v>3695</v>
      </c>
      <c r="O658" s="93" t="s">
        <v>75</v>
      </c>
      <c r="P658" s="92"/>
      <c r="Q658" s="93" t="s">
        <v>3696</v>
      </c>
      <c r="R658" s="92">
        <v>42159</v>
      </c>
      <c r="S658" s="34" t="s">
        <v>3697</v>
      </c>
      <c r="T658" s="93" t="s">
        <v>67</v>
      </c>
      <c r="U658" s="90" t="s">
        <v>2699</v>
      </c>
      <c r="V658" s="93" t="s">
        <v>36</v>
      </c>
      <c r="W658" s="93" t="s">
        <v>3698</v>
      </c>
    </row>
    <row r="659" spans="1:23" ht="63" customHeight="1" x14ac:dyDescent="0.25">
      <c r="A659" s="83">
        <v>657</v>
      </c>
      <c r="B659" s="93" t="s">
        <v>23</v>
      </c>
      <c r="C659" s="94" t="s">
        <v>3322</v>
      </c>
      <c r="D659" s="93" t="s">
        <v>2716</v>
      </c>
      <c r="E659" s="93" t="s">
        <v>3699</v>
      </c>
      <c r="F659" s="95">
        <v>42153</v>
      </c>
      <c r="G659" s="93" t="s">
        <v>2860</v>
      </c>
      <c r="H659" s="93" t="s">
        <v>3700</v>
      </c>
      <c r="I659" s="93" t="s">
        <v>3701</v>
      </c>
      <c r="J659" s="93" t="s">
        <v>3702</v>
      </c>
      <c r="K659" s="93" t="s">
        <v>3703</v>
      </c>
      <c r="L659" s="96">
        <v>6</v>
      </c>
      <c r="M659" s="93"/>
      <c r="N659" s="93" t="s">
        <v>3704</v>
      </c>
      <c r="O659" s="93" t="s">
        <v>75</v>
      </c>
      <c r="P659" s="92"/>
      <c r="Q659" s="93" t="s">
        <v>3705</v>
      </c>
      <c r="R659" s="92">
        <v>42159</v>
      </c>
      <c r="S659" s="34" t="s">
        <v>3706</v>
      </c>
      <c r="T659" s="93" t="s">
        <v>34</v>
      </c>
      <c r="U659" s="93" t="s">
        <v>35</v>
      </c>
      <c r="V659" s="93" t="s">
        <v>36</v>
      </c>
      <c r="W659" s="93" t="s">
        <v>1173</v>
      </c>
    </row>
    <row r="660" spans="1:23" ht="63" customHeight="1" x14ac:dyDescent="0.25">
      <c r="A660" s="83">
        <v>658</v>
      </c>
      <c r="B660" s="93" t="s">
        <v>23</v>
      </c>
      <c r="C660" s="94" t="s">
        <v>3322</v>
      </c>
      <c r="D660" s="93" t="s">
        <v>2716</v>
      </c>
      <c r="E660" s="93" t="s">
        <v>4997</v>
      </c>
      <c r="F660" s="95">
        <v>42153</v>
      </c>
      <c r="G660" s="93" t="s">
        <v>2719</v>
      </c>
      <c r="H660" s="93" t="s">
        <v>1288</v>
      </c>
      <c r="I660" s="93" t="s">
        <v>1289</v>
      </c>
      <c r="J660" s="93" t="s">
        <v>4998</v>
      </c>
      <c r="K660" s="93" t="s">
        <v>4999</v>
      </c>
      <c r="L660" s="96">
        <v>0</v>
      </c>
      <c r="M660" s="93"/>
      <c r="N660" s="93" t="s">
        <v>5000</v>
      </c>
      <c r="O660" s="93" t="s">
        <v>75</v>
      </c>
      <c r="P660" s="92"/>
      <c r="Q660" s="93" t="s">
        <v>4863</v>
      </c>
      <c r="R660" s="92">
        <v>42153</v>
      </c>
      <c r="S660" s="34" t="s">
        <v>5001</v>
      </c>
      <c r="T660" s="93" t="s">
        <v>1865</v>
      </c>
      <c r="U660" s="90" t="s">
        <v>2698</v>
      </c>
      <c r="V660" s="93" t="s">
        <v>36</v>
      </c>
      <c r="W660" s="93" t="s">
        <v>147</v>
      </c>
    </row>
    <row r="661" spans="1:23" ht="63" customHeight="1" x14ac:dyDescent="0.25">
      <c r="A661" s="83">
        <v>659</v>
      </c>
      <c r="B661" s="93" t="s">
        <v>23</v>
      </c>
      <c r="C661" s="94" t="s">
        <v>3322</v>
      </c>
      <c r="D661" s="93" t="s">
        <v>2716</v>
      </c>
      <c r="E661" s="93" t="s">
        <v>3707</v>
      </c>
      <c r="F661" s="95">
        <v>42153</v>
      </c>
      <c r="G661" s="93" t="s">
        <v>2860</v>
      </c>
      <c r="H661" s="93" t="s">
        <v>3708</v>
      </c>
      <c r="I661" s="93" t="s">
        <v>3709</v>
      </c>
      <c r="J661" s="93" t="s">
        <v>3710</v>
      </c>
      <c r="K661" s="93" t="s">
        <v>3711</v>
      </c>
      <c r="L661" s="96">
        <v>4</v>
      </c>
      <c r="M661" s="93"/>
      <c r="N661" s="93" t="s">
        <v>3712</v>
      </c>
      <c r="O661" s="93" t="s">
        <v>1577</v>
      </c>
      <c r="P661" s="92"/>
      <c r="Q661" s="93" t="s">
        <v>76</v>
      </c>
      <c r="R661" s="92">
        <v>42157</v>
      </c>
      <c r="S661" s="34" t="s">
        <v>3713</v>
      </c>
      <c r="T661" s="93" t="s">
        <v>3714</v>
      </c>
      <c r="U661" s="90" t="s">
        <v>2698</v>
      </c>
      <c r="V661" s="93" t="s">
        <v>36</v>
      </c>
      <c r="W661" s="93" t="s">
        <v>3715</v>
      </c>
    </row>
    <row r="662" spans="1:23" ht="63" customHeight="1" x14ac:dyDescent="0.25">
      <c r="A662" s="83">
        <v>660</v>
      </c>
      <c r="B662" s="93" t="s">
        <v>23</v>
      </c>
      <c r="C662" s="94" t="s">
        <v>3322</v>
      </c>
      <c r="D662" s="93" t="s">
        <v>2717</v>
      </c>
      <c r="E662" s="93" t="s">
        <v>3716</v>
      </c>
      <c r="F662" s="95">
        <v>42153</v>
      </c>
      <c r="G662" s="93" t="s">
        <v>2860</v>
      </c>
      <c r="H662" s="93" t="s">
        <v>3717</v>
      </c>
      <c r="I662" s="93" t="s">
        <v>71</v>
      </c>
      <c r="J662" s="93" t="s">
        <v>3718</v>
      </c>
      <c r="K662" s="93" t="s">
        <v>3719</v>
      </c>
      <c r="L662" s="96">
        <v>3</v>
      </c>
      <c r="M662" s="93"/>
      <c r="N662" s="93" t="s">
        <v>3720</v>
      </c>
      <c r="O662" s="93" t="s">
        <v>300</v>
      </c>
      <c r="P662" s="92"/>
      <c r="Q662" s="93" t="s">
        <v>76</v>
      </c>
      <c r="R662" s="92">
        <v>42156</v>
      </c>
      <c r="S662" s="34" t="s">
        <v>3721</v>
      </c>
      <c r="T662" s="93" t="s">
        <v>302</v>
      </c>
      <c r="U662" s="36" t="s">
        <v>2692</v>
      </c>
      <c r="V662" s="93" t="s">
        <v>36</v>
      </c>
      <c r="W662" s="93" t="s">
        <v>3722</v>
      </c>
    </row>
    <row r="663" spans="1:23" ht="63" customHeight="1" x14ac:dyDescent="0.25">
      <c r="A663" s="83">
        <v>661</v>
      </c>
      <c r="B663" s="93" t="s">
        <v>23</v>
      </c>
      <c r="C663" s="94" t="s">
        <v>3322</v>
      </c>
      <c r="D663" s="93" t="s">
        <v>2717</v>
      </c>
      <c r="E663" s="93" t="s">
        <v>5002</v>
      </c>
      <c r="F663" s="95">
        <v>42153</v>
      </c>
      <c r="G663" s="93" t="s">
        <v>2719</v>
      </c>
      <c r="H663" s="93" t="s">
        <v>5003</v>
      </c>
      <c r="I663" s="93" t="s">
        <v>71</v>
      </c>
      <c r="J663" s="93" t="s">
        <v>5004</v>
      </c>
      <c r="K663" s="93" t="s">
        <v>5005</v>
      </c>
      <c r="L663" s="96">
        <v>7</v>
      </c>
      <c r="M663" s="93"/>
      <c r="N663" s="93" t="s">
        <v>5006</v>
      </c>
      <c r="O663" s="93" t="s">
        <v>31</v>
      </c>
      <c r="P663" s="92"/>
      <c r="Q663" s="93" t="s">
        <v>90</v>
      </c>
      <c r="R663" s="92">
        <v>42160</v>
      </c>
      <c r="S663" s="34" t="s">
        <v>5007</v>
      </c>
      <c r="T663" s="93" t="s">
        <v>139</v>
      </c>
      <c r="U663" s="90" t="s">
        <v>2699</v>
      </c>
      <c r="V663" s="93" t="s">
        <v>4603</v>
      </c>
      <c r="W663" s="93" t="s">
        <v>266</v>
      </c>
    </row>
    <row r="664" spans="1:23" ht="63" customHeight="1" x14ac:dyDescent="0.25">
      <c r="A664" s="83">
        <v>662</v>
      </c>
      <c r="B664" s="93" t="s">
        <v>23</v>
      </c>
      <c r="C664" s="94" t="s">
        <v>3322</v>
      </c>
      <c r="D664" s="93" t="s">
        <v>2717</v>
      </c>
      <c r="E664" s="93" t="s">
        <v>90</v>
      </c>
      <c r="F664" s="95">
        <v>42139</v>
      </c>
      <c r="G664" s="93" t="s">
        <v>2860</v>
      </c>
      <c r="H664" s="93" t="s">
        <v>3723</v>
      </c>
      <c r="I664" s="93" t="s">
        <v>3724</v>
      </c>
      <c r="J664" s="93" t="s">
        <v>3725</v>
      </c>
      <c r="K664" s="93" t="s">
        <v>3726</v>
      </c>
      <c r="L664" s="96">
        <v>0</v>
      </c>
      <c r="M664" s="93"/>
      <c r="N664" s="93" t="s">
        <v>3727</v>
      </c>
      <c r="O664" s="93" t="s">
        <v>342</v>
      </c>
      <c r="P664" s="92"/>
      <c r="Q664" s="93" t="s">
        <v>90</v>
      </c>
      <c r="R664" s="92">
        <v>42139</v>
      </c>
      <c r="S664" s="34" t="s">
        <v>3728</v>
      </c>
      <c r="T664" s="93" t="s">
        <v>1355</v>
      </c>
      <c r="U664" s="90" t="s">
        <v>2698</v>
      </c>
      <c r="V664" s="93" t="s">
        <v>100</v>
      </c>
      <c r="W664" s="93" t="s">
        <v>182</v>
      </c>
    </row>
    <row r="665" spans="1:23" ht="63" customHeight="1" x14ac:dyDescent="0.25">
      <c r="A665" s="83">
        <v>663</v>
      </c>
      <c r="B665" s="93" t="s">
        <v>23</v>
      </c>
      <c r="C665" s="94" t="s">
        <v>3322</v>
      </c>
      <c r="D665" s="93" t="s">
        <v>2717</v>
      </c>
      <c r="E665" s="93" t="s">
        <v>90</v>
      </c>
      <c r="F665" s="95">
        <v>42151</v>
      </c>
      <c r="G665" s="93" t="s">
        <v>2860</v>
      </c>
      <c r="H665" s="93" t="s">
        <v>3729</v>
      </c>
      <c r="I665" s="93" t="s">
        <v>3730</v>
      </c>
      <c r="J665" s="93" t="s">
        <v>3731</v>
      </c>
      <c r="K665" s="93" t="s">
        <v>3732</v>
      </c>
      <c r="L665" s="96">
        <v>0</v>
      </c>
      <c r="M665" s="93"/>
      <c r="N665" s="93" t="s">
        <v>3733</v>
      </c>
      <c r="O665" s="93" t="s">
        <v>1668</v>
      </c>
      <c r="P665" s="92"/>
      <c r="Q665" s="93" t="s">
        <v>90</v>
      </c>
      <c r="R665" s="92">
        <v>42151</v>
      </c>
      <c r="S665" s="34" t="s">
        <v>3734</v>
      </c>
      <c r="T665" s="93" t="s">
        <v>3735</v>
      </c>
      <c r="U665" s="90" t="s">
        <v>2698</v>
      </c>
      <c r="V665" s="93" t="s">
        <v>36</v>
      </c>
      <c r="W665" s="93" t="s">
        <v>1003</v>
      </c>
    </row>
    <row r="666" spans="1:23" ht="63" customHeight="1" x14ac:dyDescent="0.25">
      <c r="A666" s="83">
        <v>664</v>
      </c>
      <c r="B666" s="93" t="s">
        <v>23</v>
      </c>
      <c r="C666" s="94" t="s">
        <v>3736</v>
      </c>
      <c r="D666" s="93" t="s">
        <v>3755</v>
      </c>
      <c r="E666" s="93" t="s">
        <v>5008</v>
      </c>
      <c r="F666" s="95">
        <v>42156</v>
      </c>
      <c r="G666" s="93" t="s">
        <v>2719</v>
      </c>
      <c r="H666" s="93" t="s">
        <v>5009</v>
      </c>
      <c r="I666" s="93" t="s">
        <v>51</v>
      </c>
      <c r="J666" s="93" t="s">
        <v>1528</v>
      </c>
      <c r="K666" s="97" t="s">
        <v>5010</v>
      </c>
      <c r="L666" s="96">
        <v>8</v>
      </c>
      <c r="M666" s="93"/>
      <c r="N666" s="93" t="s">
        <v>5011</v>
      </c>
      <c r="O666" s="93" t="s">
        <v>97</v>
      </c>
      <c r="P666" s="92"/>
      <c r="Q666" s="93" t="s">
        <v>90</v>
      </c>
      <c r="R666" s="92">
        <v>42164</v>
      </c>
      <c r="S666" s="34" t="s">
        <v>5012</v>
      </c>
      <c r="T666" s="93" t="s">
        <v>2887</v>
      </c>
      <c r="U666" s="90" t="s">
        <v>2699</v>
      </c>
      <c r="V666" s="93" t="s">
        <v>36</v>
      </c>
      <c r="W666" s="93" t="s">
        <v>404</v>
      </c>
    </row>
    <row r="667" spans="1:23" ht="63" customHeight="1" x14ac:dyDescent="0.25">
      <c r="A667" s="83">
        <v>665</v>
      </c>
      <c r="B667" s="93" t="s">
        <v>23</v>
      </c>
      <c r="C667" s="94" t="s">
        <v>3736</v>
      </c>
      <c r="D667" s="93" t="s">
        <v>3755</v>
      </c>
      <c r="E667" s="93" t="s">
        <v>5013</v>
      </c>
      <c r="F667" s="95">
        <v>42156</v>
      </c>
      <c r="G667" s="93" t="s">
        <v>2719</v>
      </c>
      <c r="H667" s="93" t="s">
        <v>1288</v>
      </c>
      <c r="I667" s="93" t="s">
        <v>5014</v>
      </c>
      <c r="J667" s="93" t="s">
        <v>3289</v>
      </c>
      <c r="K667" s="97" t="s">
        <v>5015</v>
      </c>
      <c r="L667" s="96">
        <v>3</v>
      </c>
      <c r="M667" s="93"/>
      <c r="N667" s="93" t="s">
        <v>5016</v>
      </c>
      <c r="O667" s="93" t="s">
        <v>75</v>
      </c>
      <c r="P667" s="92"/>
      <c r="Q667" s="93" t="s">
        <v>76</v>
      </c>
      <c r="R667" s="92">
        <v>42159</v>
      </c>
      <c r="S667" s="34" t="s">
        <v>5017</v>
      </c>
      <c r="T667" s="93" t="s">
        <v>75</v>
      </c>
      <c r="U667" s="90" t="s">
        <v>2698</v>
      </c>
      <c r="V667" s="93" t="s">
        <v>36</v>
      </c>
      <c r="W667" s="93" t="s">
        <v>121</v>
      </c>
    </row>
    <row r="668" spans="1:23" ht="63" customHeight="1" x14ac:dyDescent="0.25">
      <c r="A668" s="83">
        <v>666</v>
      </c>
      <c r="B668" s="93" t="s">
        <v>23</v>
      </c>
      <c r="C668" s="94" t="s">
        <v>3736</v>
      </c>
      <c r="D668" s="93" t="s">
        <v>3737</v>
      </c>
      <c r="E668" s="93" t="s">
        <v>3738</v>
      </c>
      <c r="F668" s="95">
        <v>42156</v>
      </c>
      <c r="G668" s="93" t="s">
        <v>2721</v>
      </c>
      <c r="H668" s="93" t="s">
        <v>3739</v>
      </c>
      <c r="I668" s="93" t="s">
        <v>3740</v>
      </c>
      <c r="J668" s="93" t="s">
        <v>3741</v>
      </c>
      <c r="K668" s="97" t="s">
        <v>3742</v>
      </c>
      <c r="L668" s="96">
        <v>8</v>
      </c>
      <c r="M668" s="93"/>
      <c r="N668" s="93" t="s">
        <v>321</v>
      </c>
      <c r="O668" s="93" t="s">
        <v>108</v>
      </c>
      <c r="P668" s="92"/>
      <c r="Q668" s="93" t="s">
        <v>90</v>
      </c>
      <c r="R668" s="92">
        <v>42164</v>
      </c>
      <c r="S668" s="34" t="s">
        <v>3743</v>
      </c>
      <c r="T668" s="93" t="s">
        <v>3744</v>
      </c>
      <c r="U668" s="36" t="s">
        <v>2692</v>
      </c>
      <c r="V668" s="93" t="s">
        <v>36</v>
      </c>
      <c r="W668" s="93" t="s">
        <v>943</v>
      </c>
    </row>
    <row r="669" spans="1:23" ht="63" customHeight="1" x14ac:dyDescent="0.25">
      <c r="A669" s="83">
        <v>667</v>
      </c>
      <c r="B669" s="93" t="s">
        <v>23</v>
      </c>
      <c r="C669" s="94" t="s">
        <v>3736</v>
      </c>
      <c r="D669" s="93" t="s">
        <v>3737</v>
      </c>
      <c r="E669" s="93" t="s">
        <v>3745</v>
      </c>
      <c r="F669" s="95">
        <v>42156</v>
      </c>
      <c r="G669" s="93" t="s">
        <v>2721</v>
      </c>
      <c r="H669" s="93" t="s">
        <v>3746</v>
      </c>
      <c r="I669" s="93" t="s">
        <v>71</v>
      </c>
      <c r="J669" s="93" t="s">
        <v>3520</v>
      </c>
      <c r="K669" s="97" t="s">
        <v>3747</v>
      </c>
      <c r="L669" s="96">
        <v>11</v>
      </c>
      <c r="M669" s="93"/>
      <c r="N669" s="93" t="s">
        <v>3748</v>
      </c>
      <c r="O669" s="93" t="s">
        <v>300</v>
      </c>
      <c r="P669" s="92"/>
      <c r="Q669" s="93" t="s">
        <v>90</v>
      </c>
      <c r="R669" s="92">
        <v>42167</v>
      </c>
      <c r="S669" s="34" t="s">
        <v>3749</v>
      </c>
      <c r="T669" s="93" t="s">
        <v>302</v>
      </c>
      <c r="U669" s="36" t="s">
        <v>2692</v>
      </c>
      <c r="V669" s="93" t="s">
        <v>474</v>
      </c>
      <c r="W669" s="93" t="s">
        <v>414</v>
      </c>
    </row>
    <row r="670" spans="1:23" ht="63" customHeight="1" x14ac:dyDescent="0.25">
      <c r="A670" s="83">
        <v>668</v>
      </c>
      <c r="B670" s="93" t="s">
        <v>23</v>
      </c>
      <c r="C670" s="94" t="s">
        <v>3736</v>
      </c>
      <c r="D670" s="93" t="s">
        <v>3737</v>
      </c>
      <c r="E670" s="93" t="s">
        <v>3750</v>
      </c>
      <c r="F670" s="95">
        <v>42156</v>
      </c>
      <c r="G670" s="93" t="s">
        <v>2721</v>
      </c>
      <c r="H670" s="93" t="s">
        <v>3751</v>
      </c>
      <c r="I670" s="93" t="s">
        <v>71</v>
      </c>
      <c r="J670" s="93" t="s">
        <v>3752</v>
      </c>
      <c r="K670" s="97" t="s">
        <v>3753</v>
      </c>
      <c r="L670" s="96">
        <v>16</v>
      </c>
      <c r="M670" s="93"/>
      <c r="N670" s="93" t="s">
        <v>3390</v>
      </c>
      <c r="O670" s="93" t="s">
        <v>55</v>
      </c>
      <c r="P670" s="92"/>
      <c r="Q670" s="93" t="s">
        <v>90</v>
      </c>
      <c r="R670" s="92">
        <v>42172</v>
      </c>
      <c r="S670" s="34" t="s">
        <v>3754</v>
      </c>
      <c r="T670" s="93" t="s">
        <v>2462</v>
      </c>
      <c r="U670" s="36" t="s">
        <v>2700</v>
      </c>
      <c r="V670" s="93" t="s">
        <v>36</v>
      </c>
      <c r="W670" s="93" t="s">
        <v>893</v>
      </c>
    </row>
    <row r="671" spans="1:23" ht="63" customHeight="1" x14ac:dyDescent="0.25">
      <c r="A671" s="83">
        <v>669</v>
      </c>
      <c r="B671" s="93" t="s">
        <v>23</v>
      </c>
      <c r="C671" s="94" t="s">
        <v>3736</v>
      </c>
      <c r="D671" s="93" t="s">
        <v>3755</v>
      </c>
      <c r="E671" s="93" t="s">
        <v>5018</v>
      </c>
      <c r="F671" s="95">
        <v>42156</v>
      </c>
      <c r="G671" s="93" t="s">
        <v>2719</v>
      </c>
      <c r="H671" s="93" t="s">
        <v>5019</v>
      </c>
      <c r="I671" s="93" t="s">
        <v>5020</v>
      </c>
      <c r="J671" s="93" t="s">
        <v>5021</v>
      </c>
      <c r="K671" s="97" t="s">
        <v>5022</v>
      </c>
      <c r="L671" s="96">
        <v>4</v>
      </c>
      <c r="M671" s="93"/>
      <c r="N671" s="93" t="s">
        <v>35</v>
      </c>
      <c r="O671" s="93" t="s">
        <v>456</v>
      </c>
      <c r="P671" s="92"/>
      <c r="Q671" s="93" t="s">
        <v>76</v>
      </c>
      <c r="R671" s="92">
        <v>42160</v>
      </c>
      <c r="S671" s="34" t="s">
        <v>5023</v>
      </c>
      <c r="T671" s="93" t="s">
        <v>5024</v>
      </c>
      <c r="U671" s="93" t="s">
        <v>35</v>
      </c>
      <c r="V671" s="93" t="s">
        <v>36</v>
      </c>
      <c r="W671" s="93" t="s">
        <v>484</v>
      </c>
    </row>
    <row r="672" spans="1:23" ht="63" customHeight="1" x14ac:dyDescent="0.25">
      <c r="A672" s="83">
        <v>670</v>
      </c>
      <c r="B672" s="93" t="s">
        <v>23</v>
      </c>
      <c r="C672" s="94" t="s">
        <v>3736</v>
      </c>
      <c r="D672" s="93" t="s">
        <v>3737</v>
      </c>
      <c r="E672" s="93" t="s">
        <v>5025</v>
      </c>
      <c r="F672" s="95">
        <v>42156</v>
      </c>
      <c r="G672" s="93" t="s">
        <v>2719</v>
      </c>
      <c r="H672" s="93" t="s">
        <v>5026</v>
      </c>
      <c r="I672" s="93" t="s">
        <v>5027</v>
      </c>
      <c r="J672" s="93" t="s">
        <v>5028</v>
      </c>
      <c r="K672" s="97" t="s">
        <v>5029</v>
      </c>
      <c r="L672" s="96">
        <v>2</v>
      </c>
      <c r="M672" s="93"/>
      <c r="N672" s="93" t="s">
        <v>97</v>
      </c>
      <c r="O672" s="93" t="s">
        <v>97</v>
      </c>
      <c r="P672" s="92"/>
      <c r="Q672" s="93" t="s">
        <v>5030</v>
      </c>
      <c r="R672" s="92">
        <v>42158</v>
      </c>
      <c r="S672" s="34" t="s">
        <v>5031</v>
      </c>
      <c r="T672" s="93" t="s">
        <v>67</v>
      </c>
      <c r="U672" s="90" t="s">
        <v>2699</v>
      </c>
      <c r="V672" s="93" t="s">
        <v>768</v>
      </c>
      <c r="W672" s="93" t="s">
        <v>101</v>
      </c>
    </row>
    <row r="673" spans="1:23" ht="63" customHeight="1" x14ac:dyDescent="0.25">
      <c r="A673" s="83">
        <v>671</v>
      </c>
      <c r="B673" s="93" t="s">
        <v>23</v>
      </c>
      <c r="C673" s="94" t="s">
        <v>3736</v>
      </c>
      <c r="D673" s="93" t="s">
        <v>3755</v>
      </c>
      <c r="E673" s="93" t="s">
        <v>3756</v>
      </c>
      <c r="F673" s="95">
        <v>42157</v>
      </c>
      <c r="G673" s="93" t="s">
        <v>2721</v>
      </c>
      <c r="H673" s="93" t="s">
        <v>3757</v>
      </c>
      <c r="I673" s="93" t="s">
        <v>3758</v>
      </c>
      <c r="J673" s="93" t="s">
        <v>3759</v>
      </c>
      <c r="K673" s="97" t="s">
        <v>3760</v>
      </c>
      <c r="L673" s="96">
        <v>1</v>
      </c>
      <c r="M673" s="93"/>
      <c r="N673" s="93" t="s">
        <v>120</v>
      </c>
      <c r="O673" s="93" t="s">
        <v>31</v>
      </c>
      <c r="P673" s="92"/>
      <c r="Q673" s="93" t="s">
        <v>76</v>
      </c>
      <c r="R673" s="92">
        <v>42158</v>
      </c>
      <c r="S673" s="34" t="s">
        <v>3761</v>
      </c>
      <c r="T673" s="93" t="s">
        <v>3762</v>
      </c>
      <c r="U673" s="90" t="s">
        <v>2699</v>
      </c>
      <c r="V673" s="93" t="s">
        <v>36</v>
      </c>
      <c r="W673" s="93" t="s">
        <v>121</v>
      </c>
    </row>
    <row r="674" spans="1:23" ht="63" customHeight="1" x14ac:dyDescent="0.25">
      <c r="A674" s="83">
        <v>672</v>
      </c>
      <c r="B674" s="93" t="s">
        <v>23</v>
      </c>
      <c r="C674" s="94" t="s">
        <v>3736</v>
      </c>
      <c r="D674" s="93" t="s">
        <v>3755</v>
      </c>
      <c r="E674" s="93" t="s">
        <v>5032</v>
      </c>
      <c r="F674" s="95">
        <v>42157</v>
      </c>
      <c r="G674" s="93" t="s">
        <v>2719</v>
      </c>
      <c r="H674" s="93" t="s">
        <v>5033</v>
      </c>
      <c r="I674" s="93" t="s">
        <v>5034</v>
      </c>
      <c r="J674" s="93" t="s">
        <v>5035</v>
      </c>
      <c r="K674" s="97" t="s">
        <v>5036</v>
      </c>
      <c r="L674" s="96">
        <v>21</v>
      </c>
      <c r="M674" s="93"/>
      <c r="N674" s="93" t="s">
        <v>4959</v>
      </c>
      <c r="O674" s="93" t="s">
        <v>456</v>
      </c>
      <c r="P674" s="92"/>
      <c r="Q674" s="93" t="s">
        <v>5037</v>
      </c>
      <c r="R674" s="92">
        <v>42178</v>
      </c>
      <c r="S674" s="34" t="s">
        <v>5038</v>
      </c>
      <c r="T674" s="93" t="s">
        <v>3271</v>
      </c>
      <c r="U674" s="93" t="s">
        <v>35</v>
      </c>
      <c r="V674" s="93" t="s">
        <v>286</v>
      </c>
      <c r="W674" s="93" t="s">
        <v>5039</v>
      </c>
    </row>
    <row r="675" spans="1:23" ht="63" customHeight="1" x14ac:dyDescent="0.25">
      <c r="A675" s="83">
        <v>673</v>
      </c>
      <c r="B675" s="93" t="s">
        <v>23</v>
      </c>
      <c r="C675" s="94" t="s">
        <v>3736</v>
      </c>
      <c r="D675" s="93" t="s">
        <v>3737</v>
      </c>
      <c r="E675" s="93" t="s">
        <v>5040</v>
      </c>
      <c r="F675" s="95">
        <v>42157</v>
      </c>
      <c r="G675" s="93" t="s">
        <v>2719</v>
      </c>
      <c r="H675" s="93" t="s">
        <v>546</v>
      </c>
      <c r="I675" s="93" t="s">
        <v>2464</v>
      </c>
      <c r="J675" s="93" t="s">
        <v>851</v>
      </c>
      <c r="K675" s="97" t="s">
        <v>5041</v>
      </c>
      <c r="L675" s="96">
        <v>10</v>
      </c>
      <c r="M675" s="93"/>
      <c r="N675" s="93" t="s">
        <v>35</v>
      </c>
      <c r="O675" s="93" t="s">
        <v>456</v>
      </c>
      <c r="P675" s="92"/>
      <c r="Q675" s="93" t="s">
        <v>5042</v>
      </c>
      <c r="R675" s="92">
        <v>42167</v>
      </c>
      <c r="S675" s="34" t="s">
        <v>5043</v>
      </c>
      <c r="T675" s="93" t="s">
        <v>5044</v>
      </c>
      <c r="U675" s="93" t="s">
        <v>35</v>
      </c>
      <c r="V675" s="93" t="s">
        <v>553</v>
      </c>
      <c r="W675" s="93" t="s">
        <v>147</v>
      </c>
    </row>
    <row r="676" spans="1:23" ht="63" customHeight="1" x14ac:dyDescent="0.25">
      <c r="A676" s="83">
        <v>674</v>
      </c>
      <c r="B676" s="93" t="s">
        <v>23</v>
      </c>
      <c r="C676" s="94" t="s">
        <v>3736</v>
      </c>
      <c r="D676" s="93" t="s">
        <v>3755</v>
      </c>
      <c r="E676" s="93" t="s">
        <v>5045</v>
      </c>
      <c r="F676" s="95">
        <v>42157</v>
      </c>
      <c r="G676" s="93" t="s">
        <v>2719</v>
      </c>
      <c r="H676" s="93" t="s">
        <v>3626</v>
      </c>
      <c r="I676" s="93" t="s">
        <v>4816</v>
      </c>
      <c r="J676" s="93" t="s">
        <v>2007</v>
      </c>
      <c r="K676" s="97" t="s">
        <v>5046</v>
      </c>
      <c r="L676" s="96">
        <v>15</v>
      </c>
      <c r="M676" s="93"/>
      <c r="N676" s="93" t="s">
        <v>735</v>
      </c>
      <c r="O676" s="93" t="s">
        <v>97</v>
      </c>
      <c r="P676" s="92"/>
      <c r="Q676" s="93" t="s">
        <v>5047</v>
      </c>
      <c r="R676" s="92">
        <v>42172</v>
      </c>
      <c r="S676" s="34" t="s">
        <v>5048</v>
      </c>
      <c r="T676" s="93" t="s">
        <v>446</v>
      </c>
      <c r="U676" s="90" t="s">
        <v>2699</v>
      </c>
      <c r="V676" s="93" t="s">
        <v>100</v>
      </c>
      <c r="W676" s="93" t="s">
        <v>101</v>
      </c>
    </row>
    <row r="677" spans="1:23" ht="63" customHeight="1" x14ac:dyDescent="0.25">
      <c r="A677" s="83">
        <v>675</v>
      </c>
      <c r="B677" s="93" t="s">
        <v>23</v>
      </c>
      <c r="C677" s="94" t="s">
        <v>3736</v>
      </c>
      <c r="D677" s="93" t="s">
        <v>3755</v>
      </c>
      <c r="E677" s="93" t="s">
        <v>3763</v>
      </c>
      <c r="F677" s="95">
        <v>42157</v>
      </c>
      <c r="G677" s="93" t="s">
        <v>2721</v>
      </c>
      <c r="H677" s="93" t="s">
        <v>1570</v>
      </c>
      <c r="I677" s="93" t="s">
        <v>51</v>
      </c>
      <c r="J677" s="93" t="s">
        <v>1511</v>
      </c>
      <c r="K677" s="97" t="s">
        <v>3764</v>
      </c>
      <c r="L677" s="96">
        <v>16</v>
      </c>
      <c r="M677" s="93"/>
      <c r="N677" s="93" t="s">
        <v>3765</v>
      </c>
      <c r="O677" s="93" t="s">
        <v>188</v>
      </c>
      <c r="P677" s="92"/>
      <c r="Q677" s="93" t="s">
        <v>3766</v>
      </c>
      <c r="R677" s="92">
        <v>42173</v>
      </c>
      <c r="S677" s="34" t="s">
        <v>3767</v>
      </c>
      <c r="T677" s="93" t="s">
        <v>3386</v>
      </c>
      <c r="U677" s="36" t="s">
        <v>2700</v>
      </c>
      <c r="V677" s="93" t="s">
        <v>36</v>
      </c>
      <c r="W677" s="93" t="s">
        <v>697</v>
      </c>
    </row>
    <row r="678" spans="1:23" ht="63" customHeight="1" x14ac:dyDescent="0.25">
      <c r="A678" s="83">
        <v>676</v>
      </c>
      <c r="B678" s="93" t="s">
        <v>23</v>
      </c>
      <c r="C678" s="94" t="s">
        <v>3736</v>
      </c>
      <c r="D678" s="93" t="s">
        <v>3755</v>
      </c>
      <c r="E678" s="93" t="s">
        <v>3768</v>
      </c>
      <c r="F678" s="95">
        <v>42157</v>
      </c>
      <c r="G678" s="93" t="s">
        <v>2721</v>
      </c>
      <c r="H678" s="93" t="s">
        <v>3295</v>
      </c>
      <c r="I678" s="93" t="s">
        <v>1036</v>
      </c>
      <c r="J678" s="93" t="s">
        <v>3769</v>
      </c>
      <c r="K678" s="97" t="s">
        <v>3770</v>
      </c>
      <c r="L678" s="96">
        <v>2</v>
      </c>
      <c r="M678" s="93"/>
      <c r="N678" s="93" t="s">
        <v>97</v>
      </c>
      <c r="O678" s="93" t="s">
        <v>97</v>
      </c>
      <c r="P678" s="92"/>
      <c r="Q678" s="93" t="s">
        <v>76</v>
      </c>
      <c r="R678" s="92">
        <v>42159</v>
      </c>
      <c r="S678" s="34" t="s">
        <v>3771</v>
      </c>
      <c r="T678" s="93" t="s">
        <v>75</v>
      </c>
      <c r="U678" s="90" t="s">
        <v>2698</v>
      </c>
      <c r="V678" s="93" t="s">
        <v>1785</v>
      </c>
      <c r="W678" s="93" t="s">
        <v>129</v>
      </c>
    </row>
    <row r="679" spans="1:23" ht="63" customHeight="1" x14ac:dyDescent="0.25">
      <c r="A679" s="83">
        <v>677</v>
      </c>
      <c r="B679" s="93" t="s">
        <v>23</v>
      </c>
      <c r="C679" s="94" t="s">
        <v>3736</v>
      </c>
      <c r="D679" s="93" t="s">
        <v>3755</v>
      </c>
      <c r="E679" s="93" t="s">
        <v>3772</v>
      </c>
      <c r="F679" s="95">
        <v>42157</v>
      </c>
      <c r="G679" s="93" t="s">
        <v>2721</v>
      </c>
      <c r="H679" s="93" t="s">
        <v>3773</v>
      </c>
      <c r="I679" s="93" t="s">
        <v>71</v>
      </c>
      <c r="J679" s="93" t="s">
        <v>3774</v>
      </c>
      <c r="K679" s="97" t="s">
        <v>3775</v>
      </c>
      <c r="L679" s="96">
        <v>14</v>
      </c>
      <c r="M679" s="93"/>
      <c r="N679" s="93" t="s">
        <v>3776</v>
      </c>
      <c r="O679" s="93" t="s">
        <v>108</v>
      </c>
      <c r="P679" s="92"/>
      <c r="Q679" s="93" t="s">
        <v>3777</v>
      </c>
      <c r="R679" s="92">
        <v>42171</v>
      </c>
      <c r="S679" s="34" t="s">
        <v>3778</v>
      </c>
      <c r="T679" s="93" t="s">
        <v>3386</v>
      </c>
      <c r="U679" s="36" t="s">
        <v>2700</v>
      </c>
      <c r="V679" s="93" t="s">
        <v>36</v>
      </c>
      <c r="W679" s="93" t="s">
        <v>697</v>
      </c>
    </row>
    <row r="680" spans="1:23" ht="63" customHeight="1" x14ac:dyDescent="0.25">
      <c r="A680" s="83">
        <v>678</v>
      </c>
      <c r="B680" s="93" t="s">
        <v>23</v>
      </c>
      <c r="C680" s="94" t="s">
        <v>3736</v>
      </c>
      <c r="D680" s="93" t="s">
        <v>3755</v>
      </c>
      <c r="E680" s="93" t="s">
        <v>5049</v>
      </c>
      <c r="F680" s="95">
        <v>42158</v>
      </c>
      <c r="G680" s="93" t="s">
        <v>2719</v>
      </c>
      <c r="H680" s="93" t="s">
        <v>5050</v>
      </c>
      <c r="I680" s="93" t="s">
        <v>5051</v>
      </c>
      <c r="J680" s="93" t="s">
        <v>5052</v>
      </c>
      <c r="K680" s="97" t="s">
        <v>5053</v>
      </c>
      <c r="L680" s="96">
        <v>16</v>
      </c>
      <c r="M680" s="93"/>
      <c r="N680" s="93" t="s">
        <v>4959</v>
      </c>
      <c r="O680" s="93" t="s">
        <v>456</v>
      </c>
      <c r="P680" s="92"/>
      <c r="Q680" s="93" t="s">
        <v>5037</v>
      </c>
      <c r="R680" s="92">
        <v>42174</v>
      </c>
      <c r="S680" s="34" t="s">
        <v>5038</v>
      </c>
      <c r="T680" s="93" t="s">
        <v>3271</v>
      </c>
      <c r="U680" s="93" t="s">
        <v>35</v>
      </c>
      <c r="V680" s="93" t="s">
        <v>392</v>
      </c>
      <c r="W680" s="93" t="s">
        <v>5054</v>
      </c>
    </row>
    <row r="681" spans="1:23" ht="63" customHeight="1" x14ac:dyDescent="0.25">
      <c r="A681" s="83">
        <v>679</v>
      </c>
      <c r="B681" s="93" t="s">
        <v>23</v>
      </c>
      <c r="C681" s="94" t="s">
        <v>3736</v>
      </c>
      <c r="D681" s="93" t="s">
        <v>3755</v>
      </c>
      <c r="E681" s="93" t="s">
        <v>5055</v>
      </c>
      <c r="F681" s="95">
        <v>42158</v>
      </c>
      <c r="G681" s="93" t="s">
        <v>2719</v>
      </c>
      <c r="H681" s="93" t="s">
        <v>5056</v>
      </c>
      <c r="I681" s="93" t="s">
        <v>888</v>
      </c>
      <c r="J681" s="93" t="s">
        <v>5057</v>
      </c>
      <c r="K681" s="97" t="s">
        <v>5058</v>
      </c>
      <c r="L681" s="96">
        <v>22</v>
      </c>
      <c r="M681" s="93"/>
      <c r="N681" s="93" t="s">
        <v>5059</v>
      </c>
      <c r="O681" s="93" t="s">
        <v>55</v>
      </c>
      <c r="P681" s="92"/>
      <c r="Q681" s="93" t="s">
        <v>5060</v>
      </c>
      <c r="R681" s="92">
        <v>42180</v>
      </c>
      <c r="S681" s="34" t="s">
        <v>5061</v>
      </c>
      <c r="T681" s="93" t="s">
        <v>58</v>
      </c>
      <c r="U681" s="36" t="s">
        <v>2700</v>
      </c>
      <c r="V681" s="93" t="s">
        <v>36</v>
      </c>
      <c r="W681" s="93" t="s">
        <v>182</v>
      </c>
    </row>
    <row r="682" spans="1:23" ht="63" customHeight="1" x14ac:dyDescent="0.25">
      <c r="A682" s="83">
        <v>680</v>
      </c>
      <c r="B682" s="93" t="s">
        <v>23</v>
      </c>
      <c r="C682" s="94" t="s">
        <v>3736</v>
      </c>
      <c r="D682" s="93" t="s">
        <v>3755</v>
      </c>
      <c r="E682" s="93" t="s">
        <v>5062</v>
      </c>
      <c r="F682" s="95">
        <v>42158</v>
      </c>
      <c r="G682" s="93" t="s">
        <v>2722</v>
      </c>
      <c r="H682" s="93" t="s">
        <v>5063</v>
      </c>
      <c r="I682" s="93" t="s">
        <v>5064</v>
      </c>
      <c r="J682" s="93" t="s">
        <v>5065</v>
      </c>
      <c r="K682" s="97" t="s">
        <v>5066</v>
      </c>
      <c r="L682" s="96">
        <v>14</v>
      </c>
      <c r="M682" s="93"/>
      <c r="N682" s="93" t="s">
        <v>162</v>
      </c>
      <c r="O682" s="93" t="s">
        <v>97</v>
      </c>
      <c r="P682" s="92"/>
      <c r="Q682" s="93" t="s">
        <v>5067</v>
      </c>
      <c r="R682" s="92">
        <v>42172</v>
      </c>
      <c r="S682" s="34" t="s">
        <v>5068</v>
      </c>
      <c r="T682" s="93" t="s">
        <v>446</v>
      </c>
      <c r="U682" s="90" t="s">
        <v>2699</v>
      </c>
      <c r="V682" s="93" t="s">
        <v>596</v>
      </c>
      <c r="W682" s="93" t="s">
        <v>404</v>
      </c>
    </row>
    <row r="683" spans="1:23" ht="63" customHeight="1" x14ac:dyDescent="0.25">
      <c r="A683" s="83">
        <v>681</v>
      </c>
      <c r="B683" s="93" t="s">
        <v>23</v>
      </c>
      <c r="C683" s="94" t="s">
        <v>3736</v>
      </c>
      <c r="D683" s="93" t="s">
        <v>3755</v>
      </c>
      <c r="E683" s="93" t="s">
        <v>5069</v>
      </c>
      <c r="F683" s="95">
        <v>42158</v>
      </c>
      <c r="G683" s="93" t="s">
        <v>2719</v>
      </c>
      <c r="H683" s="93" t="s">
        <v>5070</v>
      </c>
      <c r="I683" s="93" t="s">
        <v>5071</v>
      </c>
      <c r="J683" s="93" t="s">
        <v>5072</v>
      </c>
      <c r="K683" s="97" t="s">
        <v>5073</v>
      </c>
      <c r="L683" s="96">
        <v>13</v>
      </c>
      <c r="M683" s="93"/>
      <c r="N683" s="93" t="s">
        <v>97</v>
      </c>
      <c r="O683" s="93" t="s">
        <v>97</v>
      </c>
      <c r="P683" s="92"/>
      <c r="Q683" s="93" t="s">
        <v>90</v>
      </c>
      <c r="R683" s="92">
        <v>42171</v>
      </c>
      <c r="S683" s="34" t="s">
        <v>5074</v>
      </c>
      <c r="T683" s="93" t="s">
        <v>2887</v>
      </c>
      <c r="U683" s="90" t="s">
        <v>2699</v>
      </c>
      <c r="V683" s="93" t="s">
        <v>36</v>
      </c>
      <c r="W683" s="93" t="s">
        <v>484</v>
      </c>
    </row>
    <row r="684" spans="1:23" ht="63" customHeight="1" x14ac:dyDescent="0.25">
      <c r="A684" s="83">
        <v>682</v>
      </c>
      <c r="B684" s="93" t="s">
        <v>23</v>
      </c>
      <c r="C684" s="94" t="s">
        <v>3736</v>
      </c>
      <c r="D684" s="93" t="s">
        <v>3737</v>
      </c>
      <c r="E684" s="93" t="s">
        <v>3779</v>
      </c>
      <c r="F684" s="95">
        <v>42158</v>
      </c>
      <c r="G684" s="93" t="s">
        <v>2721</v>
      </c>
      <c r="H684" s="93" t="s">
        <v>3780</v>
      </c>
      <c r="I684" s="93" t="s">
        <v>3781</v>
      </c>
      <c r="J684" s="93" t="s">
        <v>3782</v>
      </c>
      <c r="K684" s="97" t="s">
        <v>3783</v>
      </c>
      <c r="L684" s="96">
        <v>8</v>
      </c>
      <c r="M684" s="93"/>
      <c r="N684" s="93" t="s">
        <v>3784</v>
      </c>
      <c r="O684" s="93" t="s">
        <v>300</v>
      </c>
      <c r="P684" s="92"/>
      <c r="Q684" s="93" t="s">
        <v>76</v>
      </c>
      <c r="R684" s="92">
        <v>42166</v>
      </c>
      <c r="S684" s="34" t="s">
        <v>3785</v>
      </c>
      <c r="T684" s="93" t="s">
        <v>3786</v>
      </c>
      <c r="U684" s="36" t="s">
        <v>2692</v>
      </c>
      <c r="V684" s="93" t="s">
        <v>36</v>
      </c>
      <c r="W684" s="93" t="s">
        <v>393</v>
      </c>
    </row>
    <row r="685" spans="1:23" ht="63" customHeight="1" x14ac:dyDescent="0.25">
      <c r="A685" s="83">
        <v>683</v>
      </c>
      <c r="B685" s="93" t="s">
        <v>23</v>
      </c>
      <c r="C685" s="94" t="s">
        <v>3736</v>
      </c>
      <c r="D685" s="93" t="s">
        <v>3737</v>
      </c>
      <c r="E685" s="93" t="s">
        <v>5075</v>
      </c>
      <c r="F685" s="95">
        <v>42158</v>
      </c>
      <c r="G685" s="93" t="s">
        <v>2719</v>
      </c>
      <c r="H685" s="93" t="s">
        <v>546</v>
      </c>
      <c r="I685" s="93" t="s">
        <v>1479</v>
      </c>
      <c r="J685" s="93" t="s">
        <v>851</v>
      </c>
      <c r="K685" s="97" t="s">
        <v>5076</v>
      </c>
      <c r="L685" s="96">
        <v>20</v>
      </c>
      <c r="M685" s="93"/>
      <c r="N685" s="93" t="s">
        <v>97</v>
      </c>
      <c r="O685" s="93" t="s">
        <v>97</v>
      </c>
      <c r="P685" s="92"/>
      <c r="Q685" s="93" t="s">
        <v>76</v>
      </c>
      <c r="R685" s="92">
        <v>42178</v>
      </c>
      <c r="S685" s="34" t="s">
        <v>5077</v>
      </c>
      <c r="T685" s="93" t="s">
        <v>2887</v>
      </c>
      <c r="U685" s="90" t="s">
        <v>2699</v>
      </c>
      <c r="V685" s="93" t="s">
        <v>553</v>
      </c>
      <c r="W685" s="93" t="s">
        <v>129</v>
      </c>
    </row>
    <row r="686" spans="1:23" ht="63" customHeight="1" x14ac:dyDescent="0.25">
      <c r="A686" s="83">
        <v>684</v>
      </c>
      <c r="B686" s="93" t="s">
        <v>23</v>
      </c>
      <c r="C686" s="94" t="s">
        <v>3736</v>
      </c>
      <c r="D686" s="93" t="s">
        <v>3755</v>
      </c>
      <c r="E686" s="93" t="s">
        <v>5078</v>
      </c>
      <c r="F686" s="95">
        <v>42158</v>
      </c>
      <c r="G686" s="93" t="s">
        <v>2719</v>
      </c>
      <c r="H686" s="93" t="s">
        <v>3404</v>
      </c>
      <c r="I686" s="93" t="s">
        <v>1197</v>
      </c>
      <c r="J686" s="93" t="s">
        <v>5079</v>
      </c>
      <c r="K686" s="97" t="s">
        <v>5080</v>
      </c>
      <c r="L686" s="96">
        <v>19</v>
      </c>
      <c r="M686" s="93"/>
      <c r="N686" s="93" t="s">
        <v>5081</v>
      </c>
      <c r="O686" s="93" t="s">
        <v>31</v>
      </c>
      <c r="P686" s="92"/>
      <c r="Q686" s="93" t="s">
        <v>5082</v>
      </c>
      <c r="R686" s="92">
        <v>42177</v>
      </c>
      <c r="S686" s="34" t="s">
        <v>5083</v>
      </c>
      <c r="T686" s="93" t="s">
        <v>353</v>
      </c>
      <c r="U686" s="36" t="s">
        <v>2701</v>
      </c>
      <c r="V686" s="93" t="s">
        <v>36</v>
      </c>
      <c r="W686" s="93" t="s">
        <v>121</v>
      </c>
    </row>
    <row r="687" spans="1:23" ht="63" customHeight="1" x14ac:dyDescent="0.25">
      <c r="A687" s="83">
        <v>685</v>
      </c>
      <c r="B687" s="93" t="s">
        <v>23</v>
      </c>
      <c r="C687" s="94" t="s">
        <v>3736</v>
      </c>
      <c r="D687" s="93" t="s">
        <v>3755</v>
      </c>
      <c r="E687" s="93" t="s">
        <v>3787</v>
      </c>
      <c r="F687" s="95">
        <v>42158</v>
      </c>
      <c r="G687" s="93" t="s">
        <v>2721</v>
      </c>
      <c r="H687" s="93" t="s">
        <v>3788</v>
      </c>
      <c r="I687" s="93" t="s">
        <v>1782</v>
      </c>
      <c r="J687" s="93" t="s">
        <v>3289</v>
      </c>
      <c r="K687" s="97" t="s">
        <v>3789</v>
      </c>
      <c r="L687" s="96">
        <v>7</v>
      </c>
      <c r="M687" s="93"/>
      <c r="N687" s="93" t="s">
        <v>3790</v>
      </c>
      <c r="O687" s="93" t="s">
        <v>75</v>
      </c>
      <c r="P687" s="92"/>
      <c r="Q687" s="93" t="s">
        <v>3791</v>
      </c>
      <c r="R687" s="92">
        <v>42165</v>
      </c>
      <c r="S687" s="34" t="s">
        <v>3792</v>
      </c>
      <c r="T687" s="93" t="s">
        <v>3491</v>
      </c>
      <c r="U687" s="36" t="s">
        <v>2700</v>
      </c>
      <c r="V687" s="93" t="s">
        <v>36</v>
      </c>
      <c r="W687" s="93" t="s">
        <v>266</v>
      </c>
    </row>
    <row r="688" spans="1:23" ht="63" customHeight="1" x14ac:dyDescent="0.25">
      <c r="A688" s="83">
        <v>686</v>
      </c>
      <c r="B688" s="93" t="s">
        <v>23</v>
      </c>
      <c r="C688" s="94" t="s">
        <v>3736</v>
      </c>
      <c r="D688" s="93" t="s">
        <v>3755</v>
      </c>
      <c r="E688" s="93" t="s">
        <v>5084</v>
      </c>
      <c r="F688" s="95">
        <v>42158</v>
      </c>
      <c r="G688" s="93" t="s">
        <v>2719</v>
      </c>
      <c r="H688" s="93" t="s">
        <v>5085</v>
      </c>
      <c r="I688" s="93" t="s">
        <v>71</v>
      </c>
      <c r="J688" s="93" t="s">
        <v>5086</v>
      </c>
      <c r="K688" s="97" t="s">
        <v>5087</v>
      </c>
      <c r="L688" s="96">
        <v>19</v>
      </c>
      <c r="M688" s="93"/>
      <c r="N688" s="93" t="s">
        <v>5088</v>
      </c>
      <c r="O688" s="93" t="s">
        <v>456</v>
      </c>
      <c r="P688" s="92"/>
      <c r="Q688" s="93" t="s">
        <v>5089</v>
      </c>
      <c r="R688" s="92">
        <v>42177</v>
      </c>
      <c r="S688" s="34" t="s">
        <v>5090</v>
      </c>
      <c r="T688" s="93" t="s">
        <v>34</v>
      </c>
      <c r="U688" s="93" t="s">
        <v>35</v>
      </c>
      <c r="V688" s="93" t="s">
        <v>36</v>
      </c>
      <c r="W688" s="93" t="s">
        <v>713</v>
      </c>
    </row>
    <row r="689" spans="1:23" ht="63" customHeight="1" x14ac:dyDescent="0.25">
      <c r="A689" s="83">
        <v>687</v>
      </c>
      <c r="B689" s="93" t="s">
        <v>23</v>
      </c>
      <c r="C689" s="94" t="s">
        <v>3736</v>
      </c>
      <c r="D689" s="93" t="s">
        <v>3755</v>
      </c>
      <c r="E689" s="93" t="s">
        <v>3793</v>
      </c>
      <c r="F689" s="95">
        <v>42158</v>
      </c>
      <c r="G689" s="93" t="s">
        <v>2721</v>
      </c>
      <c r="H689" s="93" t="s">
        <v>3794</v>
      </c>
      <c r="I689" s="93" t="s">
        <v>3795</v>
      </c>
      <c r="J689" s="93" t="s">
        <v>3796</v>
      </c>
      <c r="K689" s="97" t="s">
        <v>3797</v>
      </c>
      <c r="L689" s="96">
        <v>8</v>
      </c>
      <c r="M689" s="93"/>
      <c r="N689" s="93" t="s">
        <v>3798</v>
      </c>
      <c r="O689" s="93" t="s">
        <v>55</v>
      </c>
      <c r="P689" s="92"/>
      <c r="Q689" s="93" t="s">
        <v>3799</v>
      </c>
      <c r="R689" s="92">
        <v>42166</v>
      </c>
      <c r="S689" s="34" t="s">
        <v>3800</v>
      </c>
      <c r="T689" s="93" t="s">
        <v>1606</v>
      </c>
      <c r="U689" s="36" t="s">
        <v>2700</v>
      </c>
      <c r="V689" s="93" t="s">
        <v>36</v>
      </c>
      <c r="W689" s="93" t="s">
        <v>157</v>
      </c>
    </row>
    <row r="690" spans="1:23" ht="63" customHeight="1" x14ac:dyDescent="0.25">
      <c r="A690" s="83">
        <v>688</v>
      </c>
      <c r="B690" s="93" t="s">
        <v>23</v>
      </c>
      <c r="C690" s="94" t="s">
        <v>3736</v>
      </c>
      <c r="D690" s="93" t="s">
        <v>3755</v>
      </c>
      <c r="E690" s="93" t="s">
        <v>3801</v>
      </c>
      <c r="F690" s="95">
        <v>42158</v>
      </c>
      <c r="G690" s="93" t="s">
        <v>2721</v>
      </c>
      <c r="H690" s="93" t="s">
        <v>3802</v>
      </c>
      <c r="I690" s="93" t="s">
        <v>3803</v>
      </c>
      <c r="J690" s="93" t="s">
        <v>3804</v>
      </c>
      <c r="K690" s="97" t="s">
        <v>3805</v>
      </c>
      <c r="L690" s="96">
        <v>16</v>
      </c>
      <c r="M690" s="93"/>
      <c r="N690" s="93" t="s">
        <v>2529</v>
      </c>
      <c r="O690" s="93" t="s">
        <v>300</v>
      </c>
      <c r="P690" s="92"/>
      <c r="Q690" s="93" t="s">
        <v>76</v>
      </c>
      <c r="R690" s="92">
        <v>42174</v>
      </c>
      <c r="S690" s="34" t="s">
        <v>3806</v>
      </c>
      <c r="T690" s="93" t="s">
        <v>302</v>
      </c>
      <c r="U690" s="36" t="s">
        <v>2692</v>
      </c>
      <c r="V690" s="93" t="s">
        <v>36</v>
      </c>
      <c r="W690" s="93" t="s">
        <v>2250</v>
      </c>
    </row>
    <row r="691" spans="1:23" ht="63" customHeight="1" x14ac:dyDescent="0.25">
      <c r="A691" s="83">
        <v>689</v>
      </c>
      <c r="B691" s="93" t="s">
        <v>23</v>
      </c>
      <c r="C691" s="94" t="s">
        <v>3736</v>
      </c>
      <c r="D691" s="93" t="s">
        <v>3737</v>
      </c>
      <c r="E691" s="93" t="s">
        <v>90</v>
      </c>
      <c r="F691" s="95">
        <v>42158</v>
      </c>
      <c r="G691" s="93" t="s">
        <v>2721</v>
      </c>
      <c r="H691" s="93" t="s">
        <v>3807</v>
      </c>
      <c r="I691" s="93" t="s">
        <v>3807</v>
      </c>
      <c r="J691" s="93" t="s">
        <v>3808</v>
      </c>
      <c r="K691" s="97" t="s">
        <v>3809</v>
      </c>
      <c r="L691" s="96">
        <v>1</v>
      </c>
      <c r="M691" s="93"/>
      <c r="N691" s="93" t="s">
        <v>3733</v>
      </c>
      <c r="O691" s="93" t="s">
        <v>1668</v>
      </c>
      <c r="P691" s="92"/>
      <c r="Q691" s="93" t="s">
        <v>90</v>
      </c>
      <c r="R691" s="92">
        <v>42159</v>
      </c>
      <c r="S691" s="34" t="s">
        <v>3810</v>
      </c>
      <c r="T691" s="93" t="s">
        <v>3735</v>
      </c>
      <c r="U691" s="90" t="s">
        <v>2698</v>
      </c>
      <c r="V691" s="93" t="s">
        <v>36</v>
      </c>
      <c r="W691" s="93" t="s">
        <v>3811</v>
      </c>
    </row>
    <row r="692" spans="1:23" ht="63" customHeight="1" x14ac:dyDescent="0.25">
      <c r="A692" s="83">
        <v>690</v>
      </c>
      <c r="B692" s="93" t="s">
        <v>23</v>
      </c>
      <c r="C692" s="94" t="s">
        <v>3736</v>
      </c>
      <c r="D692" s="93" t="s">
        <v>3755</v>
      </c>
      <c r="E692" s="93" t="s">
        <v>5091</v>
      </c>
      <c r="F692" s="95">
        <v>42159</v>
      </c>
      <c r="G692" s="93" t="s">
        <v>2719</v>
      </c>
      <c r="H692" s="93" t="s">
        <v>5092</v>
      </c>
      <c r="I692" s="93" t="s">
        <v>5093</v>
      </c>
      <c r="J692" s="93" t="s">
        <v>5094</v>
      </c>
      <c r="K692" s="97" t="s">
        <v>5095</v>
      </c>
      <c r="L692" s="96">
        <v>18</v>
      </c>
      <c r="M692" s="93"/>
      <c r="N692" s="93" t="s">
        <v>3720</v>
      </c>
      <c r="O692" s="93" t="s">
        <v>300</v>
      </c>
      <c r="P692" s="92"/>
      <c r="Q692" s="93" t="s">
        <v>5096</v>
      </c>
      <c r="R692" s="92">
        <v>42177</v>
      </c>
      <c r="S692" s="34" t="s">
        <v>5097</v>
      </c>
      <c r="T692" s="93" t="s">
        <v>1223</v>
      </c>
      <c r="U692" s="36" t="s">
        <v>2692</v>
      </c>
      <c r="V692" s="93" t="s">
        <v>403</v>
      </c>
      <c r="W692" s="93" t="s">
        <v>1763</v>
      </c>
    </row>
    <row r="693" spans="1:23" ht="63" customHeight="1" x14ac:dyDescent="0.25">
      <c r="A693" s="83">
        <v>691</v>
      </c>
      <c r="B693" s="93" t="s">
        <v>23</v>
      </c>
      <c r="C693" s="94" t="s">
        <v>3736</v>
      </c>
      <c r="D693" s="93" t="s">
        <v>3755</v>
      </c>
      <c r="E693" s="93" t="s">
        <v>3812</v>
      </c>
      <c r="F693" s="95">
        <v>42159</v>
      </c>
      <c r="G693" s="93" t="s">
        <v>2721</v>
      </c>
      <c r="H693" s="93" t="s">
        <v>3813</v>
      </c>
      <c r="I693" s="93" t="s">
        <v>3814</v>
      </c>
      <c r="J693" s="93" t="s">
        <v>3815</v>
      </c>
      <c r="K693" s="97" t="s">
        <v>3816</v>
      </c>
      <c r="L693" s="96">
        <v>12</v>
      </c>
      <c r="M693" s="93"/>
      <c r="N693" s="93" t="s">
        <v>3817</v>
      </c>
      <c r="O693" s="93" t="s">
        <v>31</v>
      </c>
      <c r="P693" s="92"/>
      <c r="Q693" s="93" t="s">
        <v>76</v>
      </c>
      <c r="R693" s="92">
        <v>42171</v>
      </c>
      <c r="S693" s="34" t="s">
        <v>3818</v>
      </c>
      <c r="T693" s="93" t="s">
        <v>120</v>
      </c>
      <c r="U693" s="90" t="s">
        <v>2699</v>
      </c>
      <c r="V693" s="93" t="s">
        <v>36</v>
      </c>
      <c r="W693" s="93" t="s">
        <v>121</v>
      </c>
    </row>
    <row r="694" spans="1:23" ht="63" customHeight="1" x14ac:dyDescent="0.25">
      <c r="A694" s="83">
        <v>692</v>
      </c>
      <c r="B694" s="93" t="s">
        <v>23</v>
      </c>
      <c r="C694" s="94" t="s">
        <v>3736</v>
      </c>
      <c r="D694" s="93" t="s">
        <v>3737</v>
      </c>
      <c r="E694" s="93" t="s">
        <v>90</v>
      </c>
      <c r="F694" s="95">
        <v>42159</v>
      </c>
      <c r="G694" s="93" t="s">
        <v>2721</v>
      </c>
      <c r="H694" s="93" t="s">
        <v>3819</v>
      </c>
      <c r="I694" s="93" t="s">
        <v>888</v>
      </c>
      <c r="J694" s="93" t="s">
        <v>3820</v>
      </c>
      <c r="K694" s="97" t="s">
        <v>3821</v>
      </c>
      <c r="L694" s="96">
        <v>0</v>
      </c>
      <c r="M694" s="93"/>
      <c r="N694" s="93" t="s">
        <v>3822</v>
      </c>
      <c r="O694" s="93" t="s">
        <v>456</v>
      </c>
      <c r="P694" s="92"/>
      <c r="Q694" s="93" t="s">
        <v>90</v>
      </c>
      <c r="R694" s="92">
        <v>42159</v>
      </c>
      <c r="S694" s="34" t="s">
        <v>3823</v>
      </c>
      <c r="T694" s="93" t="s">
        <v>1322</v>
      </c>
      <c r="U694" s="93" t="s">
        <v>35</v>
      </c>
      <c r="V694" s="93" t="s">
        <v>36</v>
      </c>
      <c r="W694" s="93" t="s">
        <v>1945</v>
      </c>
    </row>
    <row r="695" spans="1:23" ht="63" customHeight="1" x14ac:dyDescent="0.25">
      <c r="A695" s="83">
        <v>693</v>
      </c>
      <c r="B695" s="93" t="s">
        <v>23</v>
      </c>
      <c r="C695" s="94" t="s">
        <v>3736</v>
      </c>
      <c r="D695" s="93" t="s">
        <v>3737</v>
      </c>
      <c r="E695" s="93" t="s">
        <v>3824</v>
      </c>
      <c r="F695" s="95">
        <v>42160</v>
      </c>
      <c r="G695" s="93" t="s">
        <v>2721</v>
      </c>
      <c r="H695" s="93" t="s">
        <v>3825</v>
      </c>
      <c r="I695" s="93" t="s">
        <v>71</v>
      </c>
      <c r="J695" s="93" t="s">
        <v>3826</v>
      </c>
      <c r="K695" s="97" t="s">
        <v>3827</v>
      </c>
      <c r="L695" s="96">
        <v>12</v>
      </c>
      <c r="M695" s="93"/>
      <c r="N695" s="93" t="s">
        <v>3364</v>
      </c>
      <c r="O695" s="93" t="s">
        <v>108</v>
      </c>
      <c r="P695" s="92"/>
      <c r="Q695" s="93" t="s">
        <v>76</v>
      </c>
      <c r="R695" s="92">
        <v>42172</v>
      </c>
      <c r="S695" s="34" t="s">
        <v>3828</v>
      </c>
      <c r="T695" s="93" t="s">
        <v>560</v>
      </c>
      <c r="U695" s="36" t="s">
        <v>2700</v>
      </c>
      <c r="V695" s="93" t="s">
        <v>36</v>
      </c>
      <c r="W695" s="93" t="s">
        <v>266</v>
      </c>
    </row>
    <row r="696" spans="1:23" ht="63" customHeight="1" x14ac:dyDescent="0.25">
      <c r="A696" s="83">
        <v>694</v>
      </c>
      <c r="B696" s="93" t="s">
        <v>23</v>
      </c>
      <c r="C696" s="94" t="s">
        <v>3736</v>
      </c>
      <c r="D696" s="93" t="s">
        <v>3755</v>
      </c>
      <c r="E696" s="93" t="s">
        <v>5098</v>
      </c>
      <c r="F696" s="95">
        <v>42160</v>
      </c>
      <c r="G696" s="93" t="s">
        <v>2719</v>
      </c>
      <c r="H696" s="93" t="s">
        <v>5099</v>
      </c>
      <c r="I696" s="93" t="s">
        <v>71</v>
      </c>
      <c r="J696" s="93" t="s">
        <v>5100</v>
      </c>
      <c r="K696" s="97" t="s">
        <v>5101</v>
      </c>
      <c r="L696" s="96">
        <v>26</v>
      </c>
      <c r="M696" s="93"/>
      <c r="N696" s="93" t="s">
        <v>5102</v>
      </c>
      <c r="O696" s="93" t="s">
        <v>31</v>
      </c>
      <c r="P696" s="92"/>
      <c r="Q696" s="93" t="s">
        <v>5103</v>
      </c>
      <c r="R696" s="92">
        <v>42215</v>
      </c>
      <c r="S696" s="34" t="s">
        <v>5104</v>
      </c>
      <c r="T696" s="93" t="s">
        <v>139</v>
      </c>
      <c r="U696" s="90" t="s">
        <v>2699</v>
      </c>
      <c r="V696" s="93" t="s">
        <v>36</v>
      </c>
      <c r="W696" s="93" t="s">
        <v>2581</v>
      </c>
    </row>
    <row r="697" spans="1:23" ht="63" customHeight="1" x14ac:dyDescent="0.25">
      <c r="A697" s="83">
        <v>695</v>
      </c>
      <c r="B697" s="93" t="s">
        <v>23</v>
      </c>
      <c r="C697" s="94" t="s">
        <v>3736</v>
      </c>
      <c r="D697" s="93" t="s">
        <v>3755</v>
      </c>
      <c r="E697" s="93" t="s">
        <v>3829</v>
      </c>
      <c r="F697" s="95">
        <v>42160</v>
      </c>
      <c r="G697" s="93" t="s">
        <v>2721</v>
      </c>
      <c r="H697" s="93" t="s">
        <v>3830</v>
      </c>
      <c r="I697" s="93" t="s">
        <v>51</v>
      </c>
      <c r="J697" s="93" t="s">
        <v>3831</v>
      </c>
      <c r="K697" s="97" t="s">
        <v>3832</v>
      </c>
      <c r="L697" s="96">
        <v>7</v>
      </c>
      <c r="M697" s="93"/>
      <c r="N697" s="93" t="s">
        <v>3833</v>
      </c>
      <c r="O697" s="93" t="s">
        <v>75</v>
      </c>
      <c r="P697" s="92"/>
      <c r="Q697" s="93" t="s">
        <v>3834</v>
      </c>
      <c r="R697" s="92">
        <v>42167</v>
      </c>
      <c r="S697" s="34" t="s">
        <v>3835</v>
      </c>
      <c r="T697" s="93" t="s">
        <v>2176</v>
      </c>
      <c r="U697" s="93" t="s">
        <v>35</v>
      </c>
      <c r="V697" s="93" t="s">
        <v>36</v>
      </c>
      <c r="W697" s="93" t="s">
        <v>266</v>
      </c>
    </row>
    <row r="698" spans="1:23" ht="63" customHeight="1" x14ac:dyDescent="0.25">
      <c r="A698" s="83">
        <v>696</v>
      </c>
      <c r="B698" s="93" t="s">
        <v>23</v>
      </c>
      <c r="C698" s="94" t="s">
        <v>3736</v>
      </c>
      <c r="D698" s="93" t="s">
        <v>3755</v>
      </c>
      <c r="E698" s="93" t="s">
        <v>5105</v>
      </c>
      <c r="F698" s="95">
        <v>42160</v>
      </c>
      <c r="G698" s="93" t="s">
        <v>2719</v>
      </c>
      <c r="H698" s="93" t="s">
        <v>5106</v>
      </c>
      <c r="I698" s="93" t="s">
        <v>71</v>
      </c>
      <c r="J698" s="93" t="s">
        <v>5107</v>
      </c>
      <c r="K698" s="97" t="s">
        <v>5108</v>
      </c>
      <c r="L698" s="96">
        <v>20</v>
      </c>
      <c r="M698" s="93"/>
      <c r="N698" s="93" t="s">
        <v>5109</v>
      </c>
      <c r="O698" s="93" t="s">
        <v>456</v>
      </c>
      <c r="P698" s="92"/>
      <c r="Q698" s="93" t="s">
        <v>76</v>
      </c>
      <c r="R698" s="92">
        <v>42180</v>
      </c>
      <c r="S698" s="34" t="s">
        <v>5110</v>
      </c>
      <c r="T698" s="93" t="s">
        <v>34</v>
      </c>
      <c r="U698" s="93" t="s">
        <v>35</v>
      </c>
      <c r="V698" s="93" t="s">
        <v>36</v>
      </c>
      <c r="W698" s="93" t="s">
        <v>5111</v>
      </c>
    </row>
    <row r="699" spans="1:23" ht="63" customHeight="1" x14ac:dyDescent="0.25">
      <c r="A699" s="83">
        <v>697</v>
      </c>
      <c r="B699" s="93" t="s">
        <v>23</v>
      </c>
      <c r="C699" s="94" t="s">
        <v>3736</v>
      </c>
      <c r="D699" s="93" t="s">
        <v>3755</v>
      </c>
      <c r="E699" s="93" t="s">
        <v>5112</v>
      </c>
      <c r="F699" s="95">
        <v>42160</v>
      </c>
      <c r="G699" s="93" t="s">
        <v>2719</v>
      </c>
      <c r="H699" s="93" t="s">
        <v>5113</v>
      </c>
      <c r="I699" s="93" t="s">
        <v>71</v>
      </c>
      <c r="J699" s="93" t="s">
        <v>5114</v>
      </c>
      <c r="K699" s="97" t="s">
        <v>5115</v>
      </c>
      <c r="L699" s="96">
        <v>17</v>
      </c>
      <c r="M699" s="93"/>
      <c r="N699" s="93" t="s">
        <v>162</v>
      </c>
      <c r="O699" s="93" t="s">
        <v>97</v>
      </c>
      <c r="P699" s="92"/>
      <c r="Q699" s="93" t="s">
        <v>5116</v>
      </c>
      <c r="R699" s="92">
        <v>42177</v>
      </c>
      <c r="S699" s="34" t="s">
        <v>5117</v>
      </c>
      <c r="T699" s="93" t="s">
        <v>67</v>
      </c>
      <c r="U699" s="90" t="s">
        <v>2699</v>
      </c>
      <c r="V699" s="93" t="s">
        <v>1785</v>
      </c>
      <c r="W699" s="93" t="s">
        <v>404</v>
      </c>
    </row>
    <row r="700" spans="1:23" ht="63" customHeight="1" x14ac:dyDescent="0.25">
      <c r="A700" s="83">
        <v>698</v>
      </c>
      <c r="B700" s="93" t="s">
        <v>23</v>
      </c>
      <c r="C700" s="94" t="s">
        <v>3736</v>
      </c>
      <c r="D700" s="93" t="s">
        <v>3737</v>
      </c>
      <c r="E700" s="93" t="s">
        <v>5118</v>
      </c>
      <c r="F700" s="95">
        <v>42160</v>
      </c>
      <c r="G700" s="93" t="s">
        <v>2719</v>
      </c>
      <c r="H700" s="93" t="s">
        <v>5119</v>
      </c>
      <c r="I700" s="93" t="s">
        <v>5120</v>
      </c>
      <c r="J700" s="93" t="s">
        <v>5121</v>
      </c>
      <c r="K700" s="97" t="s">
        <v>5122</v>
      </c>
      <c r="L700" s="96">
        <v>5</v>
      </c>
      <c r="M700" s="93"/>
      <c r="N700" s="93" t="s">
        <v>3386</v>
      </c>
      <c r="O700" s="93" t="s">
        <v>108</v>
      </c>
      <c r="P700" s="92"/>
      <c r="Q700" s="93" t="s">
        <v>90</v>
      </c>
      <c r="R700" s="92">
        <v>42165</v>
      </c>
      <c r="S700" s="34" t="s">
        <v>5123</v>
      </c>
      <c r="T700" s="93" t="s">
        <v>560</v>
      </c>
      <c r="U700" s="36" t="s">
        <v>2700</v>
      </c>
      <c r="V700" s="93" t="s">
        <v>36</v>
      </c>
      <c r="W700" s="93" t="s">
        <v>266</v>
      </c>
    </row>
    <row r="701" spans="1:23" ht="63" customHeight="1" x14ac:dyDescent="0.25">
      <c r="A701" s="83">
        <v>699</v>
      </c>
      <c r="B701" s="93" t="s">
        <v>23</v>
      </c>
      <c r="C701" s="94" t="s">
        <v>3736</v>
      </c>
      <c r="D701" s="93" t="s">
        <v>3737</v>
      </c>
      <c r="E701" s="93" t="s">
        <v>5124</v>
      </c>
      <c r="F701" s="95">
        <v>42160</v>
      </c>
      <c r="G701" s="93" t="s">
        <v>2719</v>
      </c>
      <c r="H701" s="93" t="s">
        <v>5125</v>
      </c>
      <c r="I701" s="93" t="s">
        <v>5126</v>
      </c>
      <c r="J701" s="93" t="s">
        <v>5127</v>
      </c>
      <c r="K701" s="97" t="s">
        <v>5128</v>
      </c>
      <c r="L701" s="96">
        <v>13</v>
      </c>
      <c r="M701" s="93"/>
      <c r="N701" s="93" t="s">
        <v>97</v>
      </c>
      <c r="O701" s="93" t="s">
        <v>97</v>
      </c>
      <c r="P701" s="92"/>
      <c r="Q701" s="93" t="s">
        <v>5129</v>
      </c>
      <c r="R701" s="92">
        <v>42173</v>
      </c>
      <c r="S701" s="34" t="s">
        <v>5130</v>
      </c>
      <c r="T701" s="93" t="s">
        <v>172</v>
      </c>
      <c r="U701" s="90" t="s">
        <v>2699</v>
      </c>
      <c r="V701" s="93" t="s">
        <v>100</v>
      </c>
      <c r="W701" s="93" t="s">
        <v>129</v>
      </c>
    </row>
    <row r="702" spans="1:23" ht="63" customHeight="1" x14ac:dyDescent="0.25">
      <c r="A702" s="83">
        <v>700</v>
      </c>
      <c r="B702" s="93" t="s">
        <v>23</v>
      </c>
      <c r="C702" s="94" t="s">
        <v>3736</v>
      </c>
      <c r="D702" s="93" t="s">
        <v>3737</v>
      </c>
      <c r="E702" s="93" t="s">
        <v>3836</v>
      </c>
      <c r="F702" s="95">
        <v>42160</v>
      </c>
      <c r="G702" s="93" t="s">
        <v>2721</v>
      </c>
      <c r="H702" s="93" t="s">
        <v>3837</v>
      </c>
      <c r="I702" s="93" t="s">
        <v>3838</v>
      </c>
      <c r="J702" s="93" t="s">
        <v>3839</v>
      </c>
      <c r="K702" s="97" t="s">
        <v>3840</v>
      </c>
      <c r="L702" s="96">
        <v>17</v>
      </c>
      <c r="M702" s="93"/>
      <c r="N702" s="93" t="s">
        <v>3841</v>
      </c>
      <c r="O702" s="93" t="s">
        <v>108</v>
      </c>
      <c r="P702" s="92"/>
      <c r="Q702" s="93" t="s">
        <v>76</v>
      </c>
      <c r="R702" s="92">
        <v>42177</v>
      </c>
      <c r="S702" s="34" t="s">
        <v>3842</v>
      </c>
      <c r="T702" s="93" t="s">
        <v>120</v>
      </c>
      <c r="U702" s="90" t="s">
        <v>2699</v>
      </c>
      <c r="V702" s="93" t="s">
        <v>1699</v>
      </c>
      <c r="W702" s="93" t="s">
        <v>697</v>
      </c>
    </row>
    <row r="703" spans="1:23" ht="63" customHeight="1" x14ac:dyDescent="0.25">
      <c r="A703" s="83">
        <v>701</v>
      </c>
      <c r="B703" s="93" t="s">
        <v>23</v>
      </c>
      <c r="C703" s="94" t="s">
        <v>3736</v>
      </c>
      <c r="D703" s="93" t="s">
        <v>3737</v>
      </c>
      <c r="E703" s="93" t="s">
        <v>3843</v>
      </c>
      <c r="F703" s="95">
        <v>42160</v>
      </c>
      <c r="G703" s="93" t="s">
        <v>2721</v>
      </c>
      <c r="H703" s="93" t="s">
        <v>3844</v>
      </c>
      <c r="I703" s="93" t="s">
        <v>3803</v>
      </c>
      <c r="J703" s="93" t="s">
        <v>3845</v>
      </c>
      <c r="K703" s="97" t="s">
        <v>3846</v>
      </c>
      <c r="L703" s="96">
        <v>7</v>
      </c>
      <c r="M703" s="93"/>
      <c r="N703" s="93" t="s">
        <v>3096</v>
      </c>
      <c r="O703" s="93" t="s">
        <v>75</v>
      </c>
      <c r="P703" s="92"/>
      <c r="Q703" s="93" t="s">
        <v>76</v>
      </c>
      <c r="R703" s="92">
        <v>42167</v>
      </c>
      <c r="S703" s="34" t="s">
        <v>3847</v>
      </c>
      <c r="T703" s="93" t="s">
        <v>75</v>
      </c>
      <c r="U703" s="90" t="s">
        <v>2698</v>
      </c>
      <c r="V703" s="93" t="s">
        <v>36</v>
      </c>
      <c r="W703" s="93" t="s">
        <v>79</v>
      </c>
    </row>
    <row r="704" spans="1:23" ht="63" customHeight="1" x14ac:dyDescent="0.25">
      <c r="A704" s="83">
        <v>702</v>
      </c>
      <c r="B704" s="93" t="s">
        <v>23</v>
      </c>
      <c r="C704" s="94" t="s">
        <v>3736</v>
      </c>
      <c r="D704" s="93" t="s">
        <v>3755</v>
      </c>
      <c r="E704" s="93" t="s">
        <v>5131</v>
      </c>
      <c r="F704" s="95">
        <v>42164</v>
      </c>
      <c r="G704" s="93" t="s">
        <v>5295</v>
      </c>
      <c r="H704" s="93" t="s">
        <v>5132</v>
      </c>
      <c r="I704" s="93" t="s">
        <v>5133</v>
      </c>
      <c r="J704" s="93" t="s">
        <v>5134</v>
      </c>
      <c r="K704" s="97" t="s">
        <v>5135</v>
      </c>
      <c r="L704" s="96">
        <v>60</v>
      </c>
      <c r="M704" s="93"/>
      <c r="N704" s="93" t="s">
        <v>5311</v>
      </c>
      <c r="O704" s="93" t="s">
        <v>55</v>
      </c>
      <c r="P704" s="73"/>
      <c r="Q704" s="93" t="s">
        <v>5355</v>
      </c>
      <c r="R704" s="91">
        <v>42242</v>
      </c>
      <c r="S704" s="34" t="s">
        <v>5354</v>
      </c>
      <c r="T704" s="93" t="s">
        <v>5329</v>
      </c>
      <c r="U704" s="36" t="s">
        <v>2700</v>
      </c>
      <c r="V704" s="93" t="s">
        <v>493</v>
      </c>
      <c r="W704" s="93" t="s">
        <v>431</v>
      </c>
    </row>
    <row r="705" spans="1:23" ht="63" customHeight="1" x14ac:dyDescent="0.25">
      <c r="A705" s="83">
        <v>703</v>
      </c>
      <c r="B705" s="93" t="s">
        <v>23</v>
      </c>
      <c r="C705" s="94" t="s">
        <v>3736</v>
      </c>
      <c r="D705" s="93" t="s">
        <v>3737</v>
      </c>
      <c r="E705" s="93" t="s">
        <v>3848</v>
      </c>
      <c r="F705" s="95">
        <v>42164</v>
      </c>
      <c r="G705" s="93" t="s">
        <v>2721</v>
      </c>
      <c r="H705" s="93" t="s">
        <v>3849</v>
      </c>
      <c r="I705" s="93" t="s">
        <v>3850</v>
      </c>
      <c r="J705" s="93" t="s">
        <v>2253</v>
      </c>
      <c r="K705" s="97" t="s">
        <v>3851</v>
      </c>
      <c r="L705" s="96">
        <v>3</v>
      </c>
      <c r="M705" s="93"/>
      <c r="N705" s="93" t="s">
        <v>3852</v>
      </c>
      <c r="O705" s="93" t="s">
        <v>456</v>
      </c>
      <c r="P705" s="92"/>
      <c r="Q705" s="93" t="s">
        <v>76</v>
      </c>
      <c r="R705" s="92">
        <v>42167</v>
      </c>
      <c r="S705" s="34" t="s">
        <v>3853</v>
      </c>
      <c r="T705" s="93" t="s">
        <v>3852</v>
      </c>
      <c r="U705" s="93" t="s">
        <v>35</v>
      </c>
      <c r="V705" s="93" t="s">
        <v>36</v>
      </c>
      <c r="W705" s="93" t="s">
        <v>266</v>
      </c>
    </row>
    <row r="706" spans="1:23" ht="63" customHeight="1" x14ac:dyDescent="0.25">
      <c r="A706" s="83">
        <v>704</v>
      </c>
      <c r="B706" s="93" t="s">
        <v>23</v>
      </c>
      <c r="C706" s="94" t="s">
        <v>3736</v>
      </c>
      <c r="D706" s="93" t="s">
        <v>3737</v>
      </c>
      <c r="E706" s="93" t="s">
        <v>5136</v>
      </c>
      <c r="F706" s="95">
        <v>42164</v>
      </c>
      <c r="G706" s="93" t="s">
        <v>2719</v>
      </c>
      <c r="H706" s="93" t="s">
        <v>5137</v>
      </c>
      <c r="I706" s="93" t="s">
        <v>5138</v>
      </c>
      <c r="J706" s="93" t="s">
        <v>2253</v>
      </c>
      <c r="K706" s="97" t="s">
        <v>5139</v>
      </c>
      <c r="L706" s="96">
        <v>17</v>
      </c>
      <c r="M706" s="93"/>
      <c r="N706" s="93" t="s">
        <v>5140</v>
      </c>
      <c r="O706" s="93" t="s">
        <v>75</v>
      </c>
      <c r="P706" s="92"/>
      <c r="Q706" s="93" t="s">
        <v>76</v>
      </c>
      <c r="R706" s="92">
        <v>42181</v>
      </c>
      <c r="S706" s="34" t="s">
        <v>5141</v>
      </c>
      <c r="T706" s="93" t="s">
        <v>1002</v>
      </c>
      <c r="U706" s="93" t="s">
        <v>35</v>
      </c>
      <c r="V706" s="93" t="s">
        <v>36</v>
      </c>
      <c r="W706" s="93" t="s">
        <v>121</v>
      </c>
    </row>
    <row r="707" spans="1:23" ht="63" customHeight="1" x14ac:dyDescent="0.25">
      <c r="A707" s="83">
        <v>705</v>
      </c>
      <c r="B707" s="93" t="s">
        <v>23</v>
      </c>
      <c r="C707" s="94" t="s">
        <v>3736</v>
      </c>
      <c r="D707" s="93" t="s">
        <v>3737</v>
      </c>
      <c r="E707" s="93" t="s">
        <v>5142</v>
      </c>
      <c r="F707" s="95">
        <v>42161</v>
      </c>
      <c r="G707" s="93" t="s">
        <v>2719</v>
      </c>
      <c r="H707" s="93" t="s">
        <v>5143</v>
      </c>
      <c r="I707" s="93" t="s">
        <v>71</v>
      </c>
      <c r="J707" s="93" t="s">
        <v>5144</v>
      </c>
      <c r="K707" s="97" t="s">
        <v>5145</v>
      </c>
      <c r="L707" s="96">
        <v>3</v>
      </c>
      <c r="M707" s="93"/>
      <c r="N707" s="93" t="s">
        <v>97</v>
      </c>
      <c r="O707" s="93" t="s">
        <v>97</v>
      </c>
      <c r="P707" s="92"/>
      <c r="Q707" s="93" t="s">
        <v>1494</v>
      </c>
      <c r="R707" s="92">
        <v>42164</v>
      </c>
      <c r="S707" s="34" t="s">
        <v>5146</v>
      </c>
      <c r="T707" s="93" t="s">
        <v>1489</v>
      </c>
      <c r="U707" s="90" t="s">
        <v>2699</v>
      </c>
      <c r="V707" s="93" t="s">
        <v>596</v>
      </c>
      <c r="W707" s="93" t="s">
        <v>129</v>
      </c>
    </row>
    <row r="708" spans="1:23" ht="63" customHeight="1" x14ac:dyDescent="0.25">
      <c r="A708" s="83">
        <v>706</v>
      </c>
      <c r="B708" s="93" t="s">
        <v>23</v>
      </c>
      <c r="C708" s="94" t="s">
        <v>3736</v>
      </c>
      <c r="D708" s="93" t="s">
        <v>3737</v>
      </c>
      <c r="E708" s="93" t="s">
        <v>3854</v>
      </c>
      <c r="F708" s="95">
        <v>42164</v>
      </c>
      <c r="G708" s="93" t="s">
        <v>2721</v>
      </c>
      <c r="H708" s="93" t="s">
        <v>3855</v>
      </c>
      <c r="I708" s="93" t="s">
        <v>3856</v>
      </c>
      <c r="J708" s="93" t="s">
        <v>3857</v>
      </c>
      <c r="K708" s="97" t="s">
        <v>3858</v>
      </c>
      <c r="L708" s="96">
        <v>3</v>
      </c>
      <c r="M708" s="93"/>
      <c r="N708" s="93" t="s">
        <v>1353</v>
      </c>
      <c r="O708" s="93" t="s">
        <v>342</v>
      </c>
      <c r="P708" s="92"/>
      <c r="Q708" s="93" t="s">
        <v>3859</v>
      </c>
      <c r="R708" s="92">
        <v>42167</v>
      </c>
      <c r="S708" s="34" t="s">
        <v>3860</v>
      </c>
      <c r="T708" s="93" t="s">
        <v>1355</v>
      </c>
      <c r="U708" s="90" t="s">
        <v>2698</v>
      </c>
      <c r="V708" s="93" t="s">
        <v>493</v>
      </c>
      <c r="W708" s="93" t="s">
        <v>182</v>
      </c>
    </row>
    <row r="709" spans="1:23" ht="63" customHeight="1" x14ac:dyDescent="0.25">
      <c r="A709" s="83">
        <v>707</v>
      </c>
      <c r="B709" s="93" t="s">
        <v>23</v>
      </c>
      <c r="C709" s="94" t="s">
        <v>3736</v>
      </c>
      <c r="D709" s="93" t="s">
        <v>3755</v>
      </c>
      <c r="E709" s="93" t="s">
        <v>5147</v>
      </c>
      <c r="F709" s="95">
        <v>42164</v>
      </c>
      <c r="G709" s="93" t="s">
        <v>2719</v>
      </c>
      <c r="H709" s="93" t="s">
        <v>5148</v>
      </c>
      <c r="I709" s="93" t="s">
        <v>5149</v>
      </c>
      <c r="J709" s="93" t="s">
        <v>5150</v>
      </c>
      <c r="K709" s="97" t="s">
        <v>5151</v>
      </c>
      <c r="L709" s="96">
        <v>23</v>
      </c>
      <c r="M709" s="93"/>
      <c r="N709" s="93" t="s">
        <v>4463</v>
      </c>
      <c r="O709" s="93" t="s">
        <v>300</v>
      </c>
      <c r="P709" s="92"/>
      <c r="Q709" s="93" t="s">
        <v>5152</v>
      </c>
      <c r="R709" s="92">
        <v>42187</v>
      </c>
      <c r="S709" s="34" t="s">
        <v>5153</v>
      </c>
      <c r="T709" s="93" t="s">
        <v>5154</v>
      </c>
      <c r="U709" s="36" t="s">
        <v>2692</v>
      </c>
      <c r="V709" s="93" t="s">
        <v>392</v>
      </c>
      <c r="W709" s="93" t="s">
        <v>1173</v>
      </c>
    </row>
    <row r="710" spans="1:23" ht="63" customHeight="1" x14ac:dyDescent="0.25">
      <c r="A710" s="83">
        <v>708</v>
      </c>
      <c r="B710" s="93" t="s">
        <v>23</v>
      </c>
      <c r="C710" s="94" t="s">
        <v>3736</v>
      </c>
      <c r="D710" s="93" t="s">
        <v>3755</v>
      </c>
      <c r="E710" s="93" t="s">
        <v>5155</v>
      </c>
      <c r="F710" s="95">
        <v>42165</v>
      </c>
      <c r="G710" s="93" t="s">
        <v>2719</v>
      </c>
      <c r="H710" s="93" t="s">
        <v>5156</v>
      </c>
      <c r="I710" s="93" t="s">
        <v>71</v>
      </c>
      <c r="J710" s="93" t="s">
        <v>5157</v>
      </c>
      <c r="K710" s="97" t="s">
        <v>5158</v>
      </c>
      <c r="L710" s="96">
        <v>1</v>
      </c>
      <c r="M710" s="93"/>
      <c r="N710" s="93" t="s">
        <v>5159</v>
      </c>
      <c r="O710" s="93" t="s">
        <v>31</v>
      </c>
      <c r="P710" s="92"/>
      <c r="Q710" s="93" t="s">
        <v>90</v>
      </c>
      <c r="R710" s="92">
        <v>42166</v>
      </c>
      <c r="S710" s="34" t="s">
        <v>5160</v>
      </c>
      <c r="T710" s="93" t="s">
        <v>120</v>
      </c>
      <c r="U710" s="90" t="s">
        <v>2699</v>
      </c>
      <c r="V710" s="93" t="s">
        <v>36</v>
      </c>
      <c r="W710" s="93" t="s">
        <v>121</v>
      </c>
    </row>
    <row r="711" spans="1:23" ht="63" customHeight="1" x14ac:dyDescent="0.25">
      <c r="A711" s="83">
        <v>709</v>
      </c>
      <c r="B711" s="93" t="s">
        <v>23</v>
      </c>
      <c r="C711" s="94" t="s">
        <v>3736</v>
      </c>
      <c r="D711" s="93" t="s">
        <v>3737</v>
      </c>
      <c r="E711" s="93" t="s">
        <v>3861</v>
      </c>
      <c r="F711" s="95">
        <v>42165</v>
      </c>
      <c r="G711" s="93" t="s">
        <v>2721</v>
      </c>
      <c r="H711" s="93" t="s">
        <v>3862</v>
      </c>
      <c r="I711" s="93" t="s">
        <v>3863</v>
      </c>
      <c r="J711" s="93" t="s">
        <v>3864</v>
      </c>
      <c r="K711" s="97" t="s">
        <v>3865</v>
      </c>
      <c r="L711" s="96">
        <v>12</v>
      </c>
      <c r="M711" s="93"/>
      <c r="N711" s="93" t="s">
        <v>3866</v>
      </c>
      <c r="O711" s="93" t="s">
        <v>31</v>
      </c>
      <c r="P711" s="92"/>
      <c r="Q711" s="93" t="s">
        <v>3867</v>
      </c>
      <c r="R711" s="92">
        <v>42177</v>
      </c>
      <c r="S711" s="34" t="s">
        <v>3868</v>
      </c>
      <c r="T711" s="93" t="s">
        <v>58</v>
      </c>
      <c r="U711" s="36" t="s">
        <v>2700</v>
      </c>
      <c r="V711" s="93" t="s">
        <v>36</v>
      </c>
      <c r="W711" s="93" t="s">
        <v>121</v>
      </c>
    </row>
    <row r="712" spans="1:23" ht="63" customHeight="1" x14ac:dyDescent="0.25">
      <c r="A712" s="83">
        <v>710</v>
      </c>
      <c r="B712" s="93" t="s">
        <v>23</v>
      </c>
      <c r="C712" s="94" t="s">
        <v>3736</v>
      </c>
      <c r="D712" s="93" t="s">
        <v>3737</v>
      </c>
      <c r="E712" s="93" t="s">
        <v>5161</v>
      </c>
      <c r="F712" s="95">
        <v>42165</v>
      </c>
      <c r="G712" s="93" t="s">
        <v>2719</v>
      </c>
      <c r="H712" s="93" t="s">
        <v>5162</v>
      </c>
      <c r="I712" s="93" t="s">
        <v>71</v>
      </c>
      <c r="J712" s="93" t="s">
        <v>5163</v>
      </c>
      <c r="K712" s="97" t="s">
        <v>5164</v>
      </c>
      <c r="L712" s="96">
        <v>2</v>
      </c>
      <c r="M712" s="93"/>
      <c r="N712" s="93" t="s">
        <v>5165</v>
      </c>
      <c r="O712" s="93" t="s">
        <v>97</v>
      </c>
      <c r="P712" s="92"/>
      <c r="Q712" s="93" t="s">
        <v>76</v>
      </c>
      <c r="R712" s="92">
        <v>42167</v>
      </c>
      <c r="S712" s="34" t="s">
        <v>5166</v>
      </c>
      <c r="T712" s="93" t="s">
        <v>75</v>
      </c>
      <c r="U712" s="90" t="s">
        <v>2698</v>
      </c>
      <c r="V712" s="93" t="s">
        <v>36</v>
      </c>
      <c r="W712" s="93" t="s">
        <v>777</v>
      </c>
    </row>
    <row r="713" spans="1:23" ht="63" customHeight="1" x14ac:dyDescent="0.25">
      <c r="A713" s="83">
        <v>711</v>
      </c>
      <c r="B713" s="93" t="s">
        <v>23</v>
      </c>
      <c r="C713" s="94" t="s">
        <v>3736</v>
      </c>
      <c r="D713" s="93" t="s">
        <v>3737</v>
      </c>
      <c r="E713" s="93" t="s">
        <v>5167</v>
      </c>
      <c r="F713" s="95">
        <v>42165</v>
      </c>
      <c r="G713" s="93" t="s">
        <v>2719</v>
      </c>
      <c r="H713" s="93" t="s">
        <v>5168</v>
      </c>
      <c r="I713" s="93" t="s">
        <v>5169</v>
      </c>
      <c r="J713" s="93" t="s">
        <v>5170</v>
      </c>
      <c r="K713" s="97" t="s">
        <v>5171</v>
      </c>
      <c r="L713" s="96">
        <v>23</v>
      </c>
      <c r="M713" s="93"/>
      <c r="N713" s="93" t="s">
        <v>5172</v>
      </c>
      <c r="O713" s="93" t="s">
        <v>188</v>
      </c>
      <c r="P713" s="92"/>
      <c r="Q713" s="93" t="s">
        <v>5173</v>
      </c>
      <c r="R713" s="92">
        <v>42188</v>
      </c>
      <c r="S713" s="34" t="s">
        <v>5174</v>
      </c>
      <c r="T713" s="93" t="s">
        <v>3386</v>
      </c>
      <c r="U713" s="36" t="s">
        <v>2700</v>
      </c>
      <c r="V713" s="93" t="s">
        <v>36</v>
      </c>
      <c r="W713" s="93" t="s">
        <v>188</v>
      </c>
    </row>
    <row r="714" spans="1:23" ht="63" customHeight="1" x14ac:dyDescent="0.25">
      <c r="A714" s="83">
        <v>712</v>
      </c>
      <c r="B714" s="93" t="s">
        <v>23</v>
      </c>
      <c r="C714" s="94" t="s">
        <v>3736</v>
      </c>
      <c r="D714" s="93" t="s">
        <v>3755</v>
      </c>
      <c r="E714" s="93" t="s">
        <v>5175</v>
      </c>
      <c r="F714" s="95">
        <v>42166</v>
      </c>
      <c r="G714" s="93" t="s">
        <v>2719</v>
      </c>
      <c r="H714" s="93" t="s">
        <v>355</v>
      </c>
      <c r="I714" s="93" t="s">
        <v>5176</v>
      </c>
      <c r="J714" s="93" t="s">
        <v>5177</v>
      </c>
      <c r="K714" s="97" t="s">
        <v>5178</v>
      </c>
      <c r="L714" s="96">
        <v>25</v>
      </c>
      <c r="M714" s="93"/>
      <c r="N714" s="93" t="s">
        <v>5179</v>
      </c>
      <c r="O714" s="93" t="s">
        <v>300</v>
      </c>
      <c r="P714" s="92"/>
      <c r="Q714" s="93" t="s">
        <v>90</v>
      </c>
      <c r="R714" s="92">
        <v>42192</v>
      </c>
      <c r="S714" s="34" t="s">
        <v>5180</v>
      </c>
      <c r="T714" s="93" t="s">
        <v>5181</v>
      </c>
      <c r="U714" s="36" t="s">
        <v>2692</v>
      </c>
      <c r="V714" s="93" t="s">
        <v>403</v>
      </c>
      <c r="W714" s="93" t="s">
        <v>4338</v>
      </c>
    </row>
    <row r="715" spans="1:23" ht="63" customHeight="1" x14ac:dyDescent="0.25">
      <c r="A715" s="83">
        <v>713</v>
      </c>
      <c r="B715" s="93" t="s">
        <v>23</v>
      </c>
      <c r="C715" s="94" t="s">
        <v>3736</v>
      </c>
      <c r="D715" s="93" t="s">
        <v>3755</v>
      </c>
      <c r="E715" s="93" t="s">
        <v>5182</v>
      </c>
      <c r="F715" s="95">
        <v>42166</v>
      </c>
      <c r="G715" s="93" t="s">
        <v>2719</v>
      </c>
      <c r="H715" s="93" t="s">
        <v>5183</v>
      </c>
      <c r="I715" s="93" t="s">
        <v>71</v>
      </c>
      <c r="J715" s="93" t="s">
        <v>5184</v>
      </c>
      <c r="K715" s="97" t="s">
        <v>5185</v>
      </c>
      <c r="L715" s="96">
        <v>21</v>
      </c>
      <c r="M715" s="93"/>
      <c r="N715" s="93" t="s">
        <v>5186</v>
      </c>
      <c r="O715" s="93" t="s">
        <v>300</v>
      </c>
      <c r="P715" s="92"/>
      <c r="Q715" s="93" t="s">
        <v>5187</v>
      </c>
      <c r="R715" s="92">
        <v>42187</v>
      </c>
      <c r="S715" s="34" t="s">
        <v>5188</v>
      </c>
      <c r="T715" s="93" t="s">
        <v>776</v>
      </c>
      <c r="U715" s="36" t="s">
        <v>2692</v>
      </c>
      <c r="V715" s="93" t="s">
        <v>413</v>
      </c>
      <c r="W715" s="93" t="s">
        <v>697</v>
      </c>
    </row>
    <row r="716" spans="1:23" ht="63" customHeight="1" x14ac:dyDescent="0.25">
      <c r="A716" s="83">
        <v>714</v>
      </c>
      <c r="B716" s="93" t="s">
        <v>23</v>
      </c>
      <c r="C716" s="94" t="s">
        <v>3736</v>
      </c>
      <c r="D716" s="93" t="s">
        <v>3755</v>
      </c>
      <c r="E716" s="93" t="s">
        <v>5189</v>
      </c>
      <c r="F716" s="95">
        <v>42166</v>
      </c>
      <c r="G716" s="93" t="s">
        <v>2719</v>
      </c>
      <c r="H716" s="93" t="s">
        <v>5190</v>
      </c>
      <c r="I716" s="93" t="s">
        <v>5191</v>
      </c>
      <c r="J716" s="93" t="s">
        <v>5192</v>
      </c>
      <c r="K716" s="97" t="s">
        <v>5193</v>
      </c>
      <c r="L716" s="96">
        <v>1</v>
      </c>
      <c r="M716" s="93"/>
      <c r="N716" s="93" t="s">
        <v>5194</v>
      </c>
      <c r="O716" s="93" t="s">
        <v>75</v>
      </c>
      <c r="P716" s="92"/>
      <c r="Q716" s="93" t="s">
        <v>76</v>
      </c>
      <c r="R716" s="92">
        <v>42167</v>
      </c>
      <c r="S716" s="34" t="s">
        <v>5195</v>
      </c>
      <c r="T716" s="93" t="s">
        <v>75</v>
      </c>
      <c r="U716" s="90" t="s">
        <v>2698</v>
      </c>
      <c r="V716" s="93" t="s">
        <v>403</v>
      </c>
      <c r="W716" s="93" t="s">
        <v>165</v>
      </c>
    </row>
    <row r="717" spans="1:23" ht="63" customHeight="1" x14ac:dyDescent="0.25">
      <c r="A717" s="83">
        <v>715</v>
      </c>
      <c r="B717" s="93" t="s">
        <v>23</v>
      </c>
      <c r="C717" s="94" t="s">
        <v>3736</v>
      </c>
      <c r="D717" s="93" t="s">
        <v>3755</v>
      </c>
      <c r="E717" s="93" t="s">
        <v>5196</v>
      </c>
      <c r="F717" s="95">
        <v>42166</v>
      </c>
      <c r="G717" s="93" t="s">
        <v>2719</v>
      </c>
      <c r="H717" s="93" t="s">
        <v>5197</v>
      </c>
      <c r="I717" s="93" t="s">
        <v>71</v>
      </c>
      <c r="J717" s="93" t="s">
        <v>5198</v>
      </c>
      <c r="K717" s="97" t="s">
        <v>5199</v>
      </c>
      <c r="L717" s="96">
        <v>25</v>
      </c>
      <c r="M717" s="93"/>
      <c r="N717" s="93" t="s">
        <v>97</v>
      </c>
      <c r="O717" s="93" t="s">
        <v>97</v>
      </c>
      <c r="P717" s="73"/>
      <c r="Q717" s="93" t="s">
        <v>5297</v>
      </c>
      <c r="R717" s="73" t="s">
        <v>5298</v>
      </c>
      <c r="S717" s="34" t="s">
        <v>5296</v>
      </c>
      <c r="T717" s="93" t="s">
        <v>67</v>
      </c>
      <c r="U717" s="93" t="s">
        <v>2699</v>
      </c>
      <c r="V717" s="93" t="s">
        <v>553</v>
      </c>
      <c r="W717" s="93" t="s">
        <v>101</v>
      </c>
    </row>
    <row r="718" spans="1:23" ht="63" customHeight="1" x14ac:dyDescent="0.25">
      <c r="A718" s="83">
        <v>716</v>
      </c>
      <c r="B718" s="93" t="s">
        <v>23</v>
      </c>
      <c r="C718" s="94" t="s">
        <v>3736</v>
      </c>
      <c r="D718" s="93" t="s">
        <v>3755</v>
      </c>
      <c r="E718" s="93" t="s">
        <v>3869</v>
      </c>
      <c r="F718" s="95">
        <v>42166</v>
      </c>
      <c r="G718" s="93" t="s">
        <v>2721</v>
      </c>
      <c r="H718" s="93" t="s">
        <v>3870</v>
      </c>
      <c r="I718" s="93" t="s">
        <v>3871</v>
      </c>
      <c r="J718" s="93" t="s">
        <v>3872</v>
      </c>
      <c r="K718" s="97" t="s">
        <v>3873</v>
      </c>
      <c r="L718" s="96">
        <v>14</v>
      </c>
      <c r="M718" s="93"/>
      <c r="N718" s="93" t="s">
        <v>3874</v>
      </c>
      <c r="O718" s="93" t="s">
        <v>44</v>
      </c>
      <c r="P718" s="92"/>
      <c r="Q718" s="93" t="s">
        <v>76</v>
      </c>
      <c r="R718" s="92">
        <v>42180</v>
      </c>
      <c r="S718" s="34" t="s">
        <v>3875</v>
      </c>
      <c r="T718" s="93" t="s">
        <v>353</v>
      </c>
      <c r="U718" s="36" t="s">
        <v>2701</v>
      </c>
      <c r="V718" s="93" t="s">
        <v>3876</v>
      </c>
      <c r="W718" s="93" t="s">
        <v>1025</v>
      </c>
    </row>
    <row r="719" spans="1:23" ht="63" customHeight="1" x14ac:dyDescent="0.25">
      <c r="A719" s="83">
        <v>717</v>
      </c>
      <c r="B719" s="93" t="s">
        <v>23</v>
      </c>
      <c r="C719" s="94" t="s">
        <v>3736</v>
      </c>
      <c r="D719" s="93" t="s">
        <v>3737</v>
      </c>
      <c r="E719" s="93" t="s">
        <v>3877</v>
      </c>
      <c r="F719" s="95">
        <v>42166</v>
      </c>
      <c r="G719" s="93" t="s">
        <v>2721</v>
      </c>
      <c r="H719" s="93" t="s">
        <v>3878</v>
      </c>
      <c r="I719" s="93" t="s">
        <v>3879</v>
      </c>
      <c r="J719" s="93" t="s">
        <v>3880</v>
      </c>
      <c r="K719" s="97" t="s">
        <v>3881</v>
      </c>
      <c r="L719" s="96">
        <v>1</v>
      </c>
      <c r="M719" s="93"/>
      <c r="N719" s="93" t="s">
        <v>3070</v>
      </c>
      <c r="O719" s="93" t="s">
        <v>31</v>
      </c>
      <c r="P719" s="92"/>
      <c r="Q719" s="93" t="s">
        <v>76</v>
      </c>
      <c r="R719" s="92">
        <v>42167</v>
      </c>
      <c r="S719" s="34" t="s">
        <v>3882</v>
      </c>
      <c r="T719" s="93" t="s">
        <v>3883</v>
      </c>
      <c r="U719" s="36" t="s">
        <v>2700</v>
      </c>
      <c r="V719" s="93" t="s">
        <v>36</v>
      </c>
      <c r="W719" s="93" t="s">
        <v>521</v>
      </c>
    </row>
    <row r="720" spans="1:23" ht="63" customHeight="1" x14ac:dyDescent="0.25">
      <c r="A720" s="83">
        <v>718</v>
      </c>
      <c r="B720" s="93" t="s">
        <v>23</v>
      </c>
      <c r="C720" s="94" t="s">
        <v>3736</v>
      </c>
      <c r="D720" s="93" t="s">
        <v>3755</v>
      </c>
      <c r="E720" s="93" t="s">
        <v>5200</v>
      </c>
      <c r="F720" s="95">
        <v>42166</v>
      </c>
      <c r="G720" s="93" t="s">
        <v>2719</v>
      </c>
      <c r="H720" s="93" t="s">
        <v>5201</v>
      </c>
      <c r="I720" s="93" t="s">
        <v>5202</v>
      </c>
      <c r="J720" s="93" t="s">
        <v>5203</v>
      </c>
      <c r="K720" s="97" t="s">
        <v>5204</v>
      </c>
      <c r="L720" s="96"/>
      <c r="M720" s="93"/>
      <c r="N720" s="93" t="s">
        <v>1606</v>
      </c>
      <c r="O720" s="93" t="s">
        <v>108</v>
      </c>
      <c r="P720" s="73"/>
      <c r="Q720" s="93" t="s">
        <v>5300</v>
      </c>
      <c r="R720" s="73" t="s">
        <v>5298</v>
      </c>
      <c r="S720" s="34" t="s">
        <v>5299</v>
      </c>
      <c r="T720" s="93" t="s">
        <v>1606</v>
      </c>
      <c r="U720" s="36" t="s">
        <v>2700</v>
      </c>
      <c r="V720" s="93" t="s">
        <v>36</v>
      </c>
      <c r="W720" s="93" t="s">
        <v>182</v>
      </c>
    </row>
    <row r="721" spans="1:23" ht="63" customHeight="1" x14ac:dyDescent="0.25">
      <c r="A721" s="83">
        <v>719</v>
      </c>
      <c r="B721" s="93" t="s">
        <v>23</v>
      </c>
      <c r="C721" s="94" t="s">
        <v>3736</v>
      </c>
      <c r="D721" s="93" t="s">
        <v>3737</v>
      </c>
      <c r="E721" s="93" t="s">
        <v>3884</v>
      </c>
      <c r="F721" s="95">
        <v>42166</v>
      </c>
      <c r="G721" s="93" t="s">
        <v>2721</v>
      </c>
      <c r="H721" s="93" t="s">
        <v>3885</v>
      </c>
      <c r="I721" s="93" t="s">
        <v>71</v>
      </c>
      <c r="J721" s="93" t="s">
        <v>3886</v>
      </c>
      <c r="K721" s="97" t="s">
        <v>3887</v>
      </c>
      <c r="L721" s="96">
        <v>1</v>
      </c>
      <c r="M721" s="93"/>
      <c r="N721" s="93" t="s">
        <v>3888</v>
      </c>
      <c r="O721" s="93" t="s">
        <v>75</v>
      </c>
      <c r="P721" s="92"/>
      <c r="Q721" s="93" t="s">
        <v>76</v>
      </c>
      <c r="R721" s="92">
        <v>42167</v>
      </c>
      <c r="S721" s="34" t="s">
        <v>3889</v>
      </c>
      <c r="T721" s="93" t="s">
        <v>75</v>
      </c>
      <c r="U721" s="90" t="s">
        <v>2698</v>
      </c>
      <c r="V721" s="93" t="s">
        <v>36</v>
      </c>
      <c r="W721" s="93" t="s">
        <v>266</v>
      </c>
    </row>
    <row r="722" spans="1:23" ht="63" customHeight="1" x14ac:dyDescent="0.25">
      <c r="A722" s="83">
        <v>720</v>
      </c>
      <c r="B722" s="93" t="s">
        <v>23</v>
      </c>
      <c r="C722" s="94" t="s">
        <v>3736</v>
      </c>
      <c r="D722" s="93" t="s">
        <v>3755</v>
      </c>
      <c r="E722" s="93" t="s">
        <v>3890</v>
      </c>
      <c r="F722" s="95">
        <v>42167</v>
      </c>
      <c r="G722" s="93" t="s">
        <v>2721</v>
      </c>
      <c r="H722" s="93" t="s">
        <v>3891</v>
      </c>
      <c r="I722" s="93" t="s">
        <v>3892</v>
      </c>
      <c r="J722" s="93" t="s">
        <v>3893</v>
      </c>
      <c r="K722" s="97" t="s">
        <v>3894</v>
      </c>
      <c r="L722" s="96">
        <v>18</v>
      </c>
      <c r="M722" s="93"/>
      <c r="N722" s="93" t="s">
        <v>3895</v>
      </c>
      <c r="O722" s="93" t="s">
        <v>55</v>
      </c>
      <c r="P722" s="92"/>
      <c r="Q722" s="93" t="s">
        <v>3896</v>
      </c>
      <c r="R722" s="92">
        <v>42215</v>
      </c>
      <c r="S722" s="34" t="s">
        <v>3897</v>
      </c>
      <c r="T722" s="93" t="s">
        <v>58</v>
      </c>
      <c r="U722" s="36" t="s">
        <v>2700</v>
      </c>
      <c r="V722" s="93" t="s">
        <v>1699</v>
      </c>
      <c r="W722" s="93" t="s">
        <v>431</v>
      </c>
    </row>
    <row r="723" spans="1:23" ht="63" customHeight="1" x14ac:dyDescent="0.25">
      <c r="A723" s="83">
        <v>721</v>
      </c>
      <c r="B723" s="93" t="s">
        <v>23</v>
      </c>
      <c r="C723" s="94" t="s">
        <v>3736</v>
      </c>
      <c r="D723" s="93" t="s">
        <v>3755</v>
      </c>
      <c r="E723" s="93" t="s">
        <v>3898</v>
      </c>
      <c r="F723" s="95">
        <v>42167</v>
      </c>
      <c r="G723" s="93" t="s">
        <v>2721</v>
      </c>
      <c r="H723" s="93" t="s">
        <v>323</v>
      </c>
      <c r="I723" s="93" t="s">
        <v>3899</v>
      </c>
      <c r="J723" s="93" t="s">
        <v>3203</v>
      </c>
      <c r="K723" s="97" t="s">
        <v>3900</v>
      </c>
      <c r="L723" s="96">
        <v>5</v>
      </c>
      <c r="M723" s="93"/>
      <c r="N723" s="93" t="s">
        <v>3901</v>
      </c>
      <c r="O723" s="93" t="s">
        <v>97</v>
      </c>
      <c r="P723" s="92"/>
      <c r="Q723" s="93" t="s">
        <v>3902</v>
      </c>
      <c r="R723" s="92">
        <v>42172</v>
      </c>
      <c r="S723" s="34" t="s">
        <v>3903</v>
      </c>
      <c r="T723" s="93" t="s">
        <v>446</v>
      </c>
      <c r="U723" s="90" t="s">
        <v>2699</v>
      </c>
      <c r="V723" s="93" t="s">
        <v>36</v>
      </c>
      <c r="W723" s="93" t="s">
        <v>101</v>
      </c>
    </row>
    <row r="724" spans="1:23" ht="63" customHeight="1" x14ac:dyDescent="0.25">
      <c r="A724" s="83">
        <v>722</v>
      </c>
      <c r="B724" s="93" t="s">
        <v>23</v>
      </c>
      <c r="C724" s="94" t="s">
        <v>3736</v>
      </c>
      <c r="D724" s="93" t="s">
        <v>3755</v>
      </c>
      <c r="E724" s="93" t="s">
        <v>5205</v>
      </c>
      <c r="F724" s="95">
        <v>42167</v>
      </c>
      <c r="G724" s="93" t="s">
        <v>2719</v>
      </c>
      <c r="H724" s="93" t="s">
        <v>5206</v>
      </c>
      <c r="I724" s="93" t="s">
        <v>5207</v>
      </c>
      <c r="J724" s="93" t="s">
        <v>5208</v>
      </c>
      <c r="K724" s="97" t="s">
        <v>5209</v>
      </c>
      <c r="L724" s="96"/>
      <c r="M724" s="93"/>
      <c r="N724" s="93" t="s">
        <v>97</v>
      </c>
      <c r="O724" s="93" t="s">
        <v>97</v>
      </c>
      <c r="P724" s="73"/>
      <c r="Q724" s="93" t="s">
        <v>2715</v>
      </c>
      <c r="R724" s="73" t="s">
        <v>5302</v>
      </c>
      <c r="S724" s="34" t="s">
        <v>5301</v>
      </c>
      <c r="T724" s="93" t="s">
        <v>67</v>
      </c>
      <c r="U724" s="93" t="s">
        <v>2699</v>
      </c>
      <c r="V724" s="93" t="s">
        <v>3321</v>
      </c>
      <c r="W724" s="93" t="s">
        <v>68</v>
      </c>
    </row>
    <row r="725" spans="1:23" ht="63" customHeight="1" x14ac:dyDescent="0.25">
      <c r="A725" s="83">
        <v>723</v>
      </c>
      <c r="B725" s="93" t="s">
        <v>23</v>
      </c>
      <c r="C725" s="94" t="s">
        <v>3736</v>
      </c>
      <c r="D725" s="93" t="s">
        <v>3755</v>
      </c>
      <c r="E725" s="93" t="s">
        <v>5210</v>
      </c>
      <c r="F725" s="95">
        <v>42167</v>
      </c>
      <c r="G725" s="93" t="s">
        <v>2719</v>
      </c>
      <c r="H725" s="93" t="s">
        <v>5211</v>
      </c>
      <c r="I725" s="93" t="s">
        <v>5212</v>
      </c>
      <c r="J725" s="93" t="s">
        <v>5213</v>
      </c>
      <c r="K725" s="97" t="s">
        <v>5214</v>
      </c>
      <c r="L725" s="96"/>
      <c r="M725" s="93"/>
      <c r="N725" s="93" t="s">
        <v>5215</v>
      </c>
      <c r="O725" s="93" t="s">
        <v>300</v>
      </c>
      <c r="P725" s="73"/>
      <c r="Q725" s="93" t="s">
        <v>5304</v>
      </c>
      <c r="R725" s="73" t="s">
        <v>5302</v>
      </c>
      <c r="S725" s="34" t="s">
        <v>5303</v>
      </c>
      <c r="T725" s="93" t="s">
        <v>3744</v>
      </c>
      <c r="U725" s="36" t="s">
        <v>2692</v>
      </c>
      <c r="V725" s="93" t="s">
        <v>493</v>
      </c>
      <c r="W725" s="93" t="s">
        <v>4029</v>
      </c>
    </row>
    <row r="726" spans="1:23" ht="63" customHeight="1" x14ac:dyDescent="0.25">
      <c r="A726" s="83">
        <v>724</v>
      </c>
      <c r="B726" s="93" t="s">
        <v>23</v>
      </c>
      <c r="C726" s="94" t="s">
        <v>3736</v>
      </c>
      <c r="D726" s="93" t="s">
        <v>3755</v>
      </c>
      <c r="E726" s="93" t="s">
        <v>3904</v>
      </c>
      <c r="F726" s="95">
        <v>42167</v>
      </c>
      <c r="G726" s="93" t="s">
        <v>2721</v>
      </c>
      <c r="H726" s="93" t="s">
        <v>3119</v>
      </c>
      <c r="I726" s="93" t="s">
        <v>3905</v>
      </c>
      <c r="J726" s="93" t="s">
        <v>3906</v>
      </c>
      <c r="K726" s="97" t="s">
        <v>3907</v>
      </c>
      <c r="L726" s="96">
        <v>6</v>
      </c>
      <c r="M726" s="93"/>
      <c r="N726" s="93" t="s">
        <v>3498</v>
      </c>
      <c r="O726" s="93" t="s">
        <v>44</v>
      </c>
      <c r="P726" s="92"/>
      <c r="Q726" s="93" t="s">
        <v>76</v>
      </c>
      <c r="R726" s="92">
        <v>42173</v>
      </c>
      <c r="S726" s="34" t="s">
        <v>3908</v>
      </c>
      <c r="T726" s="93" t="s">
        <v>353</v>
      </c>
      <c r="U726" s="36" t="s">
        <v>2701</v>
      </c>
      <c r="V726" s="93" t="s">
        <v>36</v>
      </c>
      <c r="W726" s="93" t="s">
        <v>3499</v>
      </c>
    </row>
    <row r="727" spans="1:23" ht="63" customHeight="1" x14ac:dyDescent="0.25">
      <c r="A727" s="83">
        <v>725</v>
      </c>
      <c r="B727" s="93" t="s">
        <v>23</v>
      </c>
      <c r="C727" s="94" t="s">
        <v>3736</v>
      </c>
      <c r="D727" s="93" t="s">
        <v>3755</v>
      </c>
      <c r="E727" s="93" t="s">
        <v>3909</v>
      </c>
      <c r="F727" s="95">
        <v>42167</v>
      </c>
      <c r="G727" s="93" t="s">
        <v>2721</v>
      </c>
      <c r="H727" s="93" t="s">
        <v>3910</v>
      </c>
      <c r="I727" s="93" t="s">
        <v>1498</v>
      </c>
      <c r="J727" s="93" t="s">
        <v>3911</v>
      </c>
      <c r="K727" s="97" t="s">
        <v>3912</v>
      </c>
      <c r="L727" s="96">
        <v>5</v>
      </c>
      <c r="M727" s="93"/>
      <c r="N727" s="93" t="s">
        <v>3913</v>
      </c>
      <c r="O727" s="93" t="s">
        <v>44</v>
      </c>
      <c r="P727" s="92"/>
      <c r="Q727" s="93" t="s">
        <v>3914</v>
      </c>
      <c r="R727" s="92">
        <v>42172</v>
      </c>
      <c r="S727" s="34" t="s">
        <v>3915</v>
      </c>
      <c r="T727" s="93" t="s">
        <v>3916</v>
      </c>
      <c r="U727" s="93" t="s">
        <v>140</v>
      </c>
      <c r="V727" s="93" t="s">
        <v>36</v>
      </c>
      <c r="W727" s="93" t="s">
        <v>266</v>
      </c>
    </row>
    <row r="728" spans="1:23" ht="63" customHeight="1" x14ac:dyDescent="0.25">
      <c r="A728" s="83">
        <v>726</v>
      </c>
      <c r="B728" s="93" t="s">
        <v>23</v>
      </c>
      <c r="C728" s="94" t="s">
        <v>3736</v>
      </c>
      <c r="D728" s="93" t="s">
        <v>3755</v>
      </c>
      <c r="E728" s="93" t="s">
        <v>3917</v>
      </c>
      <c r="F728" s="95">
        <v>42171</v>
      </c>
      <c r="G728" s="93" t="s">
        <v>2721</v>
      </c>
      <c r="H728" s="93" t="s">
        <v>3918</v>
      </c>
      <c r="I728" s="93" t="s">
        <v>3919</v>
      </c>
      <c r="J728" s="93" t="s">
        <v>3920</v>
      </c>
      <c r="K728" s="97" t="s">
        <v>3921</v>
      </c>
      <c r="L728" s="96">
        <v>3</v>
      </c>
      <c r="M728" s="93"/>
      <c r="N728" s="93" t="s">
        <v>35</v>
      </c>
      <c r="O728" s="93" t="s">
        <v>456</v>
      </c>
      <c r="P728" s="92"/>
      <c r="Q728" s="93" t="s">
        <v>76</v>
      </c>
      <c r="R728" s="92">
        <v>42174</v>
      </c>
      <c r="S728" s="34" t="s">
        <v>3922</v>
      </c>
      <c r="T728" s="93" t="s">
        <v>75</v>
      </c>
      <c r="U728" s="90" t="s">
        <v>2698</v>
      </c>
      <c r="V728" s="93" t="s">
        <v>36</v>
      </c>
      <c r="W728" s="93" t="s">
        <v>3923</v>
      </c>
    </row>
    <row r="729" spans="1:23" ht="63" customHeight="1" x14ac:dyDescent="0.25">
      <c r="A729" s="83">
        <v>727</v>
      </c>
      <c r="B729" s="93" t="s">
        <v>23</v>
      </c>
      <c r="C729" s="94" t="s">
        <v>3736</v>
      </c>
      <c r="D729" s="93" t="s">
        <v>3755</v>
      </c>
      <c r="E729" s="93" t="s">
        <v>5216</v>
      </c>
      <c r="F729" s="95">
        <v>42171</v>
      </c>
      <c r="G729" s="93" t="s">
        <v>2719</v>
      </c>
      <c r="H729" s="93" t="s">
        <v>3626</v>
      </c>
      <c r="I729" s="93" t="s">
        <v>4816</v>
      </c>
      <c r="J729" s="93" t="s">
        <v>2007</v>
      </c>
      <c r="K729" s="97" t="s">
        <v>5217</v>
      </c>
      <c r="L729" s="96">
        <v>15</v>
      </c>
      <c r="M729" s="93"/>
      <c r="N729" s="93" t="s">
        <v>5218</v>
      </c>
      <c r="O729" s="93" t="s">
        <v>97</v>
      </c>
      <c r="P729" s="92"/>
      <c r="Q729" s="93" t="s">
        <v>76</v>
      </c>
      <c r="R729" s="92">
        <v>42186</v>
      </c>
      <c r="S729" s="34" t="s">
        <v>5219</v>
      </c>
      <c r="T729" s="93" t="s">
        <v>2887</v>
      </c>
      <c r="U729" s="90" t="s">
        <v>2699</v>
      </c>
      <c r="V729" s="93" t="s">
        <v>100</v>
      </c>
      <c r="W729" s="93" t="s">
        <v>404</v>
      </c>
    </row>
    <row r="730" spans="1:23" ht="63" customHeight="1" x14ac:dyDescent="0.25">
      <c r="A730" s="83">
        <v>728</v>
      </c>
      <c r="B730" s="93" t="s">
        <v>23</v>
      </c>
      <c r="C730" s="94" t="s">
        <v>3736</v>
      </c>
      <c r="D730" s="93" t="s">
        <v>3755</v>
      </c>
      <c r="E730" s="93" t="s">
        <v>5220</v>
      </c>
      <c r="F730" s="95">
        <v>42171</v>
      </c>
      <c r="G730" s="93" t="s">
        <v>2719</v>
      </c>
      <c r="H730" s="93" t="s">
        <v>546</v>
      </c>
      <c r="I730" s="93" t="s">
        <v>5221</v>
      </c>
      <c r="J730" s="93" t="s">
        <v>851</v>
      </c>
      <c r="K730" s="97" t="s">
        <v>5222</v>
      </c>
      <c r="L730" s="96">
        <v>2</v>
      </c>
      <c r="M730" s="93"/>
      <c r="N730" s="93" t="s">
        <v>5223</v>
      </c>
      <c r="O730" s="93" t="s">
        <v>97</v>
      </c>
      <c r="P730" s="92"/>
      <c r="Q730" s="93" t="s">
        <v>90</v>
      </c>
      <c r="R730" s="92">
        <v>42173</v>
      </c>
      <c r="S730" s="34" t="s">
        <v>5224</v>
      </c>
      <c r="T730" s="93" t="s">
        <v>1489</v>
      </c>
      <c r="U730" s="90" t="s">
        <v>2699</v>
      </c>
      <c r="V730" s="93" t="s">
        <v>100</v>
      </c>
      <c r="W730" s="93" t="s">
        <v>1173</v>
      </c>
    </row>
    <row r="731" spans="1:23" ht="63" customHeight="1" x14ac:dyDescent="0.25">
      <c r="A731" s="83">
        <v>729</v>
      </c>
      <c r="B731" s="93" t="s">
        <v>23</v>
      </c>
      <c r="C731" s="94" t="s">
        <v>3736</v>
      </c>
      <c r="D731" s="93" t="s">
        <v>3737</v>
      </c>
      <c r="E731" s="93" t="s">
        <v>5225</v>
      </c>
      <c r="F731" s="95">
        <v>42171</v>
      </c>
      <c r="G731" s="93" t="s">
        <v>2719</v>
      </c>
      <c r="H731" s="93" t="s">
        <v>4076</v>
      </c>
      <c r="I731" s="93" t="s">
        <v>4076</v>
      </c>
      <c r="J731" s="93" t="s">
        <v>4077</v>
      </c>
      <c r="K731" s="97" t="s">
        <v>5226</v>
      </c>
      <c r="L731" s="96">
        <v>16</v>
      </c>
      <c r="M731" s="93"/>
      <c r="N731" s="93" t="s">
        <v>5227</v>
      </c>
      <c r="O731" s="93" t="s">
        <v>188</v>
      </c>
      <c r="P731" s="92"/>
      <c r="Q731" s="93" t="s">
        <v>76</v>
      </c>
      <c r="R731" s="92">
        <v>42187</v>
      </c>
      <c r="S731" s="34" t="s">
        <v>4080</v>
      </c>
      <c r="T731" s="93" t="s">
        <v>4079</v>
      </c>
      <c r="U731" s="36" t="s">
        <v>2700</v>
      </c>
      <c r="V731" s="93" t="s">
        <v>36</v>
      </c>
      <c r="W731" s="93" t="s">
        <v>697</v>
      </c>
    </row>
    <row r="732" spans="1:23" ht="63" customHeight="1" x14ac:dyDescent="0.25">
      <c r="A732" s="83">
        <v>730</v>
      </c>
      <c r="B732" s="93" t="s">
        <v>23</v>
      </c>
      <c r="C732" s="94" t="s">
        <v>3736</v>
      </c>
      <c r="D732" s="93" t="s">
        <v>3755</v>
      </c>
      <c r="E732" s="93" t="s">
        <v>3924</v>
      </c>
      <c r="F732" s="95">
        <v>42171</v>
      </c>
      <c r="G732" s="93" t="s">
        <v>2721</v>
      </c>
      <c r="H732" s="93" t="s">
        <v>323</v>
      </c>
      <c r="I732" s="93" t="s">
        <v>324</v>
      </c>
      <c r="J732" s="93" t="s">
        <v>3925</v>
      </c>
      <c r="K732" s="97" t="s">
        <v>3926</v>
      </c>
      <c r="L732" s="96">
        <v>3</v>
      </c>
      <c r="M732" s="93"/>
      <c r="N732" s="93" t="s">
        <v>3927</v>
      </c>
      <c r="O732" s="93" t="s">
        <v>44</v>
      </c>
      <c r="P732" s="92"/>
      <c r="Q732" s="93" t="s">
        <v>3928</v>
      </c>
      <c r="R732" s="92">
        <v>42174</v>
      </c>
      <c r="S732" s="34" t="s">
        <v>3929</v>
      </c>
      <c r="T732" s="93" t="s">
        <v>139</v>
      </c>
      <c r="U732" s="90" t="s">
        <v>2699</v>
      </c>
      <c r="V732" s="93" t="s">
        <v>36</v>
      </c>
      <c r="W732" s="93" t="s">
        <v>3499</v>
      </c>
    </row>
    <row r="733" spans="1:23" ht="63" customHeight="1" x14ac:dyDescent="0.25">
      <c r="A733" s="83">
        <v>731</v>
      </c>
      <c r="B733" s="93" t="s">
        <v>23</v>
      </c>
      <c r="C733" s="94" t="s">
        <v>3736</v>
      </c>
      <c r="D733" s="93" t="s">
        <v>3737</v>
      </c>
      <c r="E733" s="93" t="s">
        <v>3930</v>
      </c>
      <c r="F733" s="95">
        <v>42171</v>
      </c>
      <c r="G733" s="93" t="s">
        <v>2721</v>
      </c>
      <c r="H733" s="93" t="s">
        <v>3931</v>
      </c>
      <c r="I733" s="93" t="s">
        <v>3803</v>
      </c>
      <c r="J733" s="93" t="s">
        <v>3932</v>
      </c>
      <c r="K733" s="97" t="s">
        <v>3933</v>
      </c>
      <c r="L733" s="96">
        <v>8</v>
      </c>
      <c r="M733" s="93"/>
      <c r="N733" s="93" t="s">
        <v>3386</v>
      </c>
      <c r="O733" s="93" t="s">
        <v>108</v>
      </c>
      <c r="P733" s="92"/>
      <c r="Q733" s="93" t="s">
        <v>76</v>
      </c>
      <c r="R733" s="92">
        <v>42179</v>
      </c>
      <c r="S733" s="34" t="s">
        <v>3934</v>
      </c>
      <c r="T733" s="93" t="s">
        <v>3386</v>
      </c>
      <c r="U733" s="36" t="s">
        <v>2700</v>
      </c>
      <c r="V733" s="93" t="s">
        <v>36</v>
      </c>
      <c r="W733" s="93" t="s">
        <v>713</v>
      </c>
    </row>
    <row r="734" spans="1:23" ht="63" customHeight="1" x14ac:dyDescent="0.25">
      <c r="A734" s="83">
        <v>732</v>
      </c>
      <c r="B734" s="93" t="s">
        <v>23</v>
      </c>
      <c r="C734" s="94" t="s">
        <v>3736</v>
      </c>
      <c r="D734" s="93" t="s">
        <v>3755</v>
      </c>
      <c r="E734" s="93" t="s">
        <v>3935</v>
      </c>
      <c r="F734" s="95">
        <v>42171</v>
      </c>
      <c r="G734" s="93" t="s">
        <v>2721</v>
      </c>
      <c r="H734" s="93" t="s">
        <v>3936</v>
      </c>
      <c r="I734" s="93" t="s">
        <v>71</v>
      </c>
      <c r="J734" s="93" t="s">
        <v>3937</v>
      </c>
      <c r="K734" s="97" t="s">
        <v>3938</v>
      </c>
      <c r="L734" s="96">
        <v>3</v>
      </c>
      <c r="M734" s="93"/>
      <c r="N734" s="93" t="s">
        <v>3939</v>
      </c>
      <c r="O734" s="93" t="s">
        <v>97</v>
      </c>
      <c r="P734" s="92"/>
      <c r="Q734" s="93" t="s">
        <v>76</v>
      </c>
      <c r="R734" s="92">
        <v>42174</v>
      </c>
      <c r="S734" s="34" t="s">
        <v>3940</v>
      </c>
      <c r="T734" s="93" t="s">
        <v>3744</v>
      </c>
      <c r="U734" s="36" t="s">
        <v>2692</v>
      </c>
      <c r="V734" s="93" t="s">
        <v>36</v>
      </c>
      <c r="W734" s="93" t="s">
        <v>129</v>
      </c>
    </row>
    <row r="735" spans="1:23" ht="63" customHeight="1" x14ac:dyDescent="0.25">
      <c r="A735" s="83">
        <v>733</v>
      </c>
      <c r="B735" s="93" t="s">
        <v>23</v>
      </c>
      <c r="C735" s="94" t="s">
        <v>3736</v>
      </c>
      <c r="D735" s="93" t="s">
        <v>3737</v>
      </c>
      <c r="E735" s="93" t="s">
        <v>3941</v>
      </c>
      <c r="F735" s="95">
        <v>42171</v>
      </c>
      <c r="G735" s="93" t="s">
        <v>2721</v>
      </c>
      <c r="H735" s="93" t="s">
        <v>3942</v>
      </c>
      <c r="I735" s="93" t="s">
        <v>3943</v>
      </c>
      <c r="J735" s="93" t="s">
        <v>3944</v>
      </c>
      <c r="K735" s="97" t="s">
        <v>3945</v>
      </c>
      <c r="L735" s="96">
        <v>3</v>
      </c>
      <c r="M735" s="93"/>
      <c r="N735" s="93" t="s">
        <v>3946</v>
      </c>
      <c r="O735" s="93" t="s">
        <v>188</v>
      </c>
      <c r="P735" s="92"/>
      <c r="Q735" s="93" t="s">
        <v>90</v>
      </c>
      <c r="R735" s="92">
        <v>42174</v>
      </c>
      <c r="S735" s="34" t="s">
        <v>3947</v>
      </c>
      <c r="T735" s="93" t="s">
        <v>3948</v>
      </c>
      <c r="U735" s="36" t="s">
        <v>2700</v>
      </c>
      <c r="V735" s="93" t="s">
        <v>36</v>
      </c>
      <c r="W735" s="93" t="s">
        <v>713</v>
      </c>
    </row>
    <row r="736" spans="1:23" ht="63" customHeight="1" x14ac:dyDescent="0.25">
      <c r="A736" s="83">
        <v>734</v>
      </c>
      <c r="B736" s="93" t="s">
        <v>23</v>
      </c>
      <c r="C736" s="94" t="s">
        <v>3736</v>
      </c>
      <c r="D736" s="93" t="s">
        <v>3755</v>
      </c>
      <c r="E736" s="93" t="s">
        <v>3949</v>
      </c>
      <c r="F736" s="95">
        <v>42172</v>
      </c>
      <c r="G736" s="93" t="s">
        <v>2721</v>
      </c>
      <c r="H736" s="93" t="s">
        <v>3700</v>
      </c>
      <c r="I736" s="93" t="s">
        <v>3701</v>
      </c>
      <c r="J736" s="93" t="s">
        <v>3702</v>
      </c>
      <c r="K736" s="97" t="s">
        <v>3950</v>
      </c>
      <c r="L736" s="96">
        <v>7</v>
      </c>
      <c r="M736" s="93"/>
      <c r="N736" s="93" t="s">
        <v>3951</v>
      </c>
      <c r="O736" s="93" t="s">
        <v>456</v>
      </c>
      <c r="P736" s="92"/>
      <c r="Q736" s="93" t="s">
        <v>3952</v>
      </c>
      <c r="R736" s="92">
        <v>42179</v>
      </c>
      <c r="S736" s="34" t="s">
        <v>3953</v>
      </c>
      <c r="T736" s="93" t="s">
        <v>34</v>
      </c>
      <c r="U736" s="93" t="s">
        <v>35</v>
      </c>
      <c r="V736" s="93" t="s">
        <v>36</v>
      </c>
      <c r="W736" s="93" t="s">
        <v>1173</v>
      </c>
    </row>
    <row r="737" spans="1:23" ht="63" customHeight="1" x14ac:dyDescent="0.25">
      <c r="A737" s="83">
        <v>735</v>
      </c>
      <c r="B737" s="93" t="s">
        <v>23</v>
      </c>
      <c r="C737" s="94" t="s">
        <v>3736</v>
      </c>
      <c r="D737" s="93" t="s">
        <v>3755</v>
      </c>
      <c r="E737" s="93" t="s">
        <v>5228</v>
      </c>
      <c r="F737" s="95">
        <v>42172</v>
      </c>
      <c r="G737" s="93" t="s">
        <v>2719</v>
      </c>
      <c r="H737" s="93" t="s">
        <v>5229</v>
      </c>
      <c r="I737" s="93" t="s">
        <v>71</v>
      </c>
      <c r="J737" s="93" t="s">
        <v>5230</v>
      </c>
      <c r="K737" s="97" t="s">
        <v>5231</v>
      </c>
      <c r="L737" s="96">
        <v>20</v>
      </c>
      <c r="M737" s="93"/>
      <c r="N737" s="93" t="s">
        <v>5232</v>
      </c>
      <c r="O737" s="93" t="s">
        <v>300</v>
      </c>
      <c r="P737" s="92"/>
      <c r="Q737" s="93" t="s">
        <v>90</v>
      </c>
      <c r="R737" s="92">
        <v>42192</v>
      </c>
      <c r="S737" s="34" t="s">
        <v>5233</v>
      </c>
      <c r="T737" s="93" t="s">
        <v>776</v>
      </c>
      <c r="U737" s="36" t="s">
        <v>2692</v>
      </c>
      <c r="V737" s="93" t="s">
        <v>413</v>
      </c>
      <c r="W737" s="93" t="s">
        <v>414</v>
      </c>
    </row>
    <row r="738" spans="1:23" ht="63" customHeight="1" x14ac:dyDescent="0.25">
      <c r="A738" s="83">
        <v>736</v>
      </c>
      <c r="B738" s="93" t="s">
        <v>23</v>
      </c>
      <c r="C738" s="94" t="s">
        <v>3736</v>
      </c>
      <c r="D738" s="93" t="s">
        <v>3755</v>
      </c>
      <c r="E738" s="93" t="s">
        <v>5234</v>
      </c>
      <c r="F738" s="95">
        <v>42172</v>
      </c>
      <c r="G738" s="93" t="s">
        <v>2719</v>
      </c>
      <c r="H738" s="93" t="s">
        <v>5235</v>
      </c>
      <c r="I738" s="93" t="s">
        <v>71</v>
      </c>
      <c r="J738" s="93" t="s">
        <v>5236</v>
      </c>
      <c r="K738" s="97" t="s">
        <v>5237</v>
      </c>
      <c r="L738" s="96">
        <v>2</v>
      </c>
      <c r="M738" s="93"/>
      <c r="N738" s="93" t="s">
        <v>97</v>
      </c>
      <c r="O738" s="93" t="s">
        <v>97</v>
      </c>
      <c r="P738" s="92"/>
      <c r="Q738" s="93" t="s">
        <v>90</v>
      </c>
      <c r="R738" s="92">
        <v>42174</v>
      </c>
      <c r="S738" s="34" t="s">
        <v>5238</v>
      </c>
      <c r="T738" s="93" t="s">
        <v>1489</v>
      </c>
      <c r="U738" s="90" t="s">
        <v>2699</v>
      </c>
      <c r="V738" s="93" t="s">
        <v>738</v>
      </c>
      <c r="W738" s="93" t="s">
        <v>101</v>
      </c>
    </row>
    <row r="739" spans="1:23" ht="63" customHeight="1" x14ac:dyDescent="0.25">
      <c r="A739" s="83">
        <v>737</v>
      </c>
      <c r="B739" s="93" t="s">
        <v>23</v>
      </c>
      <c r="C739" s="94" t="s">
        <v>3736</v>
      </c>
      <c r="D739" s="93" t="s">
        <v>3737</v>
      </c>
      <c r="E739" s="93" t="s">
        <v>3954</v>
      </c>
      <c r="F739" s="95">
        <v>42172</v>
      </c>
      <c r="G739" s="93" t="s">
        <v>2721</v>
      </c>
      <c r="H739" s="93" t="s">
        <v>3955</v>
      </c>
      <c r="I739" s="93" t="s">
        <v>3956</v>
      </c>
      <c r="J739" s="93" t="s">
        <v>3957</v>
      </c>
      <c r="K739" s="97" t="s">
        <v>3958</v>
      </c>
      <c r="L739" s="96">
        <v>6</v>
      </c>
      <c r="M739" s="93"/>
      <c r="N739" s="93" t="s">
        <v>3959</v>
      </c>
      <c r="O739" s="93" t="s">
        <v>300</v>
      </c>
      <c r="P739" s="92"/>
      <c r="Q739" s="93" t="s">
        <v>76</v>
      </c>
      <c r="R739" s="92">
        <v>42178</v>
      </c>
      <c r="S739" s="34" t="s">
        <v>3960</v>
      </c>
      <c r="T739" s="93" t="s">
        <v>3961</v>
      </c>
      <c r="U739" s="36" t="s">
        <v>2701</v>
      </c>
      <c r="V739" s="93" t="s">
        <v>36</v>
      </c>
      <c r="W739" s="93" t="s">
        <v>383</v>
      </c>
    </row>
    <row r="740" spans="1:23" ht="63" customHeight="1" x14ac:dyDescent="0.25">
      <c r="A740" s="83">
        <v>738</v>
      </c>
      <c r="B740" s="93" t="s">
        <v>23</v>
      </c>
      <c r="C740" s="94" t="s">
        <v>3736</v>
      </c>
      <c r="D740" s="93" t="s">
        <v>3755</v>
      </c>
      <c r="E740" s="93" t="s">
        <v>5239</v>
      </c>
      <c r="F740" s="95">
        <v>42172</v>
      </c>
      <c r="G740" s="93" t="s">
        <v>2719</v>
      </c>
      <c r="H740" s="93" t="s">
        <v>5240</v>
      </c>
      <c r="I740" s="93" t="s">
        <v>5241</v>
      </c>
      <c r="J740" s="93" t="s">
        <v>5242</v>
      </c>
      <c r="K740" s="97" t="s">
        <v>5243</v>
      </c>
      <c r="L740" s="96"/>
      <c r="M740" s="93"/>
      <c r="N740" s="93" t="s">
        <v>5244</v>
      </c>
      <c r="O740" s="93" t="s">
        <v>136</v>
      </c>
      <c r="P740" s="73"/>
      <c r="Q740" s="93" t="s">
        <v>90</v>
      </c>
      <c r="R740" s="73" t="s">
        <v>5306</v>
      </c>
      <c r="S740" s="34" t="s">
        <v>5305</v>
      </c>
      <c r="T740" s="93" t="s">
        <v>3744</v>
      </c>
      <c r="U740" s="36" t="s">
        <v>2692</v>
      </c>
      <c r="V740" s="93" t="s">
        <v>36</v>
      </c>
      <c r="W740" s="93" t="s">
        <v>266</v>
      </c>
    </row>
    <row r="741" spans="1:23" ht="63" customHeight="1" x14ac:dyDescent="0.25">
      <c r="A741" s="83">
        <v>739</v>
      </c>
      <c r="B741" s="93" t="s">
        <v>23</v>
      </c>
      <c r="C741" s="94" t="s">
        <v>3736</v>
      </c>
      <c r="D741" s="93" t="s">
        <v>3737</v>
      </c>
      <c r="E741" s="93" t="s">
        <v>3962</v>
      </c>
      <c r="F741" s="95">
        <v>42172</v>
      </c>
      <c r="G741" s="93" t="s">
        <v>2721</v>
      </c>
      <c r="H741" s="93" t="s">
        <v>3963</v>
      </c>
      <c r="I741" s="93" t="s">
        <v>3963</v>
      </c>
      <c r="J741" s="93" t="s">
        <v>1340</v>
      </c>
      <c r="K741" s="97" t="s">
        <v>3964</v>
      </c>
      <c r="L741" s="96">
        <v>0</v>
      </c>
      <c r="M741" s="93"/>
      <c r="N741" s="93" t="s">
        <v>3965</v>
      </c>
      <c r="O741" s="93" t="s">
        <v>97</v>
      </c>
      <c r="P741" s="92"/>
      <c r="Q741" s="93" t="s">
        <v>90</v>
      </c>
      <c r="R741" s="92">
        <v>42172</v>
      </c>
      <c r="S741" s="34" t="s">
        <v>3966</v>
      </c>
      <c r="T741" s="93" t="s">
        <v>1130</v>
      </c>
      <c r="U741" s="90" t="s">
        <v>2699</v>
      </c>
      <c r="V741" s="93" t="s">
        <v>553</v>
      </c>
      <c r="W741" s="93" t="s">
        <v>129</v>
      </c>
    </row>
    <row r="742" spans="1:23" ht="63" customHeight="1" x14ac:dyDescent="0.25">
      <c r="A742" s="83">
        <v>740</v>
      </c>
      <c r="B742" s="93" t="s">
        <v>23</v>
      </c>
      <c r="C742" s="94" t="s">
        <v>3736</v>
      </c>
      <c r="D742" s="93" t="s">
        <v>3755</v>
      </c>
      <c r="E742" s="93" t="s">
        <v>5245</v>
      </c>
      <c r="F742" s="95">
        <v>42173</v>
      </c>
      <c r="G742" s="93" t="s">
        <v>2719</v>
      </c>
      <c r="H742" s="93" t="s">
        <v>4358</v>
      </c>
      <c r="I742" s="93" t="s">
        <v>1036</v>
      </c>
      <c r="J742" s="93" t="s">
        <v>5246</v>
      </c>
      <c r="K742" s="97" t="s">
        <v>5247</v>
      </c>
      <c r="L742" s="96"/>
      <c r="M742" s="93"/>
      <c r="N742" s="93" t="s">
        <v>3744</v>
      </c>
      <c r="O742" s="93" t="s">
        <v>300</v>
      </c>
      <c r="P742" s="73"/>
      <c r="Q742" s="93" t="s">
        <v>5308</v>
      </c>
      <c r="R742" s="73" t="s">
        <v>5298</v>
      </c>
      <c r="S742" s="34" t="s">
        <v>5307</v>
      </c>
      <c r="T742" s="93" t="s">
        <v>4364</v>
      </c>
      <c r="U742" s="36" t="s">
        <v>2692</v>
      </c>
      <c r="V742" s="93" t="s">
        <v>36</v>
      </c>
      <c r="W742" s="93" t="s">
        <v>753</v>
      </c>
    </row>
    <row r="743" spans="1:23" ht="63" customHeight="1" x14ac:dyDescent="0.25">
      <c r="A743" s="83">
        <v>741</v>
      </c>
      <c r="B743" s="93" t="s">
        <v>23</v>
      </c>
      <c r="C743" s="94" t="s">
        <v>3736</v>
      </c>
      <c r="D743" s="93" t="s">
        <v>3755</v>
      </c>
      <c r="E743" s="93" t="s">
        <v>5248</v>
      </c>
      <c r="F743" s="95">
        <v>42173</v>
      </c>
      <c r="G743" s="93" t="s">
        <v>2719</v>
      </c>
      <c r="H743" s="93" t="s">
        <v>5249</v>
      </c>
      <c r="I743" s="93" t="s">
        <v>71</v>
      </c>
      <c r="J743" s="93" t="s">
        <v>5250</v>
      </c>
      <c r="K743" s="97" t="s">
        <v>5251</v>
      </c>
      <c r="L743" s="96"/>
      <c r="M743" s="93"/>
      <c r="N743" s="93" t="s">
        <v>5252</v>
      </c>
      <c r="O743" s="93" t="s">
        <v>300</v>
      </c>
      <c r="P743" s="73"/>
      <c r="Q743" s="93" t="s">
        <v>5310</v>
      </c>
      <c r="R743" s="73" t="s">
        <v>5298</v>
      </c>
      <c r="S743" s="34" t="s">
        <v>5309</v>
      </c>
      <c r="T743" s="93" t="s">
        <v>4364</v>
      </c>
      <c r="U743" s="36" t="s">
        <v>2692</v>
      </c>
      <c r="V743" s="93" t="s">
        <v>36</v>
      </c>
      <c r="W743" s="93" t="s">
        <v>5253</v>
      </c>
    </row>
    <row r="744" spans="1:23" ht="63" customHeight="1" x14ac:dyDescent="0.25">
      <c r="A744" s="83">
        <v>742</v>
      </c>
      <c r="B744" s="93" t="s">
        <v>23</v>
      </c>
      <c r="C744" s="94" t="s">
        <v>3736</v>
      </c>
      <c r="D744" s="93" t="s">
        <v>3755</v>
      </c>
      <c r="E744" s="93" t="s">
        <v>3967</v>
      </c>
      <c r="F744" s="95">
        <v>42174</v>
      </c>
      <c r="G744" s="93" t="s">
        <v>2721</v>
      </c>
      <c r="H744" s="93" t="s">
        <v>3968</v>
      </c>
      <c r="I744" s="93" t="s">
        <v>3969</v>
      </c>
      <c r="J744" s="93" t="s">
        <v>3970</v>
      </c>
      <c r="K744" s="97" t="s">
        <v>3971</v>
      </c>
      <c r="L744" s="96">
        <v>17</v>
      </c>
      <c r="M744" s="93"/>
      <c r="N744" s="93" t="s">
        <v>3972</v>
      </c>
      <c r="O744" s="93" t="s">
        <v>300</v>
      </c>
      <c r="P744" s="92"/>
      <c r="Q744" s="93" t="s">
        <v>90</v>
      </c>
      <c r="R744" s="92">
        <v>42191</v>
      </c>
      <c r="S744" s="34" t="s">
        <v>3973</v>
      </c>
      <c r="T744" s="93" t="s">
        <v>302</v>
      </c>
      <c r="U744" s="36" t="s">
        <v>2692</v>
      </c>
      <c r="V744" s="93" t="s">
        <v>403</v>
      </c>
      <c r="W744" s="93" t="s">
        <v>147</v>
      </c>
    </row>
    <row r="745" spans="1:23" ht="63" customHeight="1" x14ac:dyDescent="0.25">
      <c r="A745" s="83">
        <v>743</v>
      </c>
      <c r="B745" s="93" t="s">
        <v>23</v>
      </c>
      <c r="C745" s="94" t="s">
        <v>3736</v>
      </c>
      <c r="D745" s="93" t="s">
        <v>3755</v>
      </c>
      <c r="E745" s="93" t="s">
        <v>5254</v>
      </c>
      <c r="F745" s="95">
        <v>42174</v>
      </c>
      <c r="G745" s="93" t="s">
        <v>2719</v>
      </c>
      <c r="H745" s="93" t="s">
        <v>5255</v>
      </c>
      <c r="I745" s="93" t="s">
        <v>71</v>
      </c>
      <c r="J745" s="93" t="s">
        <v>5256</v>
      </c>
      <c r="K745" s="97" t="s">
        <v>5257</v>
      </c>
      <c r="L745" s="96"/>
      <c r="M745" s="93"/>
      <c r="N745" s="93" t="s">
        <v>5348</v>
      </c>
      <c r="O745" s="93" t="s">
        <v>108</v>
      </c>
      <c r="P745" s="73"/>
      <c r="Q745" s="93" t="s">
        <v>2715</v>
      </c>
      <c r="R745" s="73" t="s">
        <v>5352</v>
      </c>
      <c r="S745" s="34" t="s">
        <v>5353</v>
      </c>
      <c r="T745" s="93" t="s">
        <v>1280</v>
      </c>
      <c r="U745" s="36" t="s">
        <v>2700</v>
      </c>
      <c r="V745" s="93" t="s">
        <v>36</v>
      </c>
      <c r="W745" s="93" t="s">
        <v>157</v>
      </c>
    </row>
    <row r="746" spans="1:23" ht="63" customHeight="1" x14ac:dyDescent="0.25">
      <c r="A746" s="83">
        <v>744</v>
      </c>
      <c r="B746" s="93" t="s">
        <v>23</v>
      </c>
      <c r="C746" s="94" t="s">
        <v>3736</v>
      </c>
      <c r="D746" s="93" t="s">
        <v>3755</v>
      </c>
      <c r="E746" s="93" t="s">
        <v>3974</v>
      </c>
      <c r="F746" s="95">
        <v>42174</v>
      </c>
      <c r="G746" s="93" t="s">
        <v>2721</v>
      </c>
      <c r="H746" s="93" t="s">
        <v>3975</v>
      </c>
      <c r="I746" s="93" t="s">
        <v>3976</v>
      </c>
      <c r="J746" s="93" t="s">
        <v>3977</v>
      </c>
      <c r="K746" s="97" t="s">
        <v>3978</v>
      </c>
      <c r="L746" s="96"/>
      <c r="M746" s="93"/>
      <c r="N746" s="93" t="s">
        <v>3979</v>
      </c>
      <c r="O746" s="93" t="s">
        <v>97</v>
      </c>
      <c r="P746" s="73"/>
      <c r="Q746" s="93" t="s">
        <v>5313</v>
      </c>
      <c r="R746" s="73" t="s">
        <v>5306</v>
      </c>
      <c r="S746" s="34" t="s">
        <v>5312</v>
      </c>
      <c r="T746" s="93" t="s">
        <v>67</v>
      </c>
      <c r="U746" s="90" t="s">
        <v>2699</v>
      </c>
      <c r="V746" s="93" t="s">
        <v>265</v>
      </c>
      <c r="W746" s="93" t="s">
        <v>101</v>
      </c>
    </row>
    <row r="747" spans="1:23" ht="63" customHeight="1" x14ac:dyDescent="0.25">
      <c r="A747" s="83">
        <v>745</v>
      </c>
      <c r="B747" s="93" t="s">
        <v>23</v>
      </c>
      <c r="C747" s="94" t="s">
        <v>3736</v>
      </c>
      <c r="D747" s="93" t="s">
        <v>3737</v>
      </c>
      <c r="E747" s="93" t="s">
        <v>3981</v>
      </c>
      <c r="F747" s="95">
        <v>42174</v>
      </c>
      <c r="G747" s="93" t="s">
        <v>2721</v>
      </c>
      <c r="H747" s="93" t="s">
        <v>3982</v>
      </c>
      <c r="I747" s="93" t="s">
        <v>71</v>
      </c>
      <c r="J747" s="93" t="s">
        <v>3983</v>
      </c>
      <c r="K747" s="97" t="s">
        <v>3984</v>
      </c>
      <c r="L747" s="96">
        <v>3</v>
      </c>
      <c r="M747" s="93"/>
      <c r="N747" s="93" t="s">
        <v>3426</v>
      </c>
      <c r="O747" s="93" t="s">
        <v>44</v>
      </c>
      <c r="P747" s="92"/>
      <c r="Q747" s="93" t="s">
        <v>90</v>
      </c>
      <c r="R747" s="92">
        <v>42177</v>
      </c>
      <c r="S747" s="34" t="s">
        <v>3985</v>
      </c>
      <c r="T747" s="93" t="s">
        <v>995</v>
      </c>
      <c r="U747" s="36" t="s">
        <v>2701</v>
      </c>
      <c r="V747" s="93" t="s">
        <v>36</v>
      </c>
      <c r="W747" s="93" t="s">
        <v>1737</v>
      </c>
    </row>
    <row r="748" spans="1:23" ht="63" customHeight="1" x14ac:dyDescent="0.25">
      <c r="A748" s="83">
        <v>746</v>
      </c>
      <c r="B748" s="93" t="s">
        <v>23</v>
      </c>
      <c r="C748" s="94" t="s">
        <v>3736</v>
      </c>
      <c r="D748" s="93" t="s">
        <v>3755</v>
      </c>
      <c r="E748" s="93" t="s">
        <v>3986</v>
      </c>
      <c r="F748" s="95">
        <v>42177</v>
      </c>
      <c r="G748" s="93" t="s">
        <v>2721</v>
      </c>
      <c r="H748" s="93" t="s">
        <v>3830</v>
      </c>
      <c r="I748" s="93" t="s">
        <v>3987</v>
      </c>
      <c r="J748" s="93" t="s">
        <v>3988</v>
      </c>
      <c r="K748" s="97" t="s">
        <v>3989</v>
      </c>
      <c r="L748" s="96">
        <v>8</v>
      </c>
      <c r="M748" s="93"/>
      <c r="N748" s="93" t="s">
        <v>3498</v>
      </c>
      <c r="O748" s="93" t="s">
        <v>44</v>
      </c>
      <c r="P748" s="92"/>
      <c r="Q748" s="93" t="s">
        <v>3990</v>
      </c>
      <c r="R748" s="92">
        <v>42185</v>
      </c>
      <c r="S748" s="34" t="s">
        <v>3991</v>
      </c>
      <c r="T748" s="93" t="s">
        <v>67</v>
      </c>
      <c r="U748" s="90" t="s">
        <v>2699</v>
      </c>
      <c r="V748" s="93" t="s">
        <v>36</v>
      </c>
      <c r="W748" s="93" t="s">
        <v>266</v>
      </c>
    </row>
    <row r="749" spans="1:23" ht="63" customHeight="1" x14ac:dyDescent="0.25">
      <c r="A749" s="83">
        <v>747</v>
      </c>
      <c r="B749" s="93" t="s">
        <v>23</v>
      </c>
      <c r="C749" s="94" t="s">
        <v>3736</v>
      </c>
      <c r="D749" s="93" t="s">
        <v>3755</v>
      </c>
      <c r="E749" s="93" t="s">
        <v>3992</v>
      </c>
      <c r="F749" s="95">
        <v>42177</v>
      </c>
      <c r="G749" s="93" t="s">
        <v>2721</v>
      </c>
      <c r="H749" s="93" t="s">
        <v>3993</v>
      </c>
      <c r="I749" s="93" t="s">
        <v>3994</v>
      </c>
      <c r="J749" s="93" t="s">
        <v>3995</v>
      </c>
      <c r="K749" s="97" t="s">
        <v>3996</v>
      </c>
      <c r="L749" s="96">
        <v>2</v>
      </c>
      <c r="M749" s="93"/>
      <c r="N749" s="93" t="s">
        <v>3997</v>
      </c>
      <c r="O749" s="93" t="s">
        <v>44</v>
      </c>
      <c r="P749" s="92"/>
      <c r="Q749" s="93" t="s">
        <v>3998</v>
      </c>
      <c r="R749" s="92">
        <v>42179</v>
      </c>
      <c r="S749" s="34" t="s">
        <v>3999</v>
      </c>
      <c r="T749" s="93" t="s">
        <v>353</v>
      </c>
      <c r="U749" s="36" t="s">
        <v>2701</v>
      </c>
      <c r="V749" s="93" t="s">
        <v>36</v>
      </c>
      <c r="W749" s="93" t="s">
        <v>266</v>
      </c>
    </row>
    <row r="750" spans="1:23" ht="63" customHeight="1" x14ac:dyDescent="0.25">
      <c r="A750" s="83">
        <v>748</v>
      </c>
      <c r="B750" s="93" t="s">
        <v>23</v>
      </c>
      <c r="C750" s="94" t="s">
        <v>3736</v>
      </c>
      <c r="D750" s="93" t="s">
        <v>3755</v>
      </c>
      <c r="E750" s="93" t="s">
        <v>4000</v>
      </c>
      <c r="F750" s="95">
        <v>42177</v>
      </c>
      <c r="G750" s="93" t="s">
        <v>2721</v>
      </c>
      <c r="H750" s="93" t="s">
        <v>1288</v>
      </c>
      <c r="I750" s="93" t="s">
        <v>4001</v>
      </c>
      <c r="J750" s="93" t="s">
        <v>4002</v>
      </c>
      <c r="K750" s="97" t="s">
        <v>4003</v>
      </c>
      <c r="L750" s="96">
        <v>14</v>
      </c>
      <c r="M750" s="93"/>
      <c r="N750" s="93" t="s">
        <v>4004</v>
      </c>
      <c r="O750" s="93" t="s">
        <v>97</v>
      </c>
      <c r="P750" s="92"/>
      <c r="Q750" s="93" t="s">
        <v>4005</v>
      </c>
      <c r="R750" s="92">
        <v>42191</v>
      </c>
      <c r="S750" s="34" t="s">
        <v>4006</v>
      </c>
      <c r="T750" s="93" t="s">
        <v>67</v>
      </c>
      <c r="U750" s="90" t="s">
        <v>2699</v>
      </c>
      <c r="V750" s="93" t="s">
        <v>100</v>
      </c>
      <c r="W750" s="93" t="s">
        <v>101</v>
      </c>
    </row>
    <row r="751" spans="1:23" ht="63" customHeight="1" x14ac:dyDescent="0.25">
      <c r="A751" s="83">
        <v>749</v>
      </c>
      <c r="B751" s="93" t="s">
        <v>23</v>
      </c>
      <c r="C751" s="94" t="s">
        <v>3736</v>
      </c>
      <c r="D751" s="93" t="s">
        <v>3755</v>
      </c>
      <c r="E751" s="93" t="s">
        <v>4007</v>
      </c>
      <c r="F751" s="95">
        <v>42177</v>
      </c>
      <c r="G751" s="93" t="s">
        <v>2721</v>
      </c>
      <c r="H751" s="93" t="s">
        <v>4008</v>
      </c>
      <c r="I751" s="93" t="s">
        <v>2427</v>
      </c>
      <c r="J751" s="93" t="s">
        <v>4009</v>
      </c>
      <c r="K751" s="97" t="s">
        <v>4010</v>
      </c>
      <c r="L751" s="96">
        <v>0</v>
      </c>
      <c r="M751" s="93"/>
      <c r="N751" s="93" t="s">
        <v>35</v>
      </c>
      <c r="O751" s="93" t="s">
        <v>456</v>
      </c>
      <c r="P751" s="92"/>
      <c r="Q751" s="93" t="s">
        <v>4011</v>
      </c>
      <c r="R751" s="92">
        <v>42177</v>
      </c>
      <c r="S751" s="34" t="s">
        <v>4012</v>
      </c>
      <c r="T751" s="93" t="s">
        <v>3271</v>
      </c>
      <c r="U751" s="93" t="s">
        <v>35</v>
      </c>
      <c r="V751" s="93" t="s">
        <v>36</v>
      </c>
      <c r="W751" s="93" t="s">
        <v>383</v>
      </c>
    </row>
    <row r="752" spans="1:23" ht="63" customHeight="1" x14ac:dyDescent="0.25">
      <c r="A752" s="83">
        <v>750</v>
      </c>
      <c r="B752" s="93" t="s">
        <v>23</v>
      </c>
      <c r="C752" s="94" t="s">
        <v>3736</v>
      </c>
      <c r="D752" s="93" t="s">
        <v>3755</v>
      </c>
      <c r="E752" s="93" t="s">
        <v>5258</v>
      </c>
      <c r="F752" s="95">
        <v>42177</v>
      </c>
      <c r="G752" s="93" t="s">
        <v>2719</v>
      </c>
      <c r="H752" s="93" t="s">
        <v>5259</v>
      </c>
      <c r="I752" s="93" t="s">
        <v>71</v>
      </c>
      <c r="J752" s="93" t="s">
        <v>5260</v>
      </c>
      <c r="K752" s="97" t="s">
        <v>5261</v>
      </c>
      <c r="L752" s="96"/>
      <c r="M752" s="93"/>
      <c r="N752" s="93" t="s">
        <v>412</v>
      </c>
      <c r="O752" s="93" t="s">
        <v>300</v>
      </c>
      <c r="P752" s="73"/>
      <c r="Q752" s="93" t="s">
        <v>5339</v>
      </c>
      <c r="R752" s="73" t="s">
        <v>5340</v>
      </c>
      <c r="S752" s="34" t="s">
        <v>5338</v>
      </c>
      <c r="T752" s="93" t="s">
        <v>412</v>
      </c>
      <c r="U752" s="36" t="s">
        <v>2692</v>
      </c>
      <c r="V752" s="93" t="s">
        <v>474</v>
      </c>
      <c r="W752" s="93" t="s">
        <v>121</v>
      </c>
    </row>
    <row r="753" spans="1:23" ht="63" customHeight="1" x14ac:dyDescent="0.25">
      <c r="A753" s="83">
        <v>751</v>
      </c>
      <c r="B753" s="93" t="s">
        <v>23</v>
      </c>
      <c r="C753" s="94" t="s">
        <v>3736</v>
      </c>
      <c r="D753" s="93" t="s">
        <v>3755</v>
      </c>
      <c r="E753" s="93" t="s">
        <v>4013</v>
      </c>
      <c r="F753" s="95">
        <v>42177</v>
      </c>
      <c r="G753" s="93" t="s">
        <v>2721</v>
      </c>
      <c r="H753" s="93" t="s">
        <v>1288</v>
      </c>
      <c r="I753" s="93" t="s">
        <v>4014</v>
      </c>
      <c r="J753" s="93" t="s">
        <v>3289</v>
      </c>
      <c r="K753" s="97" t="s">
        <v>4015</v>
      </c>
      <c r="L753" s="96"/>
      <c r="M753" s="93"/>
      <c r="N753" s="93" t="s">
        <v>3364</v>
      </c>
      <c r="O753" s="93" t="s">
        <v>108</v>
      </c>
      <c r="P753" s="73"/>
      <c r="Q753" s="93" t="s">
        <v>5315</v>
      </c>
      <c r="R753" s="73" t="s">
        <v>5298</v>
      </c>
      <c r="S753" s="34" t="s">
        <v>5314</v>
      </c>
      <c r="T753" s="93" t="s">
        <v>212</v>
      </c>
      <c r="U753" s="36" t="s">
        <v>2700</v>
      </c>
      <c r="V753" s="93" t="s">
        <v>36</v>
      </c>
      <c r="W753" s="93" t="s">
        <v>157</v>
      </c>
    </row>
    <row r="754" spans="1:23" ht="63" customHeight="1" x14ac:dyDescent="0.25">
      <c r="A754" s="83">
        <v>752</v>
      </c>
      <c r="B754" s="93" t="s">
        <v>23</v>
      </c>
      <c r="C754" s="94" t="s">
        <v>3736</v>
      </c>
      <c r="D754" s="93" t="s">
        <v>3755</v>
      </c>
      <c r="E754" s="93" t="s">
        <v>4016</v>
      </c>
      <c r="F754" s="95">
        <v>42178</v>
      </c>
      <c r="G754" s="93" t="s">
        <v>2721</v>
      </c>
      <c r="H754" s="93" t="s">
        <v>3608</v>
      </c>
      <c r="I754" s="93" t="s">
        <v>4017</v>
      </c>
      <c r="J754" s="93" t="s">
        <v>4018</v>
      </c>
      <c r="K754" s="97" t="s">
        <v>4019</v>
      </c>
      <c r="L754" s="96">
        <v>3</v>
      </c>
      <c r="M754" s="93"/>
      <c r="N754" s="93" t="s">
        <v>4020</v>
      </c>
      <c r="O754" s="93" t="s">
        <v>97</v>
      </c>
      <c r="P754" s="92"/>
      <c r="Q754" s="93" t="s">
        <v>4021</v>
      </c>
      <c r="R754" s="92">
        <v>42181</v>
      </c>
      <c r="S754" s="34" t="s">
        <v>4022</v>
      </c>
      <c r="T754" s="93" t="s">
        <v>67</v>
      </c>
      <c r="U754" s="90" t="s">
        <v>2699</v>
      </c>
      <c r="V754" s="93" t="s">
        <v>738</v>
      </c>
      <c r="W754" s="93" t="s">
        <v>101</v>
      </c>
    </row>
    <row r="755" spans="1:23" ht="63" customHeight="1" x14ac:dyDescent="0.25">
      <c r="A755" s="83">
        <v>753</v>
      </c>
      <c r="B755" s="93" t="s">
        <v>23</v>
      </c>
      <c r="C755" s="94" t="s">
        <v>3736</v>
      </c>
      <c r="D755" s="93" t="s">
        <v>3737</v>
      </c>
      <c r="E755" s="93" t="s">
        <v>4023</v>
      </c>
      <c r="F755" s="95">
        <v>42178</v>
      </c>
      <c r="G755" s="93" t="s">
        <v>2721</v>
      </c>
      <c r="H755" s="93" t="s">
        <v>4024</v>
      </c>
      <c r="I755" s="93" t="s">
        <v>2083</v>
      </c>
      <c r="J755" s="93" t="s">
        <v>4025</v>
      </c>
      <c r="K755" s="97" t="s">
        <v>4026</v>
      </c>
      <c r="L755" s="96">
        <v>7</v>
      </c>
      <c r="M755" s="93"/>
      <c r="N755" s="93" t="s">
        <v>3744</v>
      </c>
      <c r="O755" s="93" t="s">
        <v>108</v>
      </c>
      <c r="P755" s="92"/>
      <c r="Q755" s="93" t="s">
        <v>90</v>
      </c>
      <c r="R755" s="92">
        <v>42185</v>
      </c>
      <c r="S755" s="34" t="s">
        <v>4027</v>
      </c>
      <c r="T755" s="93" t="s">
        <v>4028</v>
      </c>
      <c r="U755" s="36" t="s">
        <v>2692</v>
      </c>
      <c r="V755" s="93" t="s">
        <v>88</v>
      </c>
      <c r="W755" s="93" t="s">
        <v>4029</v>
      </c>
    </row>
    <row r="756" spans="1:23" ht="63" customHeight="1" x14ac:dyDescent="0.25">
      <c r="A756" s="83">
        <v>754</v>
      </c>
      <c r="B756" s="93" t="s">
        <v>23</v>
      </c>
      <c r="C756" s="94" t="s">
        <v>3736</v>
      </c>
      <c r="D756" s="93" t="s">
        <v>3755</v>
      </c>
      <c r="E756" s="93" t="s">
        <v>4030</v>
      </c>
      <c r="F756" s="95">
        <v>42178</v>
      </c>
      <c r="G756" s="93" t="s">
        <v>2721</v>
      </c>
      <c r="H756" s="93" t="s">
        <v>4031</v>
      </c>
      <c r="I756" s="93" t="s">
        <v>71</v>
      </c>
      <c r="J756" s="93" t="s">
        <v>4032</v>
      </c>
      <c r="K756" s="97" t="s">
        <v>4033</v>
      </c>
      <c r="L756" s="96"/>
      <c r="M756" s="93"/>
      <c r="N756" s="93" t="s">
        <v>4034</v>
      </c>
      <c r="O756" s="93" t="s">
        <v>1668</v>
      </c>
      <c r="P756" s="73"/>
      <c r="Q756" s="93" t="s">
        <v>2715</v>
      </c>
      <c r="R756" s="73" t="s">
        <v>5298</v>
      </c>
      <c r="S756" s="34" t="s">
        <v>5316</v>
      </c>
      <c r="T756" s="93" t="s">
        <v>3735</v>
      </c>
      <c r="U756" s="93" t="s">
        <v>2698</v>
      </c>
      <c r="V756" s="93" t="s">
        <v>36</v>
      </c>
      <c r="W756" s="93" t="s">
        <v>4035</v>
      </c>
    </row>
    <row r="757" spans="1:23" ht="63" customHeight="1" x14ac:dyDescent="0.25">
      <c r="A757" s="83">
        <v>755</v>
      </c>
      <c r="B757" s="93" t="s">
        <v>23</v>
      </c>
      <c r="C757" s="94" t="s">
        <v>3736</v>
      </c>
      <c r="D757" s="93" t="s">
        <v>3737</v>
      </c>
      <c r="E757" s="93" t="s">
        <v>4036</v>
      </c>
      <c r="F757" s="95">
        <v>42178</v>
      </c>
      <c r="G757" s="93" t="s">
        <v>2721</v>
      </c>
      <c r="H757" s="93" t="s">
        <v>4037</v>
      </c>
      <c r="I757" s="93" t="s">
        <v>71</v>
      </c>
      <c r="J757" s="93" t="s">
        <v>4038</v>
      </c>
      <c r="K757" s="97" t="s">
        <v>4039</v>
      </c>
      <c r="L757" s="96">
        <v>10</v>
      </c>
      <c r="M757" s="93"/>
      <c r="N757" s="93" t="s">
        <v>3311</v>
      </c>
      <c r="O757" s="93" t="s">
        <v>300</v>
      </c>
      <c r="P757" s="92"/>
      <c r="Q757" s="93" t="s">
        <v>90</v>
      </c>
      <c r="R757" s="92">
        <v>42188</v>
      </c>
      <c r="S757" s="34" t="s">
        <v>4040</v>
      </c>
      <c r="T757" s="93" t="s">
        <v>302</v>
      </c>
      <c r="U757" s="36" t="s">
        <v>2692</v>
      </c>
      <c r="V757" s="93" t="s">
        <v>1699</v>
      </c>
      <c r="W757" s="93" t="s">
        <v>1763</v>
      </c>
    </row>
    <row r="758" spans="1:23" ht="63" customHeight="1" x14ac:dyDescent="0.25">
      <c r="A758" s="83">
        <v>756</v>
      </c>
      <c r="B758" s="93" t="s">
        <v>23</v>
      </c>
      <c r="C758" s="94" t="s">
        <v>3736</v>
      </c>
      <c r="D758" s="93" t="s">
        <v>3755</v>
      </c>
      <c r="E758" s="93" t="s">
        <v>4041</v>
      </c>
      <c r="F758" s="95">
        <v>42179</v>
      </c>
      <c r="G758" s="93" t="s">
        <v>2721</v>
      </c>
      <c r="H758" s="93" t="s">
        <v>4042</v>
      </c>
      <c r="I758" s="93" t="s">
        <v>4043</v>
      </c>
      <c r="J758" s="93" t="s">
        <v>4044</v>
      </c>
      <c r="K758" s="97" t="s">
        <v>4045</v>
      </c>
      <c r="L758" s="96"/>
      <c r="M758" s="93"/>
      <c r="N758" s="93" t="s">
        <v>97</v>
      </c>
      <c r="O758" s="93" t="s">
        <v>97</v>
      </c>
      <c r="P758" s="73"/>
      <c r="Q758" s="93" t="s">
        <v>2715</v>
      </c>
      <c r="R758" s="73" t="s">
        <v>5298</v>
      </c>
      <c r="S758" s="34" t="s">
        <v>5317</v>
      </c>
      <c r="T758" s="93" t="s">
        <v>67</v>
      </c>
      <c r="U758" s="93" t="s">
        <v>2699</v>
      </c>
      <c r="V758" s="93" t="s">
        <v>100</v>
      </c>
      <c r="W758" s="93" t="s">
        <v>129</v>
      </c>
    </row>
    <row r="759" spans="1:23" ht="63" customHeight="1" x14ac:dyDescent="0.25">
      <c r="A759" s="83">
        <v>757</v>
      </c>
      <c r="B759" s="93" t="s">
        <v>23</v>
      </c>
      <c r="C759" s="94" t="s">
        <v>3736</v>
      </c>
      <c r="D759" s="93" t="s">
        <v>3755</v>
      </c>
      <c r="E759" s="93" t="s">
        <v>4046</v>
      </c>
      <c r="F759" s="95">
        <v>42179</v>
      </c>
      <c r="G759" s="93" t="s">
        <v>2721</v>
      </c>
      <c r="H759" s="93" t="s">
        <v>3788</v>
      </c>
      <c r="I759" s="93" t="s">
        <v>51</v>
      </c>
      <c r="J759" s="93" t="s">
        <v>290</v>
      </c>
      <c r="K759" s="97" t="s">
        <v>4047</v>
      </c>
      <c r="L759" s="96">
        <v>7</v>
      </c>
      <c r="M759" s="93"/>
      <c r="N759" s="93" t="s">
        <v>3498</v>
      </c>
      <c r="O759" s="93" t="s">
        <v>44</v>
      </c>
      <c r="P759" s="92"/>
      <c r="Q759" s="93" t="s">
        <v>4048</v>
      </c>
      <c r="R759" s="92">
        <v>42186</v>
      </c>
      <c r="S759" s="34" t="s">
        <v>4049</v>
      </c>
      <c r="T759" s="93" t="s">
        <v>4050</v>
      </c>
      <c r="U759" s="36" t="s">
        <v>2700</v>
      </c>
      <c r="V759" s="93" t="s">
        <v>36</v>
      </c>
      <c r="W759" s="93" t="s">
        <v>893</v>
      </c>
    </row>
    <row r="760" spans="1:23" ht="63" customHeight="1" x14ac:dyDescent="0.25">
      <c r="A760" s="83">
        <v>758</v>
      </c>
      <c r="B760" s="93" t="s">
        <v>23</v>
      </c>
      <c r="C760" s="94" t="s">
        <v>3736</v>
      </c>
      <c r="D760" s="93" t="s">
        <v>3755</v>
      </c>
      <c r="E760" s="93" t="s">
        <v>4051</v>
      </c>
      <c r="F760" s="95">
        <v>42179</v>
      </c>
      <c r="G760" s="93" t="s">
        <v>2721</v>
      </c>
      <c r="H760" s="93" t="s">
        <v>4052</v>
      </c>
      <c r="I760" s="93" t="s">
        <v>4053</v>
      </c>
      <c r="J760" s="93" t="s">
        <v>4054</v>
      </c>
      <c r="K760" s="97" t="s">
        <v>4055</v>
      </c>
      <c r="L760" s="96">
        <v>6</v>
      </c>
      <c r="M760" s="93"/>
      <c r="N760" s="93" t="s">
        <v>4056</v>
      </c>
      <c r="O760" s="93" t="s">
        <v>44</v>
      </c>
      <c r="P760" s="92"/>
      <c r="Q760" s="93" t="s">
        <v>4057</v>
      </c>
      <c r="R760" s="92">
        <v>42185</v>
      </c>
      <c r="S760" s="34" t="s">
        <v>4058</v>
      </c>
      <c r="T760" s="93" t="s">
        <v>353</v>
      </c>
      <c r="U760" s="36" t="s">
        <v>2701</v>
      </c>
      <c r="V760" s="93" t="s">
        <v>36</v>
      </c>
      <c r="W760" s="93" t="s">
        <v>121</v>
      </c>
    </row>
    <row r="761" spans="1:23" ht="63" customHeight="1" x14ac:dyDescent="0.25">
      <c r="A761" s="83">
        <v>759</v>
      </c>
      <c r="B761" s="93" t="s">
        <v>23</v>
      </c>
      <c r="C761" s="94" t="s">
        <v>3736</v>
      </c>
      <c r="D761" s="93" t="s">
        <v>3755</v>
      </c>
      <c r="E761" s="93" t="s">
        <v>5262</v>
      </c>
      <c r="F761" s="95">
        <v>42179</v>
      </c>
      <c r="G761" s="93" t="s">
        <v>2719</v>
      </c>
      <c r="H761" s="93" t="s">
        <v>5263</v>
      </c>
      <c r="I761" s="93" t="s">
        <v>5264</v>
      </c>
      <c r="J761" s="93" t="s">
        <v>5265</v>
      </c>
      <c r="K761" s="97" t="s">
        <v>5266</v>
      </c>
      <c r="L761" s="96"/>
      <c r="M761" s="93"/>
      <c r="N761" s="93" t="s">
        <v>3784</v>
      </c>
      <c r="O761" s="93" t="s">
        <v>31</v>
      </c>
      <c r="P761" s="73"/>
      <c r="Q761" s="93" t="s">
        <v>5347</v>
      </c>
      <c r="R761" s="73" t="s">
        <v>5345</v>
      </c>
      <c r="S761" s="34" t="s">
        <v>5346</v>
      </c>
      <c r="T761" s="93" t="s">
        <v>5327</v>
      </c>
      <c r="U761" s="93" t="s">
        <v>2699</v>
      </c>
      <c r="V761" s="93" t="s">
        <v>36</v>
      </c>
      <c r="W761" s="93" t="s">
        <v>5267</v>
      </c>
    </row>
    <row r="762" spans="1:23" ht="63" customHeight="1" x14ac:dyDescent="0.25">
      <c r="A762" s="83">
        <v>760</v>
      </c>
      <c r="B762" s="93" t="s">
        <v>23</v>
      </c>
      <c r="C762" s="94" t="s">
        <v>3736</v>
      </c>
      <c r="D762" s="93" t="s">
        <v>3737</v>
      </c>
      <c r="E762" s="93" t="s">
        <v>4059</v>
      </c>
      <c r="F762" s="95">
        <v>42179</v>
      </c>
      <c r="G762" s="93" t="s">
        <v>2721</v>
      </c>
      <c r="H762" s="93" t="s">
        <v>4060</v>
      </c>
      <c r="I762" s="93" t="s">
        <v>4061</v>
      </c>
      <c r="J762" s="93" t="s">
        <v>4062</v>
      </c>
      <c r="K762" s="97" t="s">
        <v>4063</v>
      </c>
      <c r="L762" s="96">
        <v>13</v>
      </c>
      <c r="M762" s="93"/>
      <c r="N762" s="93" t="s">
        <v>35</v>
      </c>
      <c r="O762" s="93" t="s">
        <v>456</v>
      </c>
      <c r="P762" s="92"/>
      <c r="Q762" s="93" t="s">
        <v>90</v>
      </c>
      <c r="R762" s="92">
        <v>42192</v>
      </c>
      <c r="S762" s="34" t="s">
        <v>4064</v>
      </c>
      <c r="T762" s="93" t="s">
        <v>34</v>
      </c>
      <c r="U762" s="93" t="s">
        <v>35</v>
      </c>
      <c r="V762" s="93" t="s">
        <v>36</v>
      </c>
      <c r="W762" s="93" t="s">
        <v>1737</v>
      </c>
    </row>
    <row r="763" spans="1:23" ht="63" customHeight="1" x14ac:dyDescent="0.25">
      <c r="A763" s="83">
        <v>761</v>
      </c>
      <c r="B763" s="93" t="s">
        <v>23</v>
      </c>
      <c r="C763" s="94" t="s">
        <v>3736</v>
      </c>
      <c r="D763" s="93" t="s">
        <v>3737</v>
      </c>
      <c r="E763" s="93" t="s">
        <v>4065</v>
      </c>
      <c r="F763" s="95">
        <v>42179</v>
      </c>
      <c r="G763" s="93" t="s">
        <v>2721</v>
      </c>
      <c r="H763" s="93" t="s">
        <v>4066</v>
      </c>
      <c r="I763" s="93" t="s">
        <v>2427</v>
      </c>
      <c r="J763" s="93" t="s">
        <v>4067</v>
      </c>
      <c r="K763" s="97" t="s">
        <v>4068</v>
      </c>
      <c r="L763" s="96"/>
      <c r="M763" s="93"/>
      <c r="N763" s="93" t="s">
        <v>4069</v>
      </c>
      <c r="O763" s="93" t="s">
        <v>97</v>
      </c>
      <c r="P763" s="73"/>
      <c r="Q763" s="93" t="s">
        <v>2715</v>
      </c>
      <c r="R763" s="73" t="s">
        <v>5298</v>
      </c>
      <c r="S763" s="34" t="s">
        <v>5318</v>
      </c>
      <c r="T763" s="93" t="s">
        <v>67</v>
      </c>
      <c r="U763" s="93" t="s">
        <v>2699</v>
      </c>
      <c r="V763" s="93" t="s">
        <v>553</v>
      </c>
      <c r="W763" s="93" t="s">
        <v>129</v>
      </c>
    </row>
    <row r="764" spans="1:23" ht="63" customHeight="1" x14ac:dyDescent="0.25">
      <c r="A764" s="83">
        <v>762</v>
      </c>
      <c r="B764" s="93" t="s">
        <v>23</v>
      </c>
      <c r="C764" s="94" t="s">
        <v>3736</v>
      </c>
      <c r="D764" s="93" t="s">
        <v>3737</v>
      </c>
      <c r="E764" s="93" t="s">
        <v>4070</v>
      </c>
      <c r="F764" s="95">
        <v>42179</v>
      </c>
      <c r="G764" s="93" t="s">
        <v>2721</v>
      </c>
      <c r="H764" s="93" t="s">
        <v>4071</v>
      </c>
      <c r="I764" s="93" t="s">
        <v>71</v>
      </c>
      <c r="J764" s="93" t="s">
        <v>4072</v>
      </c>
      <c r="K764" s="97" t="s">
        <v>4073</v>
      </c>
      <c r="L764" s="96"/>
      <c r="M764" s="93"/>
      <c r="N764" s="93" t="s">
        <v>4074</v>
      </c>
      <c r="O764" s="93" t="s">
        <v>108</v>
      </c>
      <c r="P764" s="73"/>
      <c r="Q764" s="93" t="s">
        <v>5320</v>
      </c>
      <c r="R764" s="73" t="s">
        <v>5298</v>
      </c>
      <c r="S764" s="34" t="s">
        <v>5319</v>
      </c>
      <c r="T764" s="93" t="s">
        <v>5328</v>
      </c>
      <c r="U764" s="36" t="s">
        <v>2700</v>
      </c>
      <c r="V764" s="93" t="s">
        <v>36</v>
      </c>
      <c r="W764" s="93" t="s">
        <v>383</v>
      </c>
    </row>
    <row r="765" spans="1:23" ht="63" customHeight="1" x14ac:dyDescent="0.25">
      <c r="A765" s="83">
        <v>763</v>
      </c>
      <c r="B765" s="93" t="s">
        <v>23</v>
      </c>
      <c r="C765" s="94" t="s">
        <v>3736</v>
      </c>
      <c r="D765" s="93" t="s">
        <v>3737</v>
      </c>
      <c r="E765" s="93" t="s">
        <v>4075</v>
      </c>
      <c r="F765" s="95">
        <v>42179</v>
      </c>
      <c r="G765" s="93" t="s">
        <v>2721</v>
      </c>
      <c r="H765" s="93" t="s">
        <v>4076</v>
      </c>
      <c r="I765" s="93" t="s">
        <v>4076</v>
      </c>
      <c r="J765" s="93" t="s">
        <v>4077</v>
      </c>
      <c r="K765" s="97" t="s">
        <v>4078</v>
      </c>
      <c r="L765" s="96">
        <v>8</v>
      </c>
      <c r="M765" s="93"/>
      <c r="N765" s="93" t="s">
        <v>4079</v>
      </c>
      <c r="O765" s="93" t="s">
        <v>108</v>
      </c>
      <c r="P765" s="92"/>
      <c r="Q765" s="93" t="s">
        <v>76</v>
      </c>
      <c r="R765" s="92">
        <v>42187</v>
      </c>
      <c r="S765" s="34" t="s">
        <v>4080</v>
      </c>
      <c r="T765" s="93" t="s">
        <v>4079</v>
      </c>
      <c r="U765" s="36" t="s">
        <v>2700</v>
      </c>
      <c r="V765" s="93" t="s">
        <v>36</v>
      </c>
      <c r="W765" s="93" t="s">
        <v>697</v>
      </c>
    </row>
    <row r="766" spans="1:23" ht="63" customHeight="1" x14ac:dyDescent="0.25">
      <c r="A766" s="83">
        <v>764</v>
      </c>
      <c r="B766" s="93" t="s">
        <v>23</v>
      </c>
      <c r="C766" s="94" t="s">
        <v>3736</v>
      </c>
      <c r="D766" s="93" t="s">
        <v>3755</v>
      </c>
      <c r="E766" s="93" t="s">
        <v>5268</v>
      </c>
      <c r="F766" s="95">
        <v>42180</v>
      </c>
      <c r="G766" s="93" t="s">
        <v>2719</v>
      </c>
      <c r="H766" s="93" t="s">
        <v>1570</v>
      </c>
      <c r="I766" s="93" t="s">
        <v>51</v>
      </c>
      <c r="J766" s="93" t="s">
        <v>1528</v>
      </c>
      <c r="K766" s="97" t="s">
        <v>5269</v>
      </c>
      <c r="L766" s="96"/>
      <c r="M766" s="93"/>
      <c r="N766" s="93" t="s">
        <v>5270</v>
      </c>
      <c r="O766" s="93" t="s">
        <v>108</v>
      </c>
      <c r="P766" s="73"/>
      <c r="Q766" s="93" t="s">
        <v>5332</v>
      </c>
      <c r="R766" s="73" t="s">
        <v>5331</v>
      </c>
      <c r="S766" s="34" t="s">
        <v>5330</v>
      </c>
      <c r="T766" s="93" t="s">
        <v>5328</v>
      </c>
      <c r="U766" s="36" t="s">
        <v>2700</v>
      </c>
      <c r="V766" s="93" t="s">
        <v>36</v>
      </c>
      <c r="W766" s="93" t="s">
        <v>753</v>
      </c>
    </row>
    <row r="767" spans="1:23" ht="63" customHeight="1" x14ac:dyDescent="0.25">
      <c r="A767" s="83">
        <v>765</v>
      </c>
      <c r="B767" s="93" t="s">
        <v>23</v>
      </c>
      <c r="C767" s="94" t="s">
        <v>3736</v>
      </c>
      <c r="D767" s="93" t="s">
        <v>3755</v>
      </c>
      <c r="E767" s="93" t="s">
        <v>4081</v>
      </c>
      <c r="F767" s="95">
        <v>42180</v>
      </c>
      <c r="G767" s="93" t="s">
        <v>2721</v>
      </c>
      <c r="H767" s="93" t="s">
        <v>4082</v>
      </c>
      <c r="I767" s="93" t="s">
        <v>4083</v>
      </c>
      <c r="J767" s="93" t="s">
        <v>4084</v>
      </c>
      <c r="K767" s="97" t="s">
        <v>4085</v>
      </c>
      <c r="L767" s="96">
        <v>12</v>
      </c>
      <c r="M767" s="93"/>
      <c r="N767" s="93" t="s">
        <v>4086</v>
      </c>
      <c r="O767" s="93" t="s">
        <v>55</v>
      </c>
      <c r="P767" s="92"/>
      <c r="Q767" s="93" t="s">
        <v>76</v>
      </c>
      <c r="R767" s="92">
        <v>42192</v>
      </c>
      <c r="S767" s="34" t="s">
        <v>4087</v>
      </c>
      <c r="T767" s="93" t="s">
        <v>75</v>
      </c>
      <c r="U767" s="90" t="s">
        <v>2698</v>
      </c>
      <c r="V767" s="93" t="s">
        <v>530</v>
      </c>
      <c r="W767" s="93" t="s">
        <v>121</v>
      </c>
    </row>
    <row r="768" spans="1:23" ht="63" customHeight="1" x14ac:dyDescent="0.25">
      <c r="A768" s="83">
        <v>766</v>
      </c>
      <c r="B768" s="93" t="s">
        <v>23</v>
      </c>
      <c r="C768" s="94" t="s">
        <v>3736</v>
      </c>
      <c r="D768" s="93" t="s">
        <v>3737</v>
      </c>
      <c r="E768" s="93" t="s">
        <v>4088</v>
      </c>
      <c r="F768" s="95">
        <v>42180</v>
      </c>
      <c r="G768" s="93" t="s">
        <v>2721</v>
      </c>
      <c r="H768" s="93" t="s">
        <v>228</v>
      </c>
      <c r="I768" s="93" t="s">
        <v>229</v>
      </c>
      <c r="J768" s="93" t="s">
        <v>230</v>
      </c>
      <c r="K768" s="97" t="s">
        <v>4089</v>
      </c>
      <c r="L768" s="96"/>
      <c r="M768" s="93"/>
      <c r="N768" s="93" t="s">
        <v>4090</v>
      </c>
      <c r="O768" s="93" t="s">
        <v>108</v>
      </c>
      <c r="P768" s="73"/>
      <c r="Q768" s="93" t="s">
        <v>90</v>
      </c>
      <c r="R768" s="73" t="s">
        <v>5298</v>
      </c>
      <c r="S768" s="34" t="s">
        <v>5321</v>
      </c>
      <c r="T768" s="93" t="s">
        <v>212</v>
      </c>
      <c r="U768" s="36" t="s">
        <v>2700</v>
      </c>
      <c r="V768" s="93" t="s">
        <v>36</v>
      </c>
      <c r="W768" s="93" t="s">
        <v>121</v>
      </c>
    </row>
    <row r="769" spans="1:23" ht="63" customHeight="1" x14ac:dyDescent="0.25">
      <c r="A769" s="83">
        <v>767</v>
      </c>
      <c r="B769" s="93" t="s">
        <v>23</v>
      </c>
      <c r="C769" s="94" t="s">
        <v>3736</v>
      </c>
      <c r="D769" s="93" t="s">
        <v>3737</v>
      </c>
      <c r="E769" s="93" t="s">
        <v>4091</v>
      </c>
      <c r="F769" s="95">
        <v>42180</v>
      </c>
      <c r="G769" s="93" t="s">
        <v>2721</v>
      </c>
      <c r="H769" s="93" t="s">
        <v>4092</v>
      </c>
      <c r="I769" s="93" t="s">
        <v>71</v>
      </c>
      <c r="J769" s="93" t="s">
        <v>4093</v>
      </c>
      <c r="K769" s="97" t="s">
        <v>4094</v>
      </c>
      <c r="L769" s="96"/>
      <c r="M769" s="93"/>
      <c r="N769" s="93" t="s">
        <v>3426</v>
      </c>
      <c r="O769" s="93" t="s">
        <v>44</v>
      </c>
      <c r="P769" s="73"/>
      <c r="Q769" s="93" t="s">
        <v>90</v>
      </c>
      <c r="R769" s="73" t="s">
        <v>5306</v>
      </c>
      <c r="S769" s="34" t="s">
        <v>5322</v>
      </c>
      <c r="T769" s="93" t="s">
        <v>5326</v>
      </c>
      <c r="U769" s="36" t="s">
        <v>2701</v>
      </c>
      <c r="V769" s="93" t="s">
        <v>36</v>
      </c>
      <c r="W769" s="93" t="s">
        <v>121</v>
      </c>
    </row>
    <row r="770" spans="1:23" ht="63" customHeight="1" x14ac:dyDescent="0.25">
      <c r="A770" s="83">
        <v>768</v>
      </c>
      <c r="B770" s="93" t="s">
        <v>23</v>
      </c>
      <c r="C770" s="94" t="s">
        <v>3736</v>
      </c>
      <c r="D770" s="93" t="s">
        <v>3755</v>
      </c>
      <c r="E770" s="93" t="s">
        <v>5271</v>
      </c>
      <c r="F770" s="95">
        <v>42181</v>
      </c>
      <c r="G770" s="93" t="s">
        <v>2719</v>
      </c>
      <c r="H770" s="93" t="s">
        <v>5272</v>
      </c>
      <c r="I770" s="93" t="s">
        <v>5273</v>
      </c>
      <c r="J770" s="93" t="s">
        <v>5274</v>
      </c>
      <c r="K770" s="97" t="s">
        <v>5275</v>
      </c>
      <c r="L770" s="96"/>
      <c r="M770" s="93"/>
      <c r="N770" s="93" t="s">
        <v>5276</v>
      </c>
      <c r="O770" s="93" t="s">
        <v>456</v>
      </c>
      <c r="P770" s="73"/>
      <c r="Q770" s="93" t="s">
        <v>90</v>
      </c>
      <c r="R770" s="73" t="s">
        <v>5350</v>
      </c>
      <c r="S770" s="34" t="s">
        <v>5349</v>
      </c>
      <c r="T770" s="93" t="s">
        <v>5326</v>
      </c>
      <c r="U770" s="36" t="s">
        <v>2701</v>
      </c>
      <c r="V770" s="93" t="s">
        <v>100</v>
      </c>
      <c r="W770" s="93" t="s">
        <v>1392</v>
      </c>
    </row>
    <row r="771" spans="1:23" ht="63" customHeight="1" x14ac:dyDescent="0.25">
      <c r="A771" s="83">
        <v>769</v>
      </c>
      <c r="B771" s="93" t="s">
        <v>23</v>
      </c>
      <c r="C771" s="94" t="s">
        <v>3736</v>
      </c>
      <c r="D771" s="93" t="s">
        <v>3755</v>
      </c>
      <c r="E771" s="93" t="s">
        <v>4095</v>
      </c>
      <c r="F771" s="95">
        <v>42185</v>
      </c>
      <c r="G771" s="93" t="s">
        <v>2721</v>
      </c>
      <c r="H771" s="93" t="s">
        <v>831</v>
      </c>
      <c r="I771" s="93" t="s">
        <v>1380</v>
      </c>
      <c r="J771" s="93" t="s">
        <v>4096</v>
      </c>
      <c r="K771" s="97" t="s">
        <v>4097</v>
      </c>
      <c r="L771" s="96">
        <v>6</v>
      </c>
      <c r="M771" s="93"/>
      <c r="N771" s="93" t="s">
        <v>4098</v>
      </c>
      <c r="O771" s="93" t="s">
        <v>44</v>
      </c>
      <c r="P771" s="92"/>
      <c r="Q771" s="93" t="s">
        <v>4099</v>
      </c>
      <c r="R771" s="92">
        <v>42191</v>
      </c>
      <c r="S771" s="34" t="s">
        <v>4100</v>
      </c>
      <c r="T771" s="93" t="s">
        <v>3883</v>
      </c>
      <c r="U771" s="36" t="s">
        <v>2701</v>
      </c>
      <c r="V771" s="93" t="s">
        <v>36</v>
      </c>
      <c r="W771" s="93" t="s">
        <v>3499</v>
      </c>
    </row>
    <row r="772" spans="1:23" ht="63" customHeight="1" x14ac:dyDescent="0.25">
      <c r="A772" s="83">
        <v>770</v>
      </c>
      <c r="B772" s="93" t="s">
        <v>23</v>
      </c>
      <c r="C772" s="94" t="s">
        <v>3736</v>
      </c>
      <c r="D772" s="93" t="s">
        <v>3737</v>
      </c>
      <c r="E772" s="93" t="s">
        <v>4101</v>
      </c>
      <c r="F772" s="95">
        <v>42185</v>
      </c>
      <c r="G772" s="93" t="s">
        <v>2721</v>
      </c>
      <c r="H772" s="93" t="s">
        <v>3507</v>
      </c>
      <c r="I772" s="93" t="s">
        <v>71</v>
      </c>
      <c r="J772" s="93" t="s">
        <v>4102</v>
      </c>
      <c r="K772" s="97" t="s">
        <v>4103</v>
      </c>
      <c r="L772" s="96">
        <v>0</v>
      </c>
      <c r="M772" s="93"/>
      <c r="N772" s="93" t="s">
        <v>321</v>
      </c>
      <c r="O772" s="93" t="s">
        <v>108</v>
      </c>
      <c r="P772" s="92"/>
      <c r="Q772" s="93" t="s">
        <v>76</v>
      </c>
      <c r="R772" s="92">
        <v>42185</v>
      </c>
      <c r="S772" s="34" t="s">
        <v>4104</v>
      </c>
      <c r="T772" s="93" t="s">
        <v>321</v>
      </c>
      <c r="U772" s="36" t="s">
        <v>2700</v>
      </c>
      <c r="V772" s="93" t="s">
        <v>36</v>
      </c>
      <c r="W772" s="93" t="s">
        <v>266</v>
      </c>
    </row>
    <row r="773" spans="1:23" ht="63" customHeight="1" x14ac:dyDescent="0.25">
      <c r="A773" s="83">
        <v>771</v>
      </c>
      <c r="B773" s="93" t="s">
        <v>23</v>
      </c>
      <c r="C773" s="94" t="s">
        <v>3736</v>
      </c>
      <c r="D773" s="93" t="s">
        <v>3755</v>
      </c>
      <c r="E773" s="93" t="s">
        <v>5277</v>
      </c>
      <c r="F773" s="95">
        <v>42185</v>
      </c>
      <c r="G773" s="93" t="s">
        <v>2719</v>
      </c>
      <c r="H773" s="93" t="s">
        <v>5278</v>
      </c>
      <c r="I773" s="93" t="s">
        <v>5279</v>
      </c>
      <c r="J773" s="93" t="s">
        <v>5280</v>
      </c>
      <c r="K773" s="97" t="s">
        <v>5281</v>
      </c>
      <c r="L773" s="96"/>
      <c r="M773" s="93"/>
      <c r="N773" s="93" t="s">
        <v>5282</v>
      </c>
      <c r="O773" s="93" t="s">
        <v>108</v>
      </c>
      <c r="P773" s="73"/>
      <c r="Q773" s="93" t="s">
        <v>5335</v>
      </c>
      <c r="R773" s="73" t="s">
        <v>5334</v>
      </c>
      <c r="S773" s="34" t="s">
        <v>5333</v>
      </c>
      <c r="T773" s="93" t="s">
        <v>5328</v>
      </c>
      <c r="U773" s="36" t="s">
        <v>2700</v>
      </c>
      <c r="V773" s="93" t="s">
        <v>36</v>
      </c>
      <c r="W773" s="93" t="s">
        <v>753</v>
      </c>
    </row>
    <row r="774" spans="1:23" ht="63" customHeight="1" x14ac:dyDescent="0.25">
      <c r="A774" s="83">
        <v>772</v>
      </c>
      <c r="B774" s="93" t="s">
        <v>23</v>
      </c>
      <c r="C774" s="94" t="s">
        <v>3736</v>
      </c>
      <c r="D774" s="93" t="s">
        <v>3737</v>
      </c>
      <c r="E774" s="93" t="s">
        <v>4105</v>
      </c>
      <c r="F774" s="95">
        <v>42185</v>
      </c>
      <c r="G774" s="93" t="s">
        <v>2721</v>
      </c>
      <c r="H774" s="93" t="s">
        <v>4106</v>
      </c>
      <c r="I774" s="93" t="s">
        <v>71</v>
      </c>
      <c r="J774" s="93" t="s">
        <v>4107</v>
      </c>
      <c r="K774" s="97" t="s">
        <v>4108</v>
      </c>
      <c r="L774" s="96"/>
      <c r="M774" s="93"/>
      <c r="N774" s="93" t="s">
        <v>3426</v>
      </c>
      <c r="O774" s="93" t="s">
        <v>44</v>
      </c>
      <c r="P774" s="73"/>
      <c r="Q774" s="93" t="s">
        <v>90</v>
      </c>
      <c r="R774" s="73" t="s">
        <v>5345</v>
      </c>
      <c r="S774" s="34" t="s">
        <v>5344</v>
      </c>
      <c r="T774" s="93" t="s">
        <v>5326</v>
      </c>
      <c r="U774" s="36" t="s">
        <v>2701</v>
      </c>
      <c r="V774" s="93" t="s">
        <v>36</v>
      </c>
      <c r="W774" s="93" t="s">
        <v>79</v>
      </c>
    </row>
    <row r="775" spans="1:23" ht="63" customHeight="1" x14ac:dyDescent="0.25">
      <c r="A775" s="83">
        <v>773</v>
      </c>
      <c r="B775" s="93" t="s">
        <v>23</v>
      </c>
      <c r="C775" s="94" t="s">
        <v>3736</v>
      </c>
      <c r="D775" s="93" t="s">
        <v>3737</v>
      </c>
      <c r="E775" s="93" t="s">
        <v>4109</v>
      </c>
      <c r="F775" s="95">
        <v>42185</v>
      </c>
      <c r="G775" s="93" t="s">
        <v>2721</v>
      </c>
      <c r="H775" s="93" t="s">
        <v>4110</v>
      </c>
      <c r="I775" s="93" t="s">
        <v>4111</v>
      </c>
      <c r="J775" s="93" t="s">
        <v>4112</v>
      </c>
      <c r="K775" s="97" t="s">
        <v>4113</v>
      </c>
      <c r="L775" s="96"/>
      <c r="M775" s="93"/>
      <c r="N775" s="93" t="s">
        <v>97</v>
      </c>
      <c r="O775" s="93" t="s">
        <v>97</v>
      </c>
      <c r="P775" s="73"/>
      <c r="Q775" s="93" t="s">
        <v>90</v>
      </c>
      <c r="R775" s="73" t="s">
        <v>5324</v>
      </c>
      <c r="S775" s="34" t="s">
        <v>5323</v>
      </c>
      <c r="T775" s="93" t="s">
        <v>67</v>
      </c>
      <c r="U775" s="93" t="s">
        <v>2699</v>
      </c>
      <c r="V775" s="93" t="s">
        <v>36</v>
      </c>
      <c r="W775" s="93" t="s">
        <v>713</v>
      </c>
    </row>
    <row r="776" spans="1:23" ht="63" customHeight="1" x14ac:dyDescent="0.25">
      <c r="A776" s="83">
        <v>774</v>
      </c>
      <c r="B776" s="93" t="s">
        <v>23</v>
      </c>
      <c r="C776" s="94" t="s">
        <v>3736</v>
      </c>
      <c r="D776" s="93" t="s">
        <v>3755</v>
      </c>
      <c r="E776" s="93" t="s">
        <v>4114</v>
      </c>
      <c r="F776" s="95">
        <v>42186</v>
      </c>
      <c r="G776" s="93" t="s">
        <v>2721</v>
      </c>
      <c r="H776" s="93" t="s">
        <v>4115</v>
      </c>
      <c r="I776" s="93" t="s">
        <v>4116</v>
      </c>
      <c r="J776" s="93" t="s">
        <v>4117</v>
      </c>
      <c r="K776" s="97" t="s">
        <v>4118</v>
      </c>
      <c r="L776" s="96"/>
      <c r="M776" s="93"/>
      <c r="N776" s="93" t="s">
        <v>353</v>
      </c>
      <c r="O776" s="93" t="s">
        <v>44</v>
      </c>
      <c r="P776" s="73"/>
      <c r="Q776" s="93" t="s">
        <v>90</v>
      </c>
      <c r="R776" s="73" t="s">
        <v>5324</v>
      </c>
      <c r="S776" s="34" t="s">
        <v>5325</v>
      </c>
      <c r="T776" s="93" t="s">
        <v>5326</v>
      </c>
      <c r="U776" s="93" t="s">
        <v>2698</v>
      </c>
      <c r="V776" s="93" t="s">
        <v>36</v>
      </c>
      <c r="W776" s="93" t="s">
        <v>4119</v>
      </c>
    </row>
    <row r="777" spans="1:23" ht="63" customHeight="1" x14ac:dyDescent="0.25">
      <c r="A777" s="83">
        <v>775</v>
      </c>
      <c r="B777" s="93" t="s">
        <v>23</v>
      </c>
      <c r="C777" s="94" t="s">
        <v>3736</v>
      </c>
      <c r="D777" s="93" t="s">
        <v>3737</v>
      </c>
      <c r="E777" s="93" t="s">
        <v>4120</v>
      </c>
      <c r="F777" s="95">
        <v>42178</v>
      </c>
      <c r="G777" s="93" t="s">
        <v>2721</v>
      </c>
      <c r="H777" s="93" t="s">
        <v>4121</v>
      </c>
      <c r="I777" s="93" t="s">
        <v>4122</v>
      </c>
      <c r="J777" s="93" t="s">
        <v>4123</v>
      </c>
      <c r="K777" s="97" t="s">
        <v>4124</v>
      </c>
      <c r="L777" s="96"/>
      <c r="M777" s="93"/>
      <c r="N777" s="93" t="s">
        <v>3744</v>
      </c>
      <c r="O777" s="93" t="s">
        <v>300</v>
      </c>
      <c r="P777" s="73"/>
      <c r="Q777" s="93" t="s">
        <v>2715</v>
      </c>
      <c r="R777" s="73" t="s">
        <v>5342</v>
      </c>
      <c r="S777" s="34" t="s">
        <v>5341</v>
      </c>
      <c r="T777" s="93" t="s">
        <v>4364</v>
      </c>
      <c r="U777" s="36" t="s">
        <v>2692</v>
      </c>
      <c r="V777" s="93" t="s">
        <v>36</v>
      </c>
      <c r="W777" s="93" t="s">
        <v>79</v>
      </c>
    </row>
    <row r="778" spans="1:23" ht="63" customHeight="1" x14ac:dyDescent="0.25">
      <c r="A778" s="83">
        <v>776</v>
      </c>
      <c r="B778" s="93" t="s">
        <v>23</v>
      </c>
      <c r="C778" s="94" t="s">
        <v>3736</v>
      </c>
      <c r="D778" s="93" t="s">
        <v>3755</v>
      </c>
      <c r="E778" s="93" t="s">
        <v>4125</v>
      </c>
      <c r="F778" s="95">
        <v>42185</v>
      </c>
      <c r="G778" s="93" t="s">
        <v>2721</v>
      </c>
      <c r="H778" s="93" t="s">
        <v>4126</v>
      </c>
      <c r="I778" s="93" t="s">
        <v>4127</v>
      </c>
      <c r="J778" s="93" t="s">
        <v>4128</v>
      </c>
      <c r="K778" s="97" t="s">
        <v>4129</v>
      </c>
      <c r="L778" s="96">
        <v>2</v>
      </c>
      <c r="M778" s="93"/>
      <c r="N778" s="93" t="s">
        <v>4130</v>
      </c>
      <c r="O778" s="93" t="s">
        <v>75</v>
      </c>
      <c r="P778" s="92"/>
      <c r="Q778" s="93" t="s">
        <v>76</v>
      </c>
      <c r="R778" s="92">
        <v>42187</v>
      </c>
      <c r="S778" s="34" t="s">
        <v>4131</v>
      </c>
      <c r="T778" s="93" t="s">
        <v>75</v>
      </c>
      <c r="U778" s="90" t="s">
        <v>2698</v>
      </c>
      <c r="V778" s="93" t="s">
        <v>36</v>
      </c>
      <c r="W778" s="93" t="s">
        <v>4132</v>
      </c>
    </row>
    <row r="779" spans="1:23" ht="63" customHeight="1" x14ac:dyDescent="0.25">
      <c r="A779" s="83">
        <v>777</v>
      </c>
      <c r="B779" s="93" t="s">
        <v>23</v>
      </c>
      <c r="C779" s="94" t="s">
        <v>3736</v>
      </c>
      <c r="D779" s="93" t="s">
        <v>3755</v>
      </c>
      <c r="E779" s="93" t="s">
        <v>5283</v>
      </c>
      <c r="F779" s="95">
        <v>42185</v>
      </c>
      <c r="G779" s="93" t="s">
        <v>2719</v>
      </c>
      <c r="H779" s="93" t="s">
        <v>5206</v>
      </c>
      <c r="I779" s="93" t="s">
        <v>5284</v>
      </c>
      <c r="J779" s="93" t="s">
        <v>5285</v>
      </c>
      <c r="K779" s="97" t="s">
        <v>5343</v>
      </c>
      <c r="L779" s="96"/>
      <c r="M779" s="93"/>
      <c r="N779" s="93" t="s">
        <v>5286</v>
      </c>
      <c r="O779" s="93" t="s">
        <v>97</v>
      </c>
      <c r="P779" s="73"/>
      <c r="Q779" s="93" t="s">
        <v>90</v>
      </c>
      <c r="R779" s="73" t="s">
        <v>5352</v>
      </c>
      <c r="S779" s="34" t="s">
        <v>5351</v>
      </c>
      <c r="T779" s="93" t="s">
        <v>67</v>
      </c>
      <c r="U779" s="93" t="s">
        <v>2699</v>
      </c>
      <c r="V779" s="93" t="s">
        <v>36</v>
      </c>
      <c r="W779" s="93" t="s">
        <v>68</v>
      </c>
    </row>
  </sheetData>
  <autoFilter ref="A2:W779">
    <sortState ref="A2:AC394">
      <sortCondition ref="C2:C394"/>
    </sortState>
  </autoFilter>
  <mergeCells count="1">
    <mergeCell ref="A1:W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5"/>
  <sheetViews>
    <sheetView workbookViewId="0">
      <selection activeCell="C3" sqref="C3"/>
    </sheetView>
  </sheetViews>
  <sheetFormatPr baseColWidth="10" defaultRowHeight="15" x14ac:dyDescent="0.25"/>
  <cols>
    <col min="2" max="2" width="28.28515625" customWidth="1"/>
    <col min="3" max="3" width="16.140625" customWidth="1"/>
  </cols>
  <sheetData>
    <row r="1" spans="2:10" ht="15.75" thickBot="1" x14ac:dyDescent="0.3"/>
    <row r="2" spans="2:10" ht="18.75" thickBot="1" x14ac:dyDescent="0.3">
      <c r="B2" s="102" t="s">
        <v>5337</v>
      </c>
      <c r="C2" s="103"/>
    </row>
    <row r="3" spans="2:10" ht="28.5" x14ac:dyDescent="0.25">
      <c r="B3" s="1" t="s">
        <v>2687</v>
      </c>
      <c r="C3" s="3">
        <v>223</v>
      </c>
    </row>
    <row r="4" spans="2:10" ht="28.5" x14ac:dyDescent="0.25">
      <c r="B4" s="2" t="s">
        <v>2691</v>
      </c>
      <c r="C4" s="3">
        <v>127</v>
      </c>
    </row>
    <row r="5" spans="2:10" x14ac:dyDescent="0.25">
      <c r="B5" s="2" t="s">
        <v>2692</v>
      </c>
      <c r="C5" s="3">
        <v>94</v>
      </c>
    </row>
    <row r="6" spans="2:10" ht="28.5" x14ac:dyDescent="0.25">
      <c r="B6" s="2" t="s">
        <v>2693</v>
      </c>
      <c r="C6" s="3">
        <v>143</v>
      </c>
    </row>
    <row r="7" spans="2:10" x14ac:dyDescent="0.25">
      <c r="B7" s="2" t="s">
        <v>2694</v>
      </c>
      <c r="C7" s="3">
        <v>53</v>
      </c>
    </row>
    <row r="8" spans="2:10" ht="42.75" x14ac:dyDescent="0.25">
      <c r="B8" s="2" t="s">
        <v>2695</v>
      </c>
      <c r="C8" s="3">
        <v>59</v>
      </c>
    </row>
    <row r="9" spans="2:10" x14ac:dyDescent="0.25">
      <c r="B9" s="2" t="s">
        <v>2696</v>
      </c>
      <c r="C9" s="3">
        <v>10</v>
      </c>
    </row>
    <row r="10" spans="2:10" x14ac:dyDescent="0.25">
      <c r="B10" s="56" t="s">
        <v>4666</v>
      </c>
      <c r="C10" s="3">
        <v>1</v>
      </c>
    </row>
    <row r="11" spans="2:10" x14ac:dyDescent="0.25">
      <c r="B11" s="2" t="s">
        <v>5288</v>
      </c>
      <c r="C11" s="3">
        <v>67</v>
      </c>
    </row>
    <row r="12" spans="2:10" ht="15.75" x14ac:dyDescent="0.25">
      <c r="B12" s="4" t="s">
        <v>2697</v>
      </c>
      <c r="C12" s="5">
        <f>SUM(C3:C11)</f>
        <v>777</v>
      </c>
    </row>
    <row r="14" spans="2:10" ht="15.75" thickBot="1" x14ac:dyDescent="0.3"/>
    <row r="15" spans="2:10" ht="33.75" customHeight="1" thickBot="1" x14ac:dyDescent="0.3">
      <c r="B15" s="104" t="s">
        <v>5289</v>
      </c>
      <c r="C15" s="105"/>
      <c r="D15" s="105"/>
      <c r="E15" s="105"/>
      <c r="F15" s="105"/>
      <c r="G15" s="105"/>
      <c r="H15" s="105"/>
      <c r="I15" s="105"/>
      <c r="J15" s="106"/>
    </row>
  </sheetData>
  <mergeCells count="2">
    <mergeCell ref="B2:C2"/>
    <mergeCell ref="B15:J1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6"/>
  <sheetViews>
    <sheetView topLeftCell="A4" workbookViewId="0">
      <selection activeCell="J37" sqref="J37"/>
    </sheetView>
  </sheetViews>
  <sheetFormatPr baseColWidth="10" defaultRowHeight="15" x14ac:dyDescent="0.25"/>
  <cols>
    <col min="2" max="2" width="26" bestFit="1" customWidth="1"/>
    <col min="3" max="3" width="5.5703125" bestFit="1" customWidth="1"/>
    <col min="4" max="4" width="18" customWidth="1"/>
  </cols>
  <sheetData>
    <row r="1" spans="2:4" ht="15.75" thickBot="1" x14ac:dyDescent="0.3"/>
    <row r="2" spans="2:4" ht="15.75" thickBot="1" x14ac:dyDescent="0.3">
      <c r="B2" s="107" t="s">
        <v>5287</v>
      </c>
      <c r="C2" s="108"/>
      <c r="D2" s="109"/>
    </row>
    <row r="3" spans="2:4" ht="16.5" thickBot="1" x14ac:dyDescent="0.3">
      <c r="B3" s="6" t="s">
        <v>2705</v>
      </c>
      <c r="C3" s="7" t="s">
        <v>2706</v>
      </c>
      <c r="D3" s="8" t="s">
        <v>2707</v>
      </c>
    </row>
    <row r="4" spans="2:4" ht="15.75" x14ac:dyDescent="0.25">
      <c r="B4" s="9" t="s">
        <v>2708</v>
      </c>
      <c r="C4" s="10">
        <v>349</v>
      </c>
      <c r="D4" s="11">
        <v>0.45</v>
      </c>
    </row>
    <row r="5" spans="2:4" ht="15.75" x14ac:dyDescent="0.25">
      <c r="B5" s="9" t="s">
        <v>2709</v>
      </c>
      <c r="C5" s="12">
        <v>389</v>
      </c>
      <c r="D5" s="11">
        <v>0.5</v>
      </c>
    </row>
    <row r="6" spans="2:4" ht="15.75" x14ac:dyDescent="0.25">
      <c r="B6" s="9" t="s">
        <v>2710</v>
      </c>
      <c r="C6" s="12">
        <v>22</v>
      </c>
      <c r="D6" s="11">
        <v>0.03</v>
      </c>
    </row>
    <row r="7" spans="2:4" ht="15.75" x14ac:dyDescent="0.25">
      <c r="B7" s="9" t="s">
        <v>2711</v>
      </c>
      <c r="C7" s="12">
        <v>14</v>
      </c>
      <c r="D7" s="11">
        <v>0.02</v>
      </c>
    </row>
    <row r="8" spans="2:4" ht="16.5" thickBot="1" x14ac:dyDescent="0.3">
      <c r="B8" s="9" t="s">
        <v>190</v>
      </c>
      <c r="C8" s="12">
        <v>3</v>
      </c>
      <c r="D8" s="13">
        <v>0</v>
      </c>
    </row>
    <row r="9" spans="2:4" ht="16.5" thickBot="1" x14ac:dyDescent="0.3">
      <c r="B9" s="14" t="s">
        <v>2697</v>
      </c>
      <c r="C9" s="15">
        <f>SUM(C4:C8)</f>
        <v>777</v>
      </c>
      <c r="D9" s="16">
        <f>SUM(D4:D8)</f>
        <v>1</v>
      </c>
    </row>
    <row r="12" spans="2:4" ht="15.75" thickBot="1" x14ac:dyDescent="0.3"/>
    <row r="13" spans="2:4" ht="16.5" thickBot="1" x14ac:dyDescent="0.3">
      <c r="B13" s="17" t="s">
        <v>2712</v>
      </c>
      <c r="C13" s="18" t="s">
        <v>2713</v>
      </c>
      <c r="D13" s="19" t="s">
        <v>2707</v>
      </c>
    </row>
    <row r="14" spans="2:4" ht="15.75" x14ac:dyDescent="0.25">
      <c r="B14" s="20" t="s">
        <v>2714</v>
      </c>
      <c r="C14" s="21">
        <v>529</v>
      </c>
      <c r="D14" s="22">
        <v>0.68</v>
      </c>
    </row>
    <row r="15" spans="2:4" ht="16.5" thickBot="1" x14ac:dyDescent="0.3">
      <c r="B15" s="23" t="s">
        <v>2715</v>
      </c>
      <c r="C15" s="24">
        <v>248</v>
      </c>
      <c r="D15" s="22">
        <v>0.32</v>
      </c>
    </row>
    <row r="16" spans="2:4" ht="16.5" thickBot="1" x14ac:dyDescent="0.3">
      <c r="B16" s="25" t="s">
        <v>2697</v>
      </c>
      <c r="C16" s="26">
        <f>SUM(C14:C15)</f>
        <v>777</v>
      </c>
      <c r="D16" s="27">
        <f>SUM(D14:D15)</f>
        <v>1</v>
      </c>
    </row>
  </sheetData>
  <mergeCells count="1">
    <mergeCell ref="B2:D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31"/>
  <sheetViews>
    <sheetView workbookViewId="0">
      <selection activeCell="K25" sqref="K25"/>
    </sheetView>
  </sheetViews>
  <sheetFormatPr baseColWidth="10" defaultRowHeight="15" x14ac:dyDescent="0.25"/>
  <cols>
    <col min="2" max="2" width="17.5703125" customWidth="1"/>
    <col min="3" max="3" width="8.7109375" bestFit="1" customWidth="1"/>
  </cols>
  <sheetData>
    <row r="1" spans="2:3" ht="15.75" thickBot="1" x14ac:dyDescent="0.3"/>
    <row r="2" spans="2:3" ht="15.75" thickBot="1" x14ac:dyDescent="0.3">
      <c r="B2" s="57" t="s">
        <v>2723</v>
      </c>
      <c r="C2" s="30" t="s">
        <v>2724</v>
      </c>
    </row>
    <row r="3" spans="2:3" ht="15.75" thickBot="1" x14ac:dyDescent="0.3">
      <c r="B3" s="58" t="s">
        <v>2725</v>
      </c>
      <c r="C3" s="63">
        <v>486</v>
      </c>
    </row>
    <row r="4" spans="2:3" ht="15.75" thickBot="1" x14ac:dyDescent="0.3">
      <c r="B4" s="59" t="s">
        <v>100</v>
      </c>
      <c r="C4" s="63">
        <v>51</v>
      </c>
    </row>
    <row r="5" spans="2:3" ht="15.75" thickBot="1" x14ac:dyDescent="0.3">
      <c r="B5" s="60" t="s">
        <v>2726</v>
      </c>
      <c r="C5" s="63">
        <v>48</v>
      </c>
    </row>
    <row r="6" spans="2:3" ht="15.75" thickBot="1" x14ac:dyDescent="0.3">
      <c r="B6" s="60" t="s">
        <v>413</v>
      </c>
      <c r="C6" s="63">
        <v>24</v>
      </c>
    </row>
    <row r="7" spans="2:3" ht="15.75" thickBot="1" x14ac:dyDescent="0.3">
      <c r="B7" s="60" t="s">
        <v>2727</v>
      </c>
      <c r="C7" s="63">
        <v>15</v>
      </c>
    </row>
    <row r="8" spans="2:3" ht="15.75" thickBot="1" x14ac:dyDescent="0.3">
      <c r="B8" s="60" t="s">
        <v>164</v>
      </c>
      <c r="C8" s="63">
        <v>21</v>
      </c>
    </row>
    <row r="9" spans="2:3" ht="15.75" thickBot="1" x14ac:dyDescent="0.3">
      <c r="B9" s="60" t="s">
        <v>2728</v>
      </c>
      <c r="C9" s="63">
        <v>10</v>
      </c>
    </row>
    <row r="10" spans="2:3" ht="15.75" thickBot="1" x14ac:dyDescent="0.3">
      <c r="B10" s="60" t="s">
        <v>88</v>
      </c>
      <c r="C10" s="63">
        <v>10</v>
      </c>
    </row>
    <row r="11" spans="2:3" ht="15.75" thickBot="1" x14ac:dyDescent="0.3">
      <c r="B11" s="60" t="s">
        <v>403</v>
      </c>
      <c r="C11" s="63">
        <v>17</v>
      </c>
    </row>
    <row r="12" spans="2:3" ht="15.75" thickBot="1" x14ac:dyDescent="0.3">
      <c r="B12" s="60" t="s">
        <v>669</v>
      </c>
      <c r="C12" s="63">
        <v>9</v>
      </c>
    </row>
    <row r="13" spans="2:3" ht="15.75" thickBot="1" x14ac:dyDescent="0.3">
      <c r="B13" s="60" t="s">
        <v>2730</v>
      </c>
      <c r="C13" s="63">
        <v>6</v>
      </c>
    </row>
    <row r="14" spans="2:3" ht="15.75" thickBot="1" x14ac:dyDescent="0.3">
      <c r="B14" s="60" t="s">
        <v>2734</v>
      </c>
      <c r="C14" s="63">
        <v>4</v>
      </c>
    </row>
    <row r="15" spans="2:3" ht="15.75" thickBot="1" x14ac:dyDescent="0.3">
      <c r="B15" s="60" t="s">
        <v>2735</v>
      </c>
      <c r="C15" s="63">
        <v>14</v>
      </c>
    </row>
    <row r="16" spans="2:3" ht="15.75" thickBot="1" x14ac:dyDescent="0.3">
      <c r="B16" s="60" t="s">
        <v>303</v>
      </c>
      <c r="C16" s="63">
        <v>4</v>
      </c>
    </row>
    <row r="17" spans="2:3" ht="15.75" thickBot="1" x14ac:dyDescent="0.3">
      <c r="B17" s="60" t="s">
        <v>392</v>
      </c>
      <c r="C17" s="63">
        <v>9</v>
      </c>
    </row>
    <row r="18" spans="2:3" ht="15.75" thickBot="1" x14ac:dyDescent="0.3">
      <c r="B18" s="60" t="s">
        <v>2731</v>
      </c>
      <c r="C18" s="63">
        <v>10</v>
      </c>
    </row>
    <row r="19" spans="2:3" ht="15.75" thickBot="1" x14ac:dyDescent="0.3">
      <c r="B19" s="60" t="s">
        <v>768</v>
      </c>
      <c r="C19" s="63">
        <v>3</v>
      </c>
    </row>
    <row r="20" spans="2:3" ht="15.75" thickBot="1" x14ac:dyDescent="0.3">
      <c r="B20" s="60" t="s">
        <v>2729</v>
      </c>
      <c r="C20" s="63">
        <v>6</v>
      </c>
    </row>
    <row r="21" spans="2:3" ht="15.75" thickBot="1" x14ac:dyDescent="0.3">
      <c r="B21" s="60" t="s">
        <v>2733</v>
      </c>
      <c r="C21" s="63">
        <v>5</v>
      </c>
    </row>
    <row r="22" spans="2:3" ht="15.75" thickBot="1" x14ac:dyDescent="0.3">
      <c r="B22" s="60" t="s">
        <v>2132</v>
      </c>
      <c r="C22" s="63">
        <v>2</v>
      </c>
    </row>
    <row r="23" spans="2:3" ht="15.75" thickBot="1" x14ac:dyDescent="0.3">
      <c r="B23" s="60" t="s">
        <v>265</v>
      </c>
      <c r="C23" s="63">
        <v>2</v>
      </c>
    </row>
    <row r="24" spans="2:3" ht="15.75" thickBot="1" x14ac:dyDescent="0.3">
      <c r="B24" s="60" t="s">
        <v>1699</v>
      </c>
      <c r="C24" s="63">
        <v>5</v>
      </c>
    </row>
    <row r="25" spans="2:3" ht="15.75" thickBot="1" x14ac:dyDescent="0.3">
      <c r="B25" s="61" t="s">
        <v>3228</v>
      </c>
      <c r="C25" s="63">
        <v>3</v>
      </c>
    </row>
    <row r="26" spans="2:3" ht="15.75" thickBot="1" x14ac:dyDescent="0.3">
      <c r="B26" s="61" t="s">
        <v>3321</v>
      </c>
      <c r="C26" s="63">
        <v>2</v>
      </c>
    </row>
    <row r="27" spans="2:3" ht="15.75" thickBot="1" x14ac:dyDescent="0.3">
      <c r="B27" s="61" t="s">
        <v>4337</v>
      </c>
      <c r="C27" s="63">
        <v>1</v>
      </c>
    </row>
    <row r="28" spans="2:3" ht="15.75" thickBot="1" x14ac:dyDescent="0.3">
      <c r="B28" s="61" t="s">
        <v>5291</v>
      </c>
      <c r="C28" s="63">
        <v>4</v>
      </c>
    </row>
    <row r="29" spans="2:3" ht="15.75" thickBot="1" x14ac:dyDescent="0.3">
      <c r="B29" s="61" t="s">
        <v>5290</v>
      </c>
      <c r="C29" s="63">
        <v>1</v>
      </c>
    </row>
    <row r="30" spans="2:3" ht="15.75" thickBot="1" x14ac:dyDescent="0.3">
      <c r="B30" s="62" t="s">
        <v>2732</v>
      </c>
      <c r="C30" s="63">
        <v>4</v>
      </c>
    </row>
    <row r="31" spans="2:3" ht="15.75" thickBot="1" x14ac:dyDescent="0.3">
      <c r="B31" s="110">
        <f>SUM(C3:C30)</f>
        <v>776</v>
      </c>
      <c r="C31" s="111"/>
    </row>
  </sheetData>
  <sortState ref="B3:C25">
    <sortCondition descending="1" ref="C3:C25"/>
  </sortState>
  <mergeCells count="1">
    <mergeCell ref="B31:C3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08"/>
  <sheetViews>
    <sheetView topLeftCell="A22" zoomScaleNormal="100" workbookViewId="0">
      <selection activeCell="H46" sqref="H46"/>
    </sheetView>
  </sheetViews>
  <sheetFormatPr baseColWidth="10" defaultRowHeight="15" x14ac:dyDescent="0.25"/>
  <cols>
    <col min="2" max="2" width="5.140625" customWidth="1"/>
    <col min="3" max="3" width="34.140625" customWidth="1"/>
    <col min="4" max="4" width="5.85546875" customWidth="1"/>
  </cols>
  <sheetData>
    <row r="1" spans="2:4" ht="15.75" thickBot="1" x14ac:dyDescent="0.3"/>
    <row r="2" spans="2:4" x14ac:dyDescent="0.25">
      <c r="B2" s="79" t="s">
        <v>2706</v>
      </c>
      <c r="C2" s="79" t="s">
        <v>2736</v>
      </c>
      <c r="D2" s="79" t="s">
        <v>2737</v>
      </c>
    </row>
    <row r="3" spans="2:4" x14ac:dyDescent="0.25">
      <c r="B3" s="75">
        <v>1</v>
      </c>
      <c r="C3" s="76" t="s">
        <v>129</v>
      </c>
      <c r="D3" s="77">
        <v>61</v>
      </c>
    </row>
    <row r="4" spans="2:4" x14ac:dyDescent="0.25">
      <c r="B4" s="75">
        <v>2</v>
      </c>
      <c r="C4" s="76" t="s">
        <v>266</v>
      </c>
      <c r="D4" s="77">
        <v>73</v>
      </c>
    </row>
    <row r="5" spans="2:4" x14ac:dyDescent="0.25">
      <c r="B5" s="75">
        <v>3</v>
      </c>
      <c r="C5" s="76" t="s">
        <v>1109</v>
      </c>
      <c r="D5" s="77">
        <v>5</v>
      </c>
    </row>
    <row r="6" spans="2:4" x14ac:dyDescent="0.25">
      <c r="B6" s="75">
        <v>4</v>
      </c>
      <c r="C6" s="76" t="s">
        <v>544</v>
      </c>
      <c r="D6" s="77">
        <v>9</v>
      </c>
    </row>
    <row r="7" spans="2:4" x14ac:dyDescent="0.25">
      <c r="B7" s="75">
        <v>5</v>
      </c>
      <c r="C7" s="76" t="s">
        <v>2446</v>
      </c>
      <c r="D7" s="77">
        <v>2</v>
      </c>
    </row>
    <row r="8" spans="2:4" x14ac:dyDescent="0.25">
      <c r="B8" s="75">
        <v>6</v>
      </c>
      <c r="C8" s="76" t="s">
        <v>2317</v>
      </c>
      <c r="D8" s="77">
        <v>1</v>
      </c>
    </row>
    <row r="9" spans="2:4" x14ac:dyDescent="0.25">
      <c r="B9" s="75">
        <v>7</v>
      </c>
      <c r="C9" s="76" t="s">
        <v>777</v>
      </c>
      <c r="D9" s="77">
        <v>3</v>
      </c>
    </row>
    <row r="10" spans="2:4" x14ac:dyDescent="0.25">
      <c r="B10" s="75">
        <v>8</v>
      </c>
      <c r="C10" s="76" t="s">
        <v>1531</v>
      </c>
      <c r="D10" s="77">
        <v>2</v>
      </c>
    </row>
    <row r="11" spans="2:4" x14ac:dyDescent="0.25">
      <c r="B11" s="75">
        <v>9</v>
      </c>
      <c r="C11" s="76" t="s">
        <v>1541</v>
      </c>
      <c r="D11" s="77">
        <v>4</v>
      </c>
    </row>
    <row r="12" spans="2:4" x14ac:dyDescent="0.25">
      <c r="B12" s="75">
        <v>10</v>
      </c>
      <c r="C12" s="76" t="s">
        <v>1763</v>
      </c>
      <c r="D12" s="77">
        <v>6</v>
      </c>
    </row>
    <row r="13" spans="2:4" x14ac:dyDescent="0.25">
      <c r="B13" s="75">
        <v>11</v>
      </c>
      <c r="C13" s="76" t="s">
        <v>1647</v>
      </c>
      <c r="D13" s="77">
        <v>1</v>
      </c>
    </row>
    <row r="14" spans="2:4" x14ac:dyDescent="0.25">
      <c r="B14" s="75">
        <v>12</v>
      </c>
      <c r="C14" s="76" t="s">
        <v>345</v>
      </c>
      <c r="D14" s="77">
        <v>4</v>
      </c>
    </row>
    <row r="15" spans="2:4" x14ac:dyDescent="0.25">
      <c r="B15" s="75">
        <v>13</v>
      </c>
      <c r="C15" s="76" t="s">
        <v>1003</v>
      </c>
      <c r="D15" s="77">
        <v>5</v>
      </c>
    </row>
    <row r="16" spans="2:4" x14ac:dyDescent="0.25">
      <c r="B16" s="75">
        <v>14</v>
      </c>
      <c r="C16" s="76" t="s">
        <v>182</v>
      </c>
      <c r="D16" s="77">
        <v>19</v>
      </c>
    </row>
    <row r="17" spans="2:4" x14ac:dyDescent="0.25">
      <c r="B17" s="75">
        <v>15</v>
      </c>
      <c r="C17" s="76" t="s">
        <v>697</v>
      </c>
      <c r="D17" s="77">
        <v>21</v>
      </c>
    </row>
    <row r="18" spans="2:4" x14ac:dyDescent="0.25">
      <c r="B18" s="75">
        <v>16</v>
      </c>
      <c r="C18" s="76" t="s">
        <v>157</v>
      </c>
      <c r="D18" s="77">
        <v>44</v>
      </c>
    </row>
    <row r="19" spans="2:4" x14ac:dyDescent="0.25">
      <c r="B19" s="75">
        <v>17</v>
      </c>
      <c r="C19" s="76" t="s">
        <v>769</v>
      </c>
      <c r="D19" s="77">
        <v>1</v>
      </c>
    </row>
    <row r="20" spans="2:4" x14ac:dyDescent="0.25">
      <c r="B20" s="75">
        <v>18</v>
      </c>
      <c r="C20" s="76" t="s">
        <v>4132</v>
      </c>
      <c r="D20" s="77">
        <v>1</v>
      </c>
    </row>
    <row r="21" spans="2:4" x14ac:dyDescent="0.25">
      <c r="B21" s="75">
        <v>19</v>
      </c>
      <c r="C21" s="76" t="s">
        <v>1688</v>
      </c>
      <c r="D21" s="77">
        <v>9</v>
      </c>
    </row>
    <row r="22" spans="2:4" x14ac:dyDescent="0.25">
      <c r="B22" s="75">
        <v>20</v>
      </c>
      <c r="C22" s="76" t="s">
        <v>1796</v>
      </c>
      <c r="D22" s="77">
        <v>2</v>
      </c>
    </row>
    <row r="23" spans="2:4" x14ac:dyDescent="0.25">
      <c r="B23" s="75">
        <v>21</v>
      </c>
      <c r="C23" s="76" t="s">
        <v>1866</v>
      </c>
      <c r="D23" s="77">
        <v>1</v>
      </c>
    </row>
    <row r="24" spans="2:4" x14ac:dyDescent="0.25">
      <c r="B24" s="75">
        <v>22</v>
      </c>
      <c r="C24" s="76" t="s">
        <v>1356</v>
      </c>
      <c r="D24" s="77">
        <v>1</v>
      </c>
    </row>
    <row r="25" spans="2:4" x14ac:dyDescent="0.25">
      <c r="B25" s="75">
        <v>23</v>
      </c>
      <c r="C25" s="76" t="s">
        <v>2133</v>
      </c>
      <c r="D25" s="77">
        <v>1</v>
      </c>
    </row>
    <row r="26" spans="2:4" x14ac:dyDescent="0.25">
      <c r="B26" s="75">
        <v>24</v>
      </c>
      <c r="C26" s="76" t="s">
        <v>1186</v>
      </c>
      <c r="D26" s="77">
        <v>1</v>
      </c>
    </row>
    <row r="27" spans="2:4" x14ac:dyDescent="0.25">
      <c r="B27" s="75">
        <v>25</v>
      </c>
      <c r="C27" s="76" t="s">
        <v>1158</v>
      </c>
      <c r="D27" s="77">
        <v>1</v>
      </c>
    </row>
    <row r="28" spans="2:4" x14ac:dyDescent="0.25">
      <c r="B28" s="75">
        <v>26</v>
      </c>
      <c r="C28" s="76" t="s">
        <v>3499</v>
      </c>
      <c r="D28" s="77">
        <v>5</v>
      </c>
    </row>
    <row r="29" spans="2:4" x14ac:dyDescent="0.25">
      <c r="B29" s="75">
        <v>27</v>
      </c>
      <c r="C29" s="76" t="s">
        <v>2250</v>
      </c>
      <c r="D29" s="77">
        <v>2</v>
      </c>
    </row>
    <row r="30" spans="2:4" x14ac:dyDescent="0.25">
      <c r="B30" s="75">
        <v>28</v>
      </c>
      <c r="C30" s="76" t="s">
        <v>121</v>
      </c>
      <c r="D30" s="77">
        <v>67</v>
      </c>
    </row>
    <row r="31" spans="2:4" x14ac:dyDescent="0.25">
      <c r="B31" s="75">
        <v>29</v>
      </c>
      <c r="C31" s="76" t="s">
        <v>4119</v>
      </c>
      <c r="D31" s="77">
        <v>1</v>
      </c>
    </row>
    <row r="32" spans="2:4" x14ac:dyDescent="0.25">
      <c r="B32" s="75">
        <v>30</v>
      </c>
      <c r="C32" s="76" t="s">
        <v>1568</v>
      </c>
      <c r="D32" s="77">
        <v>2</v>
      </c>
    </row>
    <row r="33" spans="2:4" x14ac:dyDescent="0.25">
      <c r="B33" s="75">
        <v>31</v>
      </c>
      <c r="C33" s="76" t="s">
        <v>3467</v>
      </c>
      <c r="D33" s="77">
        <v>1</v>
      </c>
    </row>
    <row r="34" spans="2:4" x14ac:dyDescent="0.25">
      <c r="B34" s="75">
        <v>32</v>
      </c>
      <c r="C34" s="76" t="s">
        <v>588</v>
      </c>
      <c r="D34" s="77">
        <v>1</v>
      </c>
    </row>
    <row r="35" spans="2:4" x14ac:dyDescent="0.25">
      <c r="B35" s="75">
        <v>33</v>
      </c>
      <c r="C35" s="76" t="s">
        <v>607</v>
      </c>
      <c r="D35" s="77">
        <v>1</v>
      </c>
    </row>
    <row r="36" spans="2:4" x14ac:dyDescent="0.25">
      <c r="B36" s="75">
        <v>34</v>
      </c>
      <c r="C36" s="76" t="s">
        <v>393</v>
      </c>
      <c r="D36" s="77">
        <v>6</v>
      </c>
    </row>
    <row r="37" spans="2:4" x14ac:dyDescent="0.25">
      <c r="B37" s="75">
        <v>35</v>
      </c>
      <c r="C37" s="76" t="s">
        <v>3012</v>
      </c>
      <c r="D37" s="77">
        <v>3</v>
      </c>
    </row>
    <row r="38" spans="2:4" x14ac:dyDescent="0.25">
      <c r="B38" s="75">
        <v>36</v>
      </c>
      <c r="C38" s="76" t="s">
        <v>753</v>
      </c>
      <c r="D38" s="77">
        <v>7</v>
      </c>
    </row>
    <row r="39" spans="2:4" x14ac:dyDescent="0.25">
      <c r="B39" s="75">
        <v>37</v>
      </c>
      <c r="C39" s="76" t="s">
        <v>2581</v>
      </c>
      <c r="D39" s="77">
        <v>3</v>
      </c>
    </row>
    <row r="40" spans="2:4" x14ac:dyDescent="0.25">
      <c r="B40" s="75">
        <v>38</v>
      </c>
      <c r="C40" s="76" t="s">
        <v>4160</v>
      </c>
      <c r="D40" s="77">
        <v>1</v>
      </c>
    </row>
    <row r="41" spans="2:4" x14ac:dyDescent="0.25">
      <c r="B41" s="75">
        <v>39</v>
      </c>
      <c r="C41" s="76" t="s">
        <v>147</v>
      </c>
      <c r="D41" s="77">
        <v>12</v>
      </c>
    </row>
    <row r="42" spans="2:4" x14ac:dyDescent="0.25">
      <c r="B42" s="75">
        <v>40</v>
      </c>
      <c r="C42" s="76" t="s">
        <v>4384</v>
      </c>
      <c r="D42" s="77">
        <v>1</v>
      </c>
    </row>
    <row r="43" spans="2:4" x14ac:dyDescent="0.25">
      <c r="B43" s="75">
        <v>41</v>
      </c>
      <c r="C43" s="76" t="s">
        <v>4372</v>
      </c>
      <c r="D43" s="77">
        <v>2</v>
      </c>
    </row>
    <row r="44" spans="2:4" x14ac:dyDescent="0.25">
      <c r="B44" s="75">
        <v>42</v>
      </c>
      <c r="C44" s="76" t="s">
        <v>4029</v>
      </c>
      <c r="D44" s="77">
        <v>4</v>
      </c>
    </row>
    <row r="45" spans="2:4" x14ac:dyDescent="0.25">
      <c r="B45" s="75">
        <v>43</v>
      </c>
      <c r="C45" s="76" t="s">
        <v>4388</v>
      </c>
      <c r="D45" s="77">
        <v>1</v>
      </c>
    </row>
    <row r="46" spans="2:4" x14ac:dyDescent="0.25">
      <c r="B46" s="75">
        <v>44</v>
      </c>
      <c r="C46" s="76" t="s">
        <v>1392</v>
      </c>
      <c r="D46" s="77">
        <v>4</v>
      </c>
    </row>
    <row r="47" spans="2:4" x14ac:dyDescent="0.25">
      <c r="B47" s="75">
        <v>45</v>
      </c>
      <c r="C47" s="76" t="s">
        <v>89</v>
      </c>
      <c r="D47" s="77">
        <v>11</v>
      </c>
    </row>
    <row r="48" spans="2:4" x14ac:dyDescent="0.25">
      <c r="B48" s="75">
        <v>46</v>
      </c>
      <c r="C48" s="76" t="s">
        <v>188</v>
      </c>
      <c r="D48" s="77">
        <v>5</v>
      </c>
    </row>
    <row r="49" spans="2:4" x14ac:dyDescent="0.25">
      <c r="B49" s="75">
        <v>47</v>
      </c>
      <c r="C49" s="76" t="s">
        <v>677</v>
      </c>
      <c r="D49" s="77">
        <v>10</v>
      </c>
    </row>
    <row r="50" spans="2:4" x14ac:dyDescent="0.25">
      <c r="B50" s="75">
        <v>48</v>
      </c>
      <c r="C50" s="76" t="s">
        <v>414</v>
      </c>
      <c r="D50" s="77">
        <v>9</v>
      </c>
    </row>
    <row r="51" spans="2:4" x14ac:dyDescent="0.25">
      <c r="B51" s="75">
        <v>49</v>
      </c>
      <c r="C51" s="76" t="s">
        <v>101</v>
      </c>
      <c r="D51" s="77">
        <v>67</v>
      </c>
    </row>
    <row r="52" spans="2:4" x14ac:dyDescent="0.25">
      <c r="B52" s="75">
        <v>50</v>
      </c>
      <c r="C52" s="76" t="s">
        <v>806</v>
      </c>
      <c r="D52" s="77">
        <v>2</v>
      </c>
    </row>
    <row r="53" spans="2:4" x14ac:dyDescent="0.25">
      <c r="B53" s="75">
        <v>51</v>
      </c>
      <c r="C53" s="76" t="s">
        <v>404</v>
      </c>
      <c r="D53" s="77">
        <v>22</v>
      </c>
    </row>
    <row r="54" spans="2:4" x14ac:dyDescent="0.25">
      <c r="B54" s="75">
        <v>52</v>
      </c>
      <c r="C54" s="76" t="s">
        <v>5267</v>
      </c>
      <c r="D54" s="77">
        <v>1</v>
      </c>
    </row>
    <row r="55" spans="2:4" x14ac:dyDescent="0.25">
      <c r="B55" s="75">
        <v>53</v>
      </c>
      <c r="C55" s="76" t="s">
        <v>1310</v>
      </c>
      <c r="D55" s="77">
        <v>2</v>
      </c>
    </row>
    <row r="56" spans="2:4" x14ac:dyDescent="0.25">
      <c r="B56" s="75">
        <v>54</v>
      </c>
      <c r="C56" s="76" t="s">
        <v>2558</v>
      </c>
      <c r="D56" s="77">
        <v>1</v>
      </c>
    </row>
    <row r="57" spans="2:4" x14ac:dyDescent="0.25">
      <c r="B57" s="75">
        <v>55</v>
      </c>
      <c r="C57" s="76" t="s">
        <v>79</v>
      </c>
      <c r="D57" s="77">
        <v>24</v>
      </c>
    </row>
    <row r="58" spans="2:4" x14ac:dyDescent="0.25">
      <c r="B58" s="75">
        <v>56</v>
      </c>
      <c r="C58" s="76" t="s">
        <v>2209</v>
      </c>
      <c r="D58" s="77">
        <v>1</v>
      </c>
    </row>
    <row r="59" spans="2:4" x14ac:dyDescent="0.25">
      <c r="B59" s="75">
        <v>57</v>
      </c>
      <c r="C59" s="76" t="s">
        <v>893</v>
      </c>
      <c r="D59" s="77">
        <v>6</v>
      </c>
    </row>
    <row r="60" spans="2:4" x14ac:dyDescent="0.25">
      <c r="B60" s="75">
        <v>58</v>
      </c>
      <c r="C60" s="76" t="s">
        <v>112</v>
      </c>
      <c r="D60" s="77">
        <v>2</v>
      </c>
    </row>
    <row r="61" spans="2:4" x14ac:dyDescent="0.25">
      <c r="B61" s="75">
        <v>59</v>
      </c>
      <c r="C61" s="76" t="s">
        <v>3811</v>
      </c>
      <c r="D61" s="77">
        <v>1</v>
      </c>
    </row>
    <row r="62" spans="2:4" x14ac:dyDescent="0.25">
      <c r="B62" s="75">
        <v>60</v>
      </c>
      <c r="C62" s="76" t="s">
        <v>48</v>
      </c>
      <c r="D62" s="77">
        <v>1</v>
      </c>
    </row>
    <row r="63" spans="2:4" x14ac:dyDescent="0.25">
      <c r="B63" s="75">
        <v>61</v>
      </c>
      <c r="C63" s="76" t="s">
        <v>1945</v>
      </c>
      <c r="D63" s="77">
        <v>2</v>
      </c>
    </row>
    <row r="64" spans="2:4" x14ac:dyDescent="0.25">
      <c r="B64" s="75">
        <v>62</v>
      </c>
      <c r="C64" s="76" t="s">
        <v>37</v>
      </c>
      <c r="D64" s="77">
        <v>17</v>
      </c>
    </row>
    <row r="65" spans="2:4" x14ac:dyDescent="0.25">
      <c r="B65" s="75">
        <v>63</v>
      </c>
      <c r="C65" s="76" t="s">
        <v>713</v>
      </c>
      <c r="D65" s="77">
        <v>17</v>
      </c>
    </row>
    <row r="66" spans="2:4" x14ac:dyDescent="0.25">
      <c r="B66" s="75">
        <v>64</v>
      </c>
      <c r="C66" s="76" t="s">
        <v>68</v>
      </c>
      <c r="D66" s="77">
        <v>14</v>
      </c>
    </row>
    <row r="67" spans="2:4" x14ac:dyDescent="0.25">
      <c r="B67" s="75">
        <v>65</v>
      </c>
      <c r="C67" s="76" t="s">
        <v>1349</v>
      </c>
      <c r="D67" s="77">
        <v>1</v>
      </c>
    </row>
    <row r="68" spans="2:4" x14ac:dyDescent="0.25">
      <c r="B68" s="75">
        <v>66</v>
      </c>
      <c r="C68" s="76" t="s">
        <v>484</v>
      </c>
      <c r="D68" s="77">
        <v>12</v>
      </c>
    </row>
    <row r="69" spans="2:4" x14ac:dyDescent="0.25">
      <c r="B69" s="75">
        <v>67</v>
      </c>
      <c r="C69" s="76" t="s">
        <v>165</v>
      </c>
      <c r="D69" s="77">
        <v>10</v>
      </c>
    </row>
    <row r="70" spans="2:4" x14ac:dyDescent="0.25">
      <c r="B70" s="75">
        <v>68</v>
      </c>
      <c r="C70" s="76" t="s">
        <v>1173</v>
      </c>
      <c r="D70" s="77">
        <v>24</v>
      </c>
    </row>
    <row r="71" spans="2:4" x14ac:dyDescent="0.25">
      <c r="B71" s="75">
        <v>69</v>
      </c>
      <c r="C71" s="76" t="s">
        <v>173</v>
      </c>
      <c r="D71" s="77">
        <v>1</v>
      </c>
    </row>
    <row r="72" spans="2:4" x14ac:dyDescent="0.25">
      <c r="B72" s="75">
        <v>70</v>
      </c>
      <c r="C72" s="76" t="s">
        <v>521</v>
      </c>
      <c r="D72" s="77">
        <v>2</v>
      </c>
    </row>
    <row r="73" spans="2:4" x14ac:dyDescent="0.25">
      <c r="B73" s="75">
        <v>71</v>
      </c>
      <c r="C73" s="76" t="s">
        <v>1202</v>
      </c>
      <c r="D73" s="77">
        <v>2</v>
      </c>
    </row>
    <row r="74" spans="2:4" x14ac:dyDescent="0.25">
      <c r="B74" s="75">
        <v>72</v>
      </c>
      <c r="C74" s="76" t="s">
        <v>1092</v>
      </c>
      <c r="D74" s="77">
        <v>1</v>
      </c>
    </row>
    <row r="75" spans="2:4" x14ac:dyDescent="0.25">
      <c r="B75" s="75">
        <v>73</v>
      </c>
      <c r="C75" s="76" t="s">
        <v>3722</v>
      </c>
      <c r="D75" s="77">
        <v>2</v>
      </c>
    </row>
    <row r="76" spans="2:4" x14ac:dyDescent="0.25">
      <c r="B76" s="75">
        <v>74</v>
      </c>
      <c r="C76" s="76" t="s">
        <v>1147</v>
      </c>
      <c r="D76" s="77">
        <v>1</v>
      </c>
    </row>
    <row r="77" spans="2:4" x14ac:dyDescent="0.25">
      <c r="B77" s="75">
        <v>75</v>
      </c>
      <c r="C77" s="76" t="s">
        <v>383</v>
      </c>
      <c r="D77" s="77">
        <v>20</v>
      </c>
    </row>
    <row r="78" spans="2:4" x14ac:dyDescent="0.25">
      <c r="B78" s="75">
        <v>76</v>
      </c>
      <c r="C78" s="76" t="s">
        <v>1025</v>
      </c>
      <c r="D78" s="77">
        <v>3</v>
      </c>
    </row>
    <row r="79" spans="2:4" x14ac:dyDescent="0.25">
      <c r="B79" s="75">
        <v>77</v>
      </c>
      <c r="C79" s="76" t="s">
        <v>3715</v>
      </c>
      <c r="D79" s="77">
        <v>1</v>
      </c>
    </row>
    <row r="80" spans="2:4" x14ac:dyDescent="0.25">
      <c r="B80" s="75">
        <v>78</v>
      </c>
      <c r="C80" s="76" t="s">
        <v>2067</v>
      </c>
      <c r="D80" s="77">
        <v>1</v>
      </c>
    </row>
    <row r="81" spans="2:4" x14ac:dyDescent="0.25">
      <c r="B81" s="75">
        <v>79</v>
      </c>
      <c r="C81" s="76" t="s">
        <v>597</v>
      </c>
      <c r="D81" s="77">
        <v>4</v>
      </c>
    </row>
    <row r="82" spans="2:4" x14ac:dyDescent="0.25">
      <c r="B82" s="75">
        <v>80</v>
      </c>
      <c r="C82" s="76" t="s">
        <v>943</v>
      </c>
      <c r="D82" s="77">
        <v>7</v>
      </c>
    </row>
    <row r="83" spans="2:4" x14ac:dyDescent="0.25">
      <c r="B83" s="75">
        <v>81</v>
      </c>
      <c r="C83" s="76" t="s">
        <v>838</v>
      </c>
      <c r="D83" s="77">
        <v>1</v>
      </c>
    </row>
    <row r="84" spans="2:4" x14ac:dyDescent="0.25">
      <c r="B84" s="75">
        <v>82</v>
      </c>
      <c r="C84" s="76" t="s">
        <v>5111</v>
      </c>
      <c r="D84" s="77">
        <v>1</v>
      </c>
    </row>
    <row r="85" spans="2:4" x14ac:dyDescent="0.25">
      <c r="B85" s="75">
        <v>83</v>
      </c>
      <c r="C85" s="76" t="s">
        <v>328</v>
      </c>
      <c r="D85" s="77">
        <v>2</v>
      </c>
    </row>
    <row r="86" spans="2:4" x14ac:dyDescent="0.25">
      <c r="B86" s="75">
        <v>84</v>
      </c>
      <c r="C86" s="76" t="s">
        <v>4338</v>
      </c>
      <c r="D86" s="77">
        <v>2</v>
      </c>
    </row>
    <row r="87" spans="2:4" x14ac:dyDescent="0.25">
      <c r="B87" s="75">
        <v>85</v>
      </c>
      <c r="C87" s="76" t="s">
        <v>240</v>
      </c>
      <c r="D87" s="77">
        <v>1</v>
      </c>
    </row>
    <row r="88" spans="2:4" x14ac:dyDescent="0.25">
      <c r="B88" s="75">
        <v>86</v>
      </c>
      <c r="C88" s="76" t="s">
        <v>4035</v>
      </c>
      <c r="D88" s="77">
        <v>1</v>
      </c>
    </row>
    <row r="89" spans="2:4" x14ac:dyDescent="0.25">
      <c r="B89" s="75">
        <v>87</v>
      </c>
      <c r="C89" s="76" t="s">
        <v>1239</v>
      </c>
      <c r="D89" s="77">
        <v>1</v>
      </c>
    </row>
    <row r="90" spans="2:4" x14ac:dyDescent="0.25">
      <c r="B90" s="75">
        <v>88</v>
      </c>
      <c r="C90" s="76" t="s">
        <v>293</v>
      </c>
      <c r="D90" s="77">
        <v>9</v>
      </c>
    </row>
    <row r="91" spans="2:4" x14ac:dyDescent="0.25">
      <c r="B91" s="75">
        <v>89</v>
      </c>
      <c r="C91" s="76" t="s">
        <v>721</v>
      </c>
      <c r="D91" s="77">
        <v>2</v>
      </c>
    </row>
    <row r="92" spans="2:4" x14ac:dyDescent="0.25">
      <c r="B92" s="75">
        <v>90</v>
      </c>
      <c r="C92" s="76" t="s">
        <v>3698</v>
      </c>
      <c r="D92" s="77">
        <v>1</v>
      </c>
    </row>
    <row r="93" spans="2:4" x14ac:dyDescent="0.25">
      <c r="B93" s="75">
        <v>91</v>
      </c>
      <c r="C93" s="76" t="s">
        <v>2279</v>
      </c>
      <c r="D93" s="77">
        <v>1</v>
      </c>
    </row>
    <row r="94" spans="2:4" x14ac:dyDescent="0.25">
      <c r="B94" s="75">
        <v>92</v>
      </c>
      <c r="C94" s="76" t="s">
        <v>59</v>
      </c>
      <c r="D94" s="77">
        <v>3</v>
      </c>
    </row>
    <row r="95" spans="2:4" x14ac:dyDescent="0.25">
      <c r="B95" s="75">
        <v>93</v>
      </c>
      <c r="C95" s="76" t="s">
        <v>655</v>
      </c>
      <c r="D95" s="77">
        <v>7</v>
      </c>
    </row>
    <row r="96" spans="2:4" x14ac:dyDescent="0.25">
      <c r="B96" s="75">
        <v>94</v>
      </c>
      <c r="C96" s="76" t="s">
        <v>431</v>
      </c>
      <c r="D96" s="77">
        <v>8</v>
      </c>
    </row>
    <row r="97" spans="2:4" x14ac:dyDescent="0.25">
      <c r="B97" s="75">
        <v>95</v>
      </c>
      <c r="C97" s="76" t="s">
        <v>670</v>
      </c>
      <c r="D97" s="77">
        <v>4</v>
      </c>
    </row>
    <row r="98" spans="2:4" x14ac:dyDescent="0.25">
      <c r="B98" s="75">
        <v>96</v>
      </c>
      <c r="C98" s="76" t="s">
        <v>5253</v>
      </c>
      <c r="D98" s="77">
        <v>1</v>
      </c>
    </row>
    <row r="99" spans="2:4" x14ac:dyDescent="0.25">
      <c r="B99" s="75">
        <v>97</v>
      </c>
      <c r="C99" s="76" t="s">
        <v>2256</v>
      </c>
      <c r="D99" s="77">
        <v>2</v>
      </c>
    </row>
    <row r="100" spans="2:4" x14ac:dyDescent="0.25">
      <c r="B100" s="75">
        <v>98</v>
      </c>
      <c r="C100" s="76" t="s">
        <v>561</v>
      </c>
      <c r="D100" s="77">
        <v>5</v>
      </c>
    </row>
    <row r="101" spans="2:4" x14ac:dyDescent="0.25">
      <c r="B101" s="75">
        <v>99</v>
      </c>
      <c r="C101" s="76" t="s">
        <v>5039</v>
      </c>
      <c r="D101" s="77">
        <v>2</v>
      </c>
    </row>
    <row r="102" spans="2:4" x14ac:dyDescent="0.25">
      <c r="B102" s="75">
        <v>100</v>
      </c>
      <c r="C102" s="76" t="s">
        <v>2094</v>
      </c>
      <c r="D102" s="77">
        <v>3</v>
      </c>
    </row>
    <row r="103" spans="2:4" x14ac:dyDescent="0.25">
      <c r="B103" s="75">
        <v>101</v>
      </c>
      <c r="C103" s="76" t="s">
        <v>3923</v>
      </c>
      <c r="D103" s="77">
        <v>1</v>
      </c>
    </row>
    <row r="104" spans="2:4" x14ac:dyDescent="0.25">
      <c r="B104" s="75">
        <v>102</v>
      </c>
      <c r="C104" s="76" t="s">
        <v>1737</v>
      </c>
      <c r="D104" s="77">
        <v>6</v>
      </c>
    </row>
    <row r="105" spans="2:4" x14ac:dyDescent="0.25">
      <c r="B105" s="75">
        <v>103</v>
      </c>
      <c r="C105" s="76" t="s">
        <v>277</v>
      </c>
      <c r="D105" s="77">
        <v>1</v>
      </c>
    </row>
    <row r="106" spans="2:4" x14ac:dyDescent="0.25">
      <c r="B106" s="75">
        <v>104</v>
      </c>
      <c r="C106" s="76" t="s">
        <v>1070</v>
      </c>
      <c r="D106" s="77">
        <v>1</v>
      </c>
    </row>
    <row r="107" spans="2:4" ht="15.75" thickBot="1" x14ac:dyDescent="0.3">
      <c r="B107" s="80">
        <v>105</v>
      </c>
      <c r="C107" s="81" t="s">
        <v>3600</v>
      </c>
      <c r="D107" s="77">
        <v>2</v>
      </c>
    </row>
    <row r="108" spans="2:4" ht="15.75" thickBot="1" x14ac:dyDescent="0.3">
      <c r="B108" s="112" t="s">
        <v>2824</v>
      </c>
      <c r="C108" s="113"/>
      <c r="D108" s="78">
        <v>777</v>
      </c>
    </row>
  </sheetData>
  <sortState ref="B3:D107">
    <sortCondition ref="C3:C107"/>
  </sortState>
  <mergeCells count="1">
    <mergeCell ref="B108:C10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12"/>
  <sheetViews>
    <sheetView workbookViewId="0">
      <selection activeCell="K16" sqref="K16"/>
    </sheetView>
  </sheetViews>
  <sheetFormatPr baseColWidth="10" defaultRowHeight="15" x14ac:dyDescent="0.25"/>
  <cols>
    <col min="3" max="3" width="19.85546875" bestFit="1" customWidth="1"/>
    <col min="5" max="5" width="15.85546875" customWidth="1"/>
    <col min="6" max="6" width="11.42578125" hidden="1" customWidth="1"/>
  </cols>
  <sheetData>
    <row r="2" spans="3:8" ht="15.75" thickBot="1" x14ac:dyDescent="0.3"/>
    <row r="3" spans="3:8" ht="15.75" thickBot="1" x14ac:dyDescent="0.3">
      <c r="C3" s="114" t="s">
        <v>2825</v>
      </c>
      <c r="D3" s="115"/>
      <c r="E3" s="115"/>
      <c r="F3" s="115"/>
      <c r="G3" s="115"/>
      <c r="H3" s="116"/>
    </row>
    <row r="4" spans="3:8" ht="75" customHeight="1" thickBot="1" x14ac:dyDescent="0.3">
      <c r="C4" s="117" t="s">
        <v>5336</v>
      </c>
      <c r="D4" s="118"/>
      <c r="E4" s="118"/>
      <c r="F4" s="118"/>
      <c r="G4" s="118"/>
      <c r="H4" s="119"/>
    </row>
    <row r="5" spans="3:8" ht="15.75" thickBot="1" x14ac:dyDescent="0.3"/>
    <row r="6" spans="3:8" ht="15.75" thickBot="1" x14ac:dyDescent="0.3">
      <c r="C6" s="114" t="s">
        <v>2826</v>
      </c>
      <c r="D6" s="115"/>
      <c r="E6" s="115"/>
      <c r="F6" s="115"/>
      <c r="G6" s="116"/>
    </row>
    <row r="7" spans="3:8" ht="16.5" thickBot="1" x14ac:dyDescent="0.3">
      <c r="C7" s="17" t="s">
        <v>2712</v>
      </c>
      <c r="D7" s="18" t="s">
        <v>2713</v>
      </c>
      <c r="E7" s="120" t="s">
        <v>2827</v>
      </c>
      <c r="F7" s="121"/>
      <c r="G7" s="51" t="s">
        <v>2707</v>
      </c>
    </row>
    <row r="8" spans="3:8" ht="16.5" thickBot="1" x14ac:dyDescent="0.3">
      <c r="C8" s="23" t="s">
        <v>2715</v>
      </c>
      <c r="D8" s="24">
        <v>248</v>
      </c>
      <c r="E8" s="52">
        <v>39</v>
      </c>
      <c r="F8" s="122">
        <f>+E8*100</f>
        <v>3900</v>
      </c>
      <c r="G8" s="53">
        <f>+F8/D8</f>
        <v>15.725806451612904</v>
      </c>
    </row>
    <row r="9" spans="3:8" ht="16.5" thickBot="1" x14ac:dyDescent="0.3">
      <c r="C9" s="25" t="s">
        <v>2697</v>
      </c>
      <c r="D9" s="26">
        <f>SUM(D8:D8)</f>
        <v>248</v>
      </c>
      <c r="E9" s="26">
        <f>SUM(E8)</f>
        <v>39</v>
      </c>
      <c r="F9" s="123"/>
      <c r="G9" s="54">
        <f>SUM(G8)</f>
        <v>15.725806451612904</v>
      </c>
    </row>
    <row r="12" spans="3:8" x14ac:dyDescent="0.25">
      <c r="F12">
        <f>39*100</f>
        <v>3900</v>
      </c>
    </row>
  </sheetData>
  <mergeCells count="5">
    <mergeCell ref="C3:H3"/>
    <mergeCell ref="C4:H4"/>
    <mergeCell ref="C6:G6"/>
    <mergeCell ref="E7:F7"/>
    <mergeCell ref="F8:F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1"/>
  <sheetViews>
    <sheetView workbookViewId="0">
      <selection activeCell="C39" sqref="C39"/>
    </sheetView>
  </sheetViews>
  <sheetFormatPr baseColWidth="10" defaultRowHeight="15" x14ac:dyDescent="0.25"/>
  <cols>
    <col min="2" max="2" width="33.28515625" bestFit="1" customWidth="1"/>
    <col min="3" max="3" width="43.28515625" bestFit="1" customWidth="1"/>
    <col min="4" max="4" width="14.85546875" bestFit="1" customWidth="1"/>
    <col min="7" max="7" width="19" bestFit="1" customWidth="1"/>
  </cols>
  <sheetData>
    <row r="2" spans="2:8" ht="24" thickBot="1" x14ac:dyDescent="0.4">
      <c r="B2" s="124" t="s">
        <v>2828</v>
      </c>
      <c r="C2" s="124"/>
      <c r="D2" s="124"/>
      <c r="E2" s="124"/>
    </row>
    <row r="3" spans="2:8" ht="15.75" thickBot="1" x14ac:dyDescent="0.3">
      <c r="B3" s="64" t="s">
        <v>2829</v>
      </c>
      <c r="C3" s="65" t="s">
        <v>2830</v>
      </c>
      <c r="D3" s="64" t="s">
        <v>2831</v>
      </c>
      <c r="E3" s="64" t="s">
        <v>2832</v>
      </c>
    </row>
    <row r="4" spans="2:8" x14ac:dyDescent="0.25">
      <c r="B4" s="66" t="s">
        <v>2833</v>
      </c>
      <c r="C4" s="67" t="s">
        <v>2834</v>
      </c>
      <c r="D4" s="66" t="s">
        <v>51</v>
      </c>
      <c r="E4" s="66">
        <f>22+11</f>
        <v>33</v>
      </c>
      <c r="G4" s="73" t="s">
        <v>51</v>
      </c>
      <c r="H4" s="73">
        <v>68</v>
      </c>
    </row>
    <row r="5" spans="2:8" x14ac:dyDescent="0.25">
      <c r="B5" s="68" t="s">
        <v>2835</v>
      </c>
      <c r="C5" s="69" t="s">
        <v>1920</v>
      </c>
      <c r="D5" s="68" t="s">
        <v>51</v>
      </c>
      <c r="E5" s="68">
        <v>3</v>
      </c>
      <c r="G5" s="73" t="s">
        <v>2836</v>
      </c>
      <c r="H5" s="73">
        <v>13</v>
      </c>
    </row>
    <row r="6" spans="2:8" x14ac:dyDescent="0.25">
      <c r="B6" s="68" t="s">
        <v>1288</v>
      </c>
      <c r="C6" s="69" t="s">
        <v>1296</v>
      </c>
      <c r="D6" s="68" t="s">
        <v>51</v>
      </c>
      <c r="E6" s="72">
        <f>7+2+7+1</f>
        <v>17</v>
      </c>
      <c r="G6" s="73" t="s">
        <v>2837</v>
      </c>
      <c r="H6" s="73">
        <v>3</v>
      </c>
    </row>
    <row r="7" spans="2:8" x14ac:dyDescent="0.25">
      <c r="B7" s="68" t="s">
        <v>1447</v>
      </c>
      <c r="C7" s="69" t="s">
        <v>1448</v>
      </c>
      <c r="D7" s="68" t="s">
        <v>51</v>
      </c>
      <c r="E7" s="72">
        <v>4</v>
      </c>
      <c r="G7" s="73" t="s">
        <v>2838</v>
      </c>
      <c r="H7" s="73">
        <v>2</v>
      </c>
    </row>
    <row r="8" spans="2:8" x14ac:dyDescent="0.25">
      <c r="B8" s="68" t="s">
        <v>3493</v>
      </c>
      <c r="C8" s="69" t="s">
        <v>3141</v>
      </c>
      <c r="D8" s="68" t="s">
        <v>5292</v>
      </c>
      <c r="E8" s="72">
        <v>2</v>
      </c>
      <c r="G8" s="74" t="s">
        <v>5292</v>
      </c>
      <c r="H8" s="74">
        <v>10</v>
      </c>
    </row>
    <row r="9" spans="2:8" x14ac:dyDescent="0.25">
      <c r="B9" s="68" t="s">
        <v>3347</v>
      </c>
      <c r="C9" s="69" t="s">
        <v>2936</v>
      </c>
      <c r="D9" s="68" t="s">
        <v>5292</v>
      </c>
      <c r="E9" s="72">
        <v>3</v>
      </c>
    </row>
    <row r="10" spans="2:8" x14ac:dyDescent="0.25">
      <c r="B10" s="68" t="s">
        <v>532</v>
      </c>
      <c r="C10" s="69" t="s">
        <v>2839</v>
      </c>
      <c r="D10" s="68" t="s">
        <v>51</v>
      </c>
      <c r="E10" s="72">
        <f>2+1</f>
        <v>3</v>
      </c>
    </row>
    <row r="11" spans="2:8" x14ac:dyDescent="0.25">
      <c r="B11" s="68" t="s">
        <v>3202</v>
      </c>
      <c r="C11" s="69" t="s">
        <v>1782</v>
      </c>
      <c r="D11" s="68" t="s">
        <v>51</v>
      </c>
      <c r="E11" s="72">
        <v>1</v>
      </c>
    </row>
    <row r="12" spans="2:8" x14ac:dyDescent="0.25">
      <c r="B12" s="68" t="s">
        <v>3830</v>
      </c>
      <c r="C12" s="69" t="s">
        <v>3987</v>
      </c>
      <c r="D12" s="68" t="s">
        <v>5292</v>
      </c>
      <c r="E12" s="72">
        <v>4</v>
      </c>
    </row>
    <row r="13" spans="2:8" x14ac:dyDescent="0.25">
      <c r="B13" s="68" t="s">
        <v>5009</v>
      </c>
      <c r="C13" s="69" t="s">
        <v>51</v>
      </c>
      <c r="D13" s="68" t="s">
        <v>51</v>
      </c>
      <c r="E13" s="72">
        <v>1</v>
      </c>
    </row>
    <row r="14" spans="2:8" x14ac:dyDescent="0.25">
      <c r="B14" s="68" t="s">
        <v>3119</v>
      </c>
      <c r="C14" s="69" t="s">
        <v>3120</v>
      </c>
      <c r="D14" s="68" t="s">
        <v>2841</v>
      </c>
      <c r="E14" s="72">
        <v>3</v>
      </c>
    </row>
    <row r="15" spans="2:8" x14ac:dyDescent="0.25">
      <c r="B15" s="68" t="s">
        <v>3554</v>
      </c>
      <c r="C15" s="69" t="s">
        <v>2370</v>
      </c>
      <c r="D15" s="68" t="s">
        <v>5292</v>
      </c>
      <c r="E15" s="72">
        <v>1</v>
      </c>
    </row>
    <row r="16" spans="2:8" x14ac:dyDescent="0.25">
      <c r="B16" s="68" t="s">
        <v>2062</v>
      </c>
      <c r="C16" s="70" t="s">
        <v>2840</v>
      </c>
      <c r="D16" s="68" t="s">
        <v>51</v>
      </c>
      <c r="E16" s="72">
        <f>1+2</f>
        <v>3</v>
      </c>
    </row>
    <row r="17" spans="2:5" x14ac:dyDescent="0.25">
      <c r="B17" s="68" t="s">
        <v>715</v>
      </c>
      <c r="C17" s="69" t="s">
        <v>862</v>
      </c>
      <c r="D17" s="68" t="s">
        <v>51</v>
      </c>
      <c r="E17" s="72">
        <v>3</v>
      </c>
    </row>
    <row r="18" spans="2:5" x14ac:dyDescent="0.25">
      <c r="B18" s="68" t="s">
        <v>1273</v>
      </c>
      <c r="C18" s="69" t="s">
        <v>1440</v>
      </c>
      <c r="D18" s="68" t="s">
        <v>2841</v>
      </c>
      <c r="E18" s="72">
        <f>2+1</f>
        <v>3</v>
      </c>
    </row>
    <row r="19" spans="2:5" x14ac:dyDescent="0.25">
      <c r="B19" s="68" t="s">
        <v>2483</v>
      </c>
      <c r="C19" s="68"/>
      <c r="D19" s="68" t="s">
        <v>2842</v>
      </c>
      <c r="E19" s="72">
        <v>1</v>
      </c>
    </row>
    <row r="20" spans="2:5" x14ac:dyDescent="0.25">
      <c r="B20" s="68" t="s">
        <v>3910</v>
      </c>
      <c r="C20" s="68"/>
      <c r="D20" s="68" t="s">
        <v>2842</v>
      </c>
      <c r="E20" s="72">
        <v>1</v>
      </c>
    </row>
    <row r="21" spans="2:5" x14ac:dyDescent="0.25">
      <c r="B21" s="68" t="s">
        <v>3540</v>
      </c>
      <c r="C21" s="68"/>
      <c r="D21" s="68" t="s">
        <v>2842</v>
      </c>
      <c r="E21" s="72">
        <v>1</v>
      </c>
    </row>
    <row r="22" spans="2:5" x14ac:dyDescent="0.25">
      <c r="B22" s="68" t="s">
        <v>1497</v>
      </c>
      <c r="C22" s="68"/>
      <c r="D22" s="68" t="s">
        <v>2842</v>
      </c>
      <c r="E22" s="72">
        <v>1</v>
      </c>
    </row>
    <row r="23" spans="2:5" x14ac:dyDescent="0.25">
      <c r="B23" s="68" t="s">
        <v>2843</v>
      </c>
      <c r="C23" s="68"/>
      <c r="D23" s="68" t="s">
        <v>2844</v>
      </c>
      <c r="E23" s="72">
        <v>1</v>
      </c>
    </row>
    <row r="24" spans="2:5" x14ac:dyDescent="0.25">
      <c r="B24" s="68" t="s">
        <v>323</v>
      </c>
      <c r="C24" s="68"/>
      <c r="D24" s="68" t="s">
        <v>2844</v>
      </c>
      <c r="E24" s="72">
        <f>2+2</f>
        <v>4</v>
      </c>
    </row>
    <row r="25" spans="2:5" x14ac:dyDescent="0.25">
      <c r="B25" s="68" t="s">
        <v>2235</v>
      </c>
      <c r="C25" s="68"/>
      <c r="D25" s="68" t="s">
        <v>2842</v>
      </c>
      <c r="E25" s="72">
        <v>1</v>
      </c>
    </row>
    <row r="26" spans="2:5" x14ac:dyDescent="0.25">
      <c r="B26" s="68" t="s">
        <v>3220</v>
      </c>
      <c r="C26" s="68"/>
      <c r="D26" s="68" t="s">
        <v>5293</v>
      </c>
      <c r="E26" s="72">
        <v>1</v>
      </c>
    </row>
    <row r="27" spans="2:5" x14ac:dyDescent="0.25">
      <c r="B27" s="68" t="s">
        <v>39</v>
      </c>
      <c r="C27" s="68"/>
      <c r="D27" s="68" t="s">
        <v>2845</v>
      </c>
      <c r="E27" s="68">
        <v>1</v>
      </c>
    </row>
    <row r="28" spans="2:5" x14ac:dyDescent="0.25">
      <c r="B28" s="68" t="s">
        <v>706</v>
      </c>
      <c r="C28" s="68"/>
      <c r="D28" s="68" t="s">
        <v>2846</v>
      </c>
      <c r="E28" s="68">
        <v>1</v>
      </c>
    </row>
    <row r="29" spans="2:5" x14ac:dyDescent="0.25">
      <c r="B29" s="68" t="s">
        <v>1180</v>
      </c>
      <c r="C29" s="68"/>
      <c r="D29" s="68" t="s">
        <v>2847</v>
      </c>
      <c r="E29" s="68">
        <v>1</v>
      </c>
    </row>
    <row r="30" spans="2:5" ht="15.75" thickBot="1" x14ac:dyDescent="0.3">
      <c r="B30" s="71" t="s">
        <v>2433</v>
      </c>
      <c r="C30" s="71"/>
      <c r="D30" s="71" t="s">
        <v>2848</v>
      </c>
      <c r="E30" s="71">
        <v>2</v>
      </c>
    </row>
    <row r="31" spans="2:5" x14ac:dyDescent="0.25">
      <c r="B31" s="125" t="s">
        <v>2849</v>
      </c>
      <c r="C31" s="125"/>
      <c r="D31" s="125"/>
      <c r="E31" s="55">
        <f>SUM(E4:E30)</f>
        <v>100</v>
      </c>
    </row>
  </sheetData>
  <mergeCells count="2">
    <mergeCell ref="B2:E2"/>
    <mergeCell ref="B31:D3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D1760D8F6695946ABA25EFE29E85666" ma:contentTypeVersion="0" ma:contentTypeDescription="Crear nuevo documento." ma:contentTypeScope="" ma:versionID="f481eb2f26426628b0b4c3fa474bf496">
  <xsd:schema xmlns:xsd="http://www.w3.org/2001/XMLSchema" xmlns:xs="http://www.w3.org/2001/XMLSchema" xmlns:p="http://schemas.microsoft.com/office/2006/metadata/properties" targetNamespace="http://schemas.microsoft.com/office/2006/metadata/properties" ma:root="true" ma:fieldsID="e003a7f0c3253a501f94ede70caf17e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9175702-2BA9-419F-948A-9EE0275922D1}"/>
</file>

<file path=customXml/itemProps2.xml><?xml version="1.0" encoding="utf-8"?>
<ds:datastoreItem xmlns:ds="http://schemas.openxmlformats.org/officeDocument/2006/customXml" ds:itemID="{AED9075A-9DAA-418B-B03F-DE18591CAC26}"/>
</file>

<file path=customXml/itemProps3.xml><?xml version="1.0" encoding="utf-8"?>
<ds:datastoreItem xmlns:ds="http://schemas.openxmlformats.org/officeDocument/2006/customXml" ds:itemID="{296F78DA-4765-4E49-92BB-B60E971F9B1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Hoja5</vt:lpstr>
      <vt:lpstr>PARTICIPACION_CIUDADANA</vt:lpstr>
      <vt:lpstr>Estadisticas </vt:lpstr>
      <vt:lpstr>Estadisticas I</vt:lpstr>
      <vt:lpstr>Dpto</vt:lpstr>
      <vt:lpstr>Subtemas</vt:lpstr>
      <vt:lpstr>Ind. Felicitaciones</vt:lpstr>
      <vt:lpstr>Congreso</vt:lpstr>
      <vt:lpstr>PARTICIPACION_CIUDADANA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Elias Escorcia Pertuz</dc:creator>
  <cp:lastModifiedBy>Carolina Peña Mugno</cp:lastModifiedBy>
  <cp:lastPrinted>2015-04-23T16:56:59Z</cp:lastPrinted>
  <dcterms:created xsi:type="dcterms:W3CDTF">2015-04-06T15:48:10Z</dcterms:created>
  <dcterms:modified xsi:type="dcterms:W3CDTF">2015-12-07T20:35:38Z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0x0101001D1760D8F6695946ABA25EFE29E85666</vt:lpwstr>
  </property>
</Properties>
</file>