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7366B47C-DA15-40CD-859A-C9F3B8257693}" xr6:coauthVersionLast="44" xr6:coauthVersionMax="45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1" sheetId="1" r:id="rId1"/>
    <sheet name="ADQUISICIÓN SISMICA 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20" i="7"/>
  <c r="C21" i="7"/>
  <c r="C22" i="7"/>
  <c r="B22" i="7"/>
  <c r="B17" i="7"/>
  <c r="C16" i="7"/>
  <c r="C17" i="7"/>
  <c r="C13" i="7"/>
  <c r="B13" i="7"/>
  <c r="C12" i="7"/>
  <c r="C9" i="7"/>
  <c r="B9" i="7"/>
  <c r="C8" i="7"/>
  <c r="C7" i="7"/>
  <c r="C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  <author>tc={98394CB6-41E6-4F0D-AF8D-0D9F0FD153BE}</author>
    <author>tc={60F8D53F-F067-4309-A7B2-C37B04EA43CF}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4" authorId="1" shapeId="0" xr:uid="{98394CB6-41E6-4F0D-AF8D-0D9F0FD153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8" authorId="2" shapeId="0" xr:uid="{60F8D53F-F067-4309-A7B2-C37B04EA43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<sst xmlns="http://schemas.openxmlformats.org/spreadsheetml/2006/main" count="44" uniqueCount="32">
  <si>
    <t>Mes</t>
  </si>
  <si>
    <t>Enero</t>
  </si>
  <si>
    <t>Cifra del mes (#)</t>
  </si>
  <si>
    <t>Descripción cualitativa</t>
  </si>
  <si>
    <t>Cifra del mes</t>
  </si>
  <si>
    <t>Cifra acumulada
 del año</t>
  </si>
  <si>
    <t>TOTAL 2021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</si>
  <si>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</si>
  <si>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</si>
  <si>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</si>
  <si>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</si>
  <si>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</si>
  <si>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</si>
  <si>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</si>
  <si>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</si>
  <si>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</si>
  <si>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</si>
  <si>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</si>
  <si>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2. Contrato de Asociación Recetor, Pozo: Liria-YW12, Inició perforación 14-feb-20; T.D.: 07-mar-21, A2c
3. Contrato E&amp;P LLA-79, Pozo: Limotón-1, Inició perforación 13-mar-21; T.D.: 25-mar-21, A3
4. Contrato E&amp;E Esperanza, Pozo Milano-1, Inició perforación 10-mar-21; T.D.: 25-mar-21, A3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</si>
  <si>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</si>
  <si>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</si>
  <si>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</si>
  <si>
    <t>Abril</t>
  </si>
  <si>
    <t>SUB TOTAL ABRIL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</si>
  <si>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100%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</si>
  <si>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100% </t>
  </si>
  <si>
    <t>Perforación de pozos 2021</t>
  </si>
  <si>
    <t>Mayo</t>
  </si>
  <si>
    <t>SUB TOTAL MAYO</t>
  </si>
  <si>
    <t>Contrato Recetor (Ecopetrol), Pozo Liria-YW12 en perforación
Contrato E&amp;P VIM-5 Pozo Flauta-1 en perforación</t>
  </si>
  <si>
    <t>5. Contrato E&amp;P LLA-34, Pozo Batará-1, Inició perforación 7-abr-21; T.D.: 25-abr-21, A2c</t>
  </si>
  <si>
    <t>6. Convenio Tisquirama (Ecopetrol), Pozo Chimuelo-1, Inició perforación 27-abr-21; T.D: 19-may-21, A2c
7. Contrato E&amp;P VIM-21, Pozo Aguas Vivas-1, Inició perforación 23-may-21; T.D: 29-may-21
8. Contrato E&amp;P LLA-32, Pozo Groot-1, Inició perforación 20-may-21; T.D: 31-may-21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</si>
</sst>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  <threadedComment ref="D14" dT="2021-03-31T15:59:21.69" personId="{68B573CC-D3D9-43B2-9DB8-B9CB5090B70B}" id="{98394CB6-41E6-4F0D-AF8D-0D9F0FD153BE}">
    <text>22-mar-21: Incremento de 5.82 Km² a adquirir para recuperación de fold. Total: 257,82 Km².</text>
  </threadedComment>
  <threadedComment ref="D18" dT="2021-03-31T15:59:21.69" personId="{68B573CC-D3D9-43B2-9DB8-B9CB5090B70B}" id="{60F8D53F-F067-4309-A7B2-C37B04EA43CF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9"/>
  <sheetViews>
    <sheetView showGridLines="0" tabSelected="1" zoomScaleNormal="100" zoomScaleSheetLayoutView="100" workbookViewId="0">
      <selection activeCell="D6" sqref="D6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3" width="11.7109375" style="1" customWidth="1"/>
    <col min="4" max="4" width="70.42578125" style="1" customWidth="1"/>
    <col min="5" max="5" width="4.42578125" style="1" customWidth="1"/>
    <col min="6" max="16384" width="11.42578125" style="1"/>
  </cols>
  <sheetData>
    <row r="1" spans="2:4" ht="15.75" thickBot="1" x14ac:dyDescent="0.3"/>
    <row r="2" spans="2:4" x14ac:dyDescent="0.25">
      <c r="B2" s="25" t="s">
        <v>26</v>
      </c>
      <c r="C2" s="26"/>
      <c r="D2" s="27"/>
    </row>
    <row r="3" spans="2:4" ht="25.5" x14ac:dyDescent="0.25">
      <c r="B3" s="4" t="s">
        <v>0</v>
      </c>
      <c r="C3" s="5" t="s">
        <v>2</v>
      </c>
      <c r="D3" s="6" t="s">
        <v>3</v>
      </c>
    </row>
    <row r="4" spans="2:4" ht="25.5" x14ac:dyDescent="0.25">
      <c r="B4" s="7" t="s">
        <v>1</v>
      </c>
      <c r="C4" s="7">
        <v>0</v>
      </c>
      <c r="D4" s="16" t="s">
        <v>29</v>
      </c>
    </row>
    <row r="5" spans="2:4" x14ac:dyDescent="0.25">
      <c r="B5" s="7" t="s">
        <v>9</v>
      </c>
      <c r="C5" s="7">
        <v>1</v>
      </c>
      <c r="D5" s="16" t="s">
        <v>12</v>
      </c>
    </row>
    <row r="6" spans="2:4" ht="96.75" customHeight="1" x14ac:dyDescent="0.25">
      <c r="B6" s="7" t="s">
        <v>14</v>
      </c>
      <c r="C6" s="7">
        <v>3</v>
      </c>
      <c r="D6" s="16" t="s">
        <v>18</v>
      </c>
    </row>
    <row r="7" spans="2:4" ht="25.5" x14ac:dyDescent="0.25">
      <c r="B7" s="7" t="s">
        <v>22</v>
      </c>
      <c r="C7" s="7">
        <v>1</v>
      </c>
      <c r="D7" s="16" t="s">
        <v>30</v>
      </c>
    </row>
    <row r="8" spans="2:4" ht="63.75" x14ac:dyDescent="0.25">
      <c r="B8" s="7" t="s">
        <v>27</v>
      </c>
      <c r="C8" s="7">
        <v>3</v>
      </c>
      <c r="D8" s="16" t="s">
        <v>31</v>
      </c>
    </row>
    <row r="9" spans="2:4" x14ac:dyDescent="0.25">
      <c r="B9" s="11" t="s">
        <v>6</v>
      </c>
      <c r="C9" s="15">
        <f>SUM(C4:C8)</f>
        <v>8</v>
      </c>
      <c r="D9" s="12"/>
    </row>
  </sheetData>
  <mergeCells count="1">
    <mergeCell ref="B2:D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22"/>
  <sheetViews>
    <sheetView showGridLines="0" topLeftCell="A19" zoomScale="55" zoomScaleNormal="55" workbookViewId="0">
      <selection activeCell="D27" sqref="D27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32" t="s">
        <v>0</v>
      </c>
      <c r="B1" s="33" t="s">
        <v>4</v>
      </c>
      <c r="C1" s="34" t="s">
        <v>5</v>
      </c>
      <c r="D1" s="31" t="s">
        <v>3</v>
      </c>
    </row>
    <row r="2" spans="1:6" ht="62.25" customHeight="1" x14ac:dyDescent="0.25">
      <c r="A2" s="32"/>
      <c r="B2" s="33"/>
      <c r="C2" s="34"/>
      <c r="D2" s="31"/>
    </row>
    <row r="3" spans="1:6" s="3" customFormat="1" ht="176.25" customHeight="1" x14ac:dyDescent="0.25">
      <c r="A3" s="28" t="s">
        <v>1</v>
      </c>
      <c r="B3" s="17">
        <v>0</v>
      </c>
      <c r="C3" s="17">
        <v>0</v>
      </c>
      <c r="D3" s="9" t="s">
        <v>8</v>
      </c>
    </row>
    <row r="4" spans="1:6" s="3" customFormat="1" ht="186.75" customHeight="1" x14ac:dyDescent="0.25">
      <c r="A4" s="29"/>
      <c r="B4" s="17">
        <v>0</v>
      </c>
      <c r="C4" s="17">
        <f>B4</f>
        <v>0</v>
      </c>
      <c r="D4" s="9" t="s">
        <v>19</v>
      </c>
    </row>
    <row r="5" spans="1:6" s="3" customFormat="1" ht="36" customHeight="1" x14ac:dyDescent="0.25">
      <c r="A5" s="13" t="s">
        <v>7</v>
      </c>
      <c r="B5" s="18">
        <v>0</v>
      </c>
      <c r="C5" s="18">
        <v>0</v>
      </c>
      <c r="D5" s="14"/>
    </row>
    <row r="6" spans="1:6" s="3" customFormat="1" ht="176.25" customHeight="1" x14ac:dyDescent="0.25">
      <c r="A6" s="28" t="s">
        <v>9</v>
      </c>
      <c r="B6" s="19">
        <v>73.866</v>
      </c>
      <c r="C6" s="20">
        <v>73.866</v>
      </c>
      <c r="D6" s="9" t="s">
        <v>10</v>
      </c>
    </row>
    <row r="7" spans="1:6" s="3" customFormat="1" ht="186.75" customHeight="1" x14ac:dyDescent="0.25">
      <c r="A7" s="29"/>
      <c r="B7" s="17">
        <v>0</v>
      </c>
      <c r="C7" s="17">
        <f>B7</f>
        <v>0</v>
      </c>
      <c r="D7" s="9" t="s">
        <v>20</v>
      </c>
    </row>
    <row r="8" spans="1:6" s="3" customFormat="1" ht="186.75" customHeight="1" x14ac:dyDescent="0.25">
      <c r="A8" s="30"/>
      <c r="B8" s="17">
        <v>0</v>
      </c>
      <c r="C8" s="17">
        <f>B8</f>
        <v>0</v>
      </c>
      <c r="D8" s="9" t="s">
        <v>13</v>
      </c>
    </row>
    <row r="9" spans="1:6" s="3" customFormat="1" ht="36" customHeight="1" x14ac:dyDescent="0.25">
      <c r="A9" s="13" t="s">
        <v>11</v>
      </c>
      <c r="B9" s="21">
        <f>SUM(B6:B8)</f>
        <v>73.866</v>
      </c>
      <c r="C9" s="21">
        <f>SUM(C6:C8)</f>
        <v>73.866</v>
      </c>
      <c r="D9" s="14"/>
    </row>
    <row r="10" spans="1:6" s="3" customFormat="1" ht="176.25" customHeight="1" x14ac:dyDescent="0.25">
      <c r="A10" s="28" t="s">
        <v>14</v>
      </c>
      <c r="B10" s="19">
        <v>174.38</v>
      </c>
      <c r="C10" s="19">
        <v>248.25</v>
      </c>
      <c r="D10" s="9" t="s">
        <v>15</v>
      </c>
      <c r="E10" s="22"/>
      <c r="F10" s="22"/>
    </row>
    <row r="11" spans="1:6" s="3" customFormat="1" ht="186.75" customHeight="1" x14ac:dyDescent="0.25">
      <c r="A11" s="29"/>
      <c r="B11" s="19">
        <v>40.909999999999997</v>
      </c>
      <c r="C11" s="19">
        <v>40.909999999999997</v>
      </c>
      <c r="D11" s="9" t="s">
        <v>21</v>
      </c>
    </row>
    <row r="12" spans="1:6" s="3" customFormat="1" ht="186.75" customHeight="1" x14ac:dyDescent="0.25">
      <c r="A12" s="30"/>
      <c r="B12" s="17">
        <v>0</v>
      </c>
      <c r="C12" s="17">
        <f>B12</f>
        <v>0</v>
      </c>
      <c r="D12" s="9" t="s">
        <v>16</v>
      </c>
    </row>
    <row r="13" spans="1:6" s="3" customFormat="1" ht="36" customHeight="1" x14ac:dyDescent="0.25">
      <c r="A13" s="13" t="s">
        <v>17</v>
      </c>
      <c r="B13" s="21">
        <f>SUM(B10:B12)</f>
        <v>215.29</v>
      </c>
      <c r="C13" s="21">
        <f>SUM(C10:C12)</f>
        <v>289.15999999999997</v>
      </c>
      <c r="D13" s="14"/>
    </row>
    <row r="14" spans="1:6" s="3" customFormat="1" ht="176.25" customHeight="1" x14ac:dyDescent="0.25">
      <c r="A14" s="28" t="s">
        <v>22</v>
      </c>
      <c r="B14" s="23">
        <v>164.26</v>
      </c>
      <c r="C14" s="24">
        <v>412.512</v>
      </c>
      <c r="D14" s="9" t="s">
        <v>24</v>
      </c>
      <c r="E14" s="22"/>
      <c r="F14" s="22"/>
    </row>
    <row r="15" spans="1:6" s="3" customFormat="1" ht="186.75" customHeight="1" x14ac:dyDescent="0.25">
      <c r="A15" s="29"/>
      <c r="B15" s="23">
        <v>138.29</v>
      </c>
      <c r="C15" s="23">
        <v>179.2</v>
      </c>
      <c r="D15" s="9" t="s">
        <v>25</v>
      </c>
    </row>
    <row r="16" spans="1:6" s="3" customFormat="1" ht="186.75" customHeight="1" x14ac:dyDescent="0.25">
      <c r="A16" s="30"/>
      <c r="B16" s="17">
        <v>0</v>
      </c>
      <c r="C16" s="17">
        <f>B16</f>
        <v>0</v>
      </c>
      <c r="D16" s="9" t="s">
        <v>16</v>
      </c>
    </row>
    <row r="17" spans="1:6" s="3" customFormat="1" ht="36" customHeight="1" x14ac:dyDescent="0.25">
      <c r="A17" s="13" t="s">
        <v>23</v>
      </c>
      <c r="B17" s="21">
        <f>SUM(B14:B16)</f>
        <v>302.54999999999995</v>
      </c>
      <c r="C17" s="21">
        <f>SUM(C14:C16)</f>
        <v>591.71199999999999</v>
      </c>
      <c r="D17" s="14"/>
    </row>
    <row r="18" spans="1:6" s="3" customFormat="1" ht="176.25" customHeight="1" x14ac:dyDescent="0.25">
      <c r="A18" s="28" t="s">
        <v>27</v>
      </c>
      <c r="B18" s="23">
        <v>0</v>
      </c>
      <c r="C18" s="24">
        <v>412.512</v>
      </c>
      <c r="D18" s="9" t="s">
        <v>24</v>
      </c>
      <c r="E18" s="22"/>
      <c r="F18" s="22"/>
    </row>
    <row r="19" spans="1:6" s="3" customFormat="1" ht="186.75" customHeight="1" x14ac:dyDescent="0.25">
      <c r="A19" s="29"/>
      <c r="B19" s="23">
        <v>0</v>
      </c>
      <c r="C19" s="23">
        <v>179.2</v>
      </c>
      <c r="D19" s="9" t="s">
        <v>25</v>
      </c>
    </row>
    <row r="20" spans="1:6" s="3" customFormat="1" ht="186.75" customHeight="1" x14ac:dyDescent="0.25">
      <c r="A20" s="30"/>
      <c r="B20" s="17">
        <v>0</v>
      </c>
      <c r="C20" s="17">
        <f>B20</f>
        <v>0</v>
      </c>
      <c r="D20" s="9" t="s">
        <v>16</v>
      </c>
    </row>
    <row r="21" spans="1:6" s="3" customFormat="1" ht="36" customHeight="1" x14ac:dyDescent="0.25">
      <c r="A21" s="13" t="s">
        <v>28</v>
      </c>
      <c r="B21" s="21">
        <v>0</v>
      </c>
      <c r="C21" s="21">
        <f>SUM(C18:C20)</f>
        <v>591.71199999999999</v>
      </c>
      <c r="D21" s="14"/>
    </row>
    <row r="22" spans="1:6" s="3" customFormat="1" ht="18.75" x14ac:dyDescent="0.25">
      <c r="A22" s="10" t="s">
        <v>6</v>
      </c>
      <c r="B22" s="21">
        <f>B13+B9+B17</f>
        <v>591.7059999999999</v>
      </c>
      <c r="C22" s="21">
        <f>C17</f>
        <v>591.71199999999999</v>
      </c>
      <c r="D22" s="8"/>
    </row>
  </sheetData>
  <mergeCells count="9">
    <mergeCell ref="A18:A20"/>
    <mergeCell ref="D1:D2"/>
    <mergeCell ref="A3:A4"/>
    <mergeCell ref="A6:A8"/>
    <mergeCell ref="A14:A16"/>
    <mergeCell ref="A10:A12"/>
    <mergeCell ref="A1:A2"/>
    <mergeCell ref="B1:B2"/>
    <mergeCell ref="C1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2021-06-25T20:15:01Z</dcterms:modified>
</cp:coreProperties>
</file>