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htchmydocs.anh.gov.co\sperfiles\isauro.alvarado\My Documents\VPAA\PPAA\20 de mayo para publicar\"/>
    </mc:Choice>
  </mc:AlternateContent>
  <xr:revisionPtr revIDLastSave="0" documentId="8_{C69A3550-9B05-4A19-870F-CF3DAEA5436A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Hoja1" sheetId="1" r:id="rId1"/>
  </sheets>
  <definedNames>
    <definedName name="_xlnm._FilterDatabase" localSheetId="0" hidden="1">Hoja1!$B$4:$C$103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2" i="1" l="1"/>
  <c r="E98" i="1"/>
  <c r="E94" i="1"/>
  <c r="E90" i="1"/>
  <c r="E86" i="1"/>
  <c r="E83" i="1"/>
  <c r="E80" i="1"/>
  <c r="E77" i="1"/>
  <c r="E74" i="1"/>
  <c r="E71" i="1"/>
  <c r="E68" i="1"/>
  <c r="E65" i="1"/>
  <c r="E62" i="1"/>
  <c r="E59" i="1"/>
  <c r="E56" i="1"/>
  <c r="E53" i="1"/>
  <c r="E50" i="1"/>
  <c r="E47" i="1"/>
  <c r="E44" i="1"/>
  <c r="E41" i="1"/>
  <c r="E38" i="1"/>
  <c r="E35" i="1"/>
  <c r="E32" i="1"/>
  <c r="E29" i="1"/>
  <c r="E26" i="1"/>
  <c r="E23" i="1"/>
  <c r="E20" i="1"/>
  <c r="E17" i="1"/>
  <c r="E14" i="1"/>
  <c r="E11" i="1"/>
  <c r="E8" i="1"/>
</calcChain>
</file>

<file path=xl/sharedStrings.xml><?xml version="1.0" encoding="utf-8"?>
<sst xmlns="http://schemas.openxmlformats.org/spreadsheetml/2006/main" count="263" uniqueCount="44">
  <si>
    <t xml:space="preserve">CUENCA </t>
  </si>
  <si>
    <t>PROGRAMA EXPLORATORIO MÍNIMO</t>
  </si>
  <si>
    <t xml:space="preserve">Fase </t>
  </si>
  <si>
    <t>Puntos por Actividad</t>
  </si>
  <si>
    <t xml:space="preserve">Factor Primario </t>
  </si>
  <si>
    <t>Factor Secundario (Criterio de Desempate)</t>
  </si>
  <si>
    <t xml:space="preserve">X% Mínimo </t>
  </si>
  <si>
    <t>FACTORES DE EVALUACIÓN Y CALIFICACIÓN DE PROPUESTAS</t>
  </si>
  <si>
    <t>FACTORES DE EVALUACIÓN Y CALIFICACIÓN DE CONTRAOFERTAS</t>
  </si>
  <si>
    <t>OPCIÓN DE MEJORAR LA CONTRAOFERTA MÁS FAVORABLE</t>
  </si>
  <si>
    <t xml:space="preserve">Total </t>
  </si>
  <si>
    <t xml:space="preserve">Mayor Actividad Exploratoria Adicional respecto del Programa Exploratorio Mínimo establecido por la ANH, expresada en puntos. </t>
  </si>
  <si>
    <t xml:space="preserve">Mayor Participación en la Producción (X%) ofrecida. Debe corresponder a un número entero, igual o superior al mínimo establecido por la ANH. </t>
  </si>
  <si>
    <t>Mayor Participación en la Producción (X%) ofrecida. Debe corresponder a un número entero, igual o superior al mínimo ofrecido en la Propuesta Inicial .</t>
  </si>
  <si>
    <t>ANEXO B - PROGRAMAS EXPLORATORIOS Y CRITERIOS DE EVALUACIÓN</t>
  </si>
  <si>
    <t xml:space="preserve">TIPO
DE
ÁREA </t>
  </si>
  <si>
    <t>MADURA</t>
  </si>
  <si>
    <t>EMERGENTE</t>
  </si>
  <si>
    <t>CAG-PT</t>
  </si>
  <si>
    <t>CAT</t>
  </si>
  <si>
    <t>CAU-PT</t>
  </si>
  <si>
    <t>CES-RAN</t>
  </si>
  <si>
    <t>CHO</t>
  </si>
  <si>
    <t>COR</t>
  </si>
  <si>
    <t>GUA</t>
  </si>
  <si>
    <t>LLA</t>
  </si>
  <si>
    <t>LLA
PIEDEMONTE</t>
  </si>
  <si>
    <t>SIN SJ</t>
  </si>
  <si>
    <t>TUM</t>
  </si>
  <si>
    <t>URA</t>
  </si>
  <si>
    <t>VAU-AMA</t>
  </si>
  <si>
    <t>VIM</t>
  </si>
  <si>
    <t>VMM</t>
  </si>
  <si>
    <t>VSM</t>
  </si>
  <si>
    <t>COSTA AFUERA
&lt; 200 M DE PROFUNDIDAD LAMINA DE AGUA</t>
  </si>
  <si>
    <t>COSTA AFUERA
&gt; 200 M DE PROFUNDIDAD LAMINA DE AGUA</t>
  </si>
  <si>
    <t xml:space="preserve">Requisitos de Contraoferta y opción de mejorar la Contraoferta más Favorable:
(i) Las Actividades Adicionales de Exploración ofrecidas para superar la Propuesta Inicial o Contraoferta más Favorable, según corresponda, deben sujetarse a los porcentajes dispuestos en el tercer inciso del numeral 4.3 de los Términos de Referencia, so pena de rechazo del ofrecimiento.
(ii) Debe ser igual o superior al Porcentaje de Participación en la Producción (X%) al ofrecido en la Propuesta Inicial o Contraoferta más Favorable, según corresponda, so pena de rechazo. </t>
  </si>
  <si>
    <t>COSTA AFUERA
&gt;200 M DE PROFUNDIDAD LAMINA DE AGUA</t>
  </si>
  <si>
    <r>
      <t xml:space="preserve">Mayor Actividad Exploratoria Adicional a la ofrecida en la Propuesta Inicial, en al menos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 xml:space="preserve">puntos.  </t>
    </r>
  </si>
  <si>
    <r>
      <t xml:space="preserve">Mayor  Actividad Exploratoria Adicional a la ofrecida en la Contraoferta Más Favorable, en al menos </t>
    </r>
    <r>
      <rPr>
        <b/>
        <sz val="11"/>
        <rFont val="Calibri"/>
        <family val="2"/>
        <scheme val="minor"/>
      </rPr>
      <t>20</t>
    </r>
    <r>
      <rPr>
        <sz val="11"/>
        <rFont val="Calibri"/>
        <family val="2"/>
        <scheme val="minor"/>
      </rPr>
      <t xml:space="preserve"> puntos, e igual o superior Porcentaje de Participación en la Producción (X%) al ofrecido en esta última, so pena de rechazo.  </t>
    </r>
  </si>
  <si>
    <r>
      <t xml:space="preserve">Mayor Actividad Exploratoria Adicional a la ofrecida en la Propuesta Inicial, en al menos </t>
    </r>
    <r>
      <rPr>
        <b/>
        <sz val="11"/>
        <rFont val="Calibri"/>
        <family val="2"/>
        <scheme val="minor"/>
      </rPr>
      <t xml:space="preserve">20 </t>
    </r>
    <r>
      <rPr>
        <sz val="11"/>
        <rFont val="Calibri"/>
        <family val="2"/>
        <scheme val="minor"/>
      </rPr>
      <t xml:space="preserve">puntos.  </t>
    </r>
  </si>
  <si>
    <r>
      <t xml:space="preserve">Mayor Actividad Exploratoria Adicional a la ofrecida en la Propuesta Inicial, en al menos </t>
    </r>
    <r>
      <rPr>
        <b/>
        <sz val="11"/>
        <rFont val="Calibri"/>
        <family val="2"/>
        <scheme val="minor"/>
      </rPr>
      <t xml:space="preserve">50 </t>
    </r>
    <r>
      <rPr>
        <sz val="11"/>
        <rFont val="Calibri"/>
        <family val="2"/>
        <scheme val="minor"/>
      </rPr>
      <t xml:space="preserve">puntos.  </t>
    </r>
  </si>
  <si>
    <r>
      <t xml:space="preserve">Mayor Actividad Exploratoria Adicional a la ofrecida en la Propuesta Inicial, en al menos </t>
    </r>
    <r>
      <rPr>
        <b/>
        <sz val="11"/>
        <rFont val="Calibri"/>
        <family val="2"/>
        <scheme val="minor"/>
      </rPr>
      <t>100</t>
    </r>
    <r>
      <rPr>
        <sz val="11"/>
        <rFont val="Calibri"/>
        <family val="2"/>
        <scheme val="minor"/>
      </rPr>
      <t xml:space="preserve"> puntos.  </t>
    </r>
  </si>
  <si>
    <r>
      <t xml:space="preserve">Mayor  Actividad Exploratoria Adicional a la ofrecida en la Contraoferta Más Favorable, en al menos </t>
    </r>
    <r>
      <rPr>
        <b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puntos, e igual o superior Porcentaje de Participación en la Producción (X%) al ofrecido en esta última, so pena de rechazo.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</si>
</sst>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521"/>
      <color rgb="FFFF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6"/>
  <sheetViews>
    <sheetView tabSelected="1" topLeftCell="A91" zoomScale="60" zoomScaleNormal="60" workbookViewId="0">
      <selection activeCell="E104" sqref="E104"/>
    </sheetView>
  </sheetViews>
  <sheetFormatPr baseColWidth="10" defaultRowHeight="21" x14ac:dyDescent="0.35"/>
  <cols>
    <col min="1" max="1" width="11.42578125" style="3"/>
    <col min="2" max="2" width="18.5703125" style="6" customWidth="1"/>
    <col min="3" max="3" width="19" customWidth="1"/>
    <col min="4" max="4" width="12.5703125" customWidth="1"/>
    <col min="5" max="5" width="26.42578125" customWidth="1"/>
    <col min="6" max="6" width="9.85546875" customWidth="1"/>
    <col min="7" max="8" width="32.5703125" customWidth="1"/>
    <col min="9" max="11" width="32.5703125" style="1" customWidth="1"/>
    <col min="13" max="13" width="11.42578125" style="5"/>
    <col min="14" max="15" width="11.42578125" style="4"/>
  </cols>
  <sheetData>
    <row r="1" spans="1:11" ht="21.75" thickBot="1" x14ac:dyDescent="0.4"/>
    <row r="2" spans="1:11" ht="21.75" thickBot="1" x14ac:dyDescent="0.4">
      <c r="B2" s="27" t="s">
        <v>14</v>
      </c>
      <c r="C2" s="28"/>
      <c r="D2" s="28"/>
      <c r="E2" s="28"/>
      <c r="F2" s="28"/>
      <c r="G2" s="28"/>
      <c r="H2" s="28"/>
      <c r="I2" s="28"/>
      <c r="J2" s="28"/>
      <c r="K2" s="29"/>
    </row>
    <row r="3" spans="1:11" ht="21.75" thickBot="1" x14ac:dyDescent="0.4">
      <c r="B3" s="8"/>
      <c r="C3" s="9"/>
      <c r="D3" s="10"/>
      <c r="E3" s="9"/>
      <c r="F3" s="9"/>
      <c r="G3" s="9"/>
      <c r="H3" s="9"/>
      <c r="I3" s="11"/>
      <c r="J3" s="11"/>
      <c r="K3" s="11"/>
    </row>
    <row r="4" spans="1:11" ht="30" customHeight="1" thickBot="1" x14ac:dyDescent="0.4">
      <c r="B4" s="37" t="s">
        <v>15</v>
      </c>
      <c r="C4" s="35" t="s">
        <v>0</v>
      </c>
      <c r="D4" s="56" t="s">
        <v>1</v>
      </c>
      <c r="E4" s="57"/>
      <c r="F4" s="51" t="s">
        <v>6</v>
      </c>
      <c r="G4" s="46" t="s">
        <v>7</v>
      </c>
      <c r="H4" s="47"/>
      <c r="I4" s="46" t="s">
        <v>8</v>
      </c>
      <c r="J4" s="47"/>
      <c r="K4" s="30" t="s">
        <v>9</v>
      </c>
    </row>
    <row r="5" spans="1:11" ht="45" customHeight="1" thickBot="1" x14ac:dyDescent="0.4">
      <c r="B5" s="38"/>
      <c r="C5" s="36"/>
      <c r="D5" s="12" t="s">
        <v>2</v>
      </c>
      <c r="E5" s="13" t="s">
        <v>3</v>
      </c>
      <c r="F5" s="52"/>
      <c r="G5" s="14" t="s">
        <v>4</v>
      </c>
      <c r="H5" s="15" t="s">
        <v>5</v>
      </c>
      <c r="I5" s="15" t="s">
        <v>4</v>
      </c>
      <c r="J5" s="16" t="s">
        <v>5</v>
      </c>
      <c r="K5" s="31"/>
    </row>
    <row r="6" spans="1:11" ht="30" customHeight="1" thickBot="1" x14ac:dyDescent="0.4">
      <c r="A6" s="2"/>
      <c r="B6" s="39" t="s">
        <v>16</v>
      </c>
      <c r="C6" s="40" t="s">
        <v>18</v>
      </c>
      <c r="D6" s="17">
        <v>1</v>
      </c>
      <c r="E6" s="18">
        <v>120</v>
      </c>
      <c r="F6" s="53">
        <v>0.01</v>
      </c>
      <c r="G6" s="48" t="s">
        <v>11</v>
      </c>
      <c r="H6" s="48" t="s">
        <v>12</v>
      </c>
      <c r="I6" s="43" t="s">
        <v>38</v>
      </c>
      <c r="J6" s="43" t="s">
        <v>13</v>
      </c>
      <c r="K6" s="32" t="s">
        <v>39</v>
      </c>
    </row>
    <row r="7" spans="1:11" ht="30" customHeight="1" thickBot="1" x14ac:dyDescent="0.4">
      <c r="A7" s="2"/>
      <c r="B7" s="39"/>
      <c r="C7" s="41"/>
      <c r="D7" s="19">
        <v>2</v>
      </c>
      <c r="E7" s="20">
        <v>750</v>
      </c>
      <c r="F7" s="54"/>
      <c r="G7" s="49"/>
      <c r="H7" s="49"/>
      <c r="I7" s="44"/>
      <c r="J7" s="44"/>
      <c r="K7" s="33"/>
    </row>
    <row r="8" spans="1:11" ht="70.5" customHeight="1" thickBot="1" x14ac:dyDescent="0.4">
      <c r="A8" s="2"/>
      <c r="B8" s="39"/>
      <c r="C8" s="42"/>
      <c r="D8" s="21" t="s">
        <v>10</v>
      </c>
      <c r="E8" s="22">
        <f>+E6+E7</f>
        <v>870</v>
      </c>
      <c r="F8" s="55"/>
      <c r="G8" s="50"/>
      <c r="H8" s="50"/>
      <c r="I8" s="45"/>
      <c r="J8" s="45"/>
      <c r="K8" s="34"/>
    </row>
    <row r="9" spans="1:11" ht="30" customHeight="1" thickBot="1" x14ac:dyDescent="0.4">
      <c r="A9" s="2"/>
      <c r="B9" s="39" t="s">
        <v>17</v>
      </c>
      <c r="C9" s="40" t="s">
        <v>18</v>
      </c>
      <c r="D9" s="17">
        <v>1</v>
      </c>
      <c r="E9" s="18">
        <v>120</v>
      </c>
      <c r="F9" s="53">
        <v>0.01</v>
      </c>
      <c r="G9" s="48" t="s">
        <v>11</v>
      </c>
      <c r="H9" s="48" t="s">
        <v>12</v>
      </c>
      <c r="I9" s="43" t="s">
        <v>38</v>
      </c>
      <c r="J9" s="43" t="s">
        <v>13</v>
      </c>
      <c r="K9" s="32" t="s">
        <v>39</v>
      </c>
    </row>
    <row r="10" spans="1:11" ht="30" customHeight="1" thickBot="1" x14ac:dyDescent="0.4">
      <c r="A10" s="2"/>
      <c r="B10" s="39"/>
      <c r="C10" s="41"/>
      <c r="D10" s="19">
        <v>2</v>
      </c>
      <c r="E10" s="20">
        <v>750</v>
      </c>
      <c r="F10" s="54"/>
      <c r="G10" s="49"/>
      <c r="H10" s="49"/>
      <c r="I10" s="44"/>
      <c r="J10" s="44"/>
      <c r="K10" s="33"/>
    </row>
    <row r="11" spans="1:11" ht="70.5" customHeight="1" thickBot="1" x14ac:dyDescent="0.4">
      <c r="A11" s="2"/>
      <c r="B11" s="39"/>
      <c r="C11" s="42"/>
      <c r="D11" s="21" t="s">
        <v>10</v>
      </c>
      <c r="E11" s="22">
        <f>+E9+E10</f>
        <v>870</v>
      </c>
      <c r="F11" s="55"/>
      <c r="G11" s="50"/>
      <c r="H11" s="50"/>
      <c r="I11" s="45"/>
      <c r="J11" s="45"/>
      <c r="K11" s="34"/>
    </row>
    <row r="12" spans="1:11" ht="30" customHeight="1" thickBot="1" x14ac:dyDescent="0.4">
      <c r="A12" s="2"/>
      <c r="B12" s="39" t="s">
        <v>16</v>
      </c>
      <c r="C12" s="40" t="s">
        <v>19</v>
      </c>
      <c r="D12" s="17">
        <v>1</v>
      </c>
      <c r="E12" s="18">
        <v>120</v>
      </c>
      <c r="F12" s="53">
        <v>0.01</v>
      </c>
      <c r="G12" s="48" t="s">
        <v>11</v>
      </c>
      <c r="H12" s="48" t="s">
        <v>12</v>
      </c>
      <c r="I12" s="43" t="s">
        <v>38</v>
      </c>
      <c r="J12" s="43" t="s">
        <v>13</v>
      </c>
      <c r="K12" s="32" t="s">
        <v>39</v>
      </c>
    </row>
    <row r="13" spans="1:11" ht="30" customHeight="1" thickBot="1" x14ac:dyDescent="0.4">
      <c r="A13" s="2"/>
      <c r="B13" s="39"/>
      <c r="C13" s="41"/>
      <c r="D13" s="19">
        <v>2</v>
      </c>
      <c r="E13" s="20">
        <v>1200</v>
      </c>
      <c r="F13" s="54"/>
      <c r="G13" s="49"/>
      <c r="H13" s="49"/>
      <c r="I13" s="44"/>
      <c r="J13" s="44"/>
      <c r="K13" s="33"/>
    </row>
    <row r="14" spans="1:11" ht="70.5" customHeight="1" thickBot="1" x14ac:dyDescent="0.4">
      <c r="A14" s="2"/>
      <c r="B14" s="39"/>
      <c r="C14" s="42"/>
      <c r="D14" s="21" t="s">
        <v>10</v>
      </c>
      <c r="E14" s="22">
        <f>+E12+E13</f>
        <v>1320</v>
      </c>
      <c r="F14" s="55"/>
      <c r="G14" s="50"/>
      <c r="H14" s="50"/>
      <c r="I14" s="45"/>
      <c r="J14" s="45"/>
      <c r="K14" s="34"/>
    </row>
    <row r="15" spans="1:11" ht="30" customHeight="1" thickBot="1" x14ac:dyDescent="0.4">
      <c r="A15" s="2"/>
      <c r="B15" s="39" t="s">
        <v>17</v>
      </c>
      <c r="C15" s="40" t="s">
        <v>19</v>
      </c>
      <c r="D15" s="17">
        <v>1</v>
      </c>
      <c r="E15" s="18">
        <v>120</v>
      </c>
      <c r="F15" s="53">
        <v>0.01</v>
      </c>
      <c r="G15" s="48" t="s">
        <v>11</v>
      </c>
      <c r="H15" s="48" t="s">
        <v>12</v>
      </c>
      <c r="I15" s="43" t="s">
        <v>38</v>
      </c>
      <c r="J15" s="43" t="s">
        <v>13</v>
      </c>
      <c r="K15" s="32" t="s">
        <v>39</v>
      </c>
    </row>
    <row r="16" spans="1:11" ht="30" customHeight="1" thickBot="1" x14ac:dyDescent="0.4">
      <c r="A16" s="2"/>
      <c r="B16" s="39"/>
      <c r="C16" s="41"/>
      <c r="D16" s="19">
        <v>2</v>
      </c>
      <c r="E16" s="20">
        <v>1200</v>
      </c>
      <c r="F16" s="54"/>
      <c r="G16" s="49"/>
      <c r="H16" s="49"/>
      <c r="I16" s="44"/>
      <c r="J16" s="44"/>
      <c r="K16" s="33"/>
    </row>
    <row r="17" spans="1:11" ht="70.5" customHeight="1" thickBot="1" x14ac:dyDescent="0.4">
      <c r="A17" s="2"/>
      <c r="B17" s="39"/>
      <c r="C17" s="42"/>
      <c r="D17" s="21" t="s">
        <v>10</v>
      </c>
      <c r="E17" s="22">
        <f>+E15+E16</f>
        <v>1320</v>
      </c>
      <c r="F17" s="55"/>
      <c r="G17" s="50"/>
      <c r="H17" s="50"/>
      <c r="I17" s="45"/>
      <c r="J17" s="45"/>
      <c r="K17" s="34"/>
    </row>
    <row r="18" spans="1:11" ht="30" customHeight="1" thickBot="1" x14ac:dyDescent="0.4">
      <c r="A18" s="2"/>
      <c r="B18" s="39" t="s">
        <v>17</v>
      </c>
      <c r="C18" s="40" t="s">
        <v>20</v>
      </c>
      <c r="D18" s="17">
        <v>1</v>
      </c>
      <c r="E18" s="18">
        <v>100</v>
      </c>
      <c r="F18" s="53">
        <v>0.01</v>
      </c>
      <c r="G18" s="48" t="s">
        <v>11</v>
      </c>
      <c r="H18" s="48" t="s">
        <v>12</v>
      </c>
      <c r="I18" s="43" t="s">
        <v>40</v>
      </c>
      <c r="J18" s="43" t="s">
        <v>13</v>
      </c>
      <c r="K18" s="32" t="s">
        <v>39</v>
      </c>
    </row>
    <row r="19" spans="1:11" ht="30" customHeight="1" thickBot="1" x14ac:dyDescent="0.4">
      <c r="A19" s="2"/>
      <c r="B19" s="39"/>
      <c r="C19" s="41"/>
      <c r="D19" s="19">
        <v>2</v>
      </c>
      <c r="E19" s="20">
        <v>1400</v>
      </c>
      <c r="F19" s="54"/>
      <c r="G19" s="49"/>
      <c r="H19" s="49"/>
      <c r="I19" s="44"/>
      <c r="J19" s="44"/>
      <c r="K19" s="33"/>
    </row>
    <row r="20" spans="1:11" ht="70.5" customHeight="1" thickBot="1" x14ac:dyDescent="0.4">
      <c r="A20" s="2"/>
      <c r="B20" s="39"/>
      <c r="C20" s="42"/>
      <c r="D20" s="21" t="s">
        <v>10</v>
      </c>
      <c r="E20" s="22">
        <f>+E18+E19</f>
        <v>1500</v>
      </c>
      <c r="F20" s="55"/>
      <c r="G20" s="50"/>
      <c r="H20" s="50"/>
      <c r="I20" s="45"/>
      <c r="J20" s="45"/>
      <c r="K20" s="34"/>
    </row>
    <row r="21" spans="1:11" ht="30" customHeight="1" thickBot="1" x14ac:dyDescent="0.4">
      <c r="A21" s="2"/>
      <c r="B21" s="39" t="s">
        <v>16</v>
      </c>
      <c r="C21" s="40" t="s">
        <v>21</v>
      </c>
      <c r="D21" s="17">
        <v>1</v>
      </c>
      <c r="E21" s="18">
        <v>120</v>
      </c>
      <c r="F21" s="53">
        <v>0.01</v>
      </c>
      <c r="G21" s="48" t="s">
        <v>11</v>
      </c>
      <c r="H21" s="48" t="s">
        <v>12</v>
      </c>
      <c r="I21" s="43" t="s">
        <v>38</v>
      </c>
      <c r="J21" s="43" t="s">
        <v>13</v>
      </c>
      <c r="K21" s="32" t="s">
        <v>39</v>
      </c>
    </row>
    <row r="22" spans="1:11" ht="30" customHeight="1" thickBot="1" x14ac:dyDescent="0.4">
      <c r="A22" s="2"/>
      <c r="B22" s="39"/>
      <c r="C22" s="41"/>
      <c r="D22" s="19">
        <v>2</v>
      </c>
      <c r="E22" s="20">
        <v>1000</v>
      </c>
      <c r="F22" s="54"/>
      <c r="G22" s="49"/>
      <c r="H22" s="49"/>
      <c r="I22" s="44"/>
      <c r="J22" s="44"/>
      <c r="K22" s="33"/>
    </row>
    <row r="23" spans="1:11" ht="70.5" customHeight="1" thickBot="1" x14ac:dyDescent="0.4">
      <c r="A23" s="2"/>
      <c r="B23" s="39"/>
      <c r="C23" s="42"/>
      <c r="D23" s="21" t="s">
        <v>10</v>
      </c>
      <c r="E23" s="22">
        <f>+E21+E22</f>
        <v>1120</v>
      </c>
      <c r="F23" s="55"/>
      <c r="G23" s="50"/>
      <c r="H23" s="50"/>
      <c r="I23" s="45"/>
      <c r="J23" s="45"/>
      <c r="K23" s="34"/>
    </row>
    <row r="24" spans="1:11" ht="30" customHeight="1" thickBot="1" x14ac:dyDescent="0.4">
      <c r="A24" s="2"/>
      <c r="B24" s="39" t="s">
        <v>17</v>
      </c>
      <c r="C24" s="40" t="s">
        <v>21</v>
      </c>
      <c r="D24" s="17">
        <v>1</v>
      </c>
      <c r="E24" s="18">
        <v>120</v>
      </c>
      <c r="F24" s="53">
        <v>0.01</v>
      </c>
      <c r="G24" s="48" t="s">
        <v>11</v>
      </c>
      <c r="H24" s="48" t="s">
        <v>12</v>
      </c>
      <c r="I24" s="43" t="s">
        <v>38</v>
      </c>
      <c r="J24" s="43" t="s">
        <v>13</v>
      </c>
      <c r="K24" s="32" t="s">
        <v>39</v>
      </c>
    </row>
    <row r="25" spans="1:11" ht="30" customHeight="1" thickBot="1" x14ac:dyDescent="0.4">
      <c r="A25" s="2"/>
      <c r="B25" s="39"/>
      <c r="C25" s="41"/>
      <c r="D25" s="19">
        <v>2</v>
      </c>
      <c r="E25" s="20">
        <v>1000</v>
      </c>
      <c r="F25" s="54"/>
      <c r="G25" s="49"/>
      <c r="H25" s="49"/>
      <c r="I25" s="44"/>
      <c r="J25" s="44"/>
      <c r="K25" s="33"/>
    </row>
    <row r="26" spans="1:11" ht="70.5" customHeight="1" thickBot="1" x14ac:dyDescent="0.4">
      <c r="A26" s="2"/>
      <c r="B26" s="39"/>
      <c r="C26" s="42"/>
      <c r="D26" s="21" t="s">
        <v>10</v>
      </c>
      <c r="E26" s="22">
        <f>+E24+E25</f>
        <v>1120</v>
      </c>
      <c r="F26" s="55"/>
      <c r="G26" s="50"/>
      <c r="H26" s="50"/>
      <c r="I26" s="45"/>
      <c r="J26" s="45"/>
      <c r="K26" s="34"/>
    </row>
    <row r="27" spans="1:11" ht="30" customHeight="1" thickBot="1" x14ac:dyDescent="0.4">
      <c r="A27" s="2"/>
      <c r="B27" s="39" t="s">
        <v>17</v>
      </c>
      <c r="C27" s="40" t="s">
        <v>22</v>
      </c>
      <c r="D27" s="17">
        <v>1</v>
      </c>
      <c r="E27" s="18">
        <v>100</v>
      </c>
      <c r="F27" s="53">
        <v>0.01</v>
      </c>
      <c r="G27" s="48" t="s">
        <v>11</v>
      </c>
      <c r="H27" s="48" t="s">
        <v>12</v>
      </c>
      <c r="I27" s="43" t="s">
        <v>40</v>
      </c>
      <c r="J27" s="43" t="s">
        <v>13</v>
      </c>
      <c r="K27" s="32" t="s">
        <v>39</v>
      </c>
    </row>
    <row r="28" spans="1:11" ht="30" customHeight="1" thickBot="1" x14ac:dyDescent="0.4">
      <c r="A28" s="2"/>
      <c r="B28" s="39"/>
      <c r="C28" s="41"/>
      <c r="D28" s="19">
        <v>2</v>
      </c>
      <c r="E28" s="20">
        <v>1400</v>
      </c>
      <c r="F28" s="54"/>
      <c r="G28" s="49"/>
      <c r="H28" s="49"/>
      <c r="I28" s="44"/>
      <c r="J28" s="44"/>
      <c r="K28" s="33"/>
    </row>
    <row r="29" spans="1:11" ht="70.5" customHeight="1" thickBot="1" x14ac:dyDescent="0.4">
      <c r="A29" s="2"/>
      <c r="B29" s="39"/>
      <c r="C29" s="42"/>
      <c r="D29" s="21" t="s">
        <v>10</v>
      </c>
      <c r="E29" s="22">
        <f>+E27+E28</f>
        <v>1500</v>
      </c>
      <c r="F29" s="55"/>
      <c r="G29" s="50"/>
      <c r="H29" s="50"/>
      <c r="I29" s="45"/>
      <c r="J29" s="45"/>
      <c r="K29" s="34"/>
    </row>
    <row r="30" spans="1:11" ht="30" customHeight="1" thickBot="1" x14ac:dyDescent="0.4">
      <c r="A30" s="2"/>
      <c r="B30" s="39" t="s">
        <v>16</v>
      </c>
      <c r="C30" s="40" t="s">
        <v>23</v>
      </c>
      <c r="D30" s="17">
        <v>1</v>
      </c>
      <c r="E30" s="18">
        <v>120</v>
      </c>
      <c r="F30" s="53">
        <v>0.01</v>
      </c>
      <c r="G30" s="48" t="s">
        <v>11</v>
      </c>
      <c r="H30" s="48" t="s">
        <v>12</v>
      </c>
      <c r="I30" s="43" t="s">
        <v>38</v>
      </c>
      <c r="J30" s="43" t="s">
        <v>13</v>
      </c>
      <c r="K30" s="32" t="s">
        <v>39</v>
      </c>
    </row>
    <row r="31" spans="1:11" ht="30" customHeight="1" thickBot="1" x14ac:dyDescent="0.4">
      <c r="A31" s="2"/>
      <c r="B31" s="39"/>
      <c r="C31" s="41"/>
      <c r="D31" s="19">
        <v>2</v>
      </c>
      <c r="E31" s="20">
        <v>1400</v>
      </c>
      <c r="F31" s="54"/>
      <c r="G31" s="49"/>
      <c r="H31" s="49"/>
      <c r="I31" s="44"/>
      <c r="J31" s="44"/>
      <c r="K31" s="33"/>
    </row>
    <row r="32" spans="1:11" ht="70.5" customHeight="1" thickBot="1" x14ac:dyDescent="0.4">
      <c r="A32" s="2"/>
      <c r="B32" s="39"/>
      <c r="C32" s="42"/>
      <c r="D32" s="21" t="s">
        <v>10</v>
      </c>
      <c r="E32" s="22">
        <f>+E30+E31</f>
        <v>1520</v>
      </c>
      <c r="F32" s="55"/>
      <c r="G32" s="50"/>
      <c r="H32" s="50"/>
      <c r="I32" s="45"/>
      <c r="J32" s="45"/>
      <c r="K32" s="34"/>
    </row>
    <row r="33" spans="1:11" ht="30" customHeight="1" thickBot="1" x14ac:dyDescent="0.4">
      <c r="A33" s="2"/>
      <c r="B33" s="39" t="s">
        <v>17</v>
      </c>
      <c r="C33" s="40" t="s">
        <v>23</v>
      </c>
      <c r="D33" s="17">
        <v>1</v>
      </c>
      <c r="E33" s="18">
        <v>120</v>
      </c>
      <c r="F33" s="53">
        <v>0.01</v>
      </c>
      <c r="G33" s="48" t="s">
        <v>11</v>
      </c>
      <c r="H33" s="48" t="s">
        <v>12</v>
      </c>
      <c r="I33" s="43" t="s">
        <v>38</v>
      </c>
      <c r="J33" s="43" t="s">
        <v>13</v>
      </c>
      <c r="K33" s="32" t="s">
        <v>39</v>
      </c>
    </row>
    <row r="34" spans="1:11" ht="30" customHeight="1" thickBot="1" x14ac:dyDescent="0.4">
      <c r="A34" s="2"/>
      <c r="B34" s="39"/>
      <c r="C34" s="41"/>
      <c r="D34" s="19">
        <v>2</v>
      </c>
      <c r="E34" s="20">
        <v>1400</v>
      </c>
      <c r="F34" s="54"/>
      <c r="G34" s="49"/>
      <c r="H34" s="49"/>
      <c r="I34" s="44"/>
      <c r="J34" s="44"/>
      <c r="K34" s="33"/>
    </row>
    <row r="35" spans="1:11" ht="70.5" customHeight="1" thickBot="1" x14ac:dyDescent="0.4">
      <c r="A35" s="2"/>
      <c r="B35" s="39"/>
      <c r="C35" s="42"/>
      <c r="D35" s="21" t="s">
        <v>10</v>
      </c>
      <c r="E35" s="22">
        <f>+E33+E34</f>
        <v>1520</v>
      </c>
      <c r="F35" s="55"/>
      <c r="G35" s="50"/>
      <c r="H35" s="50"/>
      <c r="I35" s="45"/>
      <c r="J35" s="45"/>
      <c r="K35" s="34"/>
    </row>
    <row r="36" spans="1:11" ht="30" customHeight="1" thickBot="1" x14ac:dyDescent="0.4">
      <c r="A36" s="2"/>
      <c r="B36" s="39" t="s">
        <v>16</v>
      </c>
      <c r="C36" s="40" t="s">
        <v>24</v>
      </c>
      <c r="D36" s="17">
        <v>1</v>
      </c>
      <c r="E36" s="18">
        <v>120</v>
      </c>
      <c r="F36" s="53">
        <v>0.01</v>
      </c>
      <c r="G36" s="48" t="s">
        <v>11</v>
      </c>
      <c r="H36" s="48" t="s">
        <v>12</v>
      </c>
      <c r="I36" s="43" t="s">
        <v>38</v>
      </c>
      <c r="J36" s="43" t="s">
        <v>13</v>
      </c>
      <c r="K36" s="32" t="s">
        <v>39</v>
      </c>
    </row>
    <row r="37" spans="1:11" ht="30" customHeight="1" thickBot="1" x14ac:dyDescent="0.4">
      <c r="A37" s="2"/>
      <c r="B37" s="39"/>
      <c r="C37" s="41"/>
      <c r="D37" s="19">
        <v>2</v>
      </c>
      <c r="E37" s="20">
        <v>1000</v>
      </c>
      <c r="F37" s="54"/>
      <c r="G37" s="49"/>
      <c r="H37" s="49"/>
      <c r="I37" s="44"/>
      <c r="J37" s="44"/>
      <c r="K37" s="33"/>
    </row>
    <row r="38" spans="1:11" ht="70.5" customHeight="1" thickBot="1" x14ac:dyDescent="0.4">
      <c r="A38" s="2"/>
      <c r="B38" s="39"/>
      <c r="C38" s="42"/>
      <c r="D38" s="21" t="s">
        <v>10</v>
      </c>
      <c r="E38" s="22">
        <f>+E36+E37</f>
        <v>1120</v>
      </c>
      <c r="F38" s="55"/>
      <c r="G38" s="50"/>
      <c r="H38" s="50"/>
      <c r="I38" s="45"/>
      <c r="J38" s="45"/>
      <c r="K38" s="34"/>
    </row>
    <row r="39" spans="1:11" ht="30" customHeight="1" thickBot="1" x14ac:dyDescent="0.4">
      <c r="A39" s="2"/>
      <c r="B39" s="39" t="s">
        <v>17</v>
      </c>
      <c r="C39" s="40" t="s">
        <v>24</v>
      </c>
      <c r="D39" s="17">
        <v>1</v>
      </c>
      <c r="E39" s="18">
        <v>120</v>
      </c>
      <c r="F39" s="53">
        <v>0.01</v>
      </c>
      <c r="G39" s="48" t="s">
        <v>11</v>
      </c>
      <c r="H39" s="48" t="s">
        <v>12</v>
      </c>
      <c r="I39" s="43" t="s">
        <v>38</v>
      </c>
      <c r="J39" s="43" t="s">
        <v>13</v>
      </c>
      <c r="K39" s="32" t="s">
        <v>39</v>
      </c>
    </row>
    <row r="40" spans="1:11" ht="30" customHeight="1" thickBot="1" x14ac:dyDescent="0.4">
      <c r="A40" s="2"/>
      <c r="B40" s="39"/>
      <c r="C40" s="41"/>
      <c r="D40" s="19">
        <v>2</v>
      </c>
      <c r="E40" s="20">
        <v>1000</v>
      </c>
      <c r="F40" s="54"/>
      <c r="G40" s="49"/>
      <c r="H40" s="49"/>
      <c r="I40" s="44"/>
      <c r="J40" s="44"/>
      <c r="K40" s="33"/>
    </row>
    <row r="41" spans="1:11" ht="70.5" customHeight="1" thickBot="1" x14ac:dyDescent="0.4">
      <c r="A41" s="2"/>
      <c r="B41" s="39"/>
      <c r="C41" s="42"/>
      <c r="D41" s="21" t="s">
        <v>10</v>
      </c>
      <c r="E41" s="22">
        <f>+E39+E40</f>
        <v>1120</v>
      </c>
      <c r="F41" s="55"/>
      <c r="G41" s="50"/>
      <c r="H41" s="50"/>
      <c r="I41" s="45"/>
      <c r="J41" s="45"/>
      <c r="K41" s="34"/>
    </row>
    <row r="42" spans="1:11" ht="30" customHeight="1" thickBot="1" x14ac:dyDescent="0.4">
      <c r="A42" s="2"/>
      <c r="B42" s="39" t="s">
        <v>16</v>
      </c>
      <c r="C42" s="40" t="s">
        <v>25</v>
      </c>
      <c r="D42" s="17">
        <v>1</v>
      </c>
      <c r="E42" s="18">
        <v>200</v>
      </c>
      <c r="F42" s="53">
        <v>0.01</v>
      </c>
      <c r="G42" s="48" t="s">
        <v>11</v>
      </c>
      <c r="H42" s="48" t="s">
        <v>12</v>
      </c>
      <c r="I42" s="43" t="s">
        <v>38</v>
      </c>
      <c r="J42" s="43" t="s">
        <v>13</v>
      </c>
      <c r="K42" s="32" t="s">
        <v>39</v>
      </c>
    </row>
    <row r="43" spans="1:11" ht="30" customHeight="1" thickBot="1" x14ac:dyDescent="0.4">
      <c r="A43" s="2"/>
      <c r="B43" s="39"/>
      <c r="C43" s="41"/>
      <c r="D43" s="19">
        <v>2</v>
      </c>
      <c r="E43" s="20">
        <v>650</v>
      </c>
      <c r="F43" s="54"/>
      <c r="G43" s="49"/>
      <c r="H43" s="49"/>
      <c r="I43" s="44"/>
      <c r="J43" s="44"/>
      <c r="K43" s="33"/>
    </row>
    <row r="44" spans="1:11" ht="70.5" customHeight="1" thickBot="1" x14ac:dyDescent="0.4">
      <c r="A44" s="2"/>
      <c r="B44" s="39"/>
      <c r="C44" s="42"/>
      <c r="D44" s="21" t="s">
        <v>10</v>
      </c>
      <c r="E44" s="22">
        <f>+E42+E43</f>
        <v>850</v>
      </c>
      <c r="F44" s="55"/>
      <c r="G44" s="50"/>
      <c r="H44" s="50"/>
      <c r="I44" s="45"/>
      <c r="J44" s="45"/>
      <c r="K44" s="34"/>
    </row>
    <row r="45" spans="1:11" ht="30" customHeight="1" thickBot="1" x14ac:dyDescent="0.4">
      <c r="A45" s="2"/>
      <c r="B45" s="39" t="s">
        <v>17</v>
      </c>
      <c r="C45" s="40" t="s">
        <v>25</v>
      </c>
      <c r="D45" s="17">
        <v>1</v>
      </c>
      <c r="E45" s="18">
        <v>200</v>
      </c>
      <c r="F45" s="53">
        <v>0.01</v>
      </c>
      <c r="G45" s="48" t="s">
        <v>11</v>
      </c>
      <c r="H45" s="48" t="s">
        <v>12</v>
      </c>
      <c r="I45" s="43" t="s">
        <v>38</v>
      </c>
      <c r="J45" s="43" t="s">
        <v>13</v>
      </c>
      <c r="K45" s="32" t="s">
        <v>39</v>
      </c>
    </row>
    <row r="46" spans="1:11" ht="30" customHeight="1" thickBot="1" x14ac:dyDescent="0.4">
      <c r="A46" s="2"/>
      <c r="B46" s="39"/>
      <c r="C46" s="41"/>
      <c r="D46" s="19">
        <v>2</v>
      </c>
      <c r="E46" s="20">
        <v>650</v>
      </c>
      <c r="F46" s="54"/>
      <c r="G46" s="49"/>
      <c r="H46" s="49"/>
      <c r="I46" s="44"/>
      <c r="J46" s="44"/>
      <c r="K46" s="33"/>
    </row>
    <row r="47" spans="1:11" ht="70.5" customHeight="1" thickBot="1" x14ac:dyDescent="0.4">
      <c r="A47" s="2"/>
      <c r="B47" s="39"/>
      <c r="C47" s="42"/>
      <c r="D47" s="21" t="s">
        <v>10</v>
      </c>
      <c r="E47" s="22">
        <f>+E45+E46</f>
        <v>850</v>
      </c>
      <c r="F47" s="55"/>
      <c r="G47" s="50"/>
      <c r="H47" s="50"/>
      <c r="I47" s="45"/>
      <c r="J47" s="45"/>
      <c r="K47" s="34"/>
    </row>
    <row r="48" spans="1:11" ht="30" customHeight="1" thickBot="1" x14ac:dyDescent="0.4">
      <c r="A48" s="2"/>
      <c r="B48" s="39" t="s">
        <v>16</v>
      </c>
      <c r="C48" s="40" t="s">
        <v>26</v>
      </c>
      <c r="D48" s="17">
        <v>1</v>
      </c>
      <c r="E48" s="18">
        <v>220</v>
      </c>
      <c r="F48" s="53">
        <v>0.01</v>
      </c>
      <c r="G48" s="48" t="s">
        <v>11</v>
      </c>
      <c r="H48" s="48" t="s">
        <v>12</v>
      </c>
      <c r="I48" s="43" t="s">
        <v>41</v>
      </c>
      <c r="J48" s="43" t="s">
        <v>13</v>
      </c>
      <c r="K48" s="32" t="s">
        <v>39</v>
      </c>
    </row>
    <row r="49" spans="1:11" ht="30" customHeight="1" thickBot="1" x14ac:dyDescent="0.4">
      <c r="A49" s="2"/>
      <c r="B49" s="39"/>
      <c r="C49" s="41"/>
      <c r="D49" s="19">
        <v>2</v>
      </c>
      <c r="E49" s="20">
        <v>5900</v>
      </c>
      <c r="F49" s="54"/>
      <c r="G49" s="49"/>
      <c r="H49" s="49"/>
      <c r="I49" s="44"/>
      <c r="J49" s="44"/>
      <c r="K49" s="33"/>
    </row>
    <row r="50" spans="1:11" ht="70.5" customHeight="1" thickBot="1" x14ac:dyDescent="0.4">
      <c r="A50" s="2"/>
      <c r="B50" s="39"/>
      <c r="C50" s="42"/>
      <c r="D50" s="21" t="s">
        <v>10</v>
      </c>
      <c r="E50" s="22">
        <f>+E48+E49</f>
        <v>6120</v>
      </c>
      <c r="F50" s="55"/>
      <c r="G50" s="50"/>
      <c r="H50" s="50"/>
      <c r="I50" s="45"/>
      <c r="J50" s="45"/>
      <c r="K50" s="34"/>
    </row>
    <row r="51" spans="1:11" ht="30" customHeight="1" thickBot="1" x14ac:dyDescent="0.4">
      <c r="A51" s="2"/>
      <c r="B51" s="39" t="s">
        <v>17</v>
      </c>
      <c r="C51" s="40" t="s">
        <v>26</v>
      </c>
      <c r="D51" s="17">
        <v>1</v>
      </c>
      <c r="E51" s="18">
        <v>200</v>
      </c>
      <c r="F51" s="53">
        <v>0.01</v>
      </c>
      <c r="G51" s="48" t="s">
        <v>11</v>
      </c>
      <c r="H51" s="48" t="s">
        <v>12</v>
      </c>
      <c r="I51" s="43" t="s">
        <v>41</v>
      </c>
      <c r="J51" s="43" t="s">
        <v>13</v>
      </c>
      <c r="K51" s="32" t="s">
        <v>39</v>
      </c>
    </row>
    <row r="52" spans="1:11" ht="30" customHeight="1" thickBot="1" x14ac:dyDescent="0.4">
      <c r="A52" s="2"/>
      <c r="B52" s="39"/>
      <c r="C52" s="41"/>
      <c r="D52" s="19">
        <v>2</v>
      </c>
      <c r="E52" s="20">
        <v>5900</v>
      </c>
      <c r="F52" s="54"/>
      <c r="G52" s="49"/>
      <c r="H52" s="49"/>
      <c r="I52" s="44"/>
      <c r="J52" s="44"/>
      <c r="K52" s="33"/>
    </row>
    <row r="53" spans="1:11" ht="70.5" customHeight="1" thickBot="1" x14ac:dyDescent="0.4">
      <c r="A53" s="2"/>
      <c r="B53" s="39"/>
      <c r="C53" s="42"/>
      <c r="D53" s="21" t="s">
        <v>10</v>
      </c>
      <c r="E53" s="22">
        <f>+E51+E52</f>
        <v>6100</v>
      </c>
      <c r="F53" s="55"/>
      <c r="G53" s="50"/>
      <c r="H53" s="50"/>
      <c r="I53" s="45"/>
      <c r="J53" s="45"/>
      <c r="K53" s="34"/>
    </row>
    <row r="54" spans="1:11" ht="30" customHeight="1" thickBot="1" x14ac:dyDescent="0.4">
      <c r="A54" s="2"/>
      <c r="B54" s="39" t="s">
        <v>16</v>
      </c>
      <c r="C54" s="40" t="s">
        <v>27</v>
      </c>
      <c r="D54" s="17">
        <v>1</v>
      </c>
      <c r="E54" s="18">
        <v>120</v>
      </c>
      <c r="F54" s="53">
        <v>0.01</v>
      </c>
      <c r="G54" s="48" t="s">
        <v>11</v>
      </c>
      <c r="H54" s="48" t="s">
        <v>12</v>
      </c>
      <c r="I54" s="43" t="s">
        <v>38</v>
      </c>
      <c r="J54" s="43" t="s">
        <v>13</v>
      </c>
      <c r="K54" s="32" t="s">
        <v>39</v>
      </c>
    </row>
    <row r="55" spans="1:11" ht="30" customHeight="1" thickBot="1" x14ac:dyDescent="0.4">
      <c r="A55" s="2"/>
      <c r="B55" s="39"/>
      <c r="C55" s="41"/>
      <c r="D55" s="19">
        <v>2</v>
      </c>
      <c r="E55" s="20">
        <v>1000</v>
      </c>
      <c r="F55" s="54"/>
      <c r="G55" s="49"/>
      <c r="H55" s="49"/>
      <c r="I55" s="44"/>
      <c r="J55" s="44"/>
      <c r="K55" s="33"/>
    </row>
    <row r="56" spans="1:11" ht="70.5" customHeight="1" thickBot="1" x14ac:dyDescent="0.4">
      <c r="A56" s="2"/>
      <c r="B56" s="39"/>
      <c r="C56" s="42"/>
      <c r="D56" s="21" t="s">
        <v>10</v>
      </c>
      <c r="E56" s="22">
        <f>+E54+E55</f>
        <v>1120</v>
      </c>
      <c r="F56" s="55"/>
      <c r="G56" s="50"/>
      <c r="H56" s="50"/>
      <c r="I56" s="45"/>
      <c r="J56" s="45"/>
      <c r="K56" s="34"/>
    </row>
    <row r="57" spans="1:11" ht="30" customHeight="1" thickBot="1" x14ac:dyDescent="0.4">
      <c r="A57" s="2"/>
      <c r="B57" s="39" t="s">
        <v>17</v>
      </c>
      <c r="C57" s="40" t="s">
        <v>27</v>
      </c>
      <c r="D57" s="17">
        <v>1</v>
      </c>
      <c r="E57" s="18">
        <v>120</v>
      </c>
      <c r="F57" s="53">
        <v>0.01</v>
      </c>
      <c r="G57" s="48" t="s">
        <v>11</v>
      </c>
      <c r="H57" s="48" t="s">
        <v>12</v>
      </c>
      <c r="I57" s="43" t="s">
        <v>38</v>
      </c>
      <c r="J57" s="43" t="s">
        <v>13</v>
      </c>
      <c r="K57" s="32" t="s">
        <v>39</v>
      </c>
    </row>
    <row r="58" spans="1:11" ht="30" customHeight="1" thickBot="1" x14ac:dyDescent="0.4">
      <c r="A58" s="2"/>
      <c r="B58" s="39"/>
      <c r="C58" s="41"/>
      <c r="D58" s="19">
        <v>2</v>
      </c>
      <c r="E58" s="20">
        <v>1000</v>
      </c>
      <c r="F58" s="54"/>
      <c r="G58" s="49"/>
      <c r="H58" s="49"/>
      <c r="I58" s="44"/>
      <c r="J58" s="44"/>
      <c r="K58" s="33"/>
    </row>
    <row r="59" spans="1:11" ht="70.5" customHeight="1" thickBot="1" x14ac:dyDescent="0.4">
      <c r="A59" s="2"/>
      <c r="B59" s="39"/>
      <c r="C59" s="42"/>
      <c r="D59" s="21" t="s">
        <v>10</v>
      </c>
      <c r="E59" s="22">
        <f>+E57+E58</f>
        <v>1120</v>
      </c>
      <c r="F59" s="55"/>
      <c r="G59" s="50"/>
      <c r="H59" s="50"/>
      <c r="I59" s="45"/>
      <c r="J59" s="45"/>
      <c r="K59" s="34"/>
    </row>
    <row r="60" spans="1:11" ht="30" customHeight="1" thickBot="1" x14ac:dyDescent="0.4">
      <c r="A60" s="2"/>
      <c r="B60" s="39" t="s">
        <v>17</v>
      </c>
      <c r="C60" s="40" t="s">
        <v>28</v>
      </c>
      <c r="D60" s="17">
        <v>1</v>
      </c>
      <c r="E60" s="18">
        <v>100</v>
      </c>
      <c r="F60" s="53">
        <v>0.01</v>
      </c>
      <c r="G60" s="48" t="s">
        <v>11</v>
      </c>
      <c r="H60" s="48" t="s">
        <v>12</v>
      </c>
      <c r="I60" s="43" t="s">
        <v>40</v>
      </c>
      <c r="J60" s="43" t="s">
        <v>13</v>
      </c>
      <c r="K60" s="32" t="s">
        <v>39</v>
      </c>
    </row>
    <row r="61" spans="1:11" ht="30" customHeight="1" thickBot="1" x14ac:dyDescent="0.4">
      <c r="A61" s="2"/>
      <c r="B61" s="39"/>
      <c r="C61" s="41"/>
      <c r="D61" s="19">
        <v>2</v>
      </c>
      <c r="E61" s="20">
        <v>1400</v>
      </c>
      <c r="F61" s="54"/>
      <c r="G61" s="49"/>
      <c r="H61" s="49"/>
      <c r="I61" s="44"/>
      <c r="J61" s="44"/>
      <c r="K61" s="33"/>
    </row>
    <row r="62" spans="1:11" ht="70.5" customHeight="1" thickBot="1" x14ac:dyDescent="0.4">
      <c r="A62" s="2"/>
      <c r="B62" s="39"/>
      <c r="C62" s="42"/>
      <c r="D62" s="21" t="s">
        <v>10</v>
      </c>
      <c r="E62" s="22">
        <f>+E60+E61</f>
        <v>1500</v>
      </c>
      <c r="F62" s="55"/>
      <c r="G62" s="50"/>
      <c r="H62" s="50"/>
      <c r="I62" s="45"/>
      <c r="J62" s="45"/>
      <c r="K62" s="34"/>
    </row>
    <row r="63" spans="1:11" ht="30" customHeight="1" thickBot="1" x14ac:dyDescent="0.4">
      <c r="A63" s="2"/>
      <c r="B63" s="39" t="s">
        <v>17</v>
      </c>
      <c r="C63" s="40" t="s">
        <v>29</v>
      </c>
      <c r="D63" s="17">
        <v>1</v>
      </c>
      <c r="E63" s="18">
        <v>100</v>
      </c>
      <c r="F63" s="53">
        <v>0.01</v>
      </c>
      <c r="G63" s="48" t="s">
        <v>11</v>
      </c>
      <c r="H63" s="48" t="s">
        <v>12</v>
      </c>
      <c r="I63" s="43" t="s">
        <v>40</v>
      </c>
      <c r="J63" s="43" t="s">
        <v>13</v>
      </c>
      <c r="K63" s="32" t="s">
        <v>39</v>
      </c>
    </row>
    <row r="64" spans="1:11" ht="30" customHeight="1" thickBot="1" x14ac:dyDescent="0.4">
      <c r="A64" s="2"/>
      <c r="B64" s="39"/>
      <c r="C64" s="41"/>
      <c r="D64" s="19">
        <v>2</v>
      </c>
      <c r="E64" s="20">
        <v>1000</v>
      </c>
      <c r="F64" s="54"/>
      <c r="G64" s="49"/>
      <c r="H64" s="49"/>
      <c r="I64" s="44"/>
      <c r="J64" s="44"/>
      <c r="K64" s="33"/>
    </row>
    <row r="65" spans="1:11" ht="70.5" customHeight="1" thickBot="1" x14ac:dyDescent="0.4">
      <c r="A65" s="2"/>
      <c r="B65" s="39"/>
      <c r="C65" s="42"/>
      <c r="D65" s="21" t="s">
        <v>10</v>
      </c>
      <c r="E65" s="22">
        <f>+E63+E64</f>
        <v>1100</v>
      </c>
      <c r="F65" s="55"/>
      <c r="G65" s="50"/>
      <c r="H65" s="50"/>
      <c r="I65" s="45"/>
      <c r="J65" s="45"/>
      <c r="K65" s="34"/>
    </row>
    <row r="66" spans="1:11" ht="30" customHeight="1" thickBot="1" x14ac:dyDescent="0.4">
      <c r="A66" s="2"/>
      <c r="B66" s="39" t="s">
        <v>17</v>
      </c>
      <c r="C66" s="40" t="s">
        <v>30</v>
      </c>
      <c r="D66" s="17">
        <v>1</v>
      </c>
      <c r="E66" s="18">
        <v>100</v>
      </c>
      <c r="F66" s="53">
        <v>0.01</v>
      </c>
      <c r="G66" s="48" t="s">
        <v>11</v>
      </c>
      <c r="H66" s="48" t="s">
        <v>12</v>
      </c>
      <c r="I66" s="43" t="s">
        <v>40</v>
      </c>
      <c r="J66" s="43" t="s">
        <v>13</v>
      </c>
      <c r="K66" s="32" t="s">
        <v>39</v>
      </c>
    </row>
    <row r="67" spans="1:11" ht="30" customHeight="1" thickBot="1" x14ac:dyDescent="0.4">
      <c r="A67" s="2"/>
      <c r="B67" s="39"/>
      <c r="C67" s="41"/>
      <c r="D67" s="19">
        <v>2</v>
      </c>
      <c r="E67" s="20">
        <v>1400</v>
      </c>
      <c r="F67" s="54"/>
      <c r="G67" s="49"/>
      <c r="H67" s="49"/>
      <c r="I67" s="44"/>
      <c r="J67" s="44"/>
      <c r="K67" s="33"/>
    </row>
    <row r="68" spans="1:11" ht="70.5" customHeight="1" thickBot="1" x14ac:dyDescent="0.4">
      <c r="A68" s="2"/>
      <c r="B68" s="39"/>
      <c r="C68" s="42"/>
      <c r="D68" s="21" t="s">
        <v>10</v>
      </c>
      <c r="E68" s="22">
        <f>+E66+E67</f>
        <v>1500</v>
      </c>
      <c r="F68" s="55"/>
      <c r="G68" s="50"/>
      <c r="H68" s="50"/>
      <c r="I68" s="45"/>
      <c r="J68" s="45"/>
      <c r="K68" s="34"/>
    </row>
    <row r="69" spans="1:11" ht="30" customHeight="1" thickBot="1" x14ac:dyDescent="0.4">
      <c r="A69" s="2"/>
      <c r="B69" s="39" t="s">
        <v>16</v>
      </c>
      <c r="C69" s="40" t="s">
        <v>31</v>
      </c>
      <c r="D69" s="17">
        <v>1</v>
      </c>
      <c r="E69" s="18">
        <v>150</v>
      </c>
      <c r="F69" s="53">
        <v>0.01</v>
      </c>
      <c r="G69" s="48" t="s">
        <v>11</v>
      </c>
      <c r="H69" s="48" t="s">
        <v>12</v>
      </c>
      <c r="I69" s="43" t="s">
        <v>38</v>
      </c>
      <c r="J69" s="43" t="s">
        <v>13</v>
      </c>
      <c r="K69" s="32" t="s">
        <v>39</v>
      </c>
    </row>
    <row r="70" spans="1:11" ht="30" customHeight="1" thickBot="1" x14ac:dyDescent="0.4">
      <c r="A70" s="2"/>
      <c r="B70" s="39"/>
      <c r="C70" s="41"/>
      <c r="D70" s="19">
        <v>2</v>
      </c>
      <c r="E70" s="20">
        <v>1000</v>
      </c>
      <c r="F70" s="54"/>
      <c r="G70" s="49"/>
      <c r="H70" s="49"/>
      <c r="I70" s="44"/>
      <c r="J70" s="44"/>
      <c r="K70" s="33"/>
    </row>
    <row r="71" spans="1:11" ht="70.5" customHeight="1" thickBot="1" x14ac:dyDescent="0.4">
      <c r="A71" s="2"/>
      <c r="B71" s="39"/>
      <c r="C71" s="42"/>
      <c r="D71" s="21" t="s">
        <v>10</v>
      </c>
      <c r="E71" s="22">
        <f>+E69+E70</f>
        <v>1150</v>
      </c>
      <c r="F71" s="55"/>
      <c r="G71" s="50"/>
      <c r="H71" s="50"/>
      <c r="I71" s="45"/>
      <c r="J71" s="45"/>
      <c r="K71" s="34"/>
    </row>
    <row r="72" spans="1:11" ht="30" customHeight="1" thickBot="1" x14ac:dyDescent="0.4">
      <c r="A72" s="2"/>
      <c r="B72" s="39" t="s">
        <v>17</v>
      </c>
      <c r="C72" s="40" t="s">
        <v>31</v>
      </c>
      <c r="D72" s="17">
        <v>1</v>
      </c>
      <c r="E72" s="18">
        <v>150</v>
      </c>
      <c r="F72" s="53">
        <v>0.01</v>
      </c>
      <c r="G72" s="48" t="s">
        <v>11</v>
      </c>
      <c r="H72" s="48" t="s">
        <v>12</v>
      </c>
      <c r="I72" s="43" t="s">
        <v>38</v>
      </c>
      <c r="J72" s="43" t="s">
        <v>13</v>
      </c>
      <c r="K72" s="32" t="s">
        <v>39</v>
      </c>
    </row>
    <row r="73" spans="1:11" ht="30" customHeight="1" thickBot="1" x14ac:dyDescent="0.4">
      <c r="A73" s="2"/>
      <c r="B73" s="39"/>
      <c r="C73" s="41"/>
      <c r="D73" s="19">
        <v>2</v>
      </c>
      <c r="E73" s="20">
        <v>1000</v>
      </c>
      <c r="F73" s="54"/>
      <c r="G73" s="49"/>
      <c r="H73" s="49"/>
      <c r="I73" s="44"/>
      <c r="J73" s="44"/>
      <c r="K73" s="33"/>
    </row>
    <row r="74" spans="1:11" ht="70.5" customHeight="1" thickBot="1" x14ac:dyDescent="0.4">
      <c r="A74" s="2"/>
      <c r="B74" s="39"/>
      <c r="C74" s="42"/>
      <c r="D74" s="21" t="s">
        <v>10</v>
      </c>
      <c r="E74" s="22">
        <f>+E72+E73</f>
        <v>1150</v>
      </c>
      <c r="F74" s="55"/>
      <c r="G74" s="50"/>
      <c r="H74" s="50"/>
      <c r="I74" s="45"/>
      <c r="J74" s="45"/>
      <c r="K74" s="34"/>
    </row>
    <row r="75" spans="1:11" ht="30" customHeight="1" thickBot="1" x14ac:dyDescent="0.4">
      <c r="A75" s="2"/>
      <c r="B75" s="39" t="s">
        <v>16</v>
      </c>
      <c r="C75" s="40" t="s">
        <v>32</v>
      </c>
      <c r="D75" s="17">
        <v>1</v>
      </c>
      <c r="E75" s="18">
        <v>200</v>
      </c>
      <c r="F75" s="53">
        <v>0.01</v>
      </c>
      <c r="G75" s="48" t="s">
        <v>11</v>
      </c>
      <c r="H75" s="48" t="s">
        <v>12</v>
      </c>
      <c r="I75" s="43" t="s">
        <v>38</v>
      </c>
      <c r="J75" s="43" t="s">
        <v>13</v>
      </c>
      <c r="K75" s="32" t="s">
        <v>39</v>
      </c>
    </row>
    <row r="76" spans="1:11" ht="30" customHeight="1" thickBot="1" x14ac:dyDescent="0.4">
      <c r="A76" s="2"/>
      <c r="B76" s="39"/>
      <c r="C76" s="41"/>
      <c r="D76" s="19">
        <v>2</v>
      </c>
      <c r="E76" s="20">
        <v>1000</v>
      </c>
      <c r="F76" s="54"/>
      <c r="G76" s="49"/>
      <c r="H76" s="49"/>
      <c r="I76" s="44"/>
      <c r="J76" s="44"/>
      <c r="K76" s="33"/>
    </row>
    <row r="77" spans="1:11" ht="70.5" customHeight="1" thickBot="1" x14ac:dyDescent="0.4">
      <c r="A77" s="2"/>
      <c r="B77" s="39"/>
      <c r="C77" s="42"/>
      <c r="D77" s="21" t="s">
        <v>10</v>
      </c>
      <c r="E77" s="22">
        <f>+E75+E76</f>
        <v>1200</v>
      </c>
      <c r="F77" s="55"/>
      <c r="G77" s="50"/>
      <c r="H77" s="50"/>
      <c r="I77" s="45"/>
      <c r="J77" s="45"/>
      <c r="K77" s="34"/>
    </row>
    <row r="78" spans="1:11" ht="30" customHeight="1" thickBot="1" x14ac:dyDescent="0.4">
      <c r="A78" s="2"/>
      <c r="B78" s="39" t="s">
        <v>17</v>
      </c>
      <c r="C78" s="40" t="s">
        <v>32</v>
      </c>
      <c r="D78" s="17">
        <v>1</v>
      </c>
      <c r="E78" s="18">
        <v>200</v>
      </c>
      <c r="F78" s="53">
        <v>0.01</v>
      </c>
      <c r="G78" s="48" t="s">
        <v>11</v>
      </c>
      <c r="H78" s="48" t="s">
        <v>12</v>
      </c>
      <c r="I78" s="43" t="s">
        <v>38</v>
      </c>
      <c r="J78" s="43" t="s">
        <v>13</v>
      </c>
      <c r="K78" s="32" t="s">
        <v>39</v>
      </c>
    </row>
    <row r="79" spans="1:11" ht="30" customHeight="1" thickBot="1" x14ac:dyDescent="0.4">
      <c r="A79" s="2"/>
      <c r="B79" s="39"/>
      <c r="C79" s="41"/>
      <c r="D79" s="19">
        <v>2</v>
      </c>
      <c r="E79" s="20">
        <v>1000</v>
      </c>
      <c r="F79" s="54"/>
      <c r="G79" s="49"/>
      <c r="H79" s="49"/>
      <c r="I79" s="44"/>
      <c r="J79" s="44"/>
      <c r="K79" s="33"/>
    </row>
    <row r="80" spans="1:11" ht="70.5" customHeight="1" thickBot="1" x14ac:dyDescent="0.4">
      <c r="A80" s="2"/>
      <c r="B80" s="39"/>
      <c r="C80" s="42"/>
      <c r="D80" s="21" t="s">
        <v>10</v>
      </c>
      <c r="E80" s="22">
        <f>+E78+E79</f>
        <v>1200</v>
      </c>
      <c r="F80" s="55"/>
      <c r="G80" s="50"/>
      <c r="H80" s="50"/>
      <c r="I80" s="45"/>
      <c r="J80" s="45"/>
      <c r="K80" s="34"/>
    </row>
    <row r="81" spans="1:11" ht="30" customHeight="1" thickBot="1" x14ac:dyDescent="0.4">
      <c r="A81" s="2"/>
      <c r="B81" s="39" t="s">
        <v>16</v>
      </c>
      <c r="C81" s="40" t="s">
        <v>33</v>
      </c>
      <c r="D81" s="17">
        <v>1</v>
      </c>
      <c r="E81" s="18">
        <v>200</v>
      </c>
      <c r="F81" s="53">
        <v>0.01</v>
      </c>
      <c r="G81" s="48" t="s">
        <v>11</v>
      </c>
      <c r="H81" s="48" t="s">
        <v>12</v>
      </c>
      <c r="I81" s="43" t="s">
        <v>38</v>
      </c>
      <c r="J81" s="43" t="s">
        <v>13</v>
      </c>
      <c r="K81" s="32" t="s">
        <v>39</v>
      </c>
    </row>
    <row r="82" spans="1:11" ht="30" customHeight="1" thickBot="1" x14ac:dyDescent="0.4">
      <c r="A82" s="2"/>
      <c r="B82" s="39"/>
      <c r="C82" s="41"/>
      <c r="D82" s="19">
        <v>2</v>
      </c>
      <c r="E82" s="20">
        <v>1200</v>
      </c>
      <c r="F82" s="54"/>
      <c r="G82" s="49"/>
      <c r="H82" s="49"/>
      <c r="I82" s="44"/>
      <c r="J82" s="44"/>
      <c r="K82" s="33"/>
    </row>
    <row r="83" spans="1:11" ht="70.5" customHeight="1" thickBot="1" x14ac:dyDescent="0.4">
      <c r="A83" s="2"/>
      <c r="B83" s="39"/>
      <c r="C83" s="42"/>
      <c r="D83" s="21" t="s">
        <v>10</v>
      </c>
      <c r="E83" s="22">
        <f>+E81+E82</f>
        <v>1400</v>
      </c>
      <c r="F83" s="55"/>
      <c r="G83" s="50"/>
      <c r="H83" s="50"/>
      <c r="I83" s="45"/>
      <c r="J83" s="45"/>
      <c r="K83" s="34"/>
    </row>
    <row r="84" spans="1:11" ht="30" customHeight="1" thickBot="1" x14ac:dyDescent="0.4">
      <c r="A84" s="2"/>
      <c r="B84" s="39" t="s">
        <v>17</v>
      </c>
      <c r="C84" s="40" t="s">
        <v>33</v>
      </c>
      <c r="D84" s="17">
        <v>1</v>
      </c>
      <c r="E84" s="18">
        <v>200</v>
      </c>
      <c r="F84" s="53">
        <v>0.01</v>
      </c>
      <c r="G84" s="48" t="s">
        <v>11</v>
      </c>
      <c r="H84" s="48" t="s">
        <v>12</v>
      </c>
      <c r="I84" s="43" t="s">
        <v>38</v>
      </c>
      <c r="J84" s="43" t="s">
        <v>13</v>
      </c>
      <c r="K84" s="32" t="s">
        <v>39</v>
      </c>
    </row>
    <row r="85" spans="1:11" ht="30" customHeight="1" thickBot="1" x14ac:dyDescent="0.4">
      <c r="A85" s="2"/>
      <c r="B85" s="39"/>
      <c r="C85" s="41"/>
      <c r="D85" s="19">
        <v>2</v>
      </c>
      <c r="E85" s="20">
        <v>1200</v>
      </c>
      <c r="F85" s="54"/>
      <c r="G85" s="49"/>
      <c r="H85" s="49"/>
      <c r="I85" s="44"/>
      <c r="J85" s="44"/>
      <c r="K85" s="33"/>
    </row>
    <row r="86" spans="1:11" ht="70.5" customHeight="1" thickBot="1" x14ac:dyDescent="0.4">
      <c r="A86" s="2"/>
      <c r="B86" s="39"/>
      <c r="C86" s="42"/>
      <c r="D86" s="21" t="s">
        <v>10</v>
      </c>
      <c r="E86" s="22">
        <f>+E84+E85</f>
        <v>1400</v>
      </c>
      <c r="F86" s="55"/>
      <c r="G86" s="50"/>
      <c r="H86" s="50"/>
      <c r="I86" s="45"/>
      <c r="J86" s="45"/>
      <c r="K86" s="34"/>
    </row>
    <row r="87" spans="1:11" ht="30" customHeight="1" x14ac:dyDescent="0.35">
      <c r="A87" s="2"/>
      <c r="B87" s="58" t="s">
        <v>16</v>
      </c>
      <c r="C87" s="58" t="s">
        <v>34</v>
      </c>
      <c r="D87" s="17">
        <v>1</v>
      </c>
      <c r="E87" s="18">
        <v>300</v>
      </c>
      <c r="F87" s="67">
        <v>0.01</v>
      </c>
      <c r="G87" s="61" t="s">
        <v>11</v>
      </c>
      <c r="H87" s="61" t="s">
        <v>12</v>
      </c>
      <c r="I87" s="61" t="s">
        <v>42</v>
      </c>
      <c r="J87" s="61" t="s">
        <v>13</v>
      </c>
      <c r="K87" s="64" t="s">
        <v>43</v>
      </c>
    </row>
    <row r="88" spans="1:11" ht="30" customHeight="1" x14ac:dyDescent="0.35">
      <c r="A88" s="2"/>
      <c r="B88" s="59"/>
      <c r="C88" s="59"/>
      <c r="D88" s="19">
        <v>2</v>
      </c>
      <c r="E88" s="20">
        <v>8700</v>
      </c>
      <c r="F88" s="68"/>
      <c r="G88" s="62"/>
      <c r="H88" s="62"/>
      <c r="I88" s="62"/>
      <c r="J88" s="62"/>
      <c r="K88" s="65"/>
    </row>
    <row r="89" spans="1:11" ht="30" customHeight="1" x14ac:dyDescent="0.35">
      <c r="A89" s="2"/>
      <c r="B89" s="59"/>
      <c r="C89" s="59"/>
      <c r="D89" s="23">
        <v>3</v>
      </c>
      <c r="E89" s="24">
        <v>100</v>
      </c>
      <c r="F89" s="68"/>
      <c r="G89" s="62"/>
      <c r="H89" s="62"/>
      <c r="I89" s="62"/>
      <c r="J89" s="62"/>
      <c r="K89" s="65"/>
    </row>
    <row r="90" spans="1:11" ht="37.5" customHeight="1" thickBot="1" x14ac:dyDescent="0.4">
      <c r="A90" s="2"/>
      <c r="B90" s="60"/>
      <c r="C90" s="60"/>
      <c r="D90" s="25" t="s">
        <v>10</v>
      </c>
      <c r="E90" s="26">
        <f>+E87+E88+E89</f>
        <v>9100</v>
      </c>
      <c r="F90" s="69"/>
      <c r="G90" s="63"/>
      <c r="H90" s="63"/>
      <c r="I90" s="63"/>
      <c r="J90" s="63"/>
      <c r="K90" s="66"/>
    </row>
    <row r="91" spans="1:11" ht="30" customHeight="1" x14ac:dyDescent="0.35">
      <c r="A91" s="2"/>
      <c r="B91" s="58" t="s">
        <v>17</v>
      </c>
      <c r="C91" s="58" t="s">
        <v>34</v>
      </c>
      <c r="D91" s="17">
        <v>1</v>
      </c>
      <c r="E91" s="18">
        <v>300</v>
      </c>
      <c r="F91" s="67">
        <v>0.01</v>
      </c>
      <c r="G91" s="61" t="s">
        <v>11</v>
      </c>
      <c r="H91" s="61" t="s">
        <v>12</v>
      </c>
      <c r="I91" s="61" t="s">
        <v>42</v>
      </c>
      <c r="J91" s="61" t="s">
        <v>13</v>
      </c>
      <c r="K91" s="64" t="s">
        <v>43</v>
      </c>
    </row>
    <row r="92" spans="1:11" ht="30" customHeight="1" x14ac:dyDescent="0.35">
      <c r="A92" s="2"/>
      <c r="B92" s="59"/>
      <c r="C92" s="59"/>
      <c r="D92" s="19">
        <v>2</v>
      </c>
      <c r="E92" s="20">
        <v>8700</v>
      </c>
      <c r="F92" s="68"/>
      <c r="G92" s="62"/>
      <c r="H92" s="62"/>
      <c r="I92" s="62"/>
      <c r="J92" s="62"/>
      <c r="K92" s="65"/>
    </row>
    <row r="93" spans="1:11" ht="30" customHeight="1" x14ac:dyDescent="0.35">
      <c r="A93" s="2"/>
      <c r="B93" s="59"/>
      <c r="C93" s="59"/>
      <c r="D93" s="23">
        <v>3</v>
      </c>
      <c r="E93" s="24">
        <v>100</v>
      </c>
      <c r="F93" s="68"/>
      <c r="G93" s="62"/>
      <c r="H93" s="62"/>
      <c r="I93" s="62"/>
      <c r="J93" s="62"/>
      <c r="K93" s="65"/>
    </row>
    <row r="94" spans="1:11" ht="37.5" customHeight="1" thickBot="1" x14ac:dyDescent="0.4">
      <c r="A94" s="2"/>
      <c r="B94" s="60"/>
      <c r="C94" s="60"/>
      <c r="D94" s="25" t="s">
        <v>10</v>
      </c>
      <c r="E94" s="26">
        <f>+E91+E92+E93</f>
        <v>9100</v>
      </c>
      <c r="F94" s="69"/>
      <c r="G94" s="63"/>
      <c r="H94" s="63"/>
      <c r="I94" s="63"/>
      <c r="J94" s="63"/>
      <c r="K94" s="66"/>
    </row>
    <row r="95" spans="1:11" ht="30" customHeight="1" x14ac:dyDescent="0.35">
      <c r="A95" s="2"/>
      <c r="B95" s="58" t="s">
        <v>16</v>
      </c>
      <c r="C95" s="58" t="s">
        <v>35</v>
      </c>
      <c r="D95" s="17">
        <v>1</v>
      </c>
      <c r="E95" s="18">
        <v>300</v>
      </c>
      <c r="F95" s="67">
        <v>0.01</v>
      </c>
      <c r="G95" s="61" t="s">
        <v>11</v>
      </c>
      <c r="H95" s="61" t="s">
        <v>12</v>
      </c>
      <c r="I95" s="61" t="s">
        <v>42</v>
      </c>
      <c r="J95" s="61" t="s">
        <v>13</v>
      </c>
      <c r="K95" s="64" t="s">
        <v>43</v>
      </c>
    </row>
    <row r="96" spans="1:11" ht="30" customHeight="1" x14ac:dyDescent="0.35">
      <c r="A96" s="2"/>
      <c r="B96" s="59"/>
      <c r="C96" s="59"/>
      <c r="D96" s="19">
        <v>2</v>
      </c>
      <c r="E96" s="20">
        <v>18100</v>
      </c>
      <c r="F96" s="68"/>
      <c r="G96" s="62"/>
      <c r="H96" s="62"/>
      <c r="I96" s="62"/>
      <c r="J96" s="62"/>
      <c r="K96" s="65"/>
    </row>
    <row r="97" spans="1:11" ht="30" customHeight="1" x14ac:dyDescent="0.35">
      <c r="A97" s="2"/>
      <c r="B97" s="59"/>
      <c r="C97" s="59"/>
      <c r="D97" s="23">
        <v>3</v>
      </c>
      <c r="E97" s="24">
        <v>100</v>
      </c>
      <c r="F97" s="68"/>
      <c r="G97" s="62"/>
      <c r="H97" s="62"/>
      <c r="I97" s="62"/>
      <c r="J97" s="62"/>
      <c r="K97" s="65"/>
    </row>
    <row r="98" spans="1:11" ht="37.5" customHeight="1" thickBot="1" x14ac:dyDescent="0.4">
      <c r="A98" s="2"/>
      <c r="B98" s="60"/>
      <c r="C98" s="60"/>
      <c r="D98" s="25" t="s">
        <v>10</v>
      </c>
      <c r="E98" s="26">
        <f>+E95+E96+E97</f>
        <v>18500</v>
      </c>
      <c r="F98" s="69"/>
      <c r="G98" s="63"/>
      <c r="H98" s="63"/>
      <c r="I98" s="63"/>
      <c r="J98" s="63"/>
      <c r="K98" s="66"/>
    </row>
    <row r="99" spans="1:11" ht="30" customHeight="1" x14ac:dyDescent="0.35">
      <c r="A99" s="2"/>
      <c r="B99" s="58" t="s">
        <v>17</v>
      </c>
      <c r="C99" s="58" t="s">
        <v>37</v>
      </c>
      <c r="D99" s="17">
        <v>1</v>
      </c>
      <c r="E99" s="18">
        <v>300</v>
      </c>
      <c r="F99" s="67">
        <v>0.01</v>
      </c>
      <c r="G99" s="61" t="s">
        <v>11</v>
      </c>
      <c r="H99" s="61" t="s">
        <v>12</v>
      </c>
      <c r="I99" s="61" t="s">
        <v>42</v>
      </c>
      <c r="J99" s="61" t="s">
        <v>13</v>
      </c>
      <c r="K99" s="64" t="s">
        <v>43</v>
      </c>
    </row>
    <row r="100" spans="1:11" ht="30" customHeight="1" x14ac:dyDescent="0.35">
      <c r="A100" s="2"/>
      <c r="B100" s="59"/>
      <c r="C100" s="59"/>
      <c r="D100" s="19">
        <v>2</v>
      </c>
      <c r="E100" s="20">
        <v>18100</v>
      </c>
      <c r="F100" s="68"/>
      <c r="G100" s="62"/>
      <c r="H100" s="62"/>
      <c r="I100" s="62"/>
      <c r="J100" s="62"/>
      <c r="K100" s="65"/>
    </row>
    <row r="101" spans="1:11" ht="30" customHeight="1" x14ac:dyDescent="0.35">
      <c r="A101" s="2"/>
      <c r="B101" s="59"/>
      <c r="C101" s="59"/>
      <c r="D101" s="23">
        <v>3</v>
      </c>
      <c r="E101" s="24">
        <v>100</v>
      </c>
      <c r="F101" s="68"/>
      <c r="G101" s="62"/>
      <c r="H101" s="62"/>
      <c r="I101" s="62"/>
      <c r="J101" s="62"/>
      <c r="K101" s="65"/>
    </row>
    <row r="102" spans="1:11" ht="37.5" customHeight="1" thickBot="1" x14ac:dyDescent="0.4">
      <c r="A102" s="2"/>
      <c r="B102" s="60"/>
      <c r="C102" s="60"/>
      <c r="D102" s="25" t="s">
        <v>10</v>
      </c>
      <c r="E102" s="26">
        <f>+E99+E100+E101</f>
        <v>18500</v>
      </c>
      <c r="F102" s="69"/>
      <c r="G102" s="63"/>
      <c r="H102" s="63"/>
      <c r="I102" s="63"/>
      <c r="J102" s="63"/>
      <c r="K102" s="66"/>
    </row>
    <row r="103" spans="1:11" ht="100.5" customHeight="1" x14ac:dyDescent="0.35">
      <c r="B103" s="70" t="s">
        <v>36</v>
      </c>
      <c r="C103" s="70"/>
      <c r="D103" s="70"/>
      <c r="E103" s="70"/>
      <c r="F103" s="70"/>
      <c r="G103" s="70"/>
      <c r="H103" s="70"/>
      <c r="I103" s="70"/>
      <c r="J103" s="70"/>
      <c r="K103" s="70"/>
    </row>
    <row r="105" spans="1:11" x14ac:dyDescent="0.35">
      <c r="B105" s="5"/>
    </row>
    <row r="116" spans="10:10" x14ac:dyDescent="0.35">
      <c r="J116" s="7"/>
    </row>
  </sheetData>
  <autoFilter ref="B4:C103" xr:uid="{00000000-0009-0000-0000-000000000000}"/>
  <mergeCells count="257">
    <mergeCell ref="B103:K103"/>
    <mergeCell ref="F95:F98"/>
    <mergeCell ref="F99:F102"/>
    <mergeCell ref="G95:G98"/>
    <mergeCell ref="H95:H98"/>
    <mergeCell ref="I95:I98"/>
    <mergeCell ref="J95:J98"/>
    <mergeCell ref="K95:K98"/>
    <mergeCell ref="G99:G102"/>
    <mergeCell ref="H99:H102"/>
    <mergeCell ref="I99:I102"/>
    <mergeCell ref="J99:J102"/>
    <mergeCell ref="C95:C98"/>
    <mergeCell ref="C99:C102"/>
    <mergeCell ref="B99:B102"/>
    <mergeCell ref="K99:K102"/>
    <mergeCell ref="G87:G90"/>
    <mergeCell ref="H87:H90"/>
    <mergeCell ref="I87:I90"/>
    <mergeCell ref="J87:J90"/>
    <mergeCell ref="K87:K90"/>
    <mergeCell ref="B87:B90"/>
    <mergeCell ref="C87:C90"/>
    <mergeCell ref="G91:G94"/>
    <mergeCell ref="H91:H94"/>
    <mergeCell ref="I91:I94"/>
    <mergeCell ref="J81:J83"/>
    <mergeCell ref="K81:K83"/>
    <mergeCell ref="B84:B86"/>
    <mergeCell ref="C84:C86"/>
    <mergeCell ref="F84:F86"/>
    <mergeCell ref="G84:G86"/>
    <mergeCell ref="H84:H86"/>
    <mergeCell ref="I84:I86"/>
    <mergeCell ref="J84:J86"/>
    <mergeCell ref="K84:K86"/>
    <mergeCell ref="C81:C83"/>
    <mergeCell ref="F81:F83"/>
    <mergeCell ref="G81:G83"/>
    <mergeCell ref="H81:H83"/>
    <mergeCell ref="I81:I83"/>
    <mergeCell ref="J75:J77"/>
    <mergeCell ref="K75:K77"/>
    <mergeCell ref="B78:B80"/>
    <mergeCell ref="C78:C80"/>
    <mergeCell ref="F78:F80"/>
    <mergeCell ref="G78:G80"/>
    <mergeCell ref="H78:H80"/>
    <mergeCell ref="I78:I80"/>
    <mergeCell ref="J78:J80"/>
    <mergeCell ref="K78:K80"/>
    <mergeCell ref="C75:C77"/>
    <mergeCell ref="F75:F77"/>
    <mergeCell ref="G75:G77"/>
    <mergeCell ref="H75:H77"/>
    <mergeCell ref="I75:I77"/>
    <mergeCell ref="G66:G68"/>
    <mergeCell ref="H66:H68"/>
    <mergeCell ref="I66:I68"/>
    <mergeCell ref="J66:J68"/>
    <mergeCell ref="K66:K68"/>
    <mergeCell ref="J69:J71"/>
    <mergeCell ref="K69:K71"/>
    <mergeCell ref="B72:B74"/>
    <mergeCell ref="C72:C74"/>
    <mergeCell ref="F72:F74"/>
    <mergeCell ref="G72:G74"/>
    <mergeCell ref="H72:H74"/>
    <mergeCell ref="I72:I74"/>
    <mergeCell ref="J72:J74"/>
    <mergeCell ref="K72:K74"/>
    <mergeCell ref="C69:C71"/>
    <mergeCell ref="F69:F71"/>
    <mergeCell ref="G69:G71"/>
    <mergeCell ref="H69:H71"/>
    <mergeCell ref="I69:I71"/>
    <mergeCell ref="G60:G62"/>
    <mergeCell ref="H60:H62"/>
    <mergeCell ref="I60:I62"/>
    <mergeCell ref="J60:J62"/>
    <mergeCell ref="K60:K62"/>
    <mergeCell ref="B63:B65"/>
    <mergeCell ref="C63:C65"/>
    <mergeCell ref="F63:F65"/>
    <mergeCell ref="G63:G65"/>
    <mergeCell ref="H63:H65"/>
    <mergeCell ref="I63:I65"/>
    <mergeCell ref="J63:J65"/>
    <mergeCell ref="K63:K65"/>
    <mergeCell ref="J54:J56"/>
    <mergeCell ref="K54:K56"/>
    <mergeCell ref="B57:B59"/>
    <mergeCell ref="C57:C59"/>
    <mergeCell ref="F57:F59"/>
    <mergeCell ref="G57:G59"/>
    <mergeCell ref="H57:H59"/>
    <mergeCell ref="I57:I59"/>
    <mergeCell ref="J57:J59"/>
    <mergeCell ref="K57:K59"/>
    <mergeCell ref="C54:C56"/>
    <mergeCell ref="F54:F56"/>
    <mergeCell ref="G54:G56"/>
    <mergeCell ref="H54:H56"/>
    <mergeCell ref="I54:I56"/>
    <mergeCell ref="J51:J53"/>
    <mergeCell ref="K51:K53"/>
    <mergeCell ref="C51:C53"/>
    <mergeCell ref="F51:F53"/>
    <mergeCell ref="G51:G53"/>
    <mergeCell ref="H51:H53"/>
    <mergeCell ref="I51:I53"/>
    <mergeCell ref="C48:C50"/>
    <mergeCell ref="F48:F50"/>
    <mergeCell ref="G48:G50"/>
    <mergeCell ref="H48:H50"/>
    <mergeCell ref="I48:I50"/>
    <mergeCell ref="J48:J50"/>
    <mergeCell ref="K48:K50"/>
    <mergeCell ref="J42:J44"/>
    <mergeCell ref="K42:K44"/>
    <mergeCell ref="C45:C47"/>
    <mergeCell ref="F45:F47"/>
    <mergeCell ref="G45:G47"/>
    <mergeCell ref="H45:H47"/>
    <mergeCell ref="I45:I47"/>
    <mergeCell ref="J45:J47"/>
    <mergeCell ref="K45:K47"/>
    <mergeCell ref="C42:C44"/>
    <mergeCell ref="F42:F44"/>
    <mergeCell ref="G42:G44"/>
    <mergeCell ref="H42:H44"/>
    <mergeCell ref="I42:I44"/>
    <mergeCell ref="J39:J41"/>
    <mergeCell ref="K39:K41"/>
    <mergeCell ref="C39:C41"/>
    <mergeCell ref="F39:F41"/>
    <mergeCell ref="G39:G41"/>
    <mergeCell ref="H39:H41"/>
    <mergeCell ref="I39:I41"/>
    <mergeCell ref="J33:J35"/>
    <mergeCell ref="K33:K35"/>
    <mergeCell ref="C36:C38"/>
    <mergeCell ref="F36:F38"/>
    <mergeCell ref="G36:G38"/>
    <mergeCell ref="H36:H38"/>
    <mergeCell ref="I36:I38"/>
    <mergeCell ref="J36:J38"/>
    <mergeCell ref="K36:K38"/>
    <mergeCell ref="C33:C35"/>
    <mergeCell ref="F33:F35"/>
    <mergeCell ref="G33:G35"/>
    <mergeCell ref="H33:H35"/>
    <mergeCell ref="I33:I35"/>
    <mergeCell ref="K24:K26"/>
    <mergeCell ref="C27:C29"/>
    <mergeCell ref="F27:F29"/>
    <mergeCell ref="G27:G29"/>
    <mergeCell ref="H27:H29"/>
    <mergeCell ref="I27:I29"/>
    <mergeCell ref="F21:F23"/>
    <mergeCell ref="G21:G23"/>
    <mergeCell ref="H21:H23"/>
    <mergeCell ref="I21:I23"/>
    <mergeCell ref="C21:C23"/>
    <mergeCell ref="C18:C20"/>
    <mergeCell ref="F18:F20"/>
    <mergeCell ref="G18:G20"/>
    <mergeCell ref="H18:H20"/>
    <mergeCell ref="I18:I20"/>
    <mergeCell ref="J18:J20"/>
    <mergeCell ref="K18:K20"/>
    <mergeCell ref="J91:J94"/>
    <mergeCell ref="K91:K94"/>
    <mergeCell ref="G30:G32"/>
    <mergeCell ref="H30:H32"/>
    <mergeCell ref="I30:I32"/>
    <mergeCell ref="J30:J32"/>
    <mergeCell ref="K30:K32"/>
    <mergeCell ref="J27:J29"/>
    <mergeCell ref="K27:K29"/>
    <mergeCell ref="J21:J23"/>
    <mergeCell ref="K21:K23"/>
    <mergeCell ref="C24:C26"/>
    <mergeCell ref="F24:F26"/>
    <mergeCell ref="G24:G26"/>
    <mergeCell ref="H24:H26"/>
    <mergeCell ref="I24:I26"/>
    <mergeCell ref="J24:J26"/>
    <mergeCell ref="B48:B50"/>
    <mergeCell ref="B51:B53"/>
    <mergeCell ref="B54:B56"/>
    <mergeCell ref="B69:B71"/>
    <mergeCell ref="B75:B77"/>
    <mergeCell ref="B81:B83"/>
    <mergeCell ref="B95:B98"/>
    <mergeCell ref="C30:C32"/>
    <mergeCell ref="F30:F32"/>
    <mergeCell ref="B45:B47"/>
    <mergeCell ref="B60:B62"/>
    <mergeCell ref="C60:C62"/>
    <mergeCell ref="F60:F62"/>
    <mergeCell ref="B66:B68"/>
    <mergeCell ref="C66:C68"/>
    <mergeCell ref="F66:F68"/>
    <mergeCell ref="B91:B94"/>
    <mergeCell ref="C91:C94"/>
    <mergeCell ref="F87:F90"/>
    <mergeCell ref="F91:F94"/>
    <mergeCell ref="B9:B11"/>
    <mergeCell ref="B12:B14"/>
    <mergeCell ref="B15:B17"/>
    <mergeCell ref="B18:B20"/>
    <mergeCell ref="B33:B35"/>
    <mergeCell ref="B36:B38"/>
    <mergeCell ref="B39:B41"/>
    <mergeCell ref="B42:B44"/>
    <mergeCell ref="B27:B29"/>
    <mergeCell ref="B30:B32"/>
    <mergeCell ref="B21:B23"/>
    <mergeCell ref="B24:B26"/>
    <mergeCell ref="J9:J11"/>
    <mergeCell ref="K9:K11"/>
    <mergeCell ref="C9:C11"/>
    <mergeCell ref="F9:F11"/>
    <mergeCell ref="G9:G11"/>
    <mergeCell ref="H9:H11"/>
    <mergeCell ref="I9:I11"/>
    <mergeCell ref="J12:J14"/>
    <mergeCell ref="K12:K14"/>
    <mergeCell ref="C15:C17"/>
    <mergeCell ref="F15:F17"/>
    <mergeCell ref="G15:G17"/>
    <mergeCell ref="H15:H17"/>
    <mergeCell ref="I15:I17"/>
    <mergeCell ref="J15:J17"/>
    <mergeCell ref="K15:K17"/>
    <mergeCell ref="C12:C14"/>
    <mergeCell ref="F12:F14"/>
    <mergeCell ref="G12:G14"/>
    <mergeCell ref="H12:H14"/>
    <mergeCell ref="I12:I14"/>
    <mergeCell ref="B2:K2"/>
    <mergeCell ref="K4:K5"/>
    <mergeCell ref="K6:K8"/>
    <mergeCell ref="C4:C5"/>
    <mergeCell ref="B4:B5"/>
    <mergeCell ref="B6:B8"/>
    <mergeCell ref="C6:C8"/>
    <mergeCell ref="I6:I8"/>
    <mergeCell ref="I4:J4"/>
    <mergeCell ref="J6:J8"/>
    <mergeCell ref="G6:G8"/>
    <mergeCell ref="H6:H8"/>
    <mergeCell ref="F4:F5"/>
    <mergeCell ref="F6:F8"/>
    <mergeCell ref="D4:E4"/>
    <mergeCell ref="G4:H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B403ACE671E547AB44AFC7C3F46D4B" ma:contentTypeVersion="1" ma:contentTypeDescription="Crear nuevo documento." ma:contentTypeScope="" ma:versionID="2c1e49124d22fbf4ac2b7462dadabc41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F59C53-14FC-44B8-A2B8-543A616CD965}"/>
</file>

<file path=customXml/itemProps2.xml><?xml version="1.0" encoding="utf-8"?>
<ds:datastoreItem xmlns:ds="http://schemas.openxmlformats.org/officeDocument/2006/customXml" ds:itemID="{B0C1F312-C391-46D9-8053-593368732270}"/>
</file>

<file path=customXml/itemProps3.xml><?xml version="1.0" encoding="utf-8"?>
<ds:datastoreItem xmlns:ds="http://schemas.openxmlformats.org/officeDocument/2006/customXml" ds:itemID="{22394B8E-F96D-4D84-A011-C9E3EE0C7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Isauro Alfonso Alvarado</dc:creator>
  <cp:lastModifiedBy>Isauro Alvarado Cáceres</cp:lastModifiedBy>
  <dcterms:created xsi:type="dcterms:W3CDTF">2019-01-28T02:49:41Z</dcterms:created>
  <dcterms:modified xsi:type="dcterms:W3CDTF">2020-05-21T02:04:52Z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0x010100BEB403ACE671E547AB44AFC7C3F46D4B</vt:lpwstr>
  </property>
</Properties>
</file>