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24226"/>
  <mc:AlternateContent xmlns:mc="http://schemas.openxmlformats.org/markup-compatibility/2006">
    <mc:Choice Requires="x15">
      <x15ac:absPath xmlns:x15ac="http://schemas.microsoft.com/office/spreadsheetml/2010/11/ac" url="\\misdocumentos\sperfiles\diego.sandoval\My Documents\Atención al ciudadano 2021\Informes 2020\Finales\"/>
    </mc:Choice>
  </mc:AlternateContent>
  <xr:revisionPtr revIDLastSave="0" documentId="8_{B39D06C1-BAE7-4915-B7D4-8C2CF71ED8D2}" xr6:coauthVersionLast="44" xr6:coauthVersionMax="44" xr10:uidLastSave="{00000000-0000-0000-0000-000000000000}"/>
  <bookViews>
    <workbookView xWindow="-120" yWindow="-120" windowWidth="26670" windowHeight="13380" xr2:uid="{00000000-000D-0000-FFFF-FFFF00000000}"/>
  </bookViews>
  <sheets>
    <sheet name=" Informe FINAL  " sheetId="1" r:id="rId1"/>
    <sheet name="Temas y Subtema " sheetId="7" state="hidden" r:id="rId2"/>
    <sheet name="Condicionantes" sheetId="6" state="hidden" r:id="rId3"/>
    <sheet name="DEPARTAMENTO" sheetId="9" r:id="rId4"/>
    <sheet name="TEMA" sheetId="10" r:id="rId5"/>
    <sheet name="DEPENDENCIA" sheetId="3" r:id="rId6"/>
    <sheet name="TIPOLOGIA DOCUMENTAL" sheetId="5" r:id="rId7"/>
    <sheet name="OFICINA TRAMITE FINAL" sheetId="8" r:id="rId8"/>
    <sheet name="TIPO DE ENTIDADES " sheetId="18" r:id="rId9"/>
  </sheets>
  <externalReferences>
    <externalReference r:id="rId10"/>
  </externalReferences>
  <definedNames>
    <definedName name="_xlnm._FilterDatabase" localSheetId="0" hidden="1">' Informe FINAL  '!$A$13:$Y$2132</definedName>
    <definedName name="Administrativos">Condicionantes!$C$4:$C$11</definedName>
    <definedName name="Ambiental_y_Comunidades">Condicionantes!$D$4:$D$19</definedName>
    <definedName name="DATOS">' Informe FINAL  '!$A$13:$S$1337</definedName>
    <definedName name="Fiscalización">Condicionantes!$E$4</definedName>
    <definedName name="Información_Técnica">Condicionantes!$F$4:$F$7</definedName>
    <definedName name="Juridicos">Condicionantes!$G$4:$G$5</definedName>
    <definedName name="Mapa_de_áreas">Condicionantes!$H$4:$H$5</definedName>
    <definedName name="Operaciones">Condicionantes!$I$4:$I$6</definedName>
    <definedName name="Promoción_y_asignación_de_Áreas">Condicionantes!$J$4</definedName>
    <definedName name="Regalias_y_Derechos_Económicos">Condicionantes!$K$4:$K$7</definedName>
    <definedName name="Requerimientos_especiales">Condicionantes!$L$4:$L$8</definedName>
    <definedName name="Reservas">Condicionantes!$M$4:$M$5</definedName>
    <definedName name="Seguimiento_Contratos_Misionales">Condicionantes!$N$4:$N$9</definedName>
    <definedName name="TEMA">[1]condicionantes!$B$4:$B$15</definedName>
    <definedName name="_xlnm.Print_Titles" localSheetId="0">' Informe FINAL  '!$1:$12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1" i="18" l="1"/>
  <c r="C18" i="3"/>
  <c r="C4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15" i="5"/>
  <c r="C20" i="3"/>
  <c r="C15" i="3"/>
  <c r="C16" i="3"/>
  <c r="C17" i="3"/>
  <c r="C19" i="3"/>
  <c r="C14" i="3"/>
  <c r="B20" i="3"/>
  <c r="B68" i="10"/>
  <c r="P132" i="1" l="1"/>
  <c r="W1586" i="1" l="1"/>
  <c r="S1586" i="1"/>
  <c r="W1585" i="1"/>
  <c r="S1585" i="1"/>
  <c r="S1584" i="1"/>
  <c r="S1581" i="1"/>
  <c r="S1580" i="1"/>
  <c r="S1577" i="1"/>
  <c r="S1571" i="1"/>
  <c r="S1570" i="1"/>
  <c r="S1569" i="1"/>
  <c r="S1568" i="1"/>
  <c r="S1561" i="1"/>
  <c r="S1544" i="1"/>
  <c r="S1542" i="1"/>
  <c r="S1541" i="1"/>
  <c r="S1523" i="1"/>
  <c r="S1517" i="1"/>
  <c r="S1516" i="1"/>
  <c r="S1513" i="1"/>
  <c r="S1501" i="1"/>
  <c r="S1498" i="1"/>
  <c r="S1495" i="1"/>
  <c r="S1493" i="1"/>
  <c r="S1489" i="1"/>
  <c r="S1488" i="1"/>
  <c r="S1486" i="1"/>
  <c r="S1485" i="1"/>
  <c r="S1484" i="1"/>
  <c r="S1483" i="1"/>
  <c r="S1482" i="1"/>
  <c r="S1480" i="1"/>
  <c r="S1479" i="1"/>
  <c r="S1473" i="1"/>
  <c r="S1468" i="1"/>
  <c r="S1467" i="1"/>
  <c r="S1463" i="1"/>
  <c r="S1462" i="1"/>
  <c r="S1461" i="1"/>
  <c r="S1459" i="1"/>
  <c r="S1457" i="1"/>
  <c r="S1454" i="1"/>
  <c r="S1448" i="1"/>
  <c r="S1447" i="1"/>
  <c r="S1445" i="1"/>
  <c r="S1444" i="1"/>
  <c r="S1441" i="1"/>
  <c r="S1440" i="1"/>
  <c r="S1439" i="1"/>
  <c r="S1438" i="1"/>
  <c r="S1435" i="1"/>
  <c r="S1434" i="1"/>
  <c r="S1433" i="1"/>
  <c r="S1432" i="1"/>
  <c r="S1431" i="1"/>
  <c r="S1430" i="1"/>
  <c r="S1428" i="1"/>
  <c r="S1427" i="1"/>
  <c r="S1425" i="1"/>
  <c r="S1424" i="1"/>
  <c r="S1418" i="1"/>
  <c r="S1417" i="1"/>
  <c r="S1416" i="1"/>
  <c r="S1415" i="1"/>
  <c r="S1414" i="1"/>
  <c r="S1412" i="1"/>
  <c r="S1408" i="1"/>
  <c r="S1407" i="1"/>
  <c r="S1404" i="1"/>
  <c r="S1403" i="1"/>
  <c r="S1402" i="1"/>
  <c r="S1401" i="1"/>
  <c r="S1396" i="1"/>
  <c r="S1390" i="1"/>
  <c r="S1372" i="1"/>
  <c r="S1370" i="1"/>
  <c r="S1367" i="1"/>
  <c r="S1362" i="1"/>
  <c r="S1361" i="1"/>
  <c r="S1360" i="1"/>
  <c r="S1357" i="1"/>
  <c r="S1354" i="1"/>
  <c r="S1353" i="1"/>
  <c r="S1352" i="1"/>
  <c r="S1351" i="1"/>
  <c r="S1350" i="1"/>
  <c r="S1349" i="1"/>
  <c r="S1347" i="1"/>
  <c r="S1346" i="1"/>
  <c r="S1345" i="1"/>
  <c r="S1344" i="1"/>
  <c r="S1343" i="1"/>
  <c r="S1342" i="1"/>
  <c r="S1341" i="1"/>
  <c r="S1340" i="1"/>
  <c r="S1339" i="1"/>
  <c r="S1338" i="1"/>
</calcChain>
</file>

<file path=xl/sharedStrings.xml><?xml version="1.0" encoding="utf-8"?>
<sst xmlns="http://schemas.openxmlformats.org/spreadsheetml/2006/main" count="33600" uniqueCount="4706">
  <si>
    <r>
      <rPr>
        <b/>
        <sz val="11"/>
        <color rgb="FF000000"/>
        <rFont val="Arial"/>
        <family val="2"/>
      </rPr>
      <t xml:space="preserve">Nit: </t>
    </r>
    <r>
      <rPr>
        <b/>
        <sz val="11"/>
        <color rgb="FF000000"/>
        <rFont val="Arial"/>
        <family val="2"/>
      </rPr>
      <t>830.127.607-8</t>
    </r>
  </si>
  <si>
    <t>DOCUMENTOS PQRD (Tipo: PQR)</t>
  </si>
  <si>
    <t/>
  </si>
  <si>
    <t>ID</t>
  </si>
  <si>
    <t>MES</t>
  </si>
  <si>
    <t>RADICADO</t>
  </si>
  <si>
    <t>OFICINA</t>
  </si>
  <si>
    <t>RESUMEN</t>
  </si>
  <si>
    <t>ASUNTO</t>
  </si>
  <si>
    <t>DIAS DE VENCIMIENTO</t>
  </si>
  <si>
    <t>FECHA RADICADO RESPUESTA</t>
  </si>
  <si>
    <t>TRASLADO</t>
  </si>
  <si>
    <t>CORREO ELECTRÓNICO</t>
  </si>
  <si>
    <t>20206410155722</t>
  </si>
  <si>
    <t>VICEPRESIDENCIA ADMINISTRATIVA Y FINANCIERA</t>
  </si>
  <si>
    <t>ATENCION CIUDADANA Y COMUNICACIONES</t>
  </si>
  <si>
    <t>SOLICITUD DE INFORMACION</t>
  </si>
  <si>
    <t>RE: NOMBRE POZOS CAMPO TIBU ECOPETROL</t>
  </si>
  <si>
    <t>1</t>
  </si>
  <si>
    <t>BOGOTA D.C.</t>
  </si>
  <si>
    <t>20206410155732</t>
  </si>
  <si>
    <t>NOMBRE  Y ESTADO DE LOS POZOS CAMPO TIBU ECOPETROL</t>
  </si>
  <si>
    <t>GERENCIA DE GESTION DE LA INFORMACION TECNICA</t>
  </si>
  <si>
    <t>13</t>
  </si>
  <si>
    <t>20206410155742</t>
  </si>
  <si>
    <t>SOLICITUD DE INFORMACIÓN SOBRE NORMATIVIDAD VIGENTE EN GESTIÓN DE RIESGO Y NTS PARA UBICACIÓN DE PLANTA DESCOMPRESORA DE GAS</t>
  </si>
  <si>
    <t>7</t>
  </si>
  <si>
    <t>20206410155922</t>
  </si>
  <si>
    <t>RV:  RADICADO DE SALIDA N°20204200562181</t>
  </si>
  <si>
    <t>GERENCIA DE RESERVAS Y OPERACIONES</t>
  </si>
  <si>
    <t>14</t>
  </si>
  <si>
    <t>RESPUESTA A SUGERENCIA</t>
  </si>
  <si>
    <t>TALENTO HUMANO</t>
  </si>
  <si>
    <t>27</t>
  </si>
  <si>
    <t>20206410156182</t>
  </si>
  <si>
    <t>SOLICITUD DE INFORMACIÓN ID 1045726.</t>
  </si>
  <si>
    <t>12</t>
  </si>
  <si>
    <t>20206410156192</t>
  </si>
  <si>
    <t>SOLICITUD DE INFORMACIÓN ID 1041359.</t>
  </si>
  <si>
    <t>20206410156212</t>
  </si>
  <si>
    <t>SOLICITUD DE INFORMACIÓN ID 73077.</t>
  </si>
  <si>
    <t>20204110141873</t>
  </si>
  <si>
    <t>VICEPRESIDENCIA DE CONTRATOS DE HIDROCARBUROS</t>
  </si>
  <si>
    <t>GERENCIA DE SEGUIMIENTO A CONTRATOS EN EXPLORACION</t>
  </si>
  <si>
    <t>RESPUESTA</t>
  </si>
  <si>
    <t xml:space="preserve">CONTRATO DE EXPLORACIÓN Y PRODUCCIÓN TURPIAL INFORME EJECUTIVO  ACCIÓN DE TUTELA </t>
  </si>
  <si>
    <t>OFICINA ASESORA JURIDICA</t>
  </si>
  <si>
    <t>20206410156482</t>
  </si>
  <si>
    <t>DERECHO DE PETICION</t>
  </si>
  <si>
    <t>PETICION DE APOYO PARA OPCIONES DE TRABAJO (ACACIAS AGREMIACION WELL SERVICES)</t>
  </si>
  <si>
    <t>GERENCIA DE SEGURIDAD, COMUNIDADES Y MEDIO AMBIENTE</t>
  </si>
  <si>
    <t>5</t>
  </si>
  <si>
    <t>20206410156492</t>
  </si>
  <si>
    <t>DERECHO DE PETICIÓN - CONSULTA DEFINICIÓN DE TERMINALES DE ENTREGA Y LAS ESTACIONES DE TRANSFERENCIA DE HIDROCARBUROS</t>
  </si>
  <si>
    <t>20206410156502</t>
  </si>
  <si>
    <t>DERECHO DE PETICION_PETROIL_ANH_01_07_2020</t>
  </si>
  <si>
    <t>47</t>
  </si>
  <si>
    <t>20201300142023</t>
  </si>
  <si>
    <t>PRESIDENCIA</t>
  </si>
  <si>
    <t>OFICINA DE CONTROL INTERNO</t>
  </si>
  <si>
    <t>INFORME DE AUSTERIDAD PRIMER TRIMESTRE DE 2020</t>
  </si>
  <si>
    <t>20204310142093</t>
  </si>
  <si>
    <t>QUEJA</t>
  </si>
  <si>
    <t xml:space="preserve">PRESENTACIÓN DE QUEJA Y SOLICITUD Y PRÁCTICA DE INVESTIGACIÓN CONTRA LA EMPRESA WATTLE PETROLEUM COMPANY S.A.S. (ACUERDO ANH Nº 02 DE 2017 Y RESOLUCIÓN ANH Nº 048 DE 2017). RADICADO ANH NO. 20206410154202 ID: 516236. </t>
  </si>
  <si>
    <t>VICEPRESIDENCIA CONTRATOS DE HIDROCARBUROS</t>
  </si>
  <si>
    <t>76</t>
  </si>
  <si>
    <t>20206410157062</t>
  </si>
  <si>
    <t>PETICIÓN LA VARIANTE - PREDIOS SANTO DOMINGO, LA FLORIDA, CHILLALDE</t>
  </si>
  <si>
    <t>20206410157092</t>
  </si>
  <si>
    <t>DERECHO DE PETICIÓN DE INFORMACIÓN SOBRE EL CONTRATO “ANDAQUÍES” DE EXPLORACIÓN Y PRODUCCIÓN (E&amp;P) NÚMERO 07 DE 2010.</t>
  </si>
  <si>
    <t>32</t>
  </si>
  <si>
    <t>20206410157112</t>
  </si>
  <si>
    <t>FWD: CONFIRMACIÓN REQUERIMIENTO INFORMACIÓN EXPORTACIONES CRUDO HOCOL S.A.</t>
  </si>
  <si>
    <t>GESTION DE REGALIAS Y DERECHOS ECONOMICOS</t>
  </si>
  <si>
    <t>20206410157122</t>
  </si>
  <si>
    <t>TRASLADO DERECHO DE PETICIÓN RADICADO NO. 1-2020-027659 DEL 29-05-2020.</t>
  </si>
  <si>
    <t>4</t>
  </si>
  <si>
    <t>20206230142983</t>
  </si>
  <si>
    <t>TESORERIA</t>
  </si>
  <si>
    <t>SOLICITUD ACTIVACIÓN PÓLIZA POR AUTO NO. 24 DE 2020</t>
  </si>
  <si>
    <t>ADMINISTRATIVA</t>
  </si>
  <si>
    <t>20204110143123</t>
  </si>
  <si>
    <t xml:space="preserve">TUTELA 2020 - 184 - EDISON ALEXANDER PUERTA </t>
  </si>
  <si>
    <t>8</t>
  </si>
  <si>
    <t>20206410157272</t>
  </si>
  <si>
    <t>DERECHO DE PETICIÓN EN SOLICITUD DE INFORMACIÓN PARA FINES ACADÉMICOS E INVESTIGATIVOS.</t>
  </si>
  <si>
    <t>3</t>
  </si>
  <si>
    <t>20206410157872</t>
  </si>
  <si>
    <t>REMISIÓN DERECHO DE PETICIÓN</t>
  </si>
  <si>
    <t>20206410157882</t>
  </si>
  <si>
    <t>DEFINICIÓN DE "PRODUCCIÓN FISCALIZADA DE GAS"</t>
  </si>
  <si>
    <t>OFICINA DE TECNOLOGIAS DE INFORMACION</t>
  </si>
  <si>
    <t>26</t>
  </si>
  <si>
    <t>20206410158922</t>
  </si>
  <si>
    <t>POSIBLE IRREGULARIDAD CERTIFICACIONES ALIANZA GAMAS-HPO</t>
  </si>
  <si>
    <t>23</t>
  </si>
  <si>
    <t>ELECTRÓNICO</t>
  </si>
  <si>
    <t>20206410159332</t>
  </si>
  <si>
    <t xml:space="preserve">ASUNTO: DERECHO DE PETICIÓN EN INTERÉS GENERAL SOBRE LA ESTRATEGIA TERRITORIAL DEL SECTOR DE HIDROCARBUROS Y LA INCORPORACIÓN DE BLOQUES PETROLEROS EN EL MARCO DEL PROCESO PERMANENTE DE ASIGNACIÓN DE ÁREAS.
SOLICITUDES
1. INFORMAR SOBRE LAS REUNIONES DE COORDINACIÓN Y CONCURRENCIA ADELANTADAS CON AUTORIDADES LOCALES EN LOS MUNICIPIOS DE LOS DEPARTAMENTOS DE CAQUETÁ Y PUTUMAYO, LLEVADOS A CABO POR LA AGENCIA, PARA LA INCORPORACIÓN DE NUEVAS ÁREAS EN EL PROCESO PERMANENTE DE ASIGNACIÓN DE ÁREAS (PPAA) DESDE EL AÑO 2018 HASTA LA FECHA. POR FAVOR ENVIAR INFORMACIÓN DISCRIMINADA POR MUNICIPIO.
2. ENVIAR ACTAS DE REUNIÓN DE COORDINACIÓN Y CONCURRENCIA ADELANTADAS CON AUTORIDADES LOCALES DE LOS MUNICIPIOS DE LOS DEPARTAMENTOS DE CAQUETÁ Y PUTUMAYO, EN EL MARCO PROCESO DE INCORPORACIÓN DE NUEVAS ÁREAS EN EL PROCESO PERMANENTE DE ASIGNACIÓN DE ÁREAS (PPAA) DESDE EL AÑO 2018 HASTA LA FECHA. 
3. INFORMAR SOBRE LOS EVENTOS, ACTIVIDADES Y/O REUNIONES DEL COMPONENTE “LIDERA” DE LA ESTRATEGIA TERRITORIAL DEL SECTOR DE HIDROCARBUROS (ETH), ADELANTADAS EN MUNICIPIOS DE LOS DEPARTAMENTOS DE PUTUMAYO DESDE EL AÑO 2015 HASTA LA FECHA, Y EN LOS MUNICIPIOS DEL DEPARTAMENTO DEL CAQUETÁ DESDE EL AÑO 2016 HASTA LA FECHA. POR FAVOR DISCRIMINAR INFORMACIÓN POR MUNICIPIO.
4. INFORMAR SOBRE LOS EVENTOS, ACTIVIDADES Y/O REUNIONES DEL COMPONENTE “AVANZA” DE LA ESTRATEGIA TERRITORIAL DEL SECTOR DE HIDROCARBUROS (ETH), ADELANTADAS EN MUNICIPIOS DE LOS DEPARTAMENTOS DE PUTUMAYO DESDE EL AÑO 2015 HASTA LA FECHA, Y EN LOS MUNICIPIOS DEL DEPARTAMENTO DEL CAQUETÁ DESDE EL AÑO 2016 HASTA LA FECHA.
5. ENVIAR INFORMACIÓN DE CONTACTO (NOMBRE, SEDE Y CORREO ELECTRÓNICO) DEL O LOS DELEGADO(S) O REPRESENTANTE(S) DE LA ESTRATEGIA TERRITORIAL DEL SECTOR DE HIDROCARBUROS PARA LOS DEPARTAMENTOS DE CAQUETÁ Y PUTUMAYO.
6. PRECISAR EL ESTADO DE LOS BLOQUES CAG-8, CAG-7, PUT-35, PUT33 Y PUT-37 EN EL PROCESO PERMANENTE DE ASIGNACIÓN DE ÁREAS (PPAA).
7. PRECISAR SI LOS BLOQUES CAG-8, CAG-7, PUT-35, PUT33 Y PUT-37 HAN SIDO ADJUDICADOS. EN CASO AFIRMATIVO, PRECISAR EMPRESA, FECHA DEL CONTRATO, TIPO Y NÚMERO DEL CONTRATO.
8. ADJUNTAR INFORME DE GESTIÓN DE LA AGENCIA NACIONAL DE HIDROCARBUROS DEL AÑO 2019
9. ADJUNTAR CONVENIO N.001 SUSCRITO ENTRE LA ANH Y FUPAD PARA LA EJECUCIÓN DE LA ETH EN EL AÑO 2018, SEGÚN EL INFORME DE GESTIÓN DE LA ANH DEL AÑO 2018.
10. PRECISAR SI EXISTE ACTUALMENTE UN CONVENIO POR PARTE DE FUPAD U OTRA ORGANIZACIÓN PARA LA IMPLEMENTACIÓN DE LA ETH.
</t>
  </si>
  <si>
    <t>21</t>
  </si>
  <si>
    <t>VALLE</t>
  </si>
  <si>
    <t>20201400145763</t>
  </si>
  <si>
    <t>SOLICITUD INFORMACIÓN CONTROL INTERNO (CTO 597 DE 2019)</t>
  </si>
  <si>
    <t>20206230146143</t>
  </si>
  <si>
    <t>RESPUESTA SOLICITUD DE INFORMACIÓN</t>
  </si>
  <si>
    <t>RESPUESTA A SOLICITUD - BLOQUE BUENAVISTA - OMEGA ENERGY ID 498950.</t>
  </si>
  <si>
    <t>GERENCIA DE PLANEACION</t>
  </si>
  <si>
    <t>20206310146223</t>
  </si>
  <si>
    <t>RESPUESTA ID 151410 NÚMEROS 3,5,6, 8 Y 9</t>
  </si>
  <si>
    <t>20206230146243</t>
  </si>
  <si>
    <t>TRANSFERENCIA DE TECNOLOGÍA -TT- DE NEW GRANADA- DEL CONTRATO E&amp;E DOROTEA, GABIOTA Y LEONA</t>
  </si>
  <si>
    <t>20206310146813</t>
  </si>
  <si>
    <t>ASUNTO: SOLICITUD DE PRÓRROGA PARA LA VIABILIDAD FINANCIERA PARA LA CONCILIACIÓN O TRANSACCIÓN JUDICIAL A CELEBRARSE ENTRE LA FINANCIERA DE DESARROLLO NACIONAL -FDN- (ANTES FINANCIERA ENERGÉTICA NACIONAL -FEN-) Y LA AGENCIA NACIONAL DE HIDROCARBUROS -ANH- EN EL MARCO DEL PROCESO JUDICIAL QUE SE ADELANTA EN VIRTUD DEL CONVENIO INTERADMINISTRATIVO ANHFDN 01 DE 2007.</t>
  </si>
  <si>
    <t>63</t>
  </si>
  <si>
    <t>20206410160362</t>
  </si>
  <si>
    <t>CONSULTA INFORMACIÓN CONTRATO 07 DEL 2020, BLOQUE ANDAQUÍES</t>
  </si>
  <si>
    <t>16</t>
  </si>
  <si>
    <t>20206410160372</t>
  </si>
  <si>
    <t>VALEIN MURILLO RIVERO REGION SAN MARTIN CESAR SOLICITA DERECHO PETICION PARA METALPAR NIT 800.141.734-4 Y GRAN TIERRA ENERGY NIT 860.516.431-7 METALPAR Y ECOPETROL (EXIGE ETICA EN CONTRATOS)</t>
  </si>
  <si>
    <t>20206410160382</t>
  </si>
  <si>
    <t>DERECHO DE PETICIÓN SOLICITUD INFORMACIÓN REPORTE BOLETÍN DE DEUDORES MOROSOS DEL ESTADO</t>
  </si>
  <si>
    <t>FINANCIERA</t>
  </si>
  <si>
    <t>20206410160712</t>
  </si>
  <si>
    <t>RV:  OFICIO FISCALÍA GENERAL 1-2020-032215</t>
  </si>
  <si>
    <t>0</t>
  </si>
  <si>
    <t>20206410160722</t>
  </si>
  <si>
    <t>TRASLADO PQRS DE OTRAS ENTIDADES</t>
  </si>
  <si>
    <t>TRASLADO RADICADO NO. 202061000 DEL 24 DE JUNIO DE 2020</t>
  </si>
  <si>
    <t>20206410161222</t>
  </si>
  <si>
    <t>CONCESION "AREA DE PROTOCOLOS BLOQUE SABANERO" A CARGO DE FRONTERA ENERGY COLOMBIA</t>
  </si>
  <si>
    <t>10</t>
  </si>
  <si>
    <t>20206410161232</t>
  </si>
  <si>
    <t>SOLICITUD REMISIÓN INFORMES</t>
  </si>
  <si>
    <t>20206230147733</t>
  </si>
  <si>
    <t>RESPUESTA SOLICITUD ID NO 515982 Y NO. 518052  SOLICITUD DE INFORMACIÓN LOH ENERGY</t>
  </si>
  <si>
    <t>GERENCIA DE ASUNTOS LEGALES Y CONTRATACION</t>
  </si>
  <si>
    <t>6</t>
  </si>
  <si>
    <t>20204310161252</t>
  </si>
  <si>
    <t>RESPUESTA A COMUNICACIÓN TRASLADADA POR LA ANH NO. 20204310131062 ID 508448 DEL 11 DE JUNIO DE 2020    [ REF:_00D301IC07._5003A10AUMI:REF ]</t>
  </si>
  <si>
    <t>20206410161282</t>
  </si>
  <si>
    <t>SOLICITUD DE INFORMACIÓN ACTUALIZACIÓN EOT SANTA ROSA DE VITERBO (BOYACÁ)</t>
  </si>
  <si>
    <t>15</t>
  </si>
  <si>
    <t>20206410161472</t>
  </si>
  <si>
    <t xml:space="preserve">MI NOMBRE ES DANNA RODRIGUEZ INVESTIGADORA REGIONAL COSTA PARA LA ONG CRUDO TRANSPARENTE, ORGANIZACIÓN DE LA SOCIEDAD CIVIL QUE REALIZA SEGUIMIENTO A LA INDUSTRIA PETROLERA Y REALIZA ANÁLISIS DE LOS IMPACTOS SOCIOECONÓMICOS DE ESTA ACTIVIDAD SOBRE LOS TERRITORIOS. 
EN EL 2018 COMUNIDADES INDÍGENAS DE LA SIERRA NEVADA INTERPUSIERON UNA ACCIÓN DE TUTELA CONTRA LA MULTINACIONAL AZABACHE, LA ANH Y MININTERIOR, ARGUMENTANDO QUE SE REALIZARON ACTIVIDADES DE EXPLORACIÓN DE HIDROCARBUROS EN SU TERRITORIOS SIN LA  DEBIDA SOCIALIZACIÓN Y REALIZACIÓN DE CONSULTA PREVIA. EL FALLO A FAVOR DE LAS COMUNIDADES ORDENO LA REALIZACIÓN DE DICHA CONSULTA.
DE ACUERDO A LO ANTERIOR ME PERMITO SOLICITAR MAYOR INFORMACIÓN SOBRE ESTE SUCESO, ASÍ MISMO INFORMACIÓN  DE ACTIVIDADES DE EXPLORACIÓN Y EXPLOTACIÓN QUE SE ESTÉN REALIZANDO O SE PLANEEN REALIZAR EN ÁREAS DE LA SIERRA NEVADA DE SANTA MARTA. 
SIN OTRO PARTICULAR AGRADECEMOS SU ATENCIÓN Y APOYO. 
CORDIALMENTE, 
DANNA RODRIGUEZ LECHUGA </t>
  </si>
  <si>
    <t>20206410161552</t>
  </si>
  <si>
    <t>DERECHO DE PETICIÓN SOLICITUD DE INFORMACIÓN CONTRATO NO. 270180015 FIRMADO POR METALPAR SAS Y OPERADORA DE ANH GRAN TIERRA ENERGY PROYECTO ACORDEONERO FASE 2 SAN MARTN CESAR ASI.</t>
  </si>
  <si>
    <t>20206410162012</t>
  </si>
  <si>
    <t>DERECHO DE PETICIÓN. SOLICITUD DE INFORMACIÓN - LEY 1755 DE 2015</t>
  </si>
  <si>
    <t>20204110148583</t>
  </si>
  <si>
    <t xml:space="preserve">REMISIÓN ANEXO OTROSI VIM 1 CONTRATO ADICIONAL </t>
  </si>
  <si>
    <t>VICEPRESIDENCIA PROMOCION Y ASIGNACION DE AREAS</t>
  </si>
  <si>
    <t>20206410163022</t>
  </si>
  <si>
    <t>OFICO ALCALDIA DE TAME-ARAUCA</t>
  </si>
  <si>
    <t>20206410163722</t>
  </si>
  <si>
    <t>SOLICITUD CERTIFICACIONES</t>
  </si>
  <si>
    <t>DERECHO DE PETICIÓN_SOLICITUD CERTIFICACIÓN EXPERIENCIA LABORAL CONTRATO 465 DE 2017</t>
  </si>
  <si>
    <t>20206410163792</t>
  </si>
  <si>
    <t>PETICIÓN DE INFORMACIÓN SOBRE ESTADO ACTUAL DEL PROYECTO DE PERFORACIÓN EXPLORATORIA EL CANELO SUR 2 DE PETRONOVA LTDA, CONTRATO PUT 02, REALIZADO EN EL LECHO MAYOR DEL RÍO CAQUETÁ, PUERTO GUZMÁN, PUTUMAYO ENTRE 2013 Y 2014. 
ADJUNTO OFICIO DE PETICIÓN, DIAPOSITIVAS E ILUSTRACIONES DE LA SITUACIÓN QUE ORIGINA LA PETICIÓN.</t>
  </si>
  <si>
    <t>20</t>
  </si>
  <si>
    <t>20206410164762</t>
  </si>
  <si>
    <t>DERECHO DE PETICIÓN MC2-2020-221</t>
  </si>
  <si>
    <t>20206410165002</t>
  </si>
  <si>
    <t>TRASLADO DEL DERECHO DE PETICIÓN REMITIDO MEDIANTE RADICADO NO. 1-2020-030282 DEL 16 DE JUNIO DE 2020.</t>
  </si>
  <si>
    <t>20206230150743</t>
  </si>
  <si>
    <t>RESPUESTA A ID NO. 518052 - RESOLUCIÓN 307 DE 2020 - LON ENERGY</t>
  </si>
  <si>
    <t>20206410165612</t>
  </si>
  <si>
    <t xml:space="preserve">PETICIÓN RELACIONADA CON LOS TIPOS DE ÁREA, FRENTE A LOS CUALES SE PUEDEN ENCONTRAR TRASLAPES DE CONFORMIDAD CON LAS FUNCIONES ASIGNADAS A CADA UNA DE LAS ENTIDADES
</t>
  </si>
  <si>
    <t>42</t>
  </si>
  <si>
    <t>20206410165942</t>
  </si>
  <si>
    <t>CONTROL INTERNO DISCIPLINARIO</t>
  </si>
  <si>
    <t>REMISIÓN POR COMPETENCIA, PRESUNTAS ANOMALÍAS PRESENTADAS EN LA EJECUCIÓN DEL CONTRATO 481 DE 2018</t>
  </si>
  <si>
    <t>17</t>
  </si>
  <si>
    <t>20206410165982</t>
  </si>
  <si>
    <t>RV: RESPUESTA RADICADO N°. RADICADO SALIDA 20204300578831.</t>
  </si>
  <si>
    <t>20206410166782</t>
  </si>
  <si>
    <t>SOLICITUD DE INFORMACIÓN</t>
  </si>
  <si>
    <t>20206410166792</t>
  </si>
  <si>
    <t>DERECHO DE PETICIÓN. RESGUARDO BUSINKA - BUSINCHAMA</t>
  </si>
  <si>
    <t>18</t>
  </si>
  <si>
    <t>20206410166812</t>
  </si>
  <si>
    <t>EN RESPUESTA A SU SOLICITUD RADICADO 1-2020-033844</t>
  </si>
  <si>
    <t>20206410167082</t>
  </si>
  <si>
    <t>AMPLIACIÓN DE INFORMACIÓN PQRS</t>
  </si>
  <si>
    <t xml:space="preserve">SOLICITUD CUMPLIMIENTO DE NORMAS LABORALES E INCLUSION DE MANO DE OBRA CALIFICADA Y NO CALIFICADA DE LA REGION DE INFLUENCIA DE SAN BENITO ABAD, SUCRE
</t>
  </si>
  <si>
    <t>19</t>
  </si>
  <si>
    <t>20204310167122</t>
  </si>
  <si>
    <t>TRASLADO POR COMPETENCIA (RADICADO MINENERGIA 1-2020041721) DEL 25 DE JUNIO DE 2020</t>
  </si>
  <si>
    <t>No Aplica</t>
  </si>
  <si>
    <t>31</t>
  </si>
  <si>
    <t>20206410167142</t>
  </si>
  <si>
    <t>PORCENTAJE DEL PROYECTO MONTUNO DE LA EMPRESA PAREX RESOURCE. PUERTO LOPEZ META.</t>
  </si>
  <si>
    <t>20206410167152</t>
  </si>
  <si>
    <t>DERECHO FUNDAMENTAL DE PETICIÓN ANTE LA AGENCIA NACIONAL DE HIDROCARBUROS</t>
  </si>
  <si>
    <t>20206410167162</t>
  </si>
  <si>
    <t>FWD: DERECHO DE PETICIÓN_SOLICITUD CERTIFICACIÓN DE INGRESOS Y RETENCIONES 2018_CONTRATO 324 DE 2018</t>
  </si>
  <si>
    <t>20206410167352</t>
  </si>
  <si>
    <t>DECRETO 811 PRIVATIZACIÓN ECOPETROL</t>
  </si>
  <si>
    <t>45</t>
  </si>
  <si>
    <t>20206410167382</t>
  </si>
  <si>
    <t xml:space="preserve">SEÑORES
EXPLORATION &amp; PRODUCTION INFORMATION SERVICE-EPIS 
AGENCIA NACIONAL DE HIDROCARBUROS
EN ECOPETROL S.A. ESTAMOS COMPROMETIDOS CON EL DESARROLLO ECONÓMICO Y SOCIAL DEL PAÍS EN FORMA RESPONSABLE, RAZÓN POR LA CUAL EN CUMPLIMIENTO DE LOS OBJETIVOS ESTRATÉGICOS DE LA ORGANIZACIÓN Y EN MARCO DE LAS POLÍTICAS EMPRESARIALES, ES IMPRESCINDIBLE CONTAR CON INFORMACIÓN GEOGRÁFICA DE FUENTES OFICIALES QUE PERMITAN TOMAR DECISIONES DE MANERA OPORTUNA.
POR TAL RAZÓN Y CON EL PROPÓSITO DE REALIZAR LOS PROYECTOS DE LOS DIFERENTES NEGOCIOS DE LA ORGANIZACIÓN,  AGRADECEMOS SU COLABORACIÓN, CON EL FIN DE SUMINÍSTRANOS LA INFORMACIÓN REFERENTE AL MAPA DE TIERRAS EN FORMATO ESRI (GDB Y ARCHIVO LAYER) DEL 01/05/2020 Y 01/04/2019. 
SIN OTRO PARTICULAR AGRADECEMOS SU OPORTUNA GESTIÓN PARA ATENDER LA PRESENTE SOLICITUD Y ESTAREMOS ATENTOS A SU RESPUESTA.  
CORDIAL SALUDO,
SERVICIO GEOMÁTICA EMPRESARIAL
VICEPRESIDENCIA DIGITAL
ECOPETROL S.A. 
</t>
  </si>
  <si>
    <t>20206410167682</t>
  </si>
  <si>
    <t>=?ISO-8859-1?Q?2020-CIEPIP-115_ASUNTO: VERIFICACI=D3N_CUMPLIMIENTO_LEY_20?=  DE 1984, DECRETO 1412 DE 1986 Y LEY 842 DE 2003. EJERCICIO DE LA PROFESIÓN DE INGENIERÍA DE PETRÓLEOS.</t>
  </si>
  <si>
    <t>20206410168152</t>
  </si>
  <si>
    <t>DERECHO DE PETICIÓN ART. 23 C. P.</t>
  </si>
  <si>
    <t>20206410168162</t>
  </si>
  <si>
    <t>SOLICITUD AGENCIA NACIONAL DE HIDROCARBUROS</t>
  </si>
  <si>
    <t>20206410168302</t>
  </si>
  <si>
    <t>TRASLADO DERECHO DE PETICIÓN DE OTRAS ENTIDADES</t>
  </si>
  <si>
    <t>TRASLADO DERECHO DE PETICION</t>
  </si>
  <si>
    <t>20204310168342</t>
  </si>
  <si>
    <t xml:space="preserve">SOLICITUD DE INFORMACION SOBRE ACTIVIDADES U OPERACIONES HIDROCARBURIFERAS, SOLICITUDES DE CONTRATO DE EVALUACION TECNICA (TEA)O CONTRATO DE E&amp;P VIGENTE EN EL AREA DE CONSEJO COMUNITARIO ALTO PARAISO UBICADO EN EL MUNICIPIO DE ORITO PUTUMAYO PARA LA EXPLORACION DE RECURSOS MINEROS </t>
  </si>
  <si>
    <t>20204310168482</t>
  </si>
  <si>
    <t>RESPUESTA DERECHO DE PETICION</t>
  </si>
  <si>
    <t>RESPUESTA DERECHO DE PETICION RADICADO ANH 20204310138391 ID 516271 RADICADO ECOPETROL . OPC-2020-023780.</t>
  </si>
  <si>
    <t>2</t>
  </si>
  <si>
    <t>20206410168542</t>
  </si>
  <si>
    <t xml:space="preserve">REUNION URGENTE </t>
  </si>
  <si>
    <t>20206410168562</t>
  </si>
  <si>
    <t>REQUERIMIENTO DE INFORMACION REGISTRO DE TIERRAS DESPOJADAS Y ABANDONADAS (AL CONTESTAR ANOTAR ID 1054536)</t>
  </si>
  <si>
    <t>20206410168572</t>
  </si>
  <si>
    <t xml:space="preserve">REQUERIMIENTO DE INFORMACION REGISTRO DE TIERRAS DESPOJADAS Y ABANDONADAS (AL CONTESTAR ANOTAR ID 110013)
</t>
  </si>
  <si>
    <t>20206410168582</t>
  </si>
  <si>
    <t xml:space="preserve">REQUERIMIENTO DE INFORMACION REGISTRO DE TIERRAS DESPOJADAS Y ABANDONADAS (AL CONTESTAR ANOTAR  ID 1062675-1062676-1062683)
</t>
  </si>
  <si>
    <t>20206410168592</t>
  </si>
  <si>
    <t xml:space="preserve">REQUERIMIENTO DE INFORMACION REGISTRO DE TIERRAS DESPOJADAS Y ABANDONADAS (AL CONTESTAR ANOTAR ID 205345)
</t>
  </si>
  <si>
    <t>20202010153553</t>
  </si>
  <si>
    <t>VICEPRESIDENCIA TECNICA</t>
  </si>
  <si>
    <t>DESIGNACIÓN DELEGADO VICEPRESIDENCIA TÉCNICA PARA EL EQUIPO DE RENDICIÓN DE CUENTAS 2020</t>
  </si>
  <si>
    <t>20206410168842</t>
  </si>
  <si>
    <t>SOLICITUD DE INFORMACIÓN  CONTRALORÍA DE BOGOTÁ</t>
  </si>
  <si>
    <t>20206410168922</t>
  </si>
  <si>
    <t>TRASLADO SOLICITUD INFORMACIÓN DE OTRAS ENTIDADES</t>
  </si>
  <si>
    <t>TRASLADO POR COMPETENCIA. (RADICADO MINENERGÍA 1-2020-032249 DEL 01 DE JULIO DE 2020).</t>
  </si>
  <si>
    <t>20206410169432</t>
  </si>
  <si>
    <t>TRASLADO OPC 2020-022372    [ REF:_00D301IC07._5003A10CGEA:REF ]</t>
  </si>
  <si>
    <t>20206410169462</t>
  </si>
  <si>
    <t>RESPUESTA OPC 2020 - 022372    [ REF:_00D301IC07._5003A10CGEA:REF ]</t>
  </si>
  <si>
    <t>20206410169472</t>
  </si>
  <si>
    <t>RV: FIRMA CONVENIO DE E&amp;P DE HIDROCARBUROS Y PLAZO PRESENTACIÓN - ASOC NARE</t>
  </si>
  <si>
    <t>20206410169482</t>
  </si>
  <si>
    <t>DERECHO DE PETICIÓN DE INFORMACIÓN - ANH - VICEPRESIDENCIA DE PROMOCIÓN Y ASIGNACIÓN DE ÁREAS</t>
  </si>
  <si>
    <t>20206410169512</t>
  </si>
  <si>
    <t>RV: RADICADO DE SALIDA: 20205000627861</t>
  </si>
  <si>
    <t>20206410169642</t>
  </si>
  <si>
    <t>SOLICITUD DE AYUDA PARA APALANCAR EL PROYECTO DE CONSTRUCCIÓN Y MEJORAMIENTO DEL ACUEDUCTO DE LA VEREDA EL DINDAL DEL MUNICIPIO DE AIPE (HUILA)</t>
  </si>
  <si>
    <t>20206310153903</t>
  </si>
  <si>
    <t>DESIGNACIÓN DELEGADO VICEPRESIDENCIA ADMINISTRATIVA Y FINANCIERA PARA EL EQUIPO DE RENDICIÓN DE CUENTAS 2020</t>
  </si>
  <si>
    <t>20206410170232</t>
  </si>
  <si>
    <t>RV: FAVOR ESPECIAL</t>
  </si>
  <si>
    <t>20206410170422</t>
  </si>
  <si>
    <t>CLASIFICACION POZOS EXPLORATORIOS</t>
  </si>
  <si>
    <t>20206410170432</t>
  </si>
  <si>
    <t>RV: RADICADO DE SALIDA 20204100637361</t>
  </si>
  <si>
    <t>GERENCIA DE SEGUIMIENTO A CONTRATOS EN PRODUCCION</t>
  </si>
  <si>
    <t>20204310170452</t>
  </si>
  <si>
    <t>TRASLADO PQRS A OTRAS ENTIDADES</t>
  </si>
  <si>
    <t>RADICADO 20204310133731 ID 515216 TRASLADO DERECHO DE PETICION RADICADO ANH 20206410145602 ID 513126</t>
  </si>
  <si>
    <t>20206410170852</t>
  </si>
  <si>
    <t>CERTIFICACION DE EXPERIENCIA CONTRATO NO. 560 DE 2018</t>
  </si>
  <si>
    <t>20201400154673</t>
  </si>
  <si>
    <t>TRASLADO DERECHOS DE PETICIÓN PRESENTADOS POR BDO</t>
  </si>
  <si>
    <t>20206410171202</t>
  </si>
  <si>
    <t>RV: DERECHO DE PETICIÓN-ALBERTO JAVIER ENCISO VARELA-</t>
  </si>
  <si>
    <t>62</t>
  </si>
  <si>
    <t>20206410171222</t>
  </si>
  <si>
    <t>DOCUMENTO MEDIO AMBIENTE</t>
  </si>
  <si>
    <t>20206410171232</t>
  </si>
  <si>
    <t>SOLICITUD MUNICIPIO DE RIONEGRO (SANTANDER)</t>
  </si>
  <si>
    <t>20206410171302</t>
  </si>
  <si>
    <t xml:space="preserve">SOLICITUD DE INFORMACION </t>
  </si>
  <si>
    <t>20204310171452</t>
  </si>
  <si>
    <t xml:space="preserve">SOLICITUD MUNICIPIO DE RIONEGRO SANTANDER </t>
  </si>
  <si>
    <t>20201400155343</t>
  </si>
  <si>
    <t>RESPUESTA SOLICITUD ID 520847 DE 15-07-2020 DERECHO DE PETICIÓN BDO</t>
  </si>
  <si>
    <t>20206410171992</t>
  </si>
  <si>
    <t>RV: TRASLADO DE PETICIÓN DE  NA SRA MARY BASTO</t>
  </si>
  <si>
    <t>25</t>
  </si>
  <si>
    <t>20206410172002</t>
  </si>
  <si>
    <t>TRASLADO DE PETICIÓN DE  NA SRA MARY BASTO</t>
  </si>
  <si>
    <t>20206410172012</t>
  </si>
  <si>
    <t>SOLICITUD CERTIFICADO</t>
  </si>
  <si>
    <t>20206410172032</t>
  </si>
  <si>
    <t>RV: RADICADO DE SALIDA N° 20205100650571</t>
  </si>
  <si>
    <t>20206410172042</t>
  </si>
  <si>
    <t>RV: DERECHO DE PETICIÓN</t>
  </si>
  <si>
    <t>20206410172152</t>
  </si>
  <si>
    <t>NUEVO DOCUMENTO</t>
  </si>
  <si>
    <t>20206110156093</t>
  </si>
  <si>
    <t>COMITÉ DE BIENESTAR Y ESTÍMULOS - SOLICITUD CRÉDITO EDUCACIÓN FONDO ANH – ICETEX_HERNÁN MÉNDEZ</t>
  </si>
  <si>
    <t>20206410172312</t>
  </si>
  <si>
    <t>20206410172322</t>
  </si>
  <si>
    <t>RV: SOLICITUD DERECHO AL EMPLEO DEPARTAMENTO DE SUCRE- ID 520095</t>
  </si>
  <si>
    <t>34</t>
  </si>
  <si>
    <t>20206410172332</t>
  </si>
  <si>
    <t>SOLICITUD REVISIÓN DE RESOLUCIÓN 41251</t>
  </si>
  <si>
    <t>22</t>
  </si>
  <si>
    <t>20206410172342</t>
  </si>
  <si>
    <t>OFICIO EN DESACUERDO(FUNDACIÓN AMANECER)</t>
  </si>
  <si>
    <t>20206410172352</t>
  </si>
  <si>
    <t>DERECHO DE PETICIÓN INFORMACIÓN PROGRAMAS Y PROYECTOS PILOTO FRACKING.</t>
  </si>
  <si>
    <t>GERENCIA DE GESTION DEL CONOCIMIENTO</t>
  </si>
  <si>
    <t>20206410172522</t>
  </si>
  <si>
    <t>DERECHO DE PETICION ENTIDADES PUBLICAS</t>
  </si>
  <si>
    <t xml:space="preserve">TRASLADO DERECHO DE PETICION </t>
  </si>
  <si>
    <t>38</t>
  </si>
  <si>
    <t>20206410172962</t>
  </si>
  <si>
    <t>SOLICITUD DE INFORMACION -ANT- PREDIO BOLIVIA</t>
  </si>
  <si>
    <t>20201300173092</t>
  </si>
  <si>
    <t>SOLICITUD INFORMACIÓN</t>
  </si>
  <si>
    <t>20206410173132</t>
  </si>
  <si>
    <t>SOLICITUD INFORMACIÓN Y/O DOCUMENTACIÓN</t>
  </si>
  <si>
    <t>9</t>
  </si>
  <si>
    <t>20206410173152</t>
  </si>
  <si>
    <t>RECIBA UN CORDIAL SALUDO, ADJUNTO OFICIO 2020-SAMA-0184, SOLICITANDO SU COLABORACIÓN DE INFORMACIÓN ACTUALIZADA DE TÍTULOS MINEROS, SOLICITUDES Y POLÍGONOS DE MINERÍA.
CORDIALMENTE, 
DIANA N. PÉREZ RODRÍGUEZ
SECRETARIA DE AGRICULTURA Y MEDIO AMBIENTE</t>
  </si>
  <si>
    <t>20204010173282</t>
  </si>
  <si>
    <t xml:space="preserve">OSCAR MAURICIO QUIRÓS QUIRÓS, HACIENDO USO DEL DERECHO DE PETICIÓN CONSAGRADO EN EL ARTÍCULO 23 DE LA CONSTITUCIÓN POLÍTICA Y EN EL ARTÍCULO 5º DEL CÓDIGO CONTENCIOSO ADMINISTRATIVO, ME PERMITO RESPETUOSAMENTE SOLICITAR 
A USTEDES COMO AUTORIDAD ADMINISTRATIVA DE LOS CONTRATOS E&amp;P, ME  BRINDEN EL APOYO NECESARIO DE ACUERDO A OBLIGACIONES ESTABLECIDAS EN EL CONTRATO E&amp;P CASANARE ESTE, PARA QUE INVEPTROL EFECTUÉ EL PAGO DE SUS OBLIGACIONES EN MATERIA SALARIAL Y LIQUIDACIONES PRESTACIONALES DE ACUERDO A LO ESTABLECIDO EN LA LEY Y QUE LA FECHA SE ENCUENTRA PENDIENTE CON EL PETICIONARIO (SALARIOS, CESANTÍAS 2018-2019, VACACIONES Y LIQUIDACIÓN) Y EL PAGO A LOS DEMÁS TRABAJADORES QUE A LA FECHA AÚN ESTÁN PENDIENTES.
CORDIALMENTE, 
</t>
  </si>
  <si>
    <t>20206230157213</t>
  </si>
  <si>
    <t>RESPUESTA A SOLICITUD 514630 - FDN</t>
  </si>
  <si>
    <t>20206410173482</t>
  </si>
  <si>
    <t>TRASLADO DERECHO DE PETICIÓN – DANIEL ALEJANDRO GIL CASTELLANOS RADICADO DNP NO. 20206630875252</t>
  </si>
  <si>
    <t>33</t>
  </si>
  <si>
    <t>20206410173512</t>
  </si>
  <si>
    <t xml:space="preserve">SOLICITUD DE DESCARGAR DEL SISTEMA AÑOS PAGOS DEL VEHÍCULO DE PLACAS DXV 040 . ANEXANDO DOCUMENTACIÓN. 
GRACIAS .
</t>
  </si>
  <si>
    <t>20206410173782</t>
  </si>
  <si>
    <t>DERECHO DE PETICIÓN</t>
  </si>
  <si>
    <t>20206410173832</t>
  </si>
  <si>
    <t>TRASLADO DEL DERECHO DE PETICIÓN REMITIDO MEDIANTE RADICADO NO. 1-2020-034379</t>
  </si>
  <si>
    <t>20206410174002</t>
  </si>
  <si>
    <t>RE: REVISAR VINCULO RESERVAS GAS NATURAL POR DEPARTAMENTO 2019</t>
  </si>
  <si>
    <t>43</t>
  </si>
  <si>
    <t>20206410174012</t>
  </si>
  <si>
    <t>PETICIÓN</t>
  </si>
  <si>
    <t>20206410174552</t>
  </si>
  <si>
    <t>SOLICITUD ANT 20205100648361 AMPLIACION TERRITORIAL RESGUARDO INDIGENA LAS ARQUIA.</t>
  </si>
  <si>
    <t>20206410174622</t>
  </si>
  <si>
    <t>SOLICITUD ANT- 20205100663141-RESGUARDO ALTOS DEL TIGRE (NO ADJUNTA EL ANEXO RELACIONADO)</t>
  </si>
  <si>
    <t>35</t>
  </si>
  <si>
    <t>20206410174722</t>
  </si>
  <si>
    <t>TRASLADO POR COMPETENCIA A LA ANH DEL DERECHO DE PETICION PRESENTADO POR LA COMISION DE LA VERDAD DEL 8 DE JULIO 2020</t>
  </si>
  <si>
    <t>55</t>
  </si>
  <si>
    <t>20206410174762</t>
  </si>
  <si>
    <t>SOLICITUD ESTADO DE CUENTA-PETRÓLEOS DEL MAR</t>
  </si>
  <si>
    <t>20206410174782</t>
  </si>
  <si>
    <t>RV: TRASLADO PETICIÓN PUNTO 4 CON-2020-020397    [ REF:_00D301IC07._5003A10AIFH:REF ]</t>
  </si>
  <si>
    <t>20206410174832</t>
  </si>
  <si>
    <t xml:space="preserve">SOLICITUD INFORMACION CERTIFICADO DE RETENCION DE ICA </t>
  </si>
  <si>
    <t>39</t>
  </si>
  <si>
    <t>20206510174922</t>
  </si>
  <si>
    <t xml:space="preserve">REMISION POR COMPETENCIA </t>
  </si>
  <si>
    <t>20206410175122</t>
  </si>
  <si>
    <t>CASO GOLD OIL ENERGY.</t>
  </si>
  <si>
    <t>20206410175212</t>
  </si>
  <si>
    <t>URGENTE TRASLADO TRÁMITE ESPECIAL DE INFORMACIÓN TRASLADO DE LOS NUMERALES 1 AL 13, DEL 15 AL 21 DEL CUESTIONARIO PARA DEBATE DE CONTROL POLÍTICO SEGÚN LA PROPOSICIÓN Nº 05.</t>
  </si>
  <si>
    <t>11</t>
  </si>
  <si>
    <t>20206410175342</t>
  </si>
  <si>
    <t>QUEJA ANTE ANH</t>
  </si>
  <si>
    <t>20206410175352</t>
  </si>
  <si>
    <t>OFICIO 20205100606191 CONSEJO COMUNITARIO AFROPALMAR</t>
  </si>
  <si>
    <t>20206410175372</t>
  </si>
  <si>
    <t>QUEJA FORMAL</t>
  </si>
  <si>
    <t>24</t>
  </si>
  <si>
    <t>20206410175382</t>
  </si>
  <si>
    <t>RV:   RESPUESTA RADICADO DE ENTRADA N° CONCPETO TRASLAPE - RADICADO DE SALIDA N° 20204200663281</t>
  </si>
  <si>
    <t>20206410175452</t>
  </si>
  <si>
    <t>RV: RADICADO DE SALIDA N°20204200664311</t>
  </si>
  <si>
    <t>20206410175582</t>
  </si>
  <si>
    <t>20206410175592</t>
  </si>
  <si>
    <t>SEÑORES 
AGENCIA NACIONAL DE HIDROCARBUROS – BOGOTA  
CIUDAD  
ASUNTO: SOLICITUD DE HISTORIAL  DE BIENES SUJETOS A REGISTRO  
SEGÚN ARTÍCULO 25 DE LA LEY 1712 DE 2014 Y DERECHO DE PETICIÓN QUE CONSAGRA EL ARTÍCULO 23 DE LA CONSTITUCIÓN POLÍTICA DE COLOMBIA.
YO, OSCAR HERNAN PUERTA FORERO , CIUDADANO COLOMBIANO , MAYOR DE EDAD, IDENTIFICADO CON CEDULA DE CIUDADANÍA 79.506.203 DE BOGOTÁ , EN CALIDAD DE APODERADO DE LA COMPAÑÍA  HIGH PERFORMANCE PETROLEUM SERVICES SA.S , IDENTIFICADA CON NIT 900.313.078-2 ; EN EJERCICIO DEL ARTÍCULO 25 DE LA LEY 1712 DE 2014 Y DERECHO DE PETICIÓN QUE CONSAGRA EL ARTÍCULO 23 DE LA CONSTITUCIÓN POLÍTICA DE COLOMBIA Y LAS DISPOSICIONES PERTINENTES DEL CÓDIGO DE PROCEDIMIENTO ADMINISTRATIVO Y DE LO CONTENCIOSO ADMINISTRATIVO, RESPETUOSAMENTE SOLÍCITO LO SIGUIENTE: 
SOLICITO A USTED   SE ME INFORME  Y CERTIFIQUE CUALES Y QUE TIPO DE CONTRATOS   ESTÁN ACTUALMENTE VIGENTES Y COMO TITULAR   LA COMPAÑÍA  INVEPETROL LIMITED COLOMBIA , IDENTIFICADA CON    NIT  900.074.817-2 ,  CON LA AGENCIA NACIONAL DE HIDROCARBUROS , ASÍ MISMO  SI EXISTEN O HAN EXISTIDO   SANCIONES  POR INCUMPLIMIENTO  Y DE QUE TIPO Y POR ULTIMO  QUE SE INFORME A  QUE   FIDUCIARIAS  Y CON QUE ENTIDAD BANCARIA  SE LE ORDENA A LA EMPRESA INVEPETROL LIMITED COLOMBIA , DEPOSITAR   LOS DINEROS  QUE HACEN PARTE DE LA  EJECUCIÓN  Y CUMPLIMIENTO DE LOS CONTRATOS  QUE ACTUALMENTE ESTÁN VIGENTES . 
EN RAZON DE INCUMPLIMIENTOS  CON PROVEEDORES . 
ATENTAMENTE 
OSCAR HERNAN PUERTA FORERO 
C.C. 79.506.203 
T.P. 92.165 C.S.J. 
EMAIL: OSCARPUERTTA@LIVE.COM 
DIRECCION: CALLE 85 NO 16 – 28 PISO 5 BOGOTA</t>
  </si>
  <si>
    <t>20206410176322</t>
  </si>
  <si>
    <t>49</t>
  </si>
  <si>
    <t>20206410176332</t>
  </si>
  <si>
    <t>GESTION DOCUMENTAL</t>
  </si>
  <si>
    <t>20206410176342</t>
  </si>
  <si>
    <t>DOCUMENTO - 2020030185369</t>
  </si>
  <si>
    <t>20206410176352</t>
  </si>
  <si>
    <t>DOCUMENTO - 2020030185366</t>
  </si>
  <si>
    <t>20206410176362</t>
  </si>
  <si>
    <t>DOCUMENTO - 2020030185341</t>
  </si>
  <si>
    <t>20206410176372</t>
  </si>
  <si>
    <t>SOLICITUD INFORMACION HIDROCARBUROS</t>
  </si>
  <si>
    <t>20206410176392</t>
  </si>
  <si>
    <t xml:space="preserve">FUSAGASUGÁ, CUNDINAMARCA, JULIO 27 DE 2020.
SRS. ANH. 
AVENIDA CALLE 26 N° 59 - 65 PISO 2
E.S.D.
ASUNTO: PETICIÓN INFORMACIÓN PROYECTOS COR 33; COR 04; VMM 29.
CORDIAL SALUDO,
ROSA BALLESTEROS, IDENTIFICADA COMO APARECE AL PIE DE MI FIRMA, A TRAVÉS DE ESTE ESCRITO Y EN EJERCICIO DEL DERECHO FUNDAMENTAL DE PETICIÓN CONSAGRADO EN EL ARTÍCULO 23 DE LA CONSTITUCIÓN POLÍTICA Y EN LOS ARTÍCULOS 13 Y S.S. DEL CÓDIGO DE PROCEDIMIENTO ADMINISTRATIVO Y DE LO CONTENCIOSO ADMINISTRATIVO -CPACA-, ASÍ COMO LA LEY 1712 DE 2014 QUE SE REFIERE A LA TRANSPARENCIA Y AL DERECHO DE ACCESO A LA INFORMACIÓN PÚBLICA NACIONAL, ME PERMITO RESPETUOSAMENTE REALIZAR LA SIGUIENTE:
I. SOLICITUD DE INFORMACIÓN:
1. INFORMACIÓN DEL ESTADO ACTUAL DE LOS PROYECTOS DE EXPLORACIÓN Y EXPLOTACIÓN COR 33, COR 04 Y, VMM 29.
II. NOTIFICACIONES:
SE RECIBE NOTIFICACIONES AL CORREO ELECTRÓNICO: MROSABCD@GMAIL.COM
GRACIAS POR LA ATENCIÓN PRESTADA. 
ATENTAMENTE,
ROSA BALLESTEROS.
C.C. 1.010.191.264.
</t>
  </si>
  <si>
    <t>20206410176492</t>
  </si>
  <si>
    <t>20202110161643</t>
  </si>
  <si>
    <t>SOLICITUD DE INFORMACIÓN DEL ESTADO DE LAS ÁREAS PENDIENTES POR LIQUIDAR PARA EL MAPA DE TIERRAS</t>
  </si>
  <si>
    <t>50</t>
  </si>
  <si>
    <t>20206410176532</t>
  </si>
  <si>
    <t>URGENTE TRASLADO TRÁMITE ESPECIAL DE INFORMACIÓN TRASLADO DE LA SOLICITUD DE INFORMACIÓN PRESENTADA POR EL HR DAVID RACERO RELACIONADA CON “INFORMACIÓN SOBRE SUMINISTRO DE TIQUETES AÉREOS Y VIÁTICOS A SERVIDORES PÚBLICOS DEL NIVEL DIRECTIVO.”</t>
  </si>
  <si>
    <t>20206410177012</t>
  </si>
  <si>
    <t>RV: SOLICITUD DE AYUDA PARA APALANCAR EL PROYECTO DE CONSTRUCCIÓN Y MEJORAMIENTO DEL ACUEDUCTO DE LA VEREDA EL DINDAL DEL MUNICIPIO DE AIPE (HUILA)</t>
  </si>
  <si>
    <t>20206410177022</t>
  </si>
  <si>
    <t>DERECHO DE PETICIÓN EN INTERÉS GENERAL</t>
  </si>
  <si>
    <t>20206410177032</t>
  </si>
  <si>
    <t>RV: CONSEJO COMUNITARIO PANAMA DE ARAUCA</t>
  </si>
  <si>
    <t>20206410177082</t>
  </si>
  <si>
    <t>SUGERENCIA</t>
  </si>
  <si>
    <t>DERECHO DE PETICION_RENERGETICA COLOMBIA SAS</t>
  </si>
  <si>
    <t>20206410177142</t>
  </si>
  <si>
    <t>TRASLADO DEL DERECHO DE PETICIÓN REMITIDO MEDIANTE RADICADO NO. 1-2020-031334</t>
  </si>
  <si>
    <t>20206410177302</t>
  </si>
  <si>
    <t>TRASLADOS NÚMERALES DEL 1-13 PROPOSICIÓN 05</t>
  </si>
  <si>
    <t>20204010177632</t>
  </si>
  <si>
    <t>SOY ESTUDIANTE DE ING. AMBIENTAL Y TENGO CMO TRABAJPO PARA EXAMEN FINAL SABER CUALES SON LOS MECANISMOS DE PARTICIPACION CIUDADANA EN LA CADENA DE VALOR DE HIDROCARBUROS 
ME PODRIAN FACILITAR ESO</t>
  </si>
  <si>
    <t>20206410177762</t>
  </si>
  <si>
    <t>INCUMPLIMIENTO CONTRACTUAL  CARRAO ENERGY S.A. CONTRATOS VMM2- STA ISABEL- LL23</t>
  </si>
  <si>
    <t>20206410177772</t>
  </si>
  <si>
    <t>FWD: DERECHO DE PETICIÓN</t>
  </si>
  <si>
    <t>20206410177782</t>
  </si>
  <si>
    <t>RAD. 2-2020-012804 DE 28-07-2020.</t>
  </si>
  <si>
    <t>20206410177792</t>
  </si>
  <si>
    <t>PETICIÓN DE INFORMACIÓN</t>
  </si>
  <si>
    <t>20206410177822</t>
  </si>
  <si>
    <t xml:space="preserve">PETICIÓN:
SOLICITO 
1. ACLARAR SI EXISTEN EXPEDIENTES U OTRO MECANISMO DE ACUMULACIÓN DE LOS PROCESOS DE COORDINACIÓN Y CONCURRENCIA (ANH-GSA-PR-04) POR PARTE DE ESTA ENTIDAD.
2. EN EL CASO DE QUE EXISTA, ENVIAR IDENTIFICACIÓN DE LOS EXPEDIENTES O MECANISMOS DE ACUMULACIÓN DEL PROCESO DE COORDINACIÓN Y CONCURRENCIA DE LOS DEPARTAMENTOS DEL CAQUETÁ Y PUTUMAYO Y DE LOS MUNICIPIOS: EL DONCELLO, EL PAUJIL, LA MONTAÑITA, PUERTO RICO, SAN VICENTE DEL CAGUÁN, CARTAGENA DEL CHAIRÁ, CURILLO Y SAN JOSÉ DEL FRAGUA DEL DEPARTAMENTO DEL CAQUETÁ Y LOS MUNICIPIOS DE MOCOA, PUERTO GUZMÁN, VILLA GARZÓN, PUERTO ASÍS, ORITO, SAN MIGUEL Y VALLE DEL GUAMUEZ DEL DEPARTAMENTO DE PUTUMAYO.
3. RESPUESTA DE LOS SIGUIENTES MUNICIPIOS A LOS COMPROMISO REGISTRADOS EN ACTAS DEL PROCEDIMIENTO ANH-GSA-PR-04: EL DONCELLO (21/08/19), EL PAUJIL (21/08/19), LA MONTAÑITA (20/08/2019), PUERTO RICO (23/08/19), SAN VICENTE DEL CAGUÁN (23/08/19), CARTAGENA DEL CHAIRÁ (20/08/19), CURILLO (22/08/19) Y SAN JOSÉ DEL FRAGUA (22/08/19) DEL DEPARTAMENTO DEL CAQUETÁ Y LOS MUNICIPIOS DE MOCOA (15/08/2019), PUERTO GUZMÁN (16/08/19), VILLA GARZÓN (14/08/19), PUERTO ASÍS (12/08/19), ORITO (12/08/19), SAN MIGUEL (13/08/19) Y VALLE DEL GUMUEZ (12/08/19) DEL DEPARTAMENTO DE PUTUMAYO.
4. ACTAS DE REUNIONES POSTERIORES REALIZADOS CON LOS SIGUIENTES MUNICIPIOS: EL DONCELLO, EL PAUJIL, LA MONTAÑITA, PUERTO RICO, SAN VICENTE DEL CAGUÁN, CARTAGENA DEL CHAIRÁ, CURILLO, SAN JOSÉ DEL FRAGUA, MOCOA, PUERTO GUZMÁN, VILLA GARZÓN, PUERTO ASÍS, ORITO, SAN MIGUEL Y VALLE DEL GUAMUEZ. 
5. SOLICITO INFORMAR SOBRE ACTIVIDADES ADELANTADAS CON LOS TERRITORIOS INDÍGENAS, COMO ENTIDADES TERRITORIALES, PARA DAR CUMPLIMIENTO CON EL PRINCIPIO DE COORDINACIÓN Y CONCURRENCIA. FAVOR DISTINGUIR LA FIGURA DE TERRITORIOS INDÍGENAS COMO ENTIDADES TERRITORIALES Y SUS COMPETENCIAS, DEL EJERCICIO DEL DERECHO DE CONSULTA PREVIA QUE LE ES CONFERIDO POR SU CARÁCTER ESPECIAL.  
6. ENVIAR FICHA SOCIAMBIENTAL DE LOS BLOQUES BLOQUES CAG-8, PUT-35, CAG-7, PUT 36, PUT 33, PUT 37
</t>
  </si>
  <si>
    <t>20206410177952</t>
  </si>
  <si>
    <t>URGENTE TRASLADO TRÁMITE ESPECIAL DE INFORMACIÓN TRASLADO DE LA SOLICITUD DE INFORMACIÓN PRESENTADA POR EL HR DAVID RACERO RELACIONADA CON “INFORMACIÓN SOBRE SUMINISTRO DE TIQUETES AÉREOS Y VIÁTICOS A SERVIDORES PÚBLICOS DEL NIVEL DIRECTIVO.</t>
  </si>
  <si>
    <t>20206210163473</t>
  </si>
  <si>
    <t>:  GESTION RECAUDO PRICE WATER HOUSE COOPERS SERVICIOS LEGALES Y TRIBUTARIOS Y CAJA DE COMPENSACION FAMILIAR COMPENSAR</t>
  </si>
  <si>
    <t>20206410178042</t>
  </si>
  <si>
    <t>MAPA DE TIERRAS 220</t>
  </si>
  <si>
    <t>20206220163583</t>
  </si>
  <si>
    <t>RESPUESTA A CONSULTA</t>
  </si>
  <si>
    <t>RESPUESTA ID:523213- REQUERIMIENTO OF. CONTROL INT. DISCIPLINARIO- CASO CTO. 597 DE 2019</t>
  </si>
  <si>
    <t>20206410178132</t>
  </si>
  <si>
    <t xml:space="preserve">RESOLUCION NUMERO RT 02075 DEL 1 DE JUNIO DE 2018 - SOLICITUD DE INFORMACION </t>
  </si>
  <si>
    <t>20206410178182</t>
  </si>
  <si>
    <t>CITACION A LA COMISION PRIMERA DEL SENADO</t>
  </si>
  <si>
    <t>20206410178192</t>
  </si>
  <si>
    <t>REMISIÓN CITACIÓN PARA DEBATE DE CONTROL POLÍTICO.</t>
  </si>
  <si>
    <t>20206410178202</t>
  </si>
  <si>
    <t>DERECHO DE PETICION DE INFORMACION (CONVENIO INTERADMINISTRATIVO 21614040 ANH-FONADE)</t>
  </si>
  <si>
    <t>20206410178272</t>
  </si>
  <si>
    <t>INVITACIÓN A PARTICIPAR COMO GARANTES DE UN ESPACIO DE DIÁLOGO Y CONCERTACIÓN LABORAL PARA SECTOR HIDROCARBUROS EN VILLAGARZON PUTUMAYO.</t>
  </si>
  <si>
    <t>20206410178282</t>
  </si>
  <si>
    <t>TRASLADO  RADICADO  NO. 1-2020-031912- MESA TRABAJO DE VERTIMIENTOS DEL COMITÉ TÉCNICO NACIONAL DE CONTAMINACIÓN MARINA</t>
  </si>
  <si>
    <t>20206410178292</t>
  </si>
  <si>
    <t>DERECHO PETICION, SOLICITUD DE DOCUMENTOS</t>
  </si>
  <si>
    <t>20206410178532</t>
  </si>
  <si>
    <t>48</t>
  </si>
  <si>
    <t>20206410178632</t>
  </si>
  <si>
    <t>20206410178742</t>
  </si>
  <si>
    <t>TRASLADO SOLICITUD DEL SEÑOR EFRAÍN OLARTE CON MME 1-2020-034977 DE 21 DE JULIO DEL 2020 -CUESTIONAMIENTO DE CONGRESISTAS A LA VENTA DE EMPRESAS DEL GRUPO EMPRESARIAL ECOPETROL Y ENTREVISTA DEL PRESIDENTE DE LA ANH A EL ESPECTADOR: “EL ‘FRACKING’ PUEDE SE</t>
  </si>
  <si>
    <t>29</t>
  </si>
  <si>
    <t>20206410179002</t>
  </si>
  <si>
    <t>RV: RADICADO DE SALIDA 20205000453161</t>
  </si>
  <si>
    <t>20206410179012</t>
  </si>
  <si>
    <t>REMISIÓN OFI2020-20233. TRASLADO POR COMPETENCIA SOLICITUD DE DOCUMENTOS EXTMI2020 9547.</t>
  </si>
  <si>
    <t>20206410179022</t>
  </si>
  <si>
    <t>FWD: SOLICITUD DE INFORMACIÓN</t>
  </si>
  <si>
    <t>20206410179282</t>
  </si>
  <si>
    <t xml:space="preserve">TRASLADO SOLICITUD DEL SEÑOR EFRAIN OLARTE CON MME 1-2020-034977 CUESTIONARIO DE CONGRESISTAS A LA VENTA DE EMPRESAS DEL GRUPO EMPRESARIAL ECOPETROL  Y ENTREVISTA DEL PRESIDENTE DE LA ANH A EL ESPECTADOR </t>
  </si>
  <si>
    <t>28</t>
  </si>
  <si>
    <t>20206410179412</t>
  </si>
  <si>
    <t>FWD: PETICIÓN INFORMACION PRODUCCION DE HIDROCARBUROS</t>
  </si>
  <si>
    <t>20206410179602</t>
  </si>
  <si>
    <t>TRASLADO DE LA SOLICITUD DE INFORMACIÓN PRESENTADA POR EL SENADOR ANTONIO SANGUINO RELACIONADO CON POLIGONO</t>
  </si>
  <si>
    <t>20206410179662</t>
  </si>
  <si>
    <t>TRASLADO POR COMPETENCIA DEL RADICADO MINENERGÍA NO. 1-2020-033697 DEL 8 DE JULIO DE 2020</t>
  </si>
  <si>
    <t>20206410179672</t>
  </si>
  <si>
    <t>20206410179732</t>
  </si>
  <si>
    <t>TRASLADO POR COMPETENCIA DEL RADICADO MINENERGIA 1-2020-033697 DEL 8 DE JULIO DE 2020</t>
  </si>
  <si>
    <t>20206410179762</t>
  </si>
  <si>
    <t xml:space="preserve">SOLICITUD DE INFORMACION PNR SISAVITA </t>
  </si>
  <si>
    <t>20206410179772</t>
  </si>
  <si>
    <t>20206410179822</t>
  </si>
  <si>
    <t xml:space="preserve">TRASLADO - SOLICITUD DE INFORMACION PARA LA MESA DE TRABAJO DE VERTIMNIENTOS DEL COMITE TECNICO NACIONAL DE CONTAMINACION MARINA </t>
  </si>
  <si>
    <t>20206410179872</t>
  </si>
  <si>
    <t>COMUNICACION ENVIADA POR EL CONSEJO DE ESTADO NO. INT-2020-2991</t>
  </si>
  <si>
    <t>30</t>
  </si>
  <si>
    <t>20206410179882</t>
  </si>
  <si>
    <t>SOLICITUD DE INFORMACIÓN UNIVERSIDAD DE LOS ANDES</t>
  </si>
  <si>
    <t>20206410180192</t>
  </si>
  <si>
    <t>TRASLADO DERECHO DE PETICIÓN DE LOS CIUDADANOS LUIS ARTURO RAMÍREZ Y OTROS, SOBRE “MANIFESTACIÓN FORMAL DE OPOSICIÓN CONTRA LA MODIFICACIÓN DE LA LICENCIA AMBIENTAL, CONTEMPLADA EN LA RESOLUCIÓN NO. 0373 DE 1998, QUE REFIERE AL ÁREA DE PERFORACIÓN EXPLORATORIA- APE - MEDINA OCCIDENTAL”, RADICADO MINENERGÍA NO. 1-2020- 036119 DEL 27-07-2020.</t>
  </si>
  <si>
    <t>20206410180202</t>
  </si>
  <si>
    <t>TRASLADO POR COMPETENCIA. (RADICADO MINENERGÍA 1-2020-034091 DEL 11 DE JULIO DE 2020).</t>
  </si>
  <si>
    <t>20206410180232</t>
  </si>
  <si>
    <t>TRASLADO POR COMPETENCIA. (RADICADO MINENERGÍA 1-2020-031650 DEL 25 DE JUNIO DE 2020).</t>
  </si>
  <si>
    <t>20206410180242</t>
  </si>
  <si>
    <t>SOLICITUD DE INFORMACIÓN PNR SANTURBÁN SALAZAR DE LAS PALMAS</t>
  </si>
  <si>
    <t>20206410180262</t>
  </si>
  <si>
    <t>37</t>
  </si>
  <si>
    <t>20206410180272</t>
  </si>
  <si>
    <t>RADICACIÓN SOLICITUD</t>
  </si>
  <si>
    <t>20206410180562</t>
  </si>
  <si>
    <t xml:space="preserve">SOLICITO 
1. ACLARAR EL ESTADO CONTRACTUAL DE LAS SIGUIENTES ÁREAS (ADJUNTO)
2. ACLARAR SI ALGUNA DE LAS ÁREAS RELACIONADAS EN EL PUNTO NÚMERO 1 DE ESTA SOLICITUD, HACE PARTE DE ÁREAS INCLUIDAS EN ALGÚN OTRO CONTRATO.
3. ESTABLECER SI SE HAN PRESENTADO ADENDAS PARA LA RE-DEFINICIÓN DE LA TITULARIDAD DEL CONTRATO DE HIDROCARBURO DE LAS ÁREAS ESTIPULADAS EN EL PUNTO NÚMERO 1 DE LA SOLICITUD.
4. HACER ENVÍO DEL NÚMERO DE CONTRATO Y FECHA DE CELEBRACIÓN DE LAS ÁREAS ESTIPULADAS EN EL NUMERAL 1 DE ESTA SOLICITUD.
</t>
  </si>
  <si>
    <t>20206410180682</t>
  </si>
  <si>
    <t>REMITE POR COMPETENCIA 21.RAD.E-2020-205415</t>
  </si>
  <si>
    <t>20206410181062</t>
  </si>
  <si>
    <t>RESPUESTA: SOLICITUD DE INFORMACIÓN</t>
  </si>
  <si>
    <t>20206410181892</t>
  </si>
  <si>
    <t xml:space="preserve">DERECHO DE PETICION </t>
  </si>
  <si>
    <t>20206410181902</t>
  </si>
  <si>
    <t>DERECHO DE PETICION - ARTICULO 23 CONSTITUCION POLITICA LEY 1755 DE 2015</t>
  </si>
  <si>
    <t>20206410182232</t>
  </si>
  <si>
    <t>RV:  RADICADO DE SALIDA N°20204200713021</t>
  </si>
  <si>
    <t>20206410182242</t>
  </si>
  <si>
    <t>20206220170853</t>
  </si>
  <si>
    <t>RESPUESTA A SOLICITUD OTI ID: 525540- APOYO INFO. LIQUIDACIÓN CTO 318 DE 2016</t>
  </si>
  <si>
    <t>20206410183332</t>
  </si>
  <si>
    <t>TRASLADO NUMERAL 7 CUESTIONARIO MINENERGÍA PROPOSICIÓN Nº 04 C1S - FRACKING CON COMPAÑÍA "OXY"</t>
  </si>
  <si>
    <t>20206210171183</t>
  </si>
  <si>
    <t>RESPUESTA A LA SOLICITUD DEL ID 519918</t>
  </si>
  <si>
    <t>20206410184072</t>
  </si>
  <si>
    <t>BUEN DÍA, ADJUNTO EL DERECHO DE PETICIÓN DE INFORMACIÓN SOBRE PROYECTOS CON PARTICIPACIÓN DE EMPRESAS CHINAS.
AGRADEZCO LA GESTIÓN.</t>
  </si>
  <si>
    <t>20206410184082</t>
  </si>
  <si>
    <t>URGENTE TRASLADO TRÁMITE ESPECIAL DE INFORMACIÓN
TRASLADO NUMERAL 7 CUESTIONARIO ASIGNADO AL MINISTERIO DE MINAS, DE LA
PROPOSICIÓN 04.</t>
  </si>
  <si>
    <t>20206410184302</t>
  </si>
  <si>
    <t>PQR CANCELACIÓN CONTRATO SERVICIO AMBULANCIA CAMPO CUERVA</t>
  </si>
  <si>
    <t>20206410184442</t>
  </si>
  <si>
    <t>RV:   RESPUESTA RADICADO DE ENTRADA N° CONCEPTO - RADICADO DE SALIDA N°20204200708991</t>
  </si>
  <si>
    <t>20206410184452</t>
  </si>
  <si>
    <t>DENUNCIA</t>
  </si>
  <si>
    <t>20206410185162</t>
  </si>
  <si>
    <t>REITERACIÓN DERECHO DE PETICIÓN EN INTERÉS PARTICULAR - SOLICITUD INFORMACIÓN ADICIONAL.</t>
  </si>
  <si>
    <t>41</t>
  </si>
  <si>
    <t>20206410185302</t>
  </si>
  <si>
    <t>SOLICITUD DE INFORMACION ENTIDADES PUBLICAS</t>
  </si>
  <si>
    <t>RESPUESTA A TRASLADO DE LOS NUMERALES 18 Y 19 CUESTIONARIO PROPOSICION NO.5</t>
  </si>
  <si>
    <t>20206410185642</t>
  </si>
  <si>
    <t>DERECHO DE PETICION DIRIGIDO AL PAGADOR DE LA ANH PARA QUE SEA DESCONTADO POR NOMINA Y A MI FAVOR Y EL DE MI HERMANA STEPHANIE BARINAS CERON, EL 25% PARA CADA UNO, ES DECIR EL 50% PARA LOS DOS DEL SALARIO MENSUAL, PRESTACIONES SOCIALES (PRIMAS, BONIFICACIONES, ETC) Y DEMAS EMOLUMENTOS A QUE TENGA DERECHO DE MI SEÑORA MADRE, LA FUNCIONARIA MARIA ROSA CERON GIL, IDENTIFICADA CON CEDULA 52.209.585 DE BOGOTA, SUMA QUE DEBE SER CONSIGNADA MENSUALMENTE A LA CUENTA DE AHORROS DEL BANCO BBVA N° 00130897000200209904 A NOMBRE DE CHRISTOPHER IVA´N BARINAS CERO´N, SEGUN ACTA DE AUDIENCIA DE CONCILIACIO´N N° 006 DE FECHA 06 DE AGOSTO DE 2020 EXPEDIDA POR LA PROCURADURI´A 246 JUDICIAL I PARA LA DEFENSA DE LOS DERECHOS DE LA INFANCIA, LA ADOLESCENCIA, LA FAMILIA Y LAS MUJERES PARA AUMENTO DE CUOTA ALIMENTARIA. ADJUNTO AL PRESENTE DERECHO DE PETICIÓN EL ACTA DE CUOTA ALIMENTARIA Y EL CERTIFICADO DE LA CUENTA BANCARIA. 
CORDIALMENTE, CHRISTOPHER IVAN BARINAS CERON 
CC.1032493133</t>
  </si>
  <si>
    <t>20206410185952</t>
  </si>
  <si>
    <t>TRASLADO DEL DERECHO DE PETICIÓN TRASLADADO POR EL DEPARTAMENTO NACIONAL DE PLANEACIÓN MEDIANTE RADICADO NO. 1-2020-035449</t>
  </si>
  <si>
    <t>20206410186082</t>
  </si>
  <si>
    <t xml:space="preserve">SEÑORES
AGENCIA NACIONAL DE HIDROCARBUROS
BOGOTÁ D.C.
REF.: DERECHO DE PETICIÓN 
ROBINSON PEÑA CABRERA, MAYOR DE EDAD, CON NÚMERO DE CÉDULA 1.075.261.129, EN EJERCICIO DEL DERECHO DE PETICIÓN CONSAGRADO EN EL ARTÍCULO 23 DE LA CONSTITUCIÓN POLÍTICA DE COLOMBIA Y LA LEY 1755 DEL 20 DE JUNIO DE 2015, RESPETUOSAMENTE ME PERMITO PRESENTAR LA SIGUIENTE,
CONSULTA
LAS LEYES 756 DE 2002 Y 1530 DE 2012 AUTORIZAN QUE LOS ENTES TERRITORIALES CON COSTAS CONTIGUAS A LA EXPLOTACIÓN DE LOS RECURSOS NATURALES NO RENOVABLES (HASTA 40 MILLAS) PARTICIPEN DE LAS REGALÍAS QUE SE ORIGINAN DE ELLO, PUES SI BIEN DICHAS ÁREAS FORMAN PARTE DEL TERRITORIO NACIONAL CONFORME EL ARTÍCULO 101 DE LA CONSTITUCIÓN POLÍTICA POR ENCONTRARSE DENTRO DE LAS 200 MILLAS DE ZONA ECONÓMICA EXCLUSIVA, ESTÁN FUERA DE LA JURISDICCIÓN DE DEPARTAMENTOS Y MUNICIPIOS.
CONFORME LO ANTERIOR, ¿TODAS LAS REGALÍAS QUE SE PAGAN POR LA EXPLOTACIÓN DE GAS COSTA AFUERA EN LAS ESTACIONES CHUCHUPA A Y B SE ENTREGAN AL MUNICIPIO DE MANAURE Y AL DEPARTAMENTO DE LA GUAJIRA? DE SER ASÍ, ¿EN QUÉ PROPORCIONES SE ENTREGAN A CADA UNO?
FAVOR RESPONDERME DENTRO DEL TÉRMINO LEGAL Y AL AMPARO DEL DERECHO CONSTITUCIONAL INVOCADO A LA CARRERA 30 A NO. 4ª-36, APARTAMENTO 505 EN BOGOTÁ O A LA DIRECCIÓN ELECTRÓNICA ROBIN9221PC@GMAIL.COM 
ATENTAMENTE,
ROBINSON PEÑA CABRERA
C.C. NO. 1.075.261.129 
</t>
  </si>
  <si>
    <t>20206410186672</t>
  </si>
  <si>
    <t>REQUIERO DE SU APOYO, YA QUE LA EMPRESA QUE LABORABA ANTERIORMENTE NO ME HA CANCELADO MI LIQUIDACIÓN Y OTROS.
LA EMPRESA SE LLAMABA GOLD OIL PLC SUCURSAL COLOMBIA AHORA SE LLAMA INVEPETROL LIMITED COLOMBIA.</t>
  </si>
  <si>
    <t>20206410187312</t>
  </si>
  <si>
    <t xml:space="preserve">DERECHO DE PETICIÓN: INFORMACIÓN REFERENTE A LOS PROYECTOS, ACTIVIDADES Y PROGRAMAS DERIVADAS, VINCULADAS Y/O INCLUIDAS EN LOS COMPONENTES AVANZA Y LIDERA DE LA ESTRATEGIA TERRITORIAL PARA LA GESTIÓN SOSTENIBLE Y EQUITATIVA DEL SECTOR HIDROCARBUROS (ETH) </t>
  </si>
  <si>
    <t>20206410187422</t>
  </si>
  <si>
    <t>TRASLADO POR COMPETENCIA A LA ANH DEL DERECHO DE PETICIÓN PRESENTADO POR LA COMISIÓN DE LA VERDAD, DEL 8 DE JULIO 2020.</t>
  </si>
  <si>
    <t>20206410187532</t>
  </si>
  <si>
    <t>SOLICTUD DE INFORMACIÓN</t>
  </si>
  <si>
    <t>20206410187572</t>
  </si>
  <si>
    <t>20206410187612</t>
  </si>
  <si>
    <t>REQUERIMIENTO DE INFORMACIÓN - DERECHO DE PETICIÓN ART. 23 C.N.</t>
  </si>
  <si>
    <t>20206410187642</t>
  </si>
  <si>
    <t>DERECHO DE PETICIÓN DE INFORMACIÓN O SOLICITUD COPIA DE DOCUMENTOS.</t>
  </si>
  <si>
    <t>20206410187772</t>
  </si>
  <si>
    <t>ASUNTO: INFORMACIÓN O.T. NO. 28552
RADICADO: 110016000253200880331
FISCAL 88 DE APOYO A LA DELEGADA ANTE TRIBUNAL JUSTICIA Y PAZ</t>
  </si>
  <si>
    <t>20206410187782</t>
  </si>
  <si>
    <t>ASUNTO: INFORMACIÓN O.T. NO. 28555
RADICADO: 110016000253200983800
FISCAL 88 DE APOYO A LA DELEGADA ANTE TRIBUNAL JUSTICIA Y PAZ</t>
  </si>
  <si>
    <t>20206410187792</t>
  </si>
  <si>
    <t xml:space="preserve">ASUNTO: INFORMACIÓN O.T. NO. 28553
RADICADO: 110016000253200682169
FISCAL 88 DE APOYO A LA DELEGADA ANTE TRIBUNAL JUSTICIA Y PAZ
</t>
  </si>
  <si>
    <t>20206410187802</t>
  </si>
  <si>
    <t>ASUNTO: INFORMACIÓN O.T. NO. 28554
RADICADO: 110016000253201084022
FISCAL 88 DE APOYO A LA DELEGADA ANTE TRIBUNAL JUSTICIA Y PAZ</t>
  </si>
  <si>
    <t>20206410187812</t>
  </si>
  <si>
    <t>ESTADÍSTICAS PRODUCCIÓN DE AGUA CAMPOS PETROLEROS COLOMBIA</t>
  </si>
  <si>
    <t>20206410188052</t>
  </si>
  <si>
    <t xml:space="preserve">CORDIAL SALUDO, 
SOLICITO AMABLEMENTE EL INFORME DEL PROYECTO EXPLORACIÓN DE LA CORDILLERA ORIENTAL 2019 DONDE SE APLICO EL MÉTODO DE MAGNETOTELÚRICA. EN LA CARTA ADJUNTA EXPRESO LAS CONSIDERACIONES DENTRO DE LAS CUALES SE RESALTA QUE ÚNICAMENTE SE UTILIZARA LA INFORMACIÓN CON FINES ACADÉMICOS. </t>
  </si>
  <si>
    <t>20206410189712</t>
  </si>
  <si>
    <t>SOLICITUD DE INFORMACIÓN NO.2 AUDITORIA DE CUMPLIMIENTO ANH 2020</t>
  </si>
  <si>
    <t>20206210175913</t>
  </si>
  <si>
    <t>RESPUESTA A LA SOLICITUD ID 519918</t>
  </si>
  <si>
    <t>20206410190282</t>
  </si>
  <si>
    <t>SOLICITUD CUMPLIMIENTO NORMAS LABORALES E INCLUSION DE MANO DE OBRA CALIFICADA Y NO CALIFICADA DE LA REGION DE INFLUENCIA DE ARIGUANI MAGDALENA /DECRETO 1668 DE 2016</t>
  </si>
  <si>
    <t>20206410190442</t>
  </si>
  <si>
    <t>TRASLADO POR COMPETENCIA (RADICADOMINENERGIA NO. 1-2020-030282 DEL 16/06/2020 DERECHO DE PETICIÓN REGALÍAS PETROLERAS ASIGNADAS AL MUNICIPIO DE NEIVA</t>
  </si>
  <si>
    <t>20206410190622</t>
  </si>
  <si>
    <t>CERTIFICADO ÁREA DE TRASLAPE CON EXPLOTACIÓN DE HIDROCARBUROS</t>
  </si>
  <si>
    <t>20206410190722</t>
  </si>
  <si>
    <t>RV: CONTRIBUYENTE : PETROMINERALES COLOMBIA CORP. SUCURSAL COLOMBIA HOY FRONTERA ENERGY COLOMBIA CORP SUCURSAL COLOMBIA NIT.830.029.881</t>
  </si>
  <si>
    <t>20206410190822</t>
  </si>
  <si>
    <t>DERECHO DE PETICIÓN DE INFORMACIÓN. ARTÍCULO 23 DE LA CONSTITUCIÓN POLÍTICA Y LEY 1755 DE 2015</t>
  </si>
  <si>
    <t>20206410190862</t>
  </si>
  <si>
    <t>20206410191012</t>
  </si>
  <si>
    <t xml:space="preserve">POR MEDIO DEL PRESENTE EMAIL ME PERMITO SOLICITAR INTERVENCIÓN I ADMINISTRATIVA CON EL PROVEEDOR DE ESTA ENTIDAD LA FIRMA  ERAZO VALENCIA SA NIT 860514604-5, EN CUAL DESDE JUNIO 6 DE 2.016 DEBE EL VALOR DE $ 265.816.530 POR CONCEPTO SALDO FACTURA 315 FABRICACIÓN TANQUES LODOS CONTRATO EV - 12 -2014, A NUESTRA COMPAÑÍA.
CABE ANOTAR QUE LA EMPRESA   METALCONT  NIT 860532313 HA REALIZO MÚLTIPLES ACERCAMIENTOS Y NO HA SIDO POSIBLE OBTENER UNA RESPUESTA CONCRETA DEL PAGO DEL  SALDO ADEUDADO.
POR LO TAL NECESITAMOS REPORTAR A LA COMPAÑÍA CON EL FIN DE LLEGAR A UN ACUERDO DE PAGO O CANCELACIÓN DE LA OBLIGACIÓN.
O QUE USTEDES NOS INFORMEN A QUIEN DEBO DIRIGIRME PARA REALIZAR EL TRAMITE CORRESPONDIENTE A ESTA SOLICITUD.
NO ES POSIBLE QUE UN PROVEEDOR TAN GRANDE IMAGEN PUBLICA NO CUMPLA SUS OBLIGACIONES Y AFECTE DE TAL MANERA A LA EMPRESA PRIVADA.
EN ESPERA DE SUS COMENTARIOS Y REPUESTAS POSITIVAS.
MAURICIO GÓNZALEZ GUTIERREZ
GERENTE
</t>
  </si>
  <si>
    <t>20206410191502</t>
  </si>
  <si>
    <t xml:space="preserve">DERECHO DE PETICION DE INTERES GENERAL </t>
  </si>
  <si>
    <t>20206410191742</t>
  </si>
  <si>
    <t xml:space="preserve">BUEN DÍA, POR MEDIO DE LA PRESENTE Y EN VIRTUD DEL ARTÍCULO 23 DE LA CONSTITUCIÓN Y LEY 1755 DE 2015, SOLICITO ME SEA INFORMADO:
- QUÉ PROYECTOS O INICIATIVAS DE EXPLORACIÓN Y/O EXPLOTACIÓN DE HIDROCARBUROS SE ESTÁN SOLICITANDO O LLEVANDO A CABO DENTRO DE LA JURISDICCIÓN DEL MUNICIPIO DE SANTA MARÍA-BOYACÁ. 
- QUÉ EMPRESA PETROLERA HA HECHO SOLICITUDES ANTE UDS RESPECTO DE EXPLORACIÓN Y/O EXPLOTACIÓN PETROLERA DENTRO DE LA JURISDICCIÓN DEL MUNICIPIO DE SANTA MARÍA-BOYACÁ. 
- SE INFORME SI EN ESTE MOMENTO SE HA AUTORIZADO A ALGUNA EMPRESA PETROLERA PARA LLEVAR A CABO ACTIVIDADES DE EXPLORACIÓN Y/O EXPLOTACIÓN DE HIDROCARBUROS EN JURISDICCIÓN DEL MUNICIPIO DE SANTA MARÍA - BOYACÁ. 
- SE INFORME SI EXISTEN LICENCIAS O LICENCIA AMBIENTAL EXPEDIDA POR LA AUTORIDAD AMBIENTAL A LA FECHA PARA LLEVAR A CABO EXPLORACIÓN Y O EXPLOTACIÓN DE HIDROCARBUROS EN JURISDICCIÓN DEL MUNICIPIO DE SANTA MARÍA - BOYACÁ. 
- QUÉ FACULTAD TENÍAN LOS ALCALDES ANTES DEL 2018 Y DESPUÉS DE ESTE AÑO FRENTE A ESTAS SOLICITUDES.
- QUÉ HERRAMIENTAS JURÍDICAS TIENEN LOS ALCALDES ACTUALMENTE FRENTE A LA POSIBLE EXPLORACIÓN Y/O EXPLOTACIÓN DE HIDROCARBUROS EN CASO DE QUE SUS COMUNIDADES SE ENCUENTREN EN DESACUERDO CON ESTAS ACTIVIDADES. 
- DE QUÉ FORMA SE LE HA PERMITIDO A ALA COMUNIDAD PARTICIPAR AL INTERIOR DE ESTOS PROYECTOS, COMO SE HA CONTADO CON SU OPINIÓN Y DE QUÉ FORMA PUDIERON  Y PUEDEN PARTICIPAR ANTES Y DESPUÉS DEL 2018.
- ACTUALMENTE QUE POSIBILIDADES TIENEN LOS ALCALDES FRENTE A ESTOS PROYECTOS PARA MOSTRAR SU DESACUERDO, ¿O SIMPLEMENTE SE SOMETEN A LOS PERMISOS QUE OTORGUEN LAS ENTIDADES MINERAS Y AMBIENTALES? . 
- DE QUÉ FORMA HAN PARTICIPADO LOS ALCALDES EN DICHO PROYECTO ANTES Y DESPUÉS DEL 2018 A LA FECHA. (8 AÑOS ATRÁS DE LA PRESENTE FECHA ) 
- A PARTIR DE CUANDO SE TIENE PREVISTA LA POSIBILIDAD DE EXPLORACIÓN Y/O EXPLOTACIÓN PETROLERA EN LA JURISDICCIÓN DEL MUNICIPIO DE SANTA MARÍA. 
- A PARTIR DE CUANDO SE HA INFORMADO A LOS ALCALDES MUNICIPALES Y A LA COMUNIDAD EN GENERAL SOBRE LA POSIBLE EXPLORACIÓN Y/O EXPLOTACIÓN DE HIDROCARBUROS DENTRO DE LA JURISDICCIÓN DEL MUNICIPIO DE SANTA MARÍA - BOYACÁ. APORTAR FECHA Y DOCUMENTOS. 
CORDIALMENTE, 
JAIME LEONARDO CAMARGO RAMÍREZ. 
NOTIFICACIÓN 
LEONARDOCRABOG@HOTMAIL.COM 
</t>
  </si>
  <si>
    <t>20206410191752</t>
  </si>
  <si>
    <t xml:space="preserve">VIOLACION DE DERECHOS </t>
  </si>
  <si>
    <t>20206410192052</t>
  </si>
  <si>
    <t xml:space="preserve">DERECHO DE PETICIÓN A LA ANH SOBRE INCUMPLIMIENTO SOCIOAMBIENTAL Y ECONÓMICO DE LA EMPRESA DE FRACKING PLUSPETROL EN CONTRATO TURPIAL
EXPLOTACION CAMPO TURPIALES. REUNION A CELEBRARSE MAÑANA VIERNES 14 DE LOS CORRIENTES ENTRE  ANH- ALCALDIA PUERTO BOYACA </t>
  </si>
  <si>
    <t>20206410192072</t>
  </si>
  <si>
    <t>ACUDO AL MECANISMO DEL DERECHO DE PETICION PARA QUE LA AGENCIA NACIONAL DE HIDROCARBUROS COMO ENTE REGULADOR ME ORIENTE EN EL PROCESO Y DEFENSA DE MIS DERECHOS COMO EX TRABAJADOR DE LA EMPRESA GOLD OIL Y/O INVEPETROL LIMITED COLOMBIA Y AYUDE COMO GARANTE AL PAGO DE LAS PRESTACIONES SOCIALES ADEUDADAS A LA FECHA, PUES LA COMPAÑIA DESDE HACE UN AÑO QUE LIQUIDO MIS PRESTACIONES QUE AUN NO HAN SIDO PAGAS NO HA MOSTRADO NINGUNA CLASE DE ACERCAMIENTO PARA LA CANCELACION DE LAS MISMAS.</t>
  </si>
  <si>
    <t>20206410192082</t>
  </si>
  <si>
    <t>ACUDO AL DERECHO DE PETICIÓN PARA QUE SEAN RECONOCIDOS MIS DERECHOS COMO TRABAJADORA EX EMPLEADA DE LA EMPRESA GOLD OIL PLC SUCURSAL COLOMBIA -INVEPETROL LIMITED. PARA QUE POR MEDIO DE LA AGENCIA NACIONAL DE HIDROCARBUROS COMO ENTE REGULADOR, ME ORIENTE EN EL PROCESO Y AYUDE COMO GARANTE PARA QUE LA EMPRESA ANTES MENCIONADA ME CANCELE LO QUE ME ADEUDA A LA FECHA.</t>
  </si>
  <si>
    <t>20206410192242</t>
  </si>
  <si>
    <t>SOLICITUD INFORMACIÓN PRESUPUESTO EJECUTADO POR LA ANH EN EL AÑO 2019</t>
  </si>
  <si>
    <t>20206410192412</t>
  </si>
  <si>
    <t>SOLICITUD ESTADO DE CUENTA DE DERECHOS ECONÓMICOS A FAVOR DE LA ANH-CONTRATO E&amp;P ANTARES.</t>
  </si>
  <si>
    <t>20206410192422</t>
  </si>
  <si>
    <t>IMCUMPLIMIENTO DE OBLIGACIONES - FASE DE DESPLAZAMIENTO, ABANDONO Y RESTAURACIÓN DE LAS ÁREAS INTERVENDAS POR EL PROYECTO "ÁREA DE PERFORACIÓN EXPLORATORIA LLANOS - 10, EN EL MUNICIPIO DE HATO COROZAL. HATO LA OSA.</t>
  </si>
  <si>
    <t>20206410192432</t>
  </si>
  <si>
    <t>DERECHO DE PETICIÓN | CERTIFICACIÓN DE BLOQUES DE SÍSMICA, EXPLORACIÓN Y/O EXPLOTACIÓN DE HIDROCARBUROS. JURISDICCIÓN MUNICIPAL DE SANTA BÁRBARA ISCUANDÉ «DEPARTAMENTO DE NARIÑO».</t>
  </si>
  <si>
    <t>20206410192442</t>
  </si>
  <si>
    <t>TRASLADO DE SOLICITUD RADICADO DNP 20206631042142</t>
  </si>
  <si>
    <t>20206410192572</t>
  </si>
  <si>
    <t>20206410192622</t>
  </si>
  <si>
    <t>SOLICITUD DE INFORMACIÓN Y DOCUMENTACIÓN RELACIONADA CON LA INDAGACIÓN PRELIMINAR NO. ANT_IP-2019-00894. ENTIDAD AFECTADA: EMPRESA COLOMBIANA DE PETROLEOS S.A. – “ECOPETROL S.A.”</t>
  </si>
  <si>
    <t>20206410192912</t>
  </si>
  <si>
    <t>SALIDA GTE - E202001712 - DERECHO DE PETICIÓN- SOLICITUD DE RESTABLECIMIENTO DEL ORDEN PÚBLICO</t>
  </si>
  <si>
    <t>20206410193142</t>
  </si>
  <si>
    <t xml:space="preserve">SOLICITUD DE INFORMACION SOBRE RECURSOS EN ASIGNACIONES DIRECTAS, ESTUDIO DE CUENCAS Y RESERVAS QUE TIENE A FAVOR EL MUNICIPIO DE SINCELEJO </t>
  </si>
  <si>
    <t>20206410193212</t>
  </si>
  <si>
    <t>INCUMPLIMIENTO DE OBLIGACIONES FASE DE DESMANTELAMIENTO, ABANDONO Y RESTAURACION DE LAS AREAS INTERVENIDAS POR EL PROYECTO AREA DE PERFORACION EXPLORATORIA LLANOS-10 EN EL MUNICIPIO DE HATO COROZAL, HATO LA OSA</t>
  </si>
  <si>
    <t>20206410193292</t>
  </si>
  <si>
    <t>REQUIERO INFORMACION SOBRE LAS EMPRESAS QUE ESTAN HACIENDO PRESENCIA EN EL DEPARTAMENTO DEL NORTE DE SANTANDER Y SANTANDER QUE ESTEN HACIENDO EXPLOTACION DE HIDROCARBUROS Y QUE POR ENDE TIENEN OBLIGATORIAMENTE QUE  HACER UNA COMPENSACION AMBIENTAL DEL 1% DEL  VALOR DEL PROYECTO. ESTA INFORMACION NO SE ENCUENTRA EN NINGUN LADO Y DEBE SER PUBLICA.</t>
  </si>
  <si>
    <t>20206410193382</t>
  </si>
  <si>
    <t>20206410193522</t>
  </si>
  <si>
    <t>CONSULTAS</t>
  </si>
  <si>
    <t>EL DÍA 30 DE JUNIO DEL 2020, SE REALIZÓ SOLICITUD A TRAVÉS DEL CORREO PARTICIPACIONCIUDADANA@ANH.GOV.CO, TENIENDO EN CUENTA QUE A LA FECHA NO SE HA OBTENIDO RESPUESTA SE RADICA POR ESTE MEDIO LA SOLICITUD</t>
  </si>
  <si>
    <t>20206410193552</t>
  </si>
  <si>
    <t>FISCALÌA GENERAL DE LA NACIÒN
ASUNTO: SOLICITUD DE INFORMACIÒN</t>
  </si>
  <si>
    <t>20206410193992</t>
  </si>
  <si>
    <t xml:space="preserve">ER9650 TRASLADO SOLICITUD MINAMBIENTE </t>
  </si>
  <si>
    <t>20206410194102</t>
  </si>
  <si>
    <t>TRASLADO DERECHO DE PETICION DE LOS CIUDADANOS LUIS ARTURO RAMIREZ Y OTROS, SOBRE MANIFESTACION FORMAL DE OPOSICION CONTRA LA MODIFICACION DE LA LICENCIA AMBIENTAL CONTEMPLADA EN LA RESOLUCION NO. 0373 DE 1998 QUE REFIERE AL AREA DE PERFORACION EXPLORATORIA APE - MEDINA OCCIDENTAL, RADICADO MINENERGIA 1-2020-036119</t>
  </si>
  <si>
    <t>FAX</t>
  </si>
  <si>
    <t>20206410194222</t>
  </si>
  <si>
    <t>DERECHO DE PETICION (VULNERACION DE DERECHOS COMO PROPIETARIO LEGITIMO DE TERRENO)</t>
  </si>
  <si>
    <t>20206410194332</t>
  </si>
  <si>
    <t xml:space="preserve">DERECHO DE PETICION DE INFORMACION </t>
  </si>
  <si>
    <t>20206410194412</t>
  </si>
  <si>
    <t>DERECHO FUNDAMENTAL DE PETICIÓN CON FINES PROBATORIOS.</t>
  </si>
  <si>
    <t>20206410194422</t>
  </si>
  <si>
    <t>SOLICITA INFORMACIÓN - RADICADO 110016000253200682382</t>
  </si>
  <si>
    <t>20206410194442</t>
  </si>
  <si>
    <t>20206410194462</t>
  </si>
  <si>
    <t>SOLICITUD INFORMACION N.C.11001600025320068
O.T. 28026-28030-28131 - (OT 300-301-302 )</t>
  </si>
  <si>
    <t>20206410194492</t>
  </si>
  <si>
    <t>SOLICITA INFORMACIÓN - RADICADO 110016000253200782906</t>
  </si>
  <si>
    <t>20206410194532</t>
  </si>
  <si>
    <t>SOLICITA INFORMACIÓN - RADICADO 110016000253200680984</t>
  </si>
  <si>
    <t>20206410194542</t>
  </si>
  <si>
    <t>SOLICITA INFORMACIÓN - RADICADO 110016000253200682518</t>
  </si>
  <si>
    <t>20206410194552</t>
  </si>
  <si>
    <t>SOLICITA INFORMACIÓN - RADICADO 110016000253201084501</t>
  </si>
  <si>
    <t>20206410194562</t>
  </si>
  <si>
    <t>REFERENCIA. RADICADO 110016000253201284763</t>
  </si>
  <si>
    <t>20206410194592</t>
  </si>
  <si>
    <t>RADICADO 110016000253201084502</t>
  </si>
  <si>
    <t>20206410194622</t>
  </si>
  <si>
    <t>RADICADO 110016000253200682590</t>
  </si>
  <si>
    <t>20206410194632</t>
  </si>
  <si>
    <t>SOLICITA INFORMACIÓN - RADICADO 110016000253200783079</t>
  </si>
  <si>
    <t>20206410194642</t>
  </si>
  <si>
    <t>RADICADO 110016000253200783045</t>
  </si>
  <si>
    <t>20206410194742</t>
  </si>
  <si>
    <t>DERECHO DE PETICIÓN: SOLICITUD DE INFORMES SEMESTRALES DE ACTIVIDADES DE LA ETH CORRESPONDIENTES AL ULTIMO SEMESTRE DEL 2019 Y EL PRIMER SEMESTRE DEL 2020.</t>
  </si>
  <si>
    <t>20206410194762</t>
  </si>
  <si>
    <t xml:space="preserve">CONTRATO CONSULTORÍA SUSCRITO ENTRE FFSDI, CONCESIONARIA FÉRREA DE OCCIDENTE (CFRO) COMO GARANTE Y AECOM TECHNICAL SERVICES INC Y AECOM TECHNICAL SERVICES INC – CUYO OBJETIVO ES “ESTUDIOS Y DISEÑOS A NIVEL DE DETALLE (FASE III) PARA LA EJECUCIÓN DE LAS OBRAS DE CONSTRUCCIÓN, LAS OBRAS DEL TALLER ANI, LAS OBRAS DE ADECUACIÓN Y REPARACIÓN DE DESVÍOS, LAS OBRAS PARA INTERSECCIONES ESPECIALES, LAS OBRAS PARA REDES, LA OPERACIÓN, EL MANTENIMIENTO ASÍ COMO LA LOS ESTUDIOS Y DISEÑOS A NIVEL DE DETALLE </t>
  </si>
  <si>
    <t>20206410195532</t>
  </si>
  <si>
    <t>20206410195952</t>
  </si>
  <si>
    <t xml:space="preserve">DERECHO DE PETICION - PAGO INMEDIATO DE VIAJES REALIZADOS EN EL AÑO 2019 </t>
  </si>
  <si>
    <t>20206410196522</t>
  </si>
  <si>
    <t>REITERO UNA PETICIÓN POR RESPUESTA INCOMPLETA DE LA ANH A LA PETICIÓN ANTERIOR</t>
  </si>
  <si>
    <t>20206410196552</t>
  </si>
  <si>
    <t>QUEJA A LA OPERADORA OMEGA ENERGY MALA EXPLOTACIÓN</t>
  </si>
  <si>
    <t>20206410196572</t>
  </si>
  <si>
    <t>TRASLADO POR COMPETENCIA DE LA COMUNICACIÓN 820-02-696 DEL 21 DE JULIO DE 2020 CON RADICADO ANLA 2020121655-1-000 DEL 29 DE JULIO DE 2020, RECIBIDA POR EL MINISTERIO DE AMBIENTE Y DESARROLLO SOSTENIBLE- MADS. SOLICITUD DE INFORMACIÓN RESPECTO A LA HUELLA ESPACIAL HUMANA, EL RIESGO HÍDRICO Y DISTRIBUCIÓN DE ESPECIES DE VERTEBRADOS EN LOS PAÍSES PARTICIPANTES. EXPEDIENTE: 15DPE72670-00-2020</t>
  </si>
  <si>
    <t>20201400182893</t>
  </si>
  <si>
    <t>RESPUESTA A LA COMUNICACIÓN INTERNA RADICADO 20204110177083 ID: 527692 DE FECHA 12/08/2020 - “ASUNTO: SOLICITUD DE APOYO PARA LA EVALUACIÓN DE LA CAPACIDAD MEDIOAMBIENTAL  Y EN MATERIA DE RESPONSABILIDAD SOCIAL EMPRESARIAL, DE COMPAÑÍAS E&amp;P DENTRO DEL PROCESO PERMANENTE DE ASIGNACIÓN DE ÁREAS - PPAA</t>
  </si>
  <si>
    <t>20206410197052</t>
  </si>
  <si>
    <t>SOLICITUD DE INFORMACIÓN – DERECHO DE PETICIÓN</t>
  </si>
  <si>
    <t>20206410197102</t>
  </si>
  <si>
    <t>BUENAS TARDES ME DIRIJO A USTEDES PARA HACER VALER MIS DERECHOS COMO TRABAJADOR YA QUE LA EMPRESA GOLD OIL  VULNERO MIS DERECHOS AL NO PAGAR MI SALARIO POR 5 MESES Y MI LIQUIDACIÓN QUE A LA FECHA VAN 17 MESES QUE GOLD NO HA PAGADO NI MI SALARIOS QUE ME ADEUDAN NI MI LIQUIDACIÓN, ACUDO A USTEDES COMO AGENCIA QUE CONTROLA A LAS EMPRESAS DE HIDROCARBUROS PARA QUE  ESTÉN ALINEADAS A LAS NORMATIVAS DE NUESTRO PAÍS Y QUE CUMPLAN LO PACTADO CON SUS COLABORADORES, ACUDO A ESTE MEDIO PARA QUE ESTA ENTIDAD (ANH) HAGA VALER LOS DERECHOS ADQUIRIDOS POR LAS EMPRESAS CON SUS COLABORADORES POR ESTA CAUSA QUIERO HACER VALER MIS DERECHOS Y COLOCO ESTE DERECHO DE PETICIÓN.</t>
  </si>
  <si>
    <t>20206410197172</t>
  </si>
  <si>
    <t>SALIDA GTE - E202001763 - DERECHO DE PETICIÓN - SOLICITUD DE RESTABLECIMIENTO DE ORDEN PUBLICO</t>
  </si>
  <si>
    <t>20201300197602</t>
  </si>
  <si>
    <t>SOLICITUD DE INFORMACIÓN NO.4</t>
  </si>
  <si>
    <t>20206410197642</t>
  </si>
  <si>
    <t>"DERECHO DE PETICIÓN: SOLICITUD INFORMACIÓN REGISTROS DE IMAGENES"</t>
  </si>
  <si>
    <t>20206410197652</t>
  </si>
  <si>
    <t>DERECHO DE PETICIÓN DE INFORMACIÓN</t>
  </si>
  <si>
    <t>20206410197682</t>
  </si>
  <si>
    <t>REMISIÓN DERECHO DE PETICIÓN TICKET N° GSC-2020-65008 - ATENCIÓN AL CIUDADANO UNGRD</t>
  </si>
  <si>
    <t>20202010183523</t>
  </si>
  <si>
    <t>RESPUESTA COMUNICACIÓN INTERNA ID 528541 – SOLICITUD CONFORMACIÓN DE EQUIPO INTERDISCIPLINARIO PARA LOS PROCESOS DE DEVOLUCIÓN DE ÁREAS EN EXPLOTACIÓN/PRODUCCIÓN</t>
  </si>
  <si>
    <t>20206410197812</t>
  </si>
  <si>
    <t xml:space="preserve">DDERECHO DE PETICION DE INFORMACION </t>
  </si>
  <si>
    <t>20206410198022</t>
  </si>
  <si>
    <t>REFERENCIA: SOLICITUD DE CUMPLIMIENTO DE LA ROTACIÓN DEL PERSONAL CALIFICADO Y NO CALIFICADO QUE LABORA BLOQUE ARRENDAJO ESTACIÓN AZOR , DE LA VEREDA DE CENTRO GAITÁN DEL MUNICIPIO DE PAZ DE ARIPORO (DECRETO 1668 DE 2016 DECRETO ÚNICO REGLAMENTARIO DEL SE</t>
  </si>
  <si>
    <t>20206410198032</t>
  </si>
  <si>
    <t>NOTA EN EL TIEMPO - NOTA DE PRENSA PUBLICADO EN EL TIEMPO SOBRE UNA SUPUESTA DENUNCIA A LA FISCALIA</t>
  </si>
  <si>
    <t>20206410198082</t>
  </si>
  <si>
    <t xml:space="preserve">REITERACION A SOLICITUD INFORMACION HIDROCARBUROS MUNICIPIO DE AGUAZUL, DEPARTAMENTO DE CASANARE </t>
  </si>
  <si>
    <t>20206410198392</t>
  </si>
  <si>
    <t>RV:  INTENTO DE CIERRE DE ACTIVIDADES CANACOL ENERGY - CIRCULAR EXTERNA DE 2020 DE FECHA 12 DE AGOSTO DE 2020 ALCALDÍA DE SAHAGÚN</t>
  </si>
  <si>
    <t>20206410198402</t>
  </si>
  <si>
    <t>RV: OFICIO SALIDA 20205100806861</t>
  </si>
  <si>
    <t>20206410198412</t>
  </si>
  <si>
    <t>REQUERIMIENTO PROCURADURIA AMBIENTAL Y AGRARIA</t>
  </si>
  <si>
    <t>20206410198422</t>
  </si>
  <si>
    <t>RV: RADICADO DE SALIDA Nº 20205100659481- LEGALIZACIÓN DE TIERRAS RESGUARDO INDÍGENA MURRUI MONILLA AMENA. (EMAIL CERTIFICADO DE INFO@AGENCIADETIERRAS.GOV.CO)</t>
  </si>
  <si>
    <t>20206410198532</t>
  </si>
  <si>
    <t>20206410198542</t>
  </si>
  <si>
    <t>VEREDA MESA DE CUCUANA ORTEGA - TOLIMA. INTERPONER DENUNCIA DE CONTAMINACIÓN AMBIENTAL ATMOSFÉRICA POR LA EMANACIÓN CONSTANTE DE GAS ALTA MENTE TOXICO PRODUCTO DE LA ACTIVIDAD DE PRODUCCIÓN Y MANTENIMIENTO, DE EL POZO PACANDE SUR 2, UBICADO EN EL ÁREA DE INFLUENCIA DEL CAMPO ORTEGA – PACANDE.</t>
  </si>
  <si>
    <t>20206410198552</t>
  </si>
  <si>
    <t>RECLAMACIÓN LABORAL COLECTIVA EN CONTRA DE CLARIANT</t>
  </si>
  <si>
    <t>20206410198972</t>
  </si>
  <si>
    <t>FWD: SCANER</t>
  </si>
  <si>
    <t>20206410198982</t>
  </si>
  <si>
    <t>20206410198992</t>
  </si>
  <si>
    <t>DERECHO DE PETICION- SOLICITUD DE INFORMACION</t>
  </si>
  <si>
    <t>20206410199002</t>
  </si>
  <si>
    <t>SOLICITUD DE COLABORACIÓN</t>
  </si>
  <si>
    <t>20206410199012</t>
  </si>
  <si>
    <t>DERECHO DE PETICIÓN -BENJAMIN BARRETO-SEVICOL</t>
  </si>
  <si>
    <t>20206410199042</t>
  </si>
  <si>
    <t>20206410199092</t>
  </si>
  <si>
    <t>RECLAMACIONES DE LA COMUNIDAD A LA INDUSTRIA PETROLERA- PETICIÓN DE INFORMACIÓN</t>
  </si>
  <si>
    <t>20206410199122</t>
  </si>
  <si>
    <t>FWD: 20202567_RESPUESTA_DERECHO_PETICIÓN_SABANERO</t>
  </si>
  <si>
    <t>20206410199322</t>
  </si>
  <si>
    <t>DERECHO DE PETICIÓN N° 2</t>
  </si>
  <si>
    <t>20206410199352</t>
  </si>
  <si>
    <t>20206410199542</t>
  </si>
  <si>
    <t>DERECHO DE PETICIÓN- CONSULTA TÍTULOS PETROLEROS</t>
  </si>
  <si>
    <t>20206410199552</t>
  </si>
  <si>
    <t>DERECHO DE PETICIÓN- CONSULTA SOBRE TÍTULOS PETROLEROS</t>
  </si>
  <si>
    <t>20206410199562</t>
  </si>
  <si>
    <t>RV:  RADICADO DE SALIDA N°20204200804671</t>
  </si>
  <si>
    <t>20206410199572</t>
  </si>
  <si>
    <t>DERECHO DE PETICIÓN # 1</t>
  </si>
  <si>
    <t>20206410199712</t>
  </si>
  <si>
    <t xml:space="preserve">EL NUEVO GIRO EXPLORATORIO DE PETROLEO A GAS EN LAS OPERADORAS MEDIANAS </t>
  </si>
  <si>
    <t>20206410199882</t>
  </si>
  <si>
    <t>ASUNTO: SOLICITUD DE COPIA DIGITAL DE LA LICENCIA AMBIENTAL Y DE LOS ACTOS ADMINISTRATIVOS MODIFICATORIOS QUE AUTORIZARON LA CONSTRUCCIÓN Y OPERACIÓN DEL OLEODUCTO ARGUANEY - BANADIA.</t>
  </si>
  <si>
    <t>20206410199892</t>
  </si>
  <si>
    <t>ASUNTO: SOLICITUD DE INFORMACIÓN SOBRE TRAMITE DE CESIÓN DE LICENCIA AMBIENTAL DE LOS BLOQUES JAGUEYES 3432 B Y LLANOS 56 (CONTRATO E&amp;P- TABASCO OIL COMPANY LLC) VEREDAS GUAMAS, RANCHITOS, PORVENIR, TOTUMO, COLOMBINA- SECTORES PASO REAL-COLOMBINA CENTRO Y</t>
  </si>
  <si>
    <t>20206410200162</t>
  </si>
  <si>
    <t>TRASLADO DEL DERECHO DE PETICIÓN REMITIDO MEDIANTE RADICADO NO. 1-2020-038620.</t>
  </si>
  <si>
    <t>20206410200192</t>
  </si>
  <si>
    <t>20203020186163</t>
  </si>
  <si>
    <t>VICEPRESIDENCIA DE PROMOCION Y ASIGNACION DE AREAS</t>
  </si>
  <si>
    <t>PROCESO DE HABILITACIÓN PPAA CICLO 3 - SOLICITUD INFORMACIÓN. INVERSIONES PENDIENTES POR EJECUTAR DURANTE LA VIGENCIA 2020 DE LOS CONTRATOS SUSCRITOS POR EL GRUPO CANACOL Y SUS EMPRESAS FILIALES O SUBSIDIARIAS CON LA ANH.</t>
  </si>
  <si>
    <t>20206410200412</t>
  </si>
  <si>
    <t>RV: SOLICITUD DE INFORMACIÓN ANH (EMAIL CERTIFICADO DE CORRESPONDENCIASPE@SERVICIODEEMPLEO.GOV.CO)</t>
  </si>
  <si>
    <t>20206410200492</t>
  </si>
  <si>
    <t>TRASLADO POR COMPETENCIA. (RADICADO MINENERGÍA 1-2020-036442 DEL 29 DE JULIO DE 2020).</t>
  </si>
  <si>
    <t>20206410200502</t>
  </si>
  <si>
    <t>INGENIERA
ADRIANA CHISACA HURTADO
GERENTE DE SEGURIDAD, COMUNIDADES Y MEDIO AMBIENTE
AGENCIA NACIONAL DE HIDROCARBUROS - ANH
RESPECTADA INGENIERA:
EN RESPUESTA DERECHO DE PETICIÓN RADICADO NO. 20204010173282 ID: 522078 CONTRATO E&amp;E BLOQUE CASANARE ESTE, AL CUAL DIERON TRASLADO A LA DOCTORA MONICA MEJIA ROCHA, REPRESENTANTE LEGAL DE LA EMPRESA INVEPETROL LIMITED COLOMBIA, PARA QUE DIERA RESPUESTA A MI DERECHO DE PETICIÓN EN RELACIÓN A PENDIENTE CONTRACTUALES, NO HE RECIBIDO RESPUESTA A MI SOLICITUD.
POR LO ANTERIOR  CUAL INFORMO A SU ENTIDAD (ANH) Y RECURO NUEVAMENTE PARA EL CUMPLIMIENTO DE LO SOLICITADO POR LA ANH A INVEPETROL LIMITED COLOMBIA,  DE ACUERDO A LA RESPUESTA EMITIDA EL DÍA 11 DE AGOSTO DEL AÑO 2020.
CORDIAMENTE, 
OSCAR MAURICIO QUIRÓS QUIRÓS
ANEXO 527366, COMO SOPORTE A MI SOLICITUD DE PRONUNCIAMIENTO.</t>
  </si>
  <si>
    <t>20206410200652</t>
  </si>
  <si>
    <t>REITERACIÓN A SOLICITUD INFORMACIÓN HIDROCARBUROS MUNICIPIO DE AGUAZUL, DEPARTAMENTO DE CASANARE</t>
  </si>
  <si>
    <t>20206410200762</t>
  </si>
  <si>
    <t>REITERACIÓN DERECHO DE PETICIÓN EN INTERÉS PARTICULAR - SOLICITUD INFORMACIÓN ADICIONAL. CONTRATO ASOCIACIÓN QUIFA. COMUNICACIÓN ANH 20206410150262 ID 514670 DE 18 DE JUNIO DE 2020.</t>
  </si>
  <si>
    <t>20206410201092</t>
  </si>
  <si>
    <t>SOLICITUD DE INFORMACION ESTADO DE POZOS PETROLEROS</t>
  </si>
  <si>
    <t>20206410203082</t>
  </si>
  <si>
    <t>RESPUESTA OFICIAL</t>
  </si>
  <si>
    <t>20206410203452</t>
  </si>
  <si>
    <t>TRASLADO POR COMPETENCIA DERECHO DE PETICIÓN CÓDIGO 2020-189102-82111-NC RADICADO  2020ER0082671 -C- OFICIO 2020EE0096135</t>
  </si>
  <si>
    <t>20206410203482</t>
  </si>
  <si>
    <t>TRASLADO POR COMPETENCIA DERECHO DE PETICIÓN CÓDIGO 2020-189102-82111-NC RADICADO  2020ER0082671 -C- OFICIO 2020EE0096135  (EMAIL CERTIFICADO DE CGR_ATENCIONCIUDADANA@CONTRALORIA.GOV.CO)</t>
  </si>
  <si>
    <t>20206410203502</t>
  </si>
  <si>
    <t>20204110189563</t>
  </si>
  <si>
    <t>ATENCIÓN A REQUERIMIENTO DE LA VORP , INFORMES ANUALES,  ID 526275</t>
  </si>
  <si>
    <t>20206410203682</t>
  </si>
  <si>
    <t>RE: SOLICITUD CERTIFICADO</t>
  </si>
  <si>
    <t>20203020189833</t>
  </si>
  <si>
    <t>PROCESO DE HABILITACIÓN PPAA CICLO 3 - SOLICITUD INFORMACIÓN. INVERSIONES PENDIENTES POR EJECUTAR DURANTE LA VIGENCIA 2020 DE LOS CONTRATOS SUSCRITOS POR GRAN TIERRA Y SUS EMPRESAS FILIALES O SUBSIDIARIAS CON LA ANH.</t>
  </si>
  <si>
    <t>TIPOLOGÍA
DOCUMENTAL</t>
  </si>
  <si>
    <t>FECHA
VENCIMIENTO</t>
  </si>
  <si>
    <t>OFICINA
TRÁMITE INICIAL</t>
  </si>
  <si>
    <t>OFICINA
TRÁMITE FINAL</t>
  </si>
  <si>
    <t>DIAS
TRÁMITE</t>
  </si>
  <si>
    <t xml:space="preserve">DEPARTAMENTO </t>
  </si>
  <si>
    <t xml:space="preserve">UNIDAD / DEPENDENCIA </t>
  </si>
  <si>
    <t>TEMA DE CONSULTA</t>
  </si>
  <si>
    <t>SUBTEMA DE CONSULTA</t>
  </si>
  <si>
    <t>56</t>
  </si>
  <si>
    <t>54</t>
  </si>
  <si>
    <t>20206410204652</t>
  </si>
  <si>
    <t>NOTIFICACIÓN DE ACTO ADMINISTRATIVO</t>
  </si>
  <si>
    <t>20206410205022</t>
  </si>
  <si>
    <t>REMISIÓN DE PRESUNTA QUEJA POR INCUMPLIMIENTO EN LA OBLIGACIÓN LEGAL DE SOCIALIZAR E INFORMAR PROCESOS CONTRACTUALES DE SERVICIOS, PRODUCTOS Y CONTRATACIÓN DE MANO DE OBRA EN EL MUNICIPIO DE PUERTO LÓPEZ – META POR PARTE DE LA EMPRESA IBEROAMERICANA DE HIDROCARBUROS –IHSA– CQ</t>
  </si>
  <si>
    <t>20206410205132</t>
  </si>
  <si>
    <t>TRASLADO POR COMPETENCIA RADICADO UPME 20201100042192</t>
  </si>
  <si>
    <t>20206410205142</t>
  </si>
  <si>
    <t>SOLICITUD - RESOLUCIONES 834 Y 835 DE 2019</t>
  </si>
  <si>
    <t>20206410205262</t>
  </si>
  <si>
    <t>PETICION - SOLICITUDES O CERTIFICADOS DE EXPLORACION Y/O EXPLOTACION DE HIDROCARBUROS</t>
  </si>
  <si>
    <t>20206410205362</t>
  </si>
  <si>
    <t>SOLICITUD DE INFORMACIÓN, PARA EOT PINCHOTE SANTANDER</t>
  </si>
  <si>
    <t>20206410205402</t>
  </si>
  <si>
    <t>20206410205522</t>
  </si>
  <si>
    <t xml:space="preserve">TRASLADO DE LA PETICION RADICADA CON NO. 21276 DEL 30 DE JULIO DE 2020 </t>
  </si>
  <si>
    <t>20206410205542</t>
  </si>
  <si>
    <t>TRASLADO DEL DERECHO DE PETICION DEL SR JUAN ANDRES CARDONA CANDAMIL CONTRATISTA DE LA ALCALDIA DE VILLAVICENCIO RADICADO EN LA ANM BAJO EL NO. 20201000648352</t>
  </si>
  <si>
    <t>20203020191593</t>
  </si>
  <si>
    <t>PROCESO DE HABILITACIÓN PPAA CICLO 3 - SOLICITUD INFORMACIÓN. INVERSIONES PENDIENTES POR EJECUTAR DURANTE LA VIGENCIA 2020 DE LOS CONTRATOS SUSCRITOS POR PAREX RESOURCES (COLOMBIA) LTD CON LA ANH.</t>
  </si>
  <si>
    <t>20202110191873</t>
  </si>
  <si>
    <t xml:space="preserve">SOLICITUD DE CONCEPTO JURIDICO SOBRE CONFIDENCIALIDAD DE INFORMACION PROVENIENTE DEL BANCO DE INFORMACION PETROLERA - BIP. </t>
  </si>
  <si>
    <t>20206410205962</t>
  </si>
  <si>
    <t>20206410205982</t>
  </si>
  <si>
    <t>20206410206132</t>
  </si>
  <si>
    <t>SOLICITUD. DERECHO DE PETICIÓN</t>
  </si>
  <si>
    <t>20201400192623</t>
  </si>
  <si>
    <t>RESPUESTA A QUEJA</t>
  </si>
  <si>
    <t>RESPUESTA RADICADO 20201400192191 ID 532107</t>
  </si>
  <si>
    <t>20206410206402</t>
  </si>
  <si>
    <t>20206410207022</t>
  </si>
  <si>
    <t xml:space="preserve">RE: DERECHO DE PETICIÓN_RZ-05_CURVA BÁSICA_PPI_CAMPO RIO ZULIA </t>
  </si>
  <si>
    <t>20206410207152</t>
  </si>
  <si>
    <t>DERECHO DE PETICIÓN RESOLUCIÓN 410 DEL 4 DE AGOSTO DE 2008</t>
  </si>
  <si>
    <t>20203020194553</t>
  </si>
  <si>
    <t>PROCESO DE HABILITACIÓN PPAA CICLO 3 - SOLICITUD INFORMACIÓN. INVERSIONES PENDIENTES POR EJECUTAR DURANTE LA VIGENCIA 2020 DE LOS CONTRATOS SUSCRITOS POR GEOPARK COLOMBIA S.A.S. CON LA ANH.</t>
  </si>
  <si>
    <t>20206410207632</t>
  </si>
  <si>
    <t>TRASLADO SOLICITUD DE INFORMACION HR RICARDO FERRO</t>
  </si>
  <si>
    <t>20206410208552</t>
  </si>
  <si>
    <t>TRASLADO POR COMPETENCIA (RADICADO NO 1-2020-036203 DEL 28-07-2020) PETICIÓN Y SOLICITUD INFORMACIÓN RECURSOS NO RECLAMADOS MAXIMUS ENERGY</t>
  </si>
  <si>
    <t>20206410208942</t>
  </si>
  <si>
    <t>TRASLADO DENUNCIA DE OTRAS ENTIDADES POR COMPETENCIA</t>
  </si>
  <si>
    <t>DENUNCIA PÚBLICA: NO A LA REESTRUCTURACION LABORAL Y SALARIAL DE GRAN TIERRA</t>
  </si>
  <si>
    <t>20206410208952</t>
  </si>
  <si>
    <t>RESERVAS GAS NATURAL 1P Y 2P POR CAMPOS. 2019.</t>
  </si>
  <si>
    <t>20206410208982</t>
  </si>
  <si>
    <t>PRODUCCIÓN FISCALIZADA DE PETRÓLEO POR CAMPO - SEMINARIO Y CÍA SAB</t>
  </si>
  <si>
    <t>20206410208992</t>
  </si>
  <si>
    <t>20206410209002</t>
  </si>
  <si>
    <t>20206410209082</t>
  </si>
  <si>
    <t>TRASLADO POR COMPETENCIA DEL RADICADO MINENERGIA NO. 1-2020-037800 DEL 07 DE AGOSTO DE 2020</t>
  </si>
  <si>
    <t>20206410209152</t>
  </si>
  <si>
    <t>TRASLADO POR COMPETENCIA DEL RADICADO MINENERGIA NO. 1-2020-038687 DEL 14 DE AGOSTO DE 2020</t>
  </si>
  <si>
    <t>20206410209772</t>
  </si>
  <si>
    <t>SOLICITUD INFORMACIÒN</t>
  </si>
  <si>
    <t>20206410209782</t>
  </si>
  <si>
    <t>20206410209792</t>
  </si>
  <si>
    <t>20206410209802</t>
  </si>
  <si>
    <t>20206410209812</t>
  </si>
  <si>
    <t>20206410210562</t>
  </si>
  <si>
    <t>20206410210572</t>
  </si>
  <si>
    <t>20203020197733</t>
  </si>
  <si>
    <t>PROCESO DE HABILITACIÓN PPAA CICLO 3 - SOLICITUD INFORMACIÓN. INVERSIONES PENDIENTES POR EJECUTAR DURANTE LA VIGENCIA 2020 DE LOS CONTRATOS SUSCRITOS POR FRONTERA ENERGY COLOMBIA CORP CON LA ANH.</t>
  </si>
  <si>
    <t>20203020198383</t>
  </si>
  <si>
    <t>PROCESO DE HABILITACIÓN PPAA CICLO 3 - SOLICITUD INFORMACIÓN. INVERSIONES PENDIENTES POR EJECUTAR DURANTE LA VIGENCIA 2020 DE LOS CONTRATOS SUSCRITOS POR COLOMBIA ENERGY DEVELOPMENT CO CON LA ANH.</t>
  </si>
  <si>
    <t>20206410211962</t>
  </si>
  <si>
    <t>SE SOLICITA A LA ANH  BAJO EL DERECHO A LA LIBRE INFORMACIÓN, SE ENVIÉ POR CORREO ELECTRÓNICO EN ARCHIVO COMPRIMIDO EL INFORME DE PERITAJE TÉCNICO  DE LOS EXPERTOS DE LA UNIVERSIDAD NACIONAL SOBRE LA VIABILIDAD DEL  FRACKING EN COLOMBIA 
E-MAIL :  ROTOR2912@HOTMAIL.COM</t>
  </si>
  <si>
    <t>20206410212662</t>
  </si>
  <si>
    <t>SOLICITUD DE INFORMACIÓN LEY 5 DE 1992 CONTRATOS DE EXPLORACIÓN Y EXPLOTACIÓN PETROLERA.</t>
  </si>
  <si>
    <t>20206410212692</t>
  </si>
  <si>
    <t>20206410212712</t>
  </si>
  <si>
    <t>20206410212762</t>
  </si>
  <si>
    <t>RV: RESPUESTA RADICADO N°  RADICADO SALIDA 20204000886201.</t>
  </si>
  <si>
    <t>20206410212792</t>
  </si>
  <si>
    <t>OFICIO 1963</t>
  </si>
  <si>
    <t>20206410212802</t>
  </si>
  <si>
    <t>SOLICITUD DE INFORMACIÓN.</t>
  </si>
  <si>
    <t>20206410213342</t>
  </si>
  <si>
    <t>SOLICITUD INFORMACION</t>
  </si>
  <si>
    <t>20206410213462</t>
  </si>
  <si>
    <t>FWD: TRASLADO DE LOS NUMERALES 1 Y 2 DE LA SOLICITUD DEL HS EDGAR PALACIO</t>
  </si>
  <si>
    <t>20206410213482</t>
  </si>
  <si>
    <t>INSTRUMENTO DE AGREGACIÓN DE DEMANDA PARA LA ADQUISICIÓN DE SOFTWARE POR CATÁLOGO - CCE-139-IAD-2020 Y ACUERDO MARCO DE NUBE PÚBLICA III NÚMERO CCENEG-015-1-2019 ASUNTO: DERECHO DE PETICIÓN : SOLICITUD DE COPIA DE TODAS LAS COTIZACIONES PRESENTADAS DEL EVENTO ADELANTADO QUE GENERÓ LA ORDEN DE COMPRA NO. 47717</t>
  </si>
  <si>
    <t>20203020199753</t>
  </si>
  <si>
    <t>PROCESO DE HABILITACIÓN PPAA CICLO 3 - SOLICITUD INFORMACIÓN. INVERSIONES PENDIENTES POR EJECUTAR DURANTE LA VIGENCIA 2020 DE LOS CONTRATOS SUSCRITOS POR OCCIDENTAL CONDOR, LLC CON LA ANH.</t>
  </si>
  <si>
    <t>20206410213672</t>
  </si>
  <si>
    <t>URGENTE TRASLADO TRAMITE ESPECIAL DE INFORMACIÓN TRASLADO DE LOS NUMERALES 1 Y 2 DE LA SOLICITUD DE INFORMACIÓN PRESENTADA POR EL HONORABLE SENADOR EDGAR PALACIO MIZRAHI</t>
  </si>
  <si>
    <t>20206410213972</t>
  </si>
  <si>
    <t>OFICIO REITERATIVO . SOLICITUD INFORMACION POZO CAYENA</t>
  </si>
  <si>
    <t>20206410214232</t>
  </si>
  <si>
    <t>RV: SIN RADICADO DE ENTRADA, RADICADO DE SALIDA NO. 20205100877301</t>
  </si>
  <si>
    <t>20203020200743</t>
  </si>
  <si>
    <t>PROCESO DE HABILITACIÓN PPAA CICLO 3 - SOLICITUD INFORMACIÓN. INVERSIONES PENDIENTES POR EJECUTAR DURANTE LA VIGENCIA 2020 DE LOS CONTRATOS SUSCRITOS POR ISMOCOL SA CON LA ANH.</t>
  </si>
  <si>
    <t>20202110201243</t>
  </si>
  <si>
    <t>SOLICITUD DE CONCEPTO JURIDICO SOBRE AMPLIACIÓN CONVENIO DE COOPERACIÓN 785-668 DE 2019 SUSCRITO CON COLCIENCIAS (HOY MINCIENCIAS), EN ADELANTE “EL CONVENIO”.</t>
  </si>
  <si>
    <t>20203020201513</t>
  </si>
  <si>
    <t>PROCESO DE HABILITACIÓN PPAA CICLO 3 - SOLICITUD INFORMACIÓN. INVERSIONES PENDIENTES POR EJECUTAR DURANTE LA VIGENCIA 2020 DE LOS CONTRATOS SUSCRITOS POR JOSHI TECHNOLOGIES INTERNATIONAL INC CON LA ANH.</t>
  </si>
  <si>
    <t>20206010201753</t>
  </si>
  <si>
    <t>DÍAS DE DESCANSO GRUPO ADMINISTRATIVO.</t>
  </si>
  <si>
    <t>20206230201763</t>
  </si>
  <si>
    <t>RESPUESTA A SOLICITUD 531088</t>
  </si>
  <si>
    <t>20203020201833</t>
  </si>
  <si>
    <t>PROCESO DE HABILITACIÓN PPAA CICLO 3 - SOLICITUD INFORMACIÓN. INVERSIONES PENDIENTES POR EJECUTAR DURANTE LA VIGENCIA 2020 DE LOS CONTRATOS SUSCRITOS POR OCCIDENTAL DE COLOMBIA, LLC CON LA ANH.</t>
  </si>
  <si>
    <t>20204110202053</t>
  </si>
  <si>
    <t>RESPUESTA A COMUNICACIONES ID 535102 Y 535030</t>
  </si>
  <si>
    <t>20206410215792</t>
  </si>
  <si>
    <t>SOLICITUD INFORMACIÓN SOBRE RECURSOS NATURALES NO RENOVABLES</t>
  </si>
  <si>
    <t>20203020203063</t>
  </si>
  <si>
    <t>PROCESO DE HABILITACIÓN PPAA CICLO 3 - SOLICITUD INFORMACIÓN. INVERSIONES PENDIENTES POR EJECUTAR DURANTE LA VIGENCIA 2020 DE LOS CONTRATOS SUSCRITOS POR MANSAROVAR ENERGY COLOMBIA LTD CON LA ANH.</t>
  </si>
  <si>
    <t>20203020203503</t>
  </si>
  <si>
    <t>PROCESO DE HABILITACIÓN PPAA CICLO 3 - SOLICITUD INFORMACIÓN. INVERSIONES PENDIENTES POR EJECUTAR DURANTE LA VIGENCIA 2020 DE LOS CONTRATOS SUSCRITOS POR LEWIS ENERGY COLOMBIA INC CON LA ANH.</t>
  </si>
  <si>
    <t>20203020203683</t>
  </si>
  <si>
    <t>PROCESO DE HABILITACIÓN PPAA CICLO 3 - SOLICITUD INFORMACIÓN. INVERSIONES PENDIENTES POR EJECUTAR DURANTE LA VIGENCIA 2020 DE LOS CONTRATOS SUSCRITOS POR HUPECOL OPERATING CO LLC  CON LA ANH.</t>
  </si>
  <si>
    <t>20203020203703</t>
  </si>
  <si>
    <t>PROCESO DE HABILITACIÓN PPAA CICLO 3 - SOLICITUD INFORMACIÓN. INVERSIONES PENDIENTES POR EJECUTAR DURANTE LA VIGENCIA 2020 DE LOS CONTRATOS SUSCRITOS POR LAS QUINCHAS RESOURCES CORP SUCURSAL COLOMBIA CON LA ANH.</t>
  </si>
  <si>
    <t>20201500203723</t>
  </si>
  <si>
    <t>RESPUESTA AL DERECHO DE PETICIÓN A INTERÉS PARTICULAR ART 23 REGULADO POR LA LEY ESTATUTARIA 1755 DE 2015 CONSTITUCIÓN POLÍTICA DE COLOMBIA</t>
  </si>
  <si>
    <t>20203020203923</t>
  </si>
  <si>
    <t xml:space="preserve"> ASUNTO:       PROCESO DE HABILITACIÓN PPAA CICLO 3 - SOLICITUD INFORMACIÓN. INVERSIONES PENDIENTES POR EJECUTAR DURANTE LA VIGENCIA 2020 DE LOS CONTRATOS SUSCRITOS POR OCCIDENTAL ANDINA, LLC CON LA ANH.</t>
  </si>
  <si>
    <t>20206220204083</t>
  </si>
  <si>
    <t>ACTA REUNIÓN SEGUIMIENTO ACUERDO SINDICAL - PÓLIZA RESPONSABILIDAD CIVIL 4 SEP. 2020 - FINAL Y CIERRE</t>
  </si>
  <si>
    <t>20206010204193</t>
  </si>
  <si>
    <t>RESPUESTA ID.535101</t>
  </si>
  <si>
    <t>20206410218032</t>
  </si>
  <si>
    <t>PRUEBA CONTROLADA BUENAS DIAS  SEXTA PRUEBA, NECESITO SABER EL LINK DE QUE PAGINA WEB O DONDE SOLICITAR PARA CONOCER LOS GIROS EFECTIVAMENTE EFECTUADOS A LA ALCALDÍA DE TIERRALTA, CÓRDOBA. 210723807, POR CONCEPTO DE REGALIAS DIRECTAS DE HIDROCARBUROS Y DIRECTAS DE MINERÍA DEL 2012 A LA FECHA.</t>
  </si>
  <si>
    <t>20203020204563</t>
  </si>
  <si>
    <t>PROCESO DE HABILITACIÓN PPAA CICLO 3 - SOLICITUD INFORMACIÓN. INVERSIONES PENDIENTES POR EJECUTAR DURANTE LA VIGENCIA 2020 DE LOS CONTRATOS SUSCRITOS POR PLUSPETROL COLOMBIA CORPORATION, LLC CON LA ANH.</t>
  </si>
  <si>
    <t>20206410218202</t>
  </si>
  <si>
    <t>FWD: OFICIO 400.04.01. P.M. 0419</t>
  </si>
  <si>
    <t>20206410218212</t>
  </si>
  <si>
    <t>OFICIO 400.04.01.P.M.-0420</t>
  </si>
  <si>
    <t>20206410218222</t>
  </si>
  <si>
    <t>RV:   RESPUESTA RADICADO DE ENTRADA N° SOLICITUD - RADICADO DE SALIDA N° 20204000803141</t>
  </si>
  <si>
    <t>20206410218232</t>
  </si>
  <si>
    <t>20206410218242</t>
  </si>
  <si>
    <t>ASUNTO: SOLICITUD DE INFORMACIÓN SOBRE EL MANTENIMIENTO PREVENTIVO Y CORRECTIVO DE LOS TRAMOS DE VÍA PÚBLICA Y PRIVADA (VÍA DE USO COMPARTIDO DE LA VÍA Y DE SAN PABLO KILÓMETRO 15.5 HASTA 127.7 DESVIÓ POZO DOROTEA) DE LAS OPERADORAS GEOPARK CUERVA SUCURSA</t>
  </si>
  <si>
    <t>20206410218542</t>
  </si>
  <si>
    <t>SOLICITUD INFORMACIÓN ZONAS DE EXPLOTACIÓN DE RECURSOS NATURALES NO RENOVABLES</t>
  </si>
  <si>
    <t>20206410218562</t>
  </si>
  <si>
    <t>TRASLADO POR COMPETENCIA “EL NUEVO GIRO EXPLORATORIO DE PETRÓLEO A GAS EN LAS OPERADORAS MEDIANAS”</t>
  </si>
  <si>
    <t>20206410218672</t>
  </si>
  <si>
    <t>20206410218692</t>
  </si>
  <si>
    <t>RV: 20205100866831 - ANH EL MÉDANO</t>
  </si>
  <si>
    <t>20206410218802</t>
  </si>
  <si>
    <t>FWD: S20202698 TRASLADO DEL DERECHO DE PETICIÓN RADICADO NO. 20206410135742 ID: 510832 Y RADICADO NO. 20206410135912 ID: 510869 RESPUESTA A LA COMUNICACIÓN RADICADO NO. 20204310130191 ID: 514191</t>
  </si>
  <si>
    <t>20206410219012</t>
  </si>
  <si>
    <t>TRASLADO POR COMPETENCIA DEL RADICADO MINENERGÍA NO. 1-2020-038687 DEL 14.08.2020</t>
  </si>
  <si>
    <t>20206410219022</t>
  </si>
  <si>
    <t>RV: TRASLADO POR COMPETENCIA DEL RADICADO MINENERGÍA NO. 1-2020-037800 DEL 07.08.2020.</t>
  </si>
  <si>
    <t>20206410219042</t>
  </si>
  <si>
    <t>SOLICITUD DE INFORMACION DEL BLOQUE CAÑO GARZAS, OPERADO POR PERENCO COLOMBIA LIMITED</t>
  </si>
  <si>
    <t>20206410219062</t>
  </si>
  <si>
    <t>IMPOSICIÓN VÍAS DE HECHO - VEREDA LA VERDE. MUNICIPIO DE CIMITARRA, SANTANDER.</t>
  </si>
  <si>
    <t>20206410219102</t>
  </si>
  <si>
    <t>20206410219112</t>
  </si>
  <si>
    <t>NOTIFICACIÓN OFI2020-31230-DAI-2200</t>
  </si>
  <si>
    <t>20206410219252</t>
  </si>
  <si>
    <t>RESPUESTA_NO. 20206410168152 ID:520469</t>
  </si>
  <si>
    <t>20206410219262</t>
  </si>
  <si>
    <t>DERECHO DE PETICIÓN REALIZADO POR JOHN JAIRO BERMÚDEZ GARCÉS REPRESENTANTE A LA CÁMARA</t>
  </si>
  <si>
    <t>20206410219432</t>
  </si>
  <si>
    <t>SOLICITUD DE BÚSQUEDA DE LOS DOCUMENTOS DE EVIDENCIA Y SEGUIMIENTO CORRESPONDIENTE A LOS ESPACIOS Y PROCESOS LIDERADOS Y REALIZADOS POR EL MINISTERIO DEL INTERIOR EN EL DESARROLLO DE LA ETH</t>
  </si>
  <si>
    <t>20206410219442</t>
  </si>
  <si>
    <t xml:space="preserve">SOLICITUD DE REDUCTORES DE VELOCIDAD FRENTE A LA FINCA EL PENTAGONO CORRESPONDIENTE A MI PROPIEDAD (200 METROS DE VÍA) Y  60 METROS DE TUBERÍA DE 6 PULGADAS EN PVC –HIERRO O CEMENTO </t>
  </si>
  <si>
    <t>20206410219472</t>
  </si>
  <si>
    <t>RADICADO 20204310104881 ID: 507226 ASUNTO: ENVIO INFORMACIÓN DE ORDENAMIENTO TERRITORIAL- EOT RECETOR</t>
  </si>
  <si>
    <t>20206410219482</t>
  </si>
  <si>
    <t>TRASLADO POR COMPETENCIA REFERENCIA: EXTMI2020 – 23876</t>
  </si>
  <si>
    <t>20206410219512</t>
  </si>
  <si>
    <t>SOLICITUD FACTURA ANH</t>
  </si>
  <si>
    <t>20206410219662</t>
  </si>
  <si>
    <t>20206410219892</t>
  </si>
  <si>
    <t>RADICADO DE SALIDA 4120-2-002574</t>
  </si>
  <si>
    <t>20206410220042</t>
  </si>
  <si>
    <t xml:space="preserve">INFORMACIÓN ESTADO ACTUAL BLOQUE VSM-32 LICENCIA AMBIENTAL. SOCIEDAD EMERALD ENERGY PLC SUCURSAL COLOMBIA, EXPEDIENTE  LAM4919
</t>
  </si>
  <si>
    <t>20206410220382</t>
  </si>
  <si>
    <t>REFERENCIA. SOLICITUD DE INFORMACIÓN POR ACTIVIDADES DE EXPLORACIÓN Y EXPLOTACIÓN DE PETRÓLEO  EN LOS SIGUIENTES MUNICIPIOS  DEL DEPARTAMENTO DE CASANARE.</t>
  </si>
  <si>
    <t>20206410220412</t>
  </si>
  <si>
    <t>RADICADO 2020156674-2-000 DE 15 SEPTIEMBRE DE 2020(2)</t>
  </si>
  <si>
    <t>20206410220832</t>
  </si>
  <si>
    <t>ESTIMADOS ING.(A) DE ANH
ESTOY REALIZANDO UN ESTUDIO DE MERCADO, Y QUISIERA QUE ME AYUDEN CON CIERTA INFORMACIÓN QUE USTEDES PUEDEN TENER.
QUISIERA QUE ME AYUDEN CON INFORMACIÓN DE LA INVERSIÓN ANUAL QUE REALIZAN LAS EMPRESAS OPERADORAS DE CAMPOS PETROLEROS (HOCOL, GEOPARK, GRAN TIERRA, ETC..) EN EL PAÍS, ASÍ COMO LA INVERSIÓN QUE REALIZA ECOPETROL, EN TRABAJOS DE WORKOVER (WELL SERVICES REACONDICIONAMIENTO DE POZOS) Y EN PERFORACIÓN.
 CUANTO POZOS SE INTERVIENE POR AÑO EN WORKOVER O REACONDICIONAMIENTO Y PERFORADOS. 
SI ME PUDIERAN AYUDAR CON ESTOS DATOS DESDE 2016 A LA ACTUALIDAD
MUCHAS GRACIAS POR SU AYUDA 
SALUDOS 
JORGE VILLAVICENCIO G.</t>
  </si>
  <si>
    <t>20206410221152</t>
  </si>
  <si>
    <t>TRASLADO NUMERAL 13 HR WILMER LEAL</t>
  </si>
  <si>
    <t>20206410221162</t>
  </si>
  <si>
    <t>DERECHO DE PETICIÓN DE INFORMACIÓN - SOLICITUD DE INFORMACIÓN REFERENTE PROCESO DE FORMALIZACIÓN DE ENTREGA DE EQUIPOS Y ELEMENTOS ADQUIRIDOS Y ENTREGADOS EN MARCO DEL CONVENIO 001 – 2018, ENTRE LA ANH - FUPAD – FUCOLDE”, PROYECTO CORPOBOYACÁ.</t>
  </si>
  <si>
    <t>20206410221172</t>
  </si>
  <si>
    <t>VICEPRESIDENCIA DE OPERACIONES, REGALIAS Y PARTICIPACIONES</t>
  </si>
  <si>
    <t>20206410221802</t>
  </si>
  <si>
    <t>AMPLIACIÓN INFORMACIÓN - DERECHO DE PETICIÓN 1-2020-037602</t>
  </si>
  <si>
    <t>20206410221812</t>
  </si>
  <si>
    <t>SOLICITUD INFORMACIÓN PROCESO DE COMPENSACIÓN AMBIENTAL</t>
  </si>
  <si>
    <t>20206410222332</t>
  </si>
  <si>
    <t xml:space="preserve">RESPUESTA A LA PETICIÓN DE FECHA 20 DE AGOSTO DE 2020.
</t>
  </si>
  <si>
    <t>20205210208473</t>
  </si>
  <si>
    <t>CORREO ELECTRÓNICO DEL 17 DE SEPTIEMBRE DE 2020. NOTIFICACIONES JUDICIALES ANH. URGENTE SOLICITUD INFORMACION-REGALIAS-TRIBUNAL BOYACA-OFICIO NO. C.E.C.O. 0260 / NYRD 2019-00329-00//D5</t>
  </si>
  <si>
    <t>20206410222652</t>
  </si>
  <si>
    <t>DERECHO DE PETICIÓN – SOLICITUD DE INFORMACIÓN VENEMAR ENERGY GROUP S.A.S Y TPL COLOMBIA LTD.</t>
  </si>
  <si>
    <t>20206410222682</t>
  </si>
  <si>
    <t>RV:  RADICADO DE SALIDA N°20204200940881</t>
  </si>
  <si>
    <t>20206410222692</t>
  </si>
  <si>
    <t>PLANTA SOLAR SÁCHICA</t>
  </si>
  <si>
    <t>20206410222712</t>
  </si>
  <si>
    <t>SOLICITUD INFORMACIÓN RADICADO 2-2020-016798</t>
  </si>
  <si>
    <t>20206410222722</t>
  </si>
  <si>
    <t>RV: EXPEDIENTE DISCIPLINARIO 008-2019</t>
  </si>
  <si>
    <t>20206410222732</t>
  </si>
  <si>
    <t>FWD: EXPEDIENTE DISCIPLINARIO 008-2019</t>
  </si>
  <si>
    <t>20206410222792</t>
  </si>
  <si>
    <t>TRASLADO DEL DERECHO DE PETICIÓN REMITIDO MEDIANTE RADICADO NO. 1-2020-043207.</t>
  </si>
  <si>
    <t>20206410222812</t>
  </si>
  <si>
    <t xml:space="preserve">DERECHO DE PETICIÓN: PROYECTOS DE INVERSIÓN SOCIAL PBC`S
</t>
  </si>
  <si>
    <t>20206410222872</t>
  </si>
  <si>
    <t>PROBLEMAS DE ROBOS E INSEGURIDAD, Y PROBLEMAS PARA LOS VECINOS EN LA LOCACIÓN POZO AURELIANO. - AGUACHICA (CESAR)</t>
  </si>
  <si>
    <t>20206410222962</t>
  </si>
  <si>
    <t>SOLICITUD INFORMACIÓN COLGEOLICA S.A.S</t>
  </si>
  <si>
    <t>20206410222972</t>
  </si>
  <si>
    <t xml:space="preserve">DERECHO DE PETICIÓN DE INFORMACIÓN </t>
  </si>
  <si>
    <t>20206410222982</t>
  </si>
  <si>
    <t>SOLICITUD DE INFORMACIÓN CONTRATO NO. 597 DE 2019</t>
  </si>
  <si>
    <t>20206410222992</t>
  </si>
  <si>
    <t>SOLICITUD DE INFORMACIÓN ESTADO Y AFECTACIÓN ÁREA EN EXPLORACIÓN Y/O EXPLOTACIÓN DE HIDROCARBUROS, SOBRE 36 PREDIOS UBICADOS EN EL MUNICIPIO DE YONDÓ, DEPARTAMENTO DE ANTIOQUIA</t>
  </si>
  <si>
    <t>20206410223002</t>
  </si>
  <si>
    <t xml:space="preserve">DERECHO DE PETICIÓN – REQUERIMIENTO PREVIO </t>
  </si>
  <si>
    <t>20206410223042</t>
  </si>
  <si>
    <t>RE: INFORME CURSO HIDROCARBUROS PARA NO PETROLEROS ACIPET - 7 A 11 SEP</t>
  </si>
  <si>
    <t>20206410223052</t>
  </si>
  <si>
    <t>CORMACARENA OFICIO PM.GA 3.20.8014 TRASLADO POR COMPETENCIA, RADICADO INTERNO 17526 DEL 4/09/2020, DERECHO DE PETICION</t>
  </si>
  <si>
    <t>20206410223572</t>
  </si>
  <si>
    <t>(20203601388151_1) ENVÍO DE NOTIFICACIÓN RADICADO 20203601388151</t>
  </si>
  <si>
    <t>20206410223582</t>
  </si>
  <si>
    <t>ASUNTO DERECHO DE PETICION CAMBIO DE NOMBRE</t>
  </si>
  <si>
    <t>20206410223592</t>
  </si>
  <si>
    <t>DERECHO DE PETICION - PROYECTO NAFTA 1 Y NAFTA 2</t>
  </si>
  <si>
    <t>20206410223672</t>
  </si>
  <si>
    <t>TRASLADO DERECHO DE PETICIÓN DE LOS CIUDADANOS JOSÉ ANTONIO ÁLVAREZ, GUILLERMO ORTIZ ZORTA Y OTROS CIUDADANOS, CORREO ELECTRÓNICO DE FECHA 5 DE AGOSTO DE 2020, DERECHO DE PETICIÓN, EN RELACIÓN A DENUNCIA SOBRE EMERGENCIA AMBIENTAL POR DERRAME DE CRUDO. RADICADO MINENERGÍA NO. 1- 2020-037511 DEL 5-08-2020.</t>
  </si>
  <si>
    <t>20206410223982</t>
  </si>
  <si>
    <t>VERIFICACION RESPUESTAS ECOPETRO PROCEDIMIENTO DECLARACION DE INCUMPLIMIENTO 004 DE 2020 - ECOPETROL</t>
  </si>
  <si>
    <t>20206410224342</t>
  </si>
  <si>
    <t>REQUERIMIENTO DE INFORMACIÓN REGISTRO DE TIERRAS DESPOJADAS Y ABANDONADAS (AL CONTESTAR ANOTAR ID 1058773) SO 00796 DE 15 DE SEPTIEMBRE DE 2020</t>
  </si>
  <si>
    <t>20206410224452</t>
  </si>
  <si>
    <t>TRASLADO DE RADICADO ANLA 2020154891-1-000 DEL 14 DE SEPTIEMBRE DE 2020 DONDE SE SOLICITA INFORMACIÓN DE CONTRATO DE EXPLORACIÓN Y EXPLOTACIÓN. 10DPE8975-00-2020</t>
  </si>
  <si>
    <t>20206410224742</t>
  </si>
  <si>
    <t>TRASLADO DE DERECHO DE PETICIÓN CON RADICADO 1-2020-037602 DEL 5/08/20</t>
  </si>
  <si>
    <t>20206410224882</t>
  </si>
  <si>
    <t>REQUERIMIENTO DE INFORMACION REGISTRO DE TIERRAS DESPOJADAS Y ABANDONADAS (AL CONTESTAR ANOTAR ID 1047751) SO 00560 DE 15 DE JULIO DE 2020</t>
  </si>
  <si>
    <t>20206410224912</t>
  </si>
  <si>
    <t>SOLICITUD DE PERMISO - PARQUE SOLAR MALAMBO 1 - 50 MW.</t>
  </si>
  <si>
    <t>20206410224922</t>
  </si>
  <si>
    <t>DERECHO DE PETICIÓN ENTRE AUTORIDADES- INFORMACIÓN CIERRE TÉCNICO “BLOQUE DE PERFORACIÓN EXPLORATORIA LOS TOCHES” EXPEDIENTE: LAM802</t>
  </si>
  <si>
    <t>20206310211323</t>
  </si>
  <si>
    <t>RESPUESTA A PASANTE ANDRÉS RICARDO ROJAS</t>
  </si>
  <si>
    <t>20206410225252</t>
  </si>
  <si>
    <t>DERECHO DE PETICIÓN BLOQUE COR 4</t>
  </si>
  <si>
    <t>20201400212023</t>
  </si>
  <si>
    <t>RESPUESTA SOLICITUD - EXPEDIENTE DISCIPLINARIO 015-2020</t>
  </si>
  <si>
    <t>20206410225952</t>
  </si>
  <si>
    <t>SOLICITUD DE CERTIFICACIÓN SANTIAGO LARA</t>
  </si>
  <si>
    <t>20206410225972</t>
  </si>
  <si>
    <t>DOCUMENTO - 2020093405</t>
  </si>
  <si>
    <t>20206410226002</t>
  </si>
  <si>
    <t>20206410226102</t>
  </si>
  <si>
    <t>20206410226112</t>
  </si>
  <si>
    <t>DERECHO DE PETICIÓN , INTERVENCIÓN PROCESOS DE CONTRATACIÓN DE TRATAMIENTO DE LODOS, Y AGUAS CONTAMINADAS,</t>
  </si>
  <si>
    <t>20206410226152</t>
  </si>
  <si>
    <t>FWD: IPQR TUSCANY</t>
  </si>
  <si>
    <t>20206410226162</t>
  </si>
  <si>
    <t>TRASLADO DERECHO DE PETICIÓN INCOADO POR LA SEÑORA LUZ MIREYA MONTAÑA AVILEZ, RADICADO ANH 20204310193951 ID: 53288. RADICADO 1-2020-041597</t>
  </si>
  <si>
    <t>20206410226182</t>
  </si>
  <si>
    <t>BUENAS TARDES
REQUERIMOS INFORMACIÓN PARA REGISTRO EN LA ANH, CON LA FINALIDAD DE  PARTICIPACIÓN EN  RONDA DE CAMPOS- ECOPETROL 2020.</t>
  </si>
  <si>
    <t>ESTADO TRÁMITE</t>
  </si>
  <si>
    <t>MEDIO RECEPCIÓN</t>
  </si>
  <si>
    <t>FECHA RADICACIÓN</t>
  </si>
  <si>
    <t>88</t>
  </si>
  <si>
    <t>74</t>
  </si>
  <si>
    <t>84</t>
  </si>
  <si>
    <t>83</t>
  </si>
  <si>
    <t>77</t>
  </si>
  <si>
    <t>82</t>
  </si>
  <si>
    <t>75</t>
  </si>
  <si>
    <t>59</t>
  </si>
  <si>
    <t>69</t>
  </si>
  <si>
    <t>67</t>
  </si>
  <si>
    <t>61</t>
  </si>
  <si>
    <t>60</t>
  </si>
  <si>
    <t>Acompañamientos a las comunidades en el desarrollo de proyectos de hidrocarburos</t>
  </si>
  <si>
    <t>Ambiental y Comunidades</t>
  </si>
  <si>
    <t>Áreas protegidas, reservas naturales, humedales y parques nacionales naturales</t>
  </si>
  <si>
    <t>Asignación de áreas, áreas libres, reglamentación especial, requisitos y criterios para asignación</t>
  </si>
  <si>
    <t>Promosion y asignación de Áreas</t>
  </si>
  <si>
    <t>Asuntos de competencia de otra entidad</t>
  </si>
  <si>
    <t>Administrativos</t>
  </si>
  <si>
    <t>Beneficio de población y sus comunidades por actividad petrolera</t>
  </si>
  <si>
    <t>Cartografía de zonas petroleras</t>
  </si>
  <si>
    <t>Mapa de áreas</t>
  </si>
  <si>
    <t>Certificación Contratos Administrativos</t>
  </si>
  <si>
    <t>Certificación de ejecución presupuestal</t>
  </si>
  <si>
    <t>Regalias y Derchos Económicos</t>
  </si>
  <si>
    <t>Certificación laboral</t>
  </si>
  <si>
    <t>Certificación Tributaria</t>
  </si>
  <si>
    <t>Certificación: regalías, giros de regalías y embargo de las mismas</t>
  </si>
  <si>
    <t>Certificaciones de actuaciones disciplinarias</t>
  </si>
  <si>
    <t>Fiscalización</t>
  </si>
  <si>
    <t>Cifras oficiales de producción en el país</t>
  </si>
  <si>
    <t>Seguimiento Contratos Misionales</t>
  </si>
  <si>
    <t>Comportamiento del mercado de hidrocarburos en Colombia</t>
  </si>
  <si>
    <t>Copias de contratos (E&amp;P, TEAS y Administrativos)</t>
  </si>
  <si>
    <t>Información Técnica</t>
  </si>
  <si>
    <t>Copias de contratos administrativos</t>
  </si>
  <si>
    <t>Cuencas sedimentarias</t>
  </si>
  <si>
    <t>Datos de sísmica y pozos</t>
  </si>
  <si>
    <t>Derechos de los particulares por el subsuelo</t>
  </si>
  <si>
    <t>Estado actual de los contratos EP, TEAS y bloque de hidrocarburos</t>
  </si>
  <si>
    <t>Estrategia territorial de hidrocarburos</t>
  </si>
  <si>
    <t>Existencia yacimiento de Petróleo</t>
  </si>
  <si>
    <t>FAEP montos girados</t>
  </si>
  <si>
    <t>Impacto y planes de manejo ambiental: Licencias, compromisos E&amp;P normatividad, contaminación</t>
  </si>
  <si>
    <t>Inconformidad por desarrollo irregular de proyecto</t>
  </si>
  <si>
    <t>Incumplimiento contratos E&amp;P y TEAS</t>
  </si>
  <si>
    <t>Juridicos</t>
  </si>
  <si>
    <t>Información con fines académicos</t>
  </si>
  <si>
    <t>Información de operadores en Colombia</t>
  </si>
  <si>
    <t>Operaciones</t>
  </si>
  <si>
    <t>Información de procesos de licenciamiento ambiental en contratos de hidrocarburos</t>
  </si>
  <si>
    <t>Información presupuestal y plan anual de adquisiciones de la entidad</t>
  </si>
  <si>
    <t>Información sobre actos administrativos de la ANH</t>
  </si>
  <si>
    <t>Información sobre concursos y listas de elegibles</t>
  </si>
  <si>
    <t>Información sobre proyectos de perforación y profundidad</t>
  </si>
  <si>
    <t>Información sobre proyectos y contratos offshore</t>
  </si>
  <si>
    <t>Información y aclaración de procesos contractuales, términos de referencia, plazo y pólizas</t>
  </si>
  <si>
    <t>Intervención por no pago a subcontratistas por parte de Operadoras</t>
  </si>
  <si>
    <t>Inversión social  - PBC</t>
  </si>
  <si>
    <t>Liquidación, pagos, giros y embargos de recursos de regalías</t>
  </si>
  <si>
    <t>Normatividad sobre exploración, regulación y producción de hidrocarburos</t>
  </si>
  <si>
    <t>Obligaciones Civiles de terceros con compañias contratistas</t>
  </si>
  <si>
    <t>Reservas</t>
  </si>
  <si>
    <t>Obligaciones Contractuales (Contratos de Hidrocarburos)</t>
  </si>
  <si>
    <t>Requerimientos especiales</t>
  </si>
  <si>
    <t>Procesos de servidumbres petroleras</t>
  </si>
  <si>
    <t>Proyectos de interés nacional y estratégico</t>
  </si>
  <si>
    <t>Proyectos y contratos de hidrocarburos en yacimientos no convencionales - PPII</t>
  </si>
  <si>
    <t>Publicaciones e informes: estudios geofísicos, sísmica y estratigrafía</t>
  </si>
  <si>
    <t>Quemas de gas en el sector de hidrocarburos</t>
  </si>
  <si>
    <t>Requerimientos congreso d ella republica</t>
  </si>
  <si>
    <t>Requerimientos de entes de control en el marco de auditoria e investigaciones especiales</t>
  </si>
  <si>
    <t>Reservas de hidrocarburos en el país</t>
  </si>
  <si>
    <t>Restitución de tierras</t>
  </si>
  <si>
    <t>Solicitud de información geológica y geofísica (sísmica y estratigrafía).</t>
  </si>
  <si>
    <t>Vinculación de personal por contratistas en el desarrollo de proyectos de hidrocarburos</t>
  </si>
  <si>
    <t>TEMA</t>
  </si>
  <si>
    <t>Ambiental_y_Comunidades</t>
  </si>
  <si>
    <t>Información_Técnica</t>
  </si>
  <si>
    <t>Mapa_de_áreas</t>
  </si>
  <si>
    <t>Promoción_y_asignación_de_Áreas</t>
  </si>
  <si>
    <t>Requerimientos_especiales</t>
  </si>
  <si>
    <t>Seguimiento_Contratos_Misionales</t>
  </si>
  <si>
    <t>Regalias_y_Derechos_Económicos</t>
  </si>
  <si>
    <t>Si</t>
  </si>
  <si>
    <t>Solicitudes Trasladadas</t>
  </si>
  <si>
    <t>No</t>
  </si>
  <si>
    <t>Solicitudes Recibidas</t>
  </si>
  <si>
    <t>“Solicita información para que le indiquen el nombre de los pozos del proyecto
CAMPO TIBU de Ecopetrol. Gracias”</t>
  </si>
  <si>
    <t>CUNDINAMARCA</t>
  </si>
  <si>
    <t>RV:  RADICADO DE SALIDA N°20204200562181
Solicita se certifique si el predio
denominado “Los Araucos”</t>
  </si>
  <si>
    <t>Asuntos internos de la ANH</t>
  </si>
  <si>
    <t>SOLICITUD DE INFORMACIÓN ID 1045726.
Solicitud de información sobre el predio “Sin Nombre”, ubicado en la vereda San Miguel, corregimiento San Antonio del municipio de Jamundí, departamento del Valle del Cauca, está identificado con folio de matrícula inmobiliaria 370-66422 ORIP Cali y número predial 6-364-00-02-00-00-0008-0016-0-00-00-000 existen solicitudes o contratos de concesión y/o adjudicación para la explotación de hidrocarburos, expongan el estado del trámite y remitan los certificados a que haya lugar.</t>
  </si>
  <si>
    <t xml:space="preserve">COMUNICACIÓN INTERNA </t>
  </si>
  <si>
    <t>META</t>
  </si>
  <si>
    <t xml:space="preserve">TRASLADO DERECHO DE PETICIÓN RADICADO NO. 1-2020-027659 DEL 29-05-2020.
Hocol S.A. consulta respecto de la necesidad de continuar con el suministro de información de exportaciones de Crudo en el Puerto de Coveñas y los lineamientos normativos o administrativos </t>
  </si>
  <si>
    <t>MEMORANDO</t>
  </si>
  <si>
    <t>CORDOBA</t>
  </si>
  <si>
    <t>REMISIÓN DERECHO DE PETICIÓN 
La información de producción de crudo en los bloques de su interés durante el periodo requerido, para aquellos campos que registraron actividades de explotación de hidrocarburos.</t>
  </si>
  <si>
    <t>CESAR</t>
  </si>
  <si>
    <t>SOLICITUD REMISIÓN INFORMES  “Entrega de Información Técnica</t>
  </si>
  <si>
    <t>TRASLADO DEL DERECHO DE PETICIÓN REMITIDO MEDIANTE RADICADO NO. 1-2020-030282 DEL 16 DE JUNIO DE 2020.
“Me brinde
información de Relación de las asignaciones presupuestales totales con recursos de las
Regalías Petroleras asignadas al Municipio de Neiva</t>
  </si>
  <si>
    <t>SUCRE</t>
  </si>
  <si>
    <t>ASUNTO: VERIFICACI=D3N_CUMPLIMIENTO_LEY_20?=  DE 1984, DECRETO 1412 DE 1986 Y LEY 842 DE 2003. EJERCICIO DE LA PROFESIÓN DE INGENIERÍA DE PETRÓLEOS.</t>
  </si>
  <si>
    <t xml:space="preserve">SOLICITUD AGENCIA NACIONAL DE HIDROCARBUROS SOLICITUD DE INFORMACION EN EL PREDIO ALTO EL PARAISO CONTRATO PUT-4 </t>
  </si>
  <si>
    <t xml:space="preserve">REUNION URGENTE MESA DETRABAJO CON AGREMIACIONES DEL DEPARTAMENTO DE META CON ECOPETROL </t>
  </si>
  <si>
    <t>DERECHO DE PETICIÓN DE INFORMACIÓN - ANH - VICEPRESIDENCIA DE PROMOCIÓN Y ASIGNACIÓN DE ÁREAS Solicitan información sobre la totalidad de las áreas asignadas a actividades de exploración y explotación de hidrocarburos en Colombia desde el año 1990 hasta la fecha (2020)</t>
  </si>
  <si>
    <t xml:space="preserve">HUILA </t>
  </si>
  <si>
    <t>RV: FAVOR ESPECIAL: LIQUIDACION CONTRATO 248 DEL 2014 BDO Y CONCILIACION DE LOS RECURSOS ADEUDADOS</t>
  </si>
  <si>
    <t>RV: DERECHO DE PETICIÓN-ALBERTO JAVIER ENCISO VARELA-SOLICITA SE LE INCLUYA COMO TRABAJADOR DE LA EMPRESA FRONTERA</t>
  </si>
  <si>
    <t>DOCUMENTO MEDIO AMBIENTE “SE IMPLEMENTEN ACCIONES PREVENTIVAS VIGILANCIA, CONTROL, INSPECCIÓN INMEDIATA Y EJERCER EL PPIO DE PRECAUCIÓN”.</t>
  </si>
  <si>
    <t>SANTANDER</t>
  </si>
  <si>
    <t>SOLICITUD DE INFORMACION "¿Prodeco, empresa dedicada a la explotación petrolera en el dpto del cesar y en el puerto del dpto del magdalena, ha solicitado o realizado algún trámite de permiso ante la Agencia Nacional de Hidrocarburos ANH, para la suspensión parcial o total de sus actividades?</t>
  </si>
  <si>
    <t>SOLICITUD MUNICIPIO DE RIONEGRO (SANTANDER).  solicitaron los resultados de los estudios realizados con la finalidad de evaluar la amenaza ante el fenómeno de inundación y diseño de medidas de mitigación para conocimiento de riesgo en las zonas con potencial hidrocarburífero aledañas a los centros poblados de Papayal y San José de los Chorros en el Municipio de Rionegro</t>
  </si>
  <si>
    <t>SOLICITUD MUNICIPIO DE RIONEGRO SANTANDER.  solicitaron los resultados de los estudios realizados con la finalidad de evaluar la amenaza ante el fenómeno de inundación y diseño de medidas de mitigación para conocimiento de riesgo en las zonas con potencial hidrocarburífero aledañas a los centros poblados de Papayal y San José de los Chorros en el Municipio de Rionegro</t>
  </si>
  <si>
    <t>BOYACA</t>
  </si>
  <si>
    <t xml:space="preserve">RV: DERECHO DE PETICIÓN  áreas hidrocarburíferas de la Nación en jurisdicción del municipio de Corrales Departamento de Boyacá a quien fueron asignadas para su exploración y explotación y cuáles son las inversiones realizadas por estas empresas, y cuales están vigentes. </t>
  </si>
  <si>
    <t>REPUESTA SOLICITUD DE INFORMACIÓN SOBRE EL SECTOR DE HIDROCARBUROS DEL DEPARAMENTO DE SANTANDER</t>
  </si>
  <si>
    <t xml:space="preserve">PETICION Y SOLICITUD INFORMACION Y ACLARACION REGALIAS PARA
CORMACARENA </t>
  </si>
  <si>
    <t>RV: SOLICITUD DERECHO AL EMPLEO DEPARTAMENTO DE SUCRE- ID 520095 'CUMPLIMIENTO DE NORMAS LABORALES E INCLUSIÓN DE MANO DE OBRA
CALIFICADA Y NO CALIFICADA DE LA REGIÓN DE INFLUENCIA DE SAN BENITO
ABAD, DEPARTAMENTO DE SUCRE'</t>
  </si>
  <si>
    <t>SOLICITUD REVISIÓN DE RESOLUCIÓN 41251 "realizar la revisión de las actuales normativas que competen en el ámbito de la medición de Hidrocarburos, debido a los cambios pertinentes en los estándares de referencia actuales en Colombia</t>
  </si>
  <si>
    <t>TRASLADO DERECHO DE PETICION información de bloques de la ANH</t>
  </si>
  <si>
    <t>SOLICITUD INFORMACIÓN dentro de la actuación que se adelanta por la Contraloría General de Republica, en el marco del trámite a la denuncia sobre presuntas irregularidades en la ANH</t>
  </si>
  <si>
    <t>SOLICITUD INFORMACIÓN Y/O DOCUMENTACIÓN DE LOS SISTEMAS GEOGRAFICAS</t>
  </si>
  <si>
    <t>DERECHO DE PETICIÓN Cartografia de los municipios en mención por el peticionario</t>
  </si>
  <si>
    <t>PETICIÓN solicitando listado de proyectos de hidrocarburos que actualmente se estén ejecutando en el Distrito de Buenaventura y su zona rural</t>
  </si>
  <si>
    <t>RV: TRASLADO PETICIÓN PUNTO 4 CON-2020-020397 INFORMACIÓN DE REGALIAS EN EL MUNICIPIO DE GUAMAL - META</t>
  </si>
  <si>
    <t>DERECHO DE PETICIÓN EN INTERÉS GENERAL ó oposición contra la modificación de la licencia ambiental expedida mediante Resolución No. 0373 de 1998 del proyecto del Área de Perforación Exploratoria – APE – Medina Occidental.</t>
  </si>
  <si>
    <t>PUTUMAYO</t>
  </si>
  <si>
    <t>OFICIO 20205100606191 CONSEJO COMUNITARIO AFROPALMAR área de Titulación Colectiva del Consejo Comunitario de Palmar de Varela AFROPALMAR, me permito informar que, los predios denominados “ISLA NORTE”, “ISLA SUR” y “RIVERA DEL RIO”</t>
  </si>
  <si>
    <t>SEÑORES 
AGENCIA NACIONAL DE HIDROCARBUROS – BOGOTA  
CIUDAD  
ASUNTO: SOLICITUD DE HISTORIAL  DE BIENES SUJETOS A REGISTRO  
SEGÚN ARTÍCULO 25 DE LA LEY 1712 DE 2014 Y DERECHO DE PETICIÓN QUE CONSAGRA EL ARTÍCULO 23 DE LA CONSTITUCIÓN POLÍTICA DE COLOMBIA.
YO, OSCAR HERNAN PUERTA FORERO , CIUDADANO COLOMBIANO , MAYOR DE EDAD, IDENTIFICADO CON CEDULA DE CIUDADANÍA 79.506.203 DE BOGOTÁ , EN CALIDAD DE APODERADO DE LA COMPAÑÍA  HIGH PERFORMANCE PETROLEUM SERVICES SA.S , IDENTIFICADA CON NIT 900.313.078-2 ; EN EJERCICIO DEL ARTÍCULO 25 DE LA LEY 1712 DE 2014 Y DERECHO DE PETICIÓN QUE CONSAGRA EL ARTÍCULO 23 DE LA CONSTITUCIÓN POLÍTICA DE COLOMBIA Y LAS DISPOSICIONES PERTINENTES DEL CÓDIGO DE PROCEDIMIENTO ADMINISTRATIVO Y DE LO CONTENCIOSO ADMINISTRATIVO, RESPETUOSAMENTE SOLÍCITO LO SIGUIENTE: 
SOLICITO A USTED   SE ME INFORME  Y CERTIFIQUE CUALES Y QUE TIPO DE CONTRATOS   ESTÁN ACTUALMENTE VIGENTES Y COMO TITULAR   LA COMPAÑÍA  INVEPETROL LIMITED COLOMBIA , IDENTIFICADA CON    NIT  900.074.817-2 ,  CON LA AGENCIA NACIONAL DE HIDROCARBUROS , ASÍ MISMO  SI EXISTEN O HAN EXISTIDO   SANCIONES  POR INCUMPLIMIENTO  Y DE QUE TIPO Y POR ULTIMO  QUE SE INFORME A  QUE   FIDUCIARIAS  Y CON QUE ENTIDAD BANCARIA  SE LE ORDENA A LA EMPRESA INVEPETROL LIMITED COLOMBIA , DEPOSITAR   LOS DINEROS  QUE HACEN PARTE DE LA  EJECUCIÓN  Y CUMPLIMIENTO DE LOS CONTRATOS  QUE ACTUALMENTE ESTÁN VIGENTES . 
EN RAZON DE INCUMPLIMIENTOS  CON PROVEEDORES . 
ATENTAMENTE 
OSCAR HERNAN PUERTA FORERO 
C.C. 79.506.203 
T.P. 92.165 C.S.J. 
EMAIL: OSCARPUERTTA@LIVE.COM 
DIRECCION: CALLE 85 NO 16 – 28 PISO 5 BOGOTA</t>
  </si>
  <si>
    <t>DERECHO DE PETICION_RENERGETICA COLOMBIA SAS  se solicita indicar si el polígono o área de interés se encuentra en áreas concesionadas y/o libres o se encuentra algún trámite o solicitud de concesión</t>
  </si>
  <si>
    <t>NO</t>
  </si>
  <si>
    <t>DERECHO DE PETICIÓN relación con información de los contratos y/o proyectos de Exploración y Producción de hidrocarburos en los municipios de puerto Asís y Puerto Caicedo en el departamento del Putumayo</t>
  </si>
  <si>
    <t xml:space="preserve">RAD. 2-2020-012804 DE 28-07-2020. SOLICITUD DE INFORMACIÓN PARA TESIS DE GRADO </t>
  </si>
  <si>
    <t xml:space="preserve">SOLICITUD INFORMACION HIDROCARBUROS INFORMACIÓN DE CONTRATOS Y ESTADO DEL PROCESO DE YACIMIENTOS NO CONVENCIONALES </t>
  </si>
  <si>
    <t>DERECHO DE PETICION DE INFORMACION (CONVENIO INTERADMINISTRATIVO 21614040 ANH-FONADE)
solicita copia de documentación respecto al Convenio Interadministrativo No. 216140 suscrito entre la ANH y FONADE</t>
  </si>
  <si>
    <t xml:space="preserve">DERECHO PETICION, SOLICITUD DE DOCUMENTOS solicita copia de documentación respecto al Convenio Interadministrativo No. 216140 suscrito entre la ANH y FONADE </t>
  </si>
  <si>
    <t>DERECHO DE PETICIÓN I nformar sobre las pólizas y ramos que integran el programa de seguros vigente de la Entidad, el valor de las primas, la vigencia de las pólizas (fecha de inicio y terminación) y las aseguradoras con las cuales se tiene contratada cada una de ellas. Aclarar si se tienen comprometidas vigencias futuras en su contratación</t>
  </si>
  <si>
    <t xml:space="preserve">SOLICITUD DE INFORMACIÓN . CERTIFICACIÓN LABORAL </t>
  </si>
  <si>
    <t>FWD: SOLICITUD DE INFORMACIÓN adquisición con fines académicos de las líneas sísmicas S6- 1975-08 (2D), AR-1991 (2D) y Cauchos Sur (3D).</t>
  </si>
  <si>
    <t>FWD: PETICIÓN INFORMACION PRODUCCION DE HIDROCARBUROS Indicar cuántos pozos de petróleo se encuentran en producción actualmente y de que veredas de Acacías hacen parte.</t>
  </si>
  <si>
    <t xml:space="preserve">DERECHO DE PETICIÓN INFORME BAJO PARAMETROS COLCIENCIAS </t>
  </si>
  <si>
    <t xml:space="preserve">COMUNICACION ENVIADA POR EL CONSEJO DE ESTADO NO. INT-2020-2991 POR ACCIÓN DE TUTELA QUE SE INSTAURO </t>
  </si>
  <si>
    <t>SOLICITUD DE INFORMACIÓN DE SOLICITUDES PARA PROYECTOS DE EXPLORACIÓN O EXPLOTACIÓN DE HIDROCARBUROS PNR SANTURBÁN SALAZAR DE LAS PALMAS</t>
  </si>
  <si>
    <t>DERECHO DE PETICIÓN “ información correspondiente a los archivos cruda y procesada de los pozos (Archivos .LAS) con todos los registros tomados e interpretación petrofísica de los pozos. Dichos Pozos se encuentran en las Cuencas Chocó, Urabá y Sinu SanJacinto; FUERTE-1, TUCURA-1, ARBOLETES-1X. CORDOBA-1. CORDOBA SOUTH-1. FLORESANTO-2G, JARAGUAY SUR-1, LIMON1, LIMON-2 (LORENCITO), NECOCLI-1, PIEDRECITA-1X (1570-1X). PORQUERIA1X (1609-1X). URABA 1629-1X. UVERO-1AX (1638-1XA),
BUCHADO-1, CHIGORODO-1, TURBO-1. URABA-1, APARTADO-1, LOS ANGELES-12.</t>
  </si>
  <si>
    <t>RADICACIÓN SOLICITUD Contestación comunicaciones de fecha 25 y 27 de agosto de 2020</t>
  </si>
  <si>
    <t>RESPUESTA: SOLICITUD DE INFORMACIÓN RESPUESTA VERIFICACION A LA RETENCION ESTAMPILLA PRO UNIVERSIDAD NACIONAL.</t>
  </si>
  <si>
    <t>DERECHO DE PETICION COPIA DE CONTRATOS LLA 34</t>
  </si>
  <si>
    <t>REITERACIÓN DERECHO DE PETICIÓN EN INTERÉS PARTICULAR - SOLICITUD INFORMACIÓN ADICIONAL. “indicar la forma en que se procederá con el reintegro de volúmenes de regalías cobrados anticipadamente para el Contrato de Asociación Quifa…</t>
  </si>
  <si>
    <t>RESPUESTA A TRASLADO DE LOS NUMERALES 18 Y 19 CUESTIONARIO PROPOSICION NO.5  Preguntas del cuestionario para debate de control político</t>
  </si>
  <si>
    <t>TRASLADO DEL DERECHO DE PETICIÓN TRASLADADO POR EL DEPARTAMENTO NACIONAL DE PLANEACIÓN MEDIANTE RADICADO NO. 1-2020-035449
ofrece sus “servicios de auditorías externas, consultorías, control de calidad, etc. enfocado exclusivamente a la industria del petróleo.”</t>
  </si>
  <si>
    <t xml:space="preserve">8/26/2020 </t>
  </si>
  <si>
    <t>LA GUAJIRA</t>
  </si>
  <si>
    <t>08/14/2020</t>
  </si>
  <si>
    <t>ARAUCA</t>
  </si>
  <si>
    <t>TRASLADO POR COMPETENCIA A LA ANH DEL DERECHO DE PETICIÓN PRESENTADO POR LA COMISIÓN DE LA VERDAD, DEL 8 DE JULIO 2020.
Teniendo en cuenta lo anterior y en atención a que la Agencia Nacional de Hidrocarburos
(ANH), desde su creación en el año 2003, es la administradora del recurso
hidrocarburífero de la Nación, damos traslado de la petición presentada por La Comisión
para el Esclarecimiento de la Verdad, la Convivencia y la No Repetición, para que dé
respuesta integral a su solicitud lo que corresponda en el marco de sus competencias</t>
  </si>
  <si>
    <t>SOLICTUD DE INFORMACIÓN  los contratos en los que se han ejecutado los pozos Kronos-1,
Purple Angel-1 y Gorgón-1,</t>
  </si>
  <si>
    <t>REQUERIMIENTO DE INFORMACIÓN - DERECHO DE PETICIÓN ART. 23 C.N. solicitar información sobre los registros históricos de adjudicación de áreas para la exploración y explotación de hidrocarburos</t>
  </si>
  <si>
    <t>DERECHO DE PETICIÓN. SOLICITUD DE INFORMACIÓN - LEY 1755 DE 2015 SOLICITAR INFORMACIÓN DE LOS POZOS Y CONTRATO EN NOPSA BOYACA</t>
  </si>
  <si>
    <t>DERECHO DE PETICIÓN DE INFORMACIÓN O SOLICITUD COPIA DE DOCUMENTOS.
EMERAL ENERGY PLC Sucursal Colombia fue debidamente
autorizada para poder cerrar y/o suspender operaciones en el Proyecto Área de
perforación Bloque Ombú, Área de explotación Campo Capella ubicado en el
municipio La Macarena y San Vicente del Caguán, desde el veinte dos (22) de
febrero cerraron el campo Capella.</t>
  </si>
  <si>
    <t>ASUNTO: INFORMACIÓN O.T. NO. 28552
RADICADO: 110016000253200880331
FISCAL 88 DE APOYO A LA DELEGADA ANTE TRIBUNAL JUSTICIA Y PAZ
Establecer si a nombre de las personas que se relacionan, han
sido beneficiarios del pago de REGALÍAS:</t>
  </si>
  <si>
    <t>ASUNTO: INFORMACIÓN O.T. NO. 28555
RADICADO: 110016000253200983800
FISCAL 88 DE APOYO A LA DELEGADA ANTE TRIBUNAL JUSTICIA Y PAZ
Establecer si a nombre de las personas que se relacionan, han sido beneficiarios del pago de REGALÍAS:</t>
  </si>
  <si>
    <t>ASUNTO: INFORMACIÓN O.T. NO. 28553
RADICADO: 110016000253200682169
FISCAL 88 DE APOYO A LA DELEGADA ANTE TRIBUNAL JUSTICIA Y PAZ
Establecer si a nombre de las personas que se relacionan, han sido beneficiarios del pago de REGALÍAS:</t>
  </si>
  <si>
    <t>ASUNTO: INFORMACIÓN O.T. NO. 28554
RADICADO: 110016000253201084022
FISCAL 88 DE APOYO A LA DELEGADA ANTE TRIBUNAL JUSTICIA Y PAZ
Establecer si a nombre de las personas que se relacionan, han sido beneficiarios del pago de REGALÍAS:</t>
  </si>
  <si>
    <t>Conocer si existen informes de producción de agua de los campos petroleros en Colombia del año 2019 y del presente año</t>
  </si>
  <si>
    <t>DERECHO DE PETICIÓN DE INFORMACIÓN. ARTÍCULO 23 DE LA CONSTITUCIÓN POLÍTICA Y LEY 1755 DE 2015
información respecto de todos los trámites que ha adelantado la Agencia Nacional de Hidrocarburos para el desarrollo de la reforma de planta y manual de funciones que se encuentran tramitando para aprobación ante las autoridades respectivas</t>
  </si>
  <si>
    <t>CASANARE</t>
  </si>
  <si>
    <t>SOLICITUD DE INFORMACIÓN . 
El nombre de las empresas asociadas y las operadoras, con su correspondiente NIT, y direcciones de notificaciones electrónicas, que a la fecha explotan hidrocarburos en Pore, al igual determinar en cada uno de los contratos</t>
  </si>
  <si>
    <t xml:space="preserve">POR MEDIO DEL PRESENTE EMAIL ME PERMITO SOLICITAR INTERVENCIÓN I ADMINISTRATIVA CON EL PROVEEDOR DE ESTA ENTIDAD LA FIRMA  ERAZO VALENCIA SA NIT 860514604-5, EN CUAL DESDE JUNIO 6 DE 2.016 DEBE EL VALOR DE $ 265.816.530 POR CONCEPTO SALDO FACTURA 315 FABRICACIÓN TANQUES LODOS CONTRATO EV - 12 -2014, A NUESTRA COMPAÑÍA. CABE ANOTAR QUE LA EMPRESA   METALCONT  NIT 860532313 HA REALIZO MÚLTIPLES ACERCAMIENTOS Y NO HA SIDO POSIBLE OBTENER UNA RESPUESTA CONCRETA DEL PAGO DEL  SALDO ADEUDADO.
POR LO TAL NECESITAMOS REPORTAR A LA COMPAÑÍA CON EL FIN DE LLEGAR A UN ACUERDO DE PAGO O CANCELACIÓN DE LA OBLIGACIÓN. O QUE USTEDES NOS INFORMEN A QUIEN DEBO DIRIGIRME PARA REALIZAR EL TRAMITE CORRESPONDIENTE A ESTA SOLICITUD. 
NO ES POSIBLE QUE UN PROVEEDOR TAN GRANDE IMAGEN PUBLICA NO CUMPLA SUS OBLIGACIONES Y AFECTE DE TAL MANERA A LA EMPRESA PRIVADA. EN ESPERA DE SUS COMENTARIOS Y REPUESTAS POSITIVAS. MAURICIO GÓNZALEZ GUTIERREZ
GERENTE
</t>
  </si>
  <si>
    <t xml:space="preserve">DERECHO DE PETICION DE INTERES GENERAL
oposición contra la modificación de la licencia ambiental expedida mediante Resolución
No. 0373 de 1998 del proyecto del Área de Perforación Exploratoria – APE – Medina Occidental. </t>
  </si>
  <si>
    <t>VIOLACION DE DERECHOS "Un incumplimiento de pago de las obligaciones derivadas del contrato suscrito con BETAPETROL"</t>
  </si>
  <si>
    <t>TRASLADO DE SOLICITUD RADICADO DNP 20206631042142 las compensaciones
monetarias, que se estipulen en los contratos de explotación de recursos naturales no renovables</t>
  </si>
  <si>
    <t>SOLICITUD DE INFORMACION DE UNIDADES DE POLICIA</t>
  </si>
  <si>
    <t xml:space="preserve">SOLICITUD DE INFORMACION POLICIAL </t>
  </si>
  <si>
    <t>SALIDA GTE - E202001712 - DERECHO DE PETICIÓN- SOLICITUD DE RESTABLECIMIENTO DEL ORDEN PÚBLICO
 “Insistencia al derecho de petición radicado en la alcaldía el día 14 de agosto de 2019 solicitando el restablecimiento urgente del orden público” recibida por correo electrónico el día 24 de agosto de 2020. ID 528190</t>
  </si>
  <si>
    <t xml:space="preserve">DERECHO DE PETICIÓN Solicitamos amablemente de la solución de los temas radicado, Estamos cansando de tanta injusticia con los profesionales de cantagallo y Ecopetrol conoce de esto desde hace mucho rato. </t>
  </si>
  <si>
    <t xml:space="preserve">FWD: SCANER  Solicitud de intervención por no pago a los subcontratistas </t>
  </si>
  <si>
    <t xml:space="preserve">FWD: 20202567_RESPUESTA_DERECHO_PETICIÓN_SABANERO SOLICITUD DE ACTA DE REUNION DE PROTOCOLIZACION CON EL RESGUARDO INDIGENA COMO PLANAS </t>
  </si>
  <si>
    <t xml:space="preserve">DERECHO DE PETICIÓN N° 2 contratacion de  empresas del municipio de Cantagallo </t>
  </si>
  <si>
    <t xml:space="preserve">DERECHO DE PETICIÓN # 1  contratacion de  empresas del municipio de Cantagallo </t>
  </si>
  <si>
    <t xml:space="preserve">DERECHO DE PETICION COPIA DE CONTRATO </t>
  </si>
  <si>
    <t>TRASLADO POR COMPETENCIA DERECHO DE PETICIÓN CÓDIGO 2020-189102-82111-NC RADICADO  2020ER0082671 -C- OFICIO 2020EE0096135 Derecho de petición donde informa La
convocatoria de la ANH para proyectos de Innovación con solo una duración de 4 días y sus condiciones están en la página de Minciencias, donde refiere que la página WEB de este ministerio esta caída por estos días, por lo cual, ni la ANH da un tiempo prudente como lo hacen otros entes como innovación</t>
  </si>
  <si>
    <t>DERECHO DE PETICIÓN Contrato de Exploración y Explotación de Hidrocarburos Esperanza,</t>
  </si>
  <si>
    <t>20206410226542</t>
  </si>
  <si>
    <t>20204010226792</t>
  </si>
  <si>
    <t>20206410226912</t>
  </si>
  <si>
    <t>20206410226922</t>
  </si>
  <si>
    <t>20206410226942</t>
  </si>
  <si>
    <t>20206410226972</t>
  </si>
  <si>
    <t>20206410227002</t>
  </si>
  <si>
    <t>20206410227462</t>
  </si>
  <si>
    <t>20206310215023</t>
  </si>
  <si>
    <t>20206410227622</t>
  </si>
  <si>
    <t>20206410227632</t>
  </si>
  <si>
    <t>20206410227712</t>
  </si>
  <si>
    <t>20206410227722</t>
  </si>
  <si>
    <t>20206410227832</t>
  </si>
  <si>
    <t>20206410227862</t>
  </si>
  <si>
    <t>20206410227962</t>
  </si>
  <si>
    <t>20206410228262</t>
  </si>
  <si>
    <t>20206410228392</t>
  </si>
  <si>
    <t>BUEN DÍA
SOLICITO MUY CORDIALMENTE SU CONCEPTO</t>
  </si>
  <si>
    <t>ME PERMITO SOLICITAR COMEDIDAMENTE MEDIANTE DERECHO DE PETICIÓN, TODA LA INFORMACIÓN REFERENTE A LA RECURRENCIA, CONSTANCIA... DE LAS AFECTACIONES AMBIENTALES PRODUCTO DE DAÑOS OCASIONADOS DENTRO DE LA CONDUCCIÓN DE HIDROCARBUROS, BIEN SEA POR ATENTADOS TERRORISTAS, VÁLVULAS ILÍCITAS O CUALQUIER TIPO DE CONTINGENCIA. LO ANTERIOR, ENCAMINADO A SUSTENTAR MI PROYECTO DE GRADO.</t>
  </si>
  <si>
    <t>SOLICITUD ENVIO OFICIO DE SALIDA 20205100938711</t>
  </si>
  <si>
    <t>DERECHO DE PETICIÓN INFORMACIÓN ACTA Y PRESENTACIÓN POMCA RIO TILLAVA 24 DE SEPTIEMBRE DE 2020</t>
  </si>
  <si>
    <t>SOLICITUD SEGUIMIENTO</t>
  </si>
  <si>
    <t>RV: RESPUESTA RADICADO N°  RADICADO SALIDA 20204000949091.</t>
  </si>
  <si>
    <t>ZONA FUTURO DE ARAUCA - SOLICITUD DE INFORMACIÓN ASOCIADA A LOS PROYECTOS DE IMPACTO SOCIAL QUE LA ANH EJECUTA COMO COMPLEMENTO A LAS ACTIVIDADES MISIONALES EN LOS CUATRO MUNICIPIOS PRIORIZADOS</t>
  </si>
  <si>
    <t>CERTIFICACIÓN EN RESPUESTA AL DERECHO DE PETICIÓN CON RADICADO 20206410222972 ID:537544 DEL 21 DE SEPTIEMBRE DE 2020:</t>
  </si>
  <si>
    <t>INFORMACIÓN CAMPOS ECOPETROL</t>
  </si>
  <si>
    <t>RV: RESPUESTA RADICADO N°  RADICADO SALIDA 20204000963191</t>
  </si>
  <si>
    <t>RV: SOLICITUD DE PERMISO - PARQUE SOLAR MALAMBO 1 - 50 MW.</t>
  </si>
  <si>
    <t>RESPUESTA TRASLADO DP 2-2020-017176</t>
  </si>
  <si>
    <t xml:space="preserve">RADICADO 20201400189431 ID:531113 - DERECHO DE PETICIÓN TRASLADADO A COLOMBIA ENERGY DEVELOPMENT CO – CEDCO
</t>
  </si>
  <si>
    <t>OFI20-00183986 / IDM: PRESIDENTE DE LA ANH PREPARA ENGAÑO MILLONARIO AL PRESIDENTE DUQUE CON EVENTUAL FIRMA DE DECRETO FRAUDULENTO</t>
  </si>
  <si>
    <t>DERECHO DE PETICIÓN (ART. 23 CONSTITUCIÓN POLÍTICA) JULIO CESAR ARANGO</t>
  </si>
  <si>
    <t>RADICACIÓN ALEGATOS CONCLUSIÓN PROCEDIMIENTO ADMINISTRATIVO SANCIONATORIO NO. 007 DE 2019</t>
  </si>
  <si>
    <t>QUEJA A LA EMPRESA CONYSER ODS 24 CANTAGALLO</t>
  </si>
  <si>
    <t xml:space="preserve">SOLICITAR UN CONCEPTO CLARO Y JUSTO PARA QUE EL TEMA DE BIENES Y SERVICIOS SEA UN BENEFICIO EQUITATIVO EN LA ZONA DE INFLUENCIA </t>
  </si>
  <si>
    <t xml:space="preserve">SOLICITUD ENVIO OFICIO DE SALIDA 20205100938711 solicitando informar la existencia de actividad, operación y explotación de actividades legalizadas mediante título y concesión de hidrocarburos que se encuentren vigentes, me permito informar que, Resguardo Indígena de Tierra Nueva. </t>
  </si>
  <si>
    <t>SOLICITUD INFORMACIÓN De acuerdo al asunto, me permito solicitar información actualizada respecto a nombre, ubicación y capacidad de producción en barriles de los pozos petroleros que se encuentran en el Municipio de Acacias</t>
  </si>
  <si>
    <t xml:space="preserve">SOLICITUD SEGUIMIENTO contrato meta </t>
  </si>
  <si>
    <t>RV: RESPUESTA RADICADO N°  RADICADO SALIDA 20204000949091, SOLICITUD DE INFORMACION CARTOGRAFICA</t>
  </si>
  <si>
    <t>RV: RESPUESTA RADICADO N°  RADICADO SALIDA 20204000963191 certificación sobre las restricciones jurídicas o técnicas que puedan existir desde el sector de hidrocarburos</t>
  </si>
  <si>
    <t xml:space="preserve">RESPUESTA TRASLADO DP 2-2020-017176  irregularidades en la constitución de servidumbres en el campo PK “35+047” área rural de Aipe – Huila, el cual es operado la Empresa HOCOL S.A </t>
  </si>
  <si>
    <t xml:space="preserve">RADICADO 20201400189431 ID:531113 - DERECHO DE PETICIÓN TRASLADADO A COLOMBIA ENERGY DEVELOPMENT CO – CEDCO seguimiento y cumplimiento de lo estipulado en el contrato ANH-CEDCO RIO VERDE en el cual la compañía extranjera COLOMBIA ENERGY DEVELOPMENT CO.,
</t>
  </si>
  <si>
    <t xml:space="preserve">RADICACIÓN ALEGATOS CONCLUSIÓN PROCEDIMIENTO ADMINISTRATIVO SANCIONATORIO NO. 007 DE 2019 Con base en los argumentos expuestos de manera respetuosa reiteramos a la ANH nuestra solicitud de que absuelva a LEWIS del cargo único que fue formulado mediante el Auto 001 de 2019, toda vez que no se encuentra fundamento para
imponer sanción alguna en su contra y que en consecuencia se archive de forma definitiva el proceso sancionatorio. </t>
  </si>
  <si>
    <t>SOLICITUD DE INFORMACIÓN. Solicitud de información sobre estado de explotación de pozos petroleros en zonas que se adelantan procesos de formalización</t>
  </si>
  <si>
    <t>FWD: IPQR TUSCANY  solicito de su apoyo en reiterarle a Tuscany que cumpla con sus obligaciones según el siguiente párrafo del contrato que tiene pactado con Grup Servic</t>
  </si>
  <si>
    <t>NOTIFICACIÓN DE ACTO ADMINISTRATIVO SE LE SOLICITA INFORMACION SOBRE LAS OPERACIONES ECONOMICAS EFECTUADAS POR USTED</t>
  </si>
  <si>
    <t>RESPUESTA OFICIAL Solicitud inspección control y vigilancia de actividades en los bloques de
exploración y explotación de hidrocarburos, CPO 5 de la operadora ONGC VIDESH Y solicitud cese de actividades de la empresa estrella international y MAXOTo</t>
  </si>
  <si>
    <t>DOCUMENTO - 2020093405 SOLICITUD DE INFORMACION SOBRE CONTROL Y COMPROMISOS SOCIOAMBIENTALES EN LA EJECUCIÓN DEL PROYECTO PETROLERO DENOMINADO ÁREA DE PERFORACIÓN EXPLORATORIA- APE- MEDINA OCCIDENTAL</t>
  </si>
  <si>
    <t>DERECHO DE PETICIÓN l Contrato de arrendamiento número 597 de 2019</t>
  </si>
  <si>
    <t xml:space="preserve">NOTIFICACIÓN DE ACTO ADMINISTRATIVO INFORMACION DE REGALIAS </t>
  </si>
  <si>
    <t>SOLICITUD DE INFORMACIÓN solicito a la Agencia Nacional de Hidrocarburos el envío del acuerdo 043 del 29 de noviembre de 2006</t>
  </si>
  <si>
    <t xml:space="preserve">SOLICITUD DE INFORMACIÓN </t>
  </si>
  <si>
    <t>SOLICITUD DE INFORMACIÓN con relación a la titularidad de los contratos de exploración y producción de hidrocarburos, a continuación relacionamos la titularidad de los Contratos E&amp;P ALTAIR y LLA-47</t>
  </si>
  <si>
    <t xml:space="preserve">SOLICITUD. DE INFORMACIÓN SI LA ANH SUSCRIBIO UN CONTRATO DE EXPLORACION CON PANATRACTIC AHORA TPL SUCURSAL COLOMBIA </t>
  </si>
  <si>
    <t xml:space="preserve">DERECHO DE PETICIÓN COPIA DE RESOLUCION 98 DE 18 DE ENERO DEL 2008 </t>
  </si>
  <si>
    <t>REQUERIMIENTO DE INFORMACIÓN REGISTRO DE TIERRAS DESPOJADAS Y ABANDONADAS (AL CONTESTAR ANOTAR ID 1058773) SO 00796 DE 15 DE SEPTIEMBRE DE 2020)</t>
  </si>
  <si>
    <t xml:space="preserve">OFICIO 400.04.01.P.M.-0420 QUEJA POR VINCULACIÓN LABORAL </t>
  </si>
  <si>
    <t xml:space="preserve">DERECHO DE PETICIÓN COPIA DE CONTRATO </t>
  </si>
  <si>
    <t>TRASLADO POR COMPETENCIA DEL RADICADO MINENERGÍA NO. 1-2020-038687 DEL 14.08.2020 INCUMPLIMIENTO DE OBLIGACIONES FASE DE DESMANTELAMIENTO</t>
  </si>
  <si>
    <t>solicitud y aclaración de inversión social y compensaciones ambientales desarrollada por PERENCO COLOMBIA LIMITED y ECOPETROL en el bloque CAÑO GARZAS</t>
  </si>
  <si>
    <t>OFICO ALCALDIA DE TAME-ARAUCA Nombre de los pozos en producción y a que operadoras fueron adjudicados</t>
  </si>
  <si>
    <t>NOTIFICACIÓN OFI2020-31230-DAI-2200
La Asociación de Autoridades Tradicionales Mesa permanente de trabajo por el Pueblo Cofán, ubicado en el municipio de Valle del Guamuez, Putumayo; han manifestado posibles irregularidades por parte de la empresa Amerisur Exploración Colombia y su contratista Petro Ambiental, al no acatar los protocolos de bioseguridad decretados por el Ministerio de Salud y Protección Social; en el marco del estado de emergencia sanitaria decretado por el Gobierno Nacional, para mitigar la propagación del COVID – 19;</t>
  </si>
  <si>
    <t xml:space="preserve">RESPUESTA_NO. 20206410168152 ID:520469 Inquietud generación de ruido </t>
  </si>
  <si>
    <t>RADICADO 20204310104881 ID: 507226 ASUNTO: ENVIO INFORMACIÓN DE ORDENAMIENTO TERRITORIAL- EOT RECETOR
Solicito la información cartografía en formato .dwg o shapefile sobre permisos mineros y concesiones expedidas por la Agencia Nacional de Hidrocarburos sobre la jurisdicción del municipio de Recetor, Casanare, a fin de tenerle en cuenta en el proceso de actualización que adelante el municipio.</t>
  </si>
  <si>
    <t>TRASLADO POR COMPETENCIA REFERENCIA: EXTMI2020 – 23876
La Asociación de Autoridades Tradicionales Mesa permanente de trabajo por el Pueblo Cofán, ubicado en el municipio de Valle del Guamuez, Putumayo; han manifestado posibles irregularidades por parte de la empresa Amerisur Exploración Colombia y su contratista Petro Ambiental, al no acatar los protocolos de bioseguridad decretados por el Ministerio de Salud y Protección Social; en el marco del estado de emergencia sanitaria decretado por el Gobierno Nacional, para mitigar la propagación del COVID – 19;</t>
  </si>
  <si>
    <t>RADICADO DE SALIDA 4120-2-002574 “Mitigación Efectiva de Emisiones y el consumo de combustible de muy alta PUREZA – ISO4406:2017</t>
  </si>
  <si>
    <t>RADICADO 2020156674-2-000 DE 15 SEPTIEMBRE DE 2020(2)
Contrato de Exploración y Explotación de Hidrocarburos Oropendola</t>
  </si>
  <si>
    <t xml:space="preserve">TRASLADO NUMERAL 13 HR WILMER LEAL
La multinacional MAUREL &amp; PROM COLOMBIA B.V solicitó ante la Autoridad Nacional de Licencias Ambientales (ANLA) licencia ambiental para explotación de hidrocarburos en áreas aledañas al Páramo de Pisba dentro del proyecto ÁREA DE PERFORACIÓN EXPLORATORIA COR-15. </t>
  </si>
  <si>
    <t>AMPLIACIÓN INFORMACIÓN - DERECHO DE PETICIÓN 1-2020-037602
realiza varios requerimientos sobre “(…) Proyectos con participación de empresas chinas”</t>
  </si>
  <si>
    <t xml:space="preserve">RESPUESTA A LA PETICIÓN DE FECHA 20 DE AGOSTO DE 2020.
Que se cancelen y/o sufraguen de manera inmediata lo adeudado hasta la fecha por parte de la empresa “CPCOL CONSULTING S.A.S.” identificada con número Nit. 900.193.571-6, junto con los correspondientes intereses del valor neto a pagar hasta la fecha que se haga efectivo el correspondiente pago solicitado en la presente petición, aclarando que se tomaran como termino máxime de referencia los establecidos en el Derecho de Petición para el correspondiente pago. </t>
  </si>
  <si>
    <t>DERECHO DE PETICIÓN – SOLICITUD DE INFORMACIÓN VENEMAR ENERGY GROUP S.A.S Y TPL COLOMBIA LTD.
mediante la cual hace solicitud en relación con presuntos incumplimientos por parte de la empresa TPL, generados en marco del Contrato de Exploración y Producción de Hidrocarburos No. 18 de 2008 - Turpial</t>
  </si>
  <si>
    <t>PLANTA SOLAR SÁCHICA
solicitando indicar superposición con áreas disponibles, reservadas y asignadas ya sea a través contratos de evaluación técnica (TEA), contratos de exploración y explotación (E&amp;P),</t>
  </si>
  <si>
    <t>SOLICITUD INFORMACIÓN RADICADO 2-2020-016798  la solicitud del Contrato de 597 de 2019</t>
  </si>
  <si>
    <t xml:space="preserve">RV: EXPEDIENTE DISCIPLINARIO 008-2019 CERTIFICADO LABORAL </t>
  </si>
  <si>
    <t xml:space="preserve">FWD: EXPEDIENTE DISCIPLINARIO 008-2019  CERTIFICADO LABORAL </t>
  </si>
  <si>
    <t>SOLICITUD INFORMACIÓN COLGEOLICA S.A.S solicitando indicar superposición con áreas disponibles, reservadas y asignadas ya sea a través contratos de evaluación técnica (TEA), contratos de exploración y explotación (E&amp;P)</t>
  </si>
  <si>
    <t xml:space="preserve">DERECHO DE PETICIÓN DE INFORMACIÓN CERTIFICACIÒN LABORAL </t>
  </si>
  <si>
    <t>CORMACARENA OFICIO PM.GA 3.20.8014 TRASLADO POR COMPETENCIA, RADICADO INTERNO 17526 DEL 4/09/2020, DERECHO DE PETICION
“Si hay empresas que han realizado inversión voluntaria, que empresas tipo de inversión y ubicación de la inversión”</t>
  </si>
  <si>
    <t>(20203601388151_1) ENVÍO DE NOTIFICACIÓN RADICADO 20203601388151
solicita bases de datos, indicadores o información similar que permita identificar resultados de fiscalización para cada uno de los títulos mineros a cargo de la Gobernación de Antioquia.</t>
  </si>
  <si>
    <t xml:space="preserve">RE: DERECHO DE PETICIÓN_RZ-05_CURVA BÁSICA_PPI_CAMPO RIO ZULIA
SOLICITUD INCLUSION DE LA LINEA PRODUCCION RZ-05 A LA CURVA DE PRODUCCION BASICA APROBADA EN EL PPI- RESOLUCION 569 DEL 29 DE SEPTIEMBRE DE 2017- CAMPO RIO ZULIA </t>
  </si>
  <si>
    <t>DERECHO DE PETICIÓN RESOLUCIÓN 410 DEL 4 DE AGOSTO DE 2008
Contrato E&amp;P Mecaya celebrado el día 14 de mayo de 2006 entre la Agencia Nacional de Hidrocarburos y Argosy Energy International cordialmente les  solicito me sea enviada la Resolución 410 del 4 de agosto de 2008 mediante la cual la Agencia Nacional de Hidrocarburos aprobó la cesión parcial de intereses, quedando las participaciones así:
Gran Tierra Energy Colombia Ltd. 15%
Mecaya Oil and Gas Sucursal Colombia 55%
Petex Offshore Inc. Colombia 30%</t>
  </si>
  <si>
    <t>TRASLADO SOLICITUD DE INFORMACION HR RICARDO FERRO
¿cuáles han sido las gestiones y cumplimiento de acciones de este para el departamento del Tolima durante el Gobierno del Presidente Duque</t>
  </si>
  <si>
    <t>PRODUCCIÓN FISCALIZADA DE PETRÓLEO POR CAMPO - SEMINARIO Y CÍA SAB
“Producción fiscalizada de petróleo por campo”</t>
  </si>
  <si>
    <t>SOLICITUD DE INFORMACIÓN
Se solicita información y la documentación respectiva de los
Acuerdos del Jobo, suscritos entre, Canacol y Geo Production firmaron y ANH, con los
actores sociales y gremiales presentes en el territorio</t>
  </si>
  <si>
    <t>SOLICITUD INFORMACIÓN
(Información Contratos y Convenios de exploración y producción de ECOPETROL</t>
  </si>
  <si>
    <t>TRASLADO POR COMPETENCIA DEL RADICADO MINENERGIA NO. 1-2020-037800 DEL 07 DE AGOSTO DE 2020
Información referente a los proyectos, actividades y programas derivadas, vinculadas y/o incluidas en los componentes Avanza y Lidera de la Estrategia Territorial para la Gestión
Sostenible y Equitativa del Sector Hidrocarburos (ETH)</t>
  </si>
  <si>
    <t>SOLICITUD INFORMACIÒN
Informar si en sus bases de datos, la personas que se relacionan a continuación, se
encuentran vinculados con contratos, convenios de exploración y/o producción de
hidrocarburos, entre otros, en caso positivo allegar los respectivos soportes</t>
  </si>
  <si>
    <t>SOLICITUD INFORMACIÒN
Informar si en sus bases de datos, la personas que se relacionan a continuación, se
encuentran vinculados con contratos, convenios de exploración y/o producción de
hidrocarburos, entre otros, en caso positivo allegar los respectivos soportes</t>
  </si>
  <si>
    <t>SOLICITUD INFORMACIÒN
Informar si en sus bases de datos, la personas que se relacionan a continuación, se
encuentran vinculados con contratos, convenios de exploración y/o producción de
hidrocarburos, entre otros, en caso positivo allegar los respectivos soportes</t>
  </si>
  <si>
    <t>RESPUESTA OFICIAL
 situación actual en que se encuentran algunas comunidades indígenas asentadas en el Municipio de Piamonte - Cauca</t>
  </si>
  <si>
    <t>DERECHO DE PETICIÓN DE INFORMACIÓN
Solicito me confirmen si su entidad ha recibido, está tramitando o ha realizado alguna
gestión respecto al tema definido en los hechos, sobre construcción de una Refinería
de Capital Privado, en la jurisdicción del Municipio de Puerto Berrio (Antioquia) o
Corregimiento de Puerto Olaya, Municipio de Cimitarra (Santander)</t>
  </si>
  <si>
    <t>SOLICITUD INFORMACIÓN
solicitando indicar si sobre los predios El Aldairo, No hay como Dios, Cinco Hermanos, Innominado y El Pedregal, existen solicitudes o contratos de concesión y/o adjudicación para la explotación de minerales o hidrocarburos,</t>
  </si>
  <si>
    <t>RE: SOLICITUD CERTIFICADO
certificado que verifique la no existencia de áreas donde exista interés en explotación de Hidrocarburos en el terreno a utilizar para nuestro proyecto</t>
  </si>
  <si>
    <t>ANTIOQUIA</t>
  </si>
  <si>
    <t>SOLICITUD INFORMACION
solicitudes o certificados de exploración y/o explotación de hidrocarburos con el fin de ver los beneficios a las comunidades</t>
  </si>
  <si>
    <t>FWD: TRASLADO DE LOS NUMERALES 1 Y 2 DE LA SOLICITUD DEL HS EDGAR PALACIO
Se informar la producción de barriles de petróleo de Colombia detallado por año: 2010
al 2019.</t>
  </si>
  <si>
    <t>Requerimientos congreso de la república</t>
  </si>
  <si>
    <t>OFICIO REITERATIVO . SOLICITUD INFORMACION POZO CAYENA
refiere que en atención a las labores en el pozo CAYENA adelantadas por la Empresa PAREX, solicita los siguientes documentos:
Licencia Ambiental. En donde se informe la delimitación del terreno o límites geográficos.
- Rio de Oro ó
- Aguachica</t>
  </si>
  <si>
    <t>ASUNTO DERECHO DE PETICION CAMBIO DE NOMBRE
Modificar el nombre del contrato de EXPLORACION Y PRODUCCION (E&amp;P) 0178 del 8/29/2008 para que no haga uso de la palabra MUISCA, ni de otra palabra o vocablo muisca. 2. Solicitar a MAUREL &amp; PROM COLOMBIA B.V. cesar el uso de palabras y vocablos muiscas para la denominación de sus pozos, áreas de perforación, proyectos, obras o actividades afines con la actividad petrolera.</t>
  </si>
  <si>
    <t xml:space="preserve">Intervenciòn y toma de medidas frente a emergencia ambiental por derrame de crudo </t>
  </si>
  <si>
    <t>DERECHO DE PETICIÓN BLOQUE COR 4
Sírvase informarme el estado actual del Contrato de Exploración y Producción de hidrocarburos No. 42 sobre el Bloque COR 4, el cual fue suscrito por la Agencia Nacional de hidrocarburos ANH el 16 de marzo de 2011. En virtud de lo anterior, sírvase precisarme si el Contrato se encuentra vigente o si por el contrario fue terminado y liquidado; en este último evento; sírvase señalarme fecha del acta de terminación y de liquidación</t>
  </si>
  <si>
    <t xml:space="preserve">                                                    AGENCIA NACIONAL DE HIDROCARBUROS</t>
  </si>
  <si>
    <t>20206410214172</t>
  </si>
  <si>
    <t>SOLICITUD COPIAS</t>
  </si>
  <si>
    <t>SOLICITUD DE COPIA DE CONTRATO</t>
  </si>
  <si>
    <t>20206410214182</t>
  </si>
  <si>
    <t>CESE DE ACTIVIDADES Y CANCELACIÓN DE CONTRATO, VULNERANDO NUESTRO DERECHO AL EMPLEO. EMPRESA PIONER DE COLOMBIA</t>
  </si>
  <si>
    <t>20206410214192</t>
  </si>
  <si>
    <t>20206410214202</t>
  </si>
  <si>
    <t>SOLICITUD ESPECÍFICAS DE CONFLICTOS DE LAS COMUNIDADES DEL ÁREA DE INFLUENCIA, EMPRESA LOCALES Y MANO DE OBRA LOCAL CON EMPRESAS PETROLERAS EN EL MUNICIPIO DE PAZ DE ARIPORO CONFORME A LA REUNIÓN VIRTUAL DE FECHA JUEVES 27 DE AGOSTO DE 2020 A LAS 3:00 PM</t>
  </si>
  <si>
    <t>20206410214212</t>
  </si>
  <si>
    <t>SOLICITUD INFORMACIÓN PASANTIAS ESTUDIANTES UNIVERSITARIOS</t>
  </si>
  <si>
    <t>20206410214382</t>
  </si>
  <si>
    <t>20206410214402</t>
  </si>
  <si>
    <t xml:space="preserve">SOLICITUD COPIA DEL CONTRATO DE EXPLORACIÓN Y PERFORACIÓN DEL BLOQUE CAPACHOS </t>
  </si>
  <si>
    <t>20206410214452</t>
  </si>
  <si>
    <t>DERECHO DE PETICIÓN - PQRS CONSULTA TÍTULOS PETROLEROS</t>
  </si>
  <si>
    <t>20206410214502</t>
  </si>
  <si>
    <t>SOLICITUD CERTIFICACIÓN EXPLORACIÓN Y/O EXPLOTACIÓN HIDROCARBUROS</t>
  </si>
  <si>
    <t>20206410214832</t>
  </si>
  <si>
    <t>20206410215042</t>
  </si>
  <si>
    <t>20206410215082</t>
  </si>
  <si>
    <t>RADICAR: DERECHO DE PETICIÓN CLEANENERGY</t>
  </si>
  <si>
    <t>20206410215102</t>
  </si>
  <si>
    <t>20206410215252</t>
  </si>
  <si>
    <t>SOLICITUD DE CERTIFICACIÓN DE SUPERPOSICIÓN DE LICENCIAS EN EL ÁREA DE ESTUDIO DE IMPACTO AMBIENTAL PARA EL PROYECTO SOLAR FOTOVOLTAICO POTRERITOS</t>
  </si>
  <si>
    <t>20206410215422</t>
  </si>
  <si>
    <t xml:space="preserve">BUEN DÍA,
AGRADECEMOS TU AMABLE COLABORACIÓN CON LA RESPUESTA DE LA CONFIRMACIÓN ADJUNTA, DADO A QUE CUANDO FUE SOLICITADA NO RECIBIMOS RESPUESTA. APRECIAMOS TU AYUDA DADO A QUE HACE PARTE DE NUESTROS PROCESOS DE AUDITORÍA EXTERNA. DE IGUAL MANERA AGRADECEMOS SEA REMITIDA A LOS CORREOS DE MARIA.PAEZ@CO.EY.COM Y A KATHERIN.PENUELA@CO.EY.COM
DE ANTEMANO AGRADECEMOS TU COLABORACIÓN Y TIEMPO PRESTADO, 
CORDIAL SALUDO
</t>
  </si>
  <si>
    <t>20206410215602</t>
  </si>
  <si>
    <t>COMUNICADO TPL COLOMBIA LTD - GER-20200910-216-ANH</t>
  </si>
  <si>
    <t>20206410215872</t>
  </si>
  <si>
    <t>SOLICITAR MEDIANTE DERECHO DE PETICIÓN, LA TRAZABILIDAD Y EL HISTORICO DEL DESARROLLO DE LA EXPLORACIÓN DE HIDROCARBUROS (PETRÓLEO Y GAS) EN COLOMBIA  EN LOS ULTIMOS 40 AÑOS CON INFORMACIÓN DETALLADA POR AÑO RESPECTO A SISMICA 2D-3D (ONSHORE - OFFSHORE), POZOS EXPLORATORIOS (ONSHORE - OFFSHORE), POZOS CON EXITOS EXPLORATORIOS (ONSHORE - OFFSHORE), YA QUE VOY A REVISAR LA INFORMACIÓN Y SIEMPRE REPORTAN QUE ESTAN TRABAJANDO PERO NO INDICAN O PRESENTAN UN PRELIMINAR CON LA INFORMACIÓN QUE YA SE TIENE AGRUPADA.
MUCHAS GRACIAS</t>
  </si>
  <si>
    <t>20206410216262</t>
  </si>
  <si>
    <t>SOLICITUD DE INFORMACIÓN DE LOS BLOQUES  TRINIDAD CASANARE.</t>
  </si>
  <si>
    <t>20206410216302</t>
  </si>
  <si>
    <t>RESPUESTA DERECHO PETICIÓN ALBERTO ENCISO</t>
  </si>
  <si>
    <t>20206410216432</t>
  </si>
  <si>
    <t>DERECHO DE PETICIÓN ANTE ATROPELLOS DE EMPRESA ESTRELLA INTERNACIONAL</t>
  </si>
  <si>
    <t>20206410216942</t>
  </si>
  <si>
    <t>DERECHO DE PETICION DIEGO ALEJANDRO VASQUEZ CARDENAS</t>
  </si>
  <si>
    <t>20206410217062</t>
  </si>
  <si>
    <t>SEGUNDO DERECHO DE PETICION PARA RECLAMACION DE PAGO DE FACTURAS CON SOCIO VENEMAR, DEUDA SOLIDARIA.</t>
  </si>
  <si>
    <t>20206410217152</t>
  </si>
  <si>
    <t>SOLICITUD ADECUACIÓN DE ACEQUIA PARA CONDUCCIÓN DE AGUAS LLUVIAS Y DE ESCORRENTÍAS PERIMETRALES DE VÍA ALGARROBO-KM 0+300 MTRS QUE USTEDES CON SU MAQUINARIA DIRIGEN A MIS PREDIOS AFECTANDO AMBIENTALMENTE MIS CULTIVOS Y BIENES DE MI FINCA EL PENTAGONO EN UNA LONGITUD DE 200 METROS.</t>
  </si>
  <si>
    <t>20206410217302</t>
  </si>
  <si>
    <t>SOLICITUD INFORMACIÓN - BOQUES PAZ DE ARIPORO.</t>
  </si>
  <si>
    <t>20206410217752</t>
  </si>
  <si>
    <t xml:space="preserve">URGENTE TRASLADO TRAMITE ESPECIAL DE INFORMACIÓN TRASLADO NUMERAL 13 DE LA SOLICITUD DE INFORMACIÓN DE HR WILMER LEAL  </t>
  </si>
  <si>
    <t>20206410217762</t>
  </si>
  <si>
    <t>TRASLADO CUESTIONARIO ACADEMICO</t>
  </si>
  <si>
    <t>SOLICITUD DE INFORMACIÓN  solicitudes o certificados de exploración y/o explotación de
hidrocarburos</t>
  </si>
  <si>
    <t>AMAZONAS</t>
  </si>
  <si>
    <t xml:space="preserve">SOLICITUD CERTIFICADO DE AREA PROTEGIDA </t>
  </si>
  <si>
    <t>SOLICITUD DE INFORMACIÓN , solicitando información documental y cartográfica para desarrollar los estudios para acotamiento de las rondas hídricas de los Arroyos Grande, Pechilin y Palenquillo</t>
  </si>
  <si>
    <t>CANTIDAD</t>
  </si>
  <si>
    <t>TOTAL</t>
  </si>
  <si>
    <t>Descripción</t>
  </si>
  <si>
    <t>Cantidad</t>
  </si>
  <si>
    <t>Total</t>
  </si>
  <si>
    <t xml:space="preserve">TOTAL </t>
  </si>
  <si>
    <t>%</t>
  </si>
  <si>
    <t>Porcentaje de Participación</t>
  </si>
  <si>
    <t xml:space="preserve"> 2020-09-15 20:03:02</t>
  </si>
  <si>
    <t xml:space="preserve"> 2020-09-28 15:16:46</t>
  </si>
  <si>
    <t xml:space="preserve"> 2020-10-02 17:16:59</t>
  </si>
  <si>
    <t xml:space="preserve"> 2020-09-10 15:30:19</t>
  </si>
  <si>
    <t>COMUNICACIÓN DE FELICITACIÓN Y/O AGRADECIMIENTO</t>
  </si>
  <si>
    <t>Total general</t>
  </si>
  <si>
    <t>Al contestar cite Radicado 20206410232821 Id: 544893 Folios: 1 Fecha: 2020-10-18 20:35:13 Anexos: 0 Remitente: ATENCION CIUDADANA Y COMUNICACIONES Destinatario: JUNTA DE ACCION COMUNAL VEREDA SAN MIGUEL - JUNTA DE ACCIÓN COMUNAL
Al contestar cite Radicado 20206410243631 Id: 547848
Folios: 1 Fecha: 2020-10-28 18:48:07
Anexos: 0
Remitente: ATENCION CIUDADANA Y COMUNICACIONES
Destinatario: JUNTA DE ACCION COMUNAL VEREDA SAN MIGU</t>
  </si>
  <si>
    <t>13-10-2020</t>
  </si>
  <si>
    <t>ID RADICADO DE RESPUESTA</t>
  </si>
  <si>
    <t>NORTE DE SANTANDER</t>
  </si>
  <si>
    <t xml:space="preserve">Casanare </t>
  </si>
  <si>
    <t xml:space="preserve">542920
</t>
  </si>
  <si>
    <t xml:space="preserve">542944
</t>
  </si>
  <si>
    <t xml:space="preserve">542956
</t>
  </si>
  <si>
    <t>OCTUBRE</t>
  </si>
  <si>
    <t>20206410228702</t>
  </si>
  <si>
    <t>NOTIFICACIÓN DE ACTO ADMINISTRATIVO
Información relacionada con
el pago de regalías efectuados por el contribuyente ANADARKO COLOMBIA COMPANY SUCURSAL
COLOMBIA NIT 900.559.480-7 a la AGENCIA NACIONAL DE HIDROCARBUROS durante el año
gravable 2015 y estado de cada uno de los pozos</t>
  </si>
  <si>
    <t>20206410228752</t>
  </si>
  <si>
    <t>Al contestar cite Radicado 20206410224551 Id: 542124
Folios: 1 Fecha: 2020-10-07 17:01:18
Anexos: 1 ARCHIVOS INFORMÁTICOS (PDF, WORD, EXCEL, PPT, ZIP)
Remitente: ATENCION CIUDADANA Y COMUNICACIONES
Destinatario: MINISTERIO DE MINAS Y ENERGIA - MINMINAS - JOSE
MANUEL MORENO</t>
  </si>
  <si>
    <t>20206410229362</t>
  </si>
  <si>
    <t>Juan Andrés Cardona Candamil solicita mapa
Minero Energético de los corregimientos del Municipio de Villavicencio, Meta, donde se pueda visualizar la
ubicación de los pozos petroleros</t>
  </si>
  <si>
    <t>TRASLADO POR COMPETENCIA. DERECHO DE PETICIÓN. UBICACIÓN POZOS PETROLEROS. RADICADO MINENERGÍA 1-2020-037768 DEL 6 DE AGOSTO DE 2020.</t>
  </si>
  <si>
    <t>20206410229762</t>
  </si>
  <si>
    <t>SOLICITUD DE INFORMACIÓN CONCERNIENTE AL FONDO NACIONAL DE AHORRO Y ESTABILIZACIÓN PETROLERA (FAEP)</t>
  </si>
  <si>
    <t>20206410229782</t>
  </si>
  <si>
    <t>DERECHO DE PETICIÓN – solicito me informen las actuaciones realizadas
tendientes a dar cumplimiento a la orden judicial impartida por el señor JUEZ
NOVENO CIVIL MUNICIPAL DE MÍNIMA CUANTÍA DE CÚCUTA, consistente en
el embargo y la retención de la porción legal del sueldo que devenga el señor LUIS
LIZCANO CONTRERAS</t>
  </si>
  <si>
    <t>DERECHO DE PETICIÓN – ART. 23 CONSTITUCIÓN POLÍTICA – LEY 1755 DE 2015 -  BOLMAR JESÚS NAVARRO CARVAJALINO</t>
  </si>
  <si>
    <t>20206410229812</t>
  </si>
  <si>
    <t>20206410229832</t>
  </si>
  <si>
    <t xml:space="preserve">BUEN DÍA, ME GUSTARÍA SUGERIRLE QUE POR FAVOR COLOQUEN MAS INFORMACIÓN ESPECIFICA SOBRE LA ADQUISICIÓN SÍSMICA, FECHAS A REALIZARSE , EMPRESAS CONTRATISTAS,DATOS GEOREFERENCIALES , PARA QUE ASÍ HAYA MAS OPORTUNIDAD DE PARTICIPACIÓN LABORAL Y DE BIENES Y SERVICIOS , GRACIAS POR SU ATENCIÓN </t>
  </si>
  <si>
    <t>20206410229892</t>
  </si>
  <si>
    <t>BUEN DÍA  SEÑORES ANH , ME GUSTARÍA SUGERIRLES A USTEDES QUE INCREMENTEN EL CONTROL A LAS EMPRESAS CONTRATISTAS Y EMPRESAS OPERADORAS EN CUANTO AL RESPETO POR LOS DERECHOS HUMANOS, ES INCREÍBLE QUE EN PLENO SIGLO 21 AUN LAS EMPRESAS DISCRIMINEN POR CREDOS, ORIENTACIÓN POLÍTICA, SEXUAL, O POR RAZA, TAMBIÉN ME GUSTARÍA QUE USTEDES EXIJAN A DICHAS EMPRESAS MAYOR INFORMACIÓN PUBLICA, QUE CREO QUE ES UN DERECHO DE LAS COMUNIDADES PARA ASÍ ACCEDER A OPORTUNIDADES LABORALES O DE BIENES Y SERVICIOS , SOBRE TODO EN LAS CONTRATISTA DE ADQUISICIÓN SÍSMICA, MAS CONTROL A ELLOS POR FAVOR, PORQUE SE DE CASOS DONDE SE APROVECHAN DE LA IGNORANCIA DEL CAMPESINO DONDE ELLOS VAN A HACER SUS PROYECTOS</t>
  </si>
  <si>
    <t>20206410230082</t>
  </si>
  <si>
    <t>SOLICITUD DE INFORMACIÓN DE LA PRODUCCIÓN DE GAS NATURAL EN EL DEPARTAMENTO DE CUNDINAMARCA</t>
  </si>
  <si>
    <t>20206410230142</t>
  </si>
  <si>
    <t>COPIA DE SOLICITUD DE INFORMACIÓN.</t>
  </si>
  <si>
    <t>20206410230152</t>
  </si>
  <si>
    <t>DERECHO PETICIÓN REGALÍAS - CONTRATO E&amp;P JOROPO</t>
  </si>
  <si>
    <t>546952
547118</t>
  </si>
  <si>
    <t>26/10/2020  11:55:30 
2020-10-26 16:26:20</t>
  </si>
  <si>
    <t>Al contestar cite Radicado 20203020240381 Id: 546952
Folios: 2 Fecha: 2020-10-26 11:55:30
Anexos: 1 ARCHIVOS INFORMÁTICOS (PDF, WORD, EXCEL, PPT, ZIP)
Remitente: VICEPRESIDENCIA PROMOCION Y ASIGNACION DE AREAS
Destinatario: GREEN POWER CORPORATION S.A - CRISTIAN ALEXIS
DUCUARA CASTAÑO</t>
  </si>
  <si>
    <t>20206410230162</t>
  </si>
  <si>
    <t>SOLICITUD DE INFORMACIÓN PARA EFECTOS ESTADÍSTICOS</t>
  </si>
  <si>
    <t>20206410230182</t>
  </si>
  <si>
    <t>RV: RADICADO SALIDA 20205100993621</t>
  </si>
  <si>
    <t>20206410232832</t>
  </si>
  <si>
    <t xml:space="preserve">SOLICITUD INFORMACIÓN DE PROYECTOS DE EXPLOTACIÓN DE RECURSOS NO RENOVABLES EN ÁREA DE CONSTITUCIÓN DEL RESGUARDO INDÍGENA LOS HIJOS DEL MAÍZ UBICADO EL MUNICIPIO DE SESQUILE CUNDINAMARCA URGENTE. </t>
  </si>
  <si>
    <t>20206410232882</t>
  </si>
  <si>
    <t>SOLICITUD DE INFORMACIÓN –REGALÍAS DIRECTAS Y COMPENSACIONES CAUSADAS A 31 DE DICIEMBRE DE 2011</t>
  </si>
  <si>
    <t>20206410233202</t>
  </si>
  <si>
    <t>RV:  REQUERIMIENTO ORDINARIO NO. 138 DEL 28 DE AGOSTO DE 2020 - SANTIAGO OIL COMPANY NIT 860.507.991-1</t>
  </si>
  <si>
    <t>20206410233992</t>
  </si>
  <si>
    <t>SOLICITUD DE CONCEPTO AL PROYECTO DE LEY ESTATUTARIA NO.418 DE 2020 CÁMARA</t>
  </si>
  <si>
    <t>20206410234772</t>
  </si>
  <si>
    <t>FRAUDE EN GEOPARK BLOQUE LLANOS 34</t>
  </si>
  <si>
    <t>20206410234842</t>
  </si>
  <si>
    <t>547452
547459
547626</t>
  </si>
  <si>
    <t>2020-10-27  3:53:42
2020-10-27 16:08:08
2020-10-28 08:54:18</t>
  </si>
  <si>
    <t>Al contestar cite Radicado 20204310241991 Id: 547452
Folios: 2 Fecha: 2020-10-27 15:53:42
Anexos: 5 FOLIOS PAPEL
Remitente: GERENCIA DE SEGURIDAD, COMUNIDADES Y MEDIO
AMBIENTE
Destinatario: MINISTERIO DE TRABAJO
Al contestar cite Radicado 20204310242021 Id: 547459
Folios: 2 Fecha: 2020-10-27 16:08:08
Anexos: 5 FOLIOS PAPEL
Remitente: GERENCIA DE SEGURIDAD, COMUNIDADES Y MEDIO
AMBIENTE
Destinatario: BAKER HUGHES DE COLOMBIA - RICARDO ANDRES
HANDS SALERNI
Al contestar cite Radicado 20204310242921 Id: 547626
Folios: 3 Fecha: 2020-10-28 08:54:18
Anexos: 4 FOLIOS PAPEL
Remitente: GERENCIA DE SEGURIDAD, COMUNIDADES Y MEDIO
AMBIENTE
Destinatario: ASOPETROLEROS BCA - DIDIER ARIEL CARDONA</t>
  </si>
  <si>
    <t>20206410234852</t>
  </si>
  <si>
    <t>REQUERIMIENTO DE INFORMACION (AL CONSTESTAR ANOTAR ID 1055429 ) DTB2-202001605
solicitando se informe si sobre el predio existen solicitudes o contratos de concesión y/o
adjudicación para la explotación de minerales o hidrocarburos</t>
  </si>
  <si>
    <t>REQUERIMIENTO DE INFORMACION (AL CONSTESTAR ANOTAR ID 1055429 ) DTB2-202001605</t>
  </si>
  <si>
    <t>20206410234952</t>
  </si>
  <si>
    <t xml:space="preserve">SOLICITUD DE INFORMACIÓN MINAS Y CAMPOS DE PETRÓLEO.
</t>
  </si>
  <si>
    <t>20206410234962</t>
  </si>
  <si>
    <t xml:space="preserve">FRAUDE EN GEOPARK BLOQUE LLANOS 34 </t>
  </si>
  <si>
    <t>20206410235382</t>
  </si>
  <si>
    <t>RV: RESPUESTA RADICADO N°  RADICADO SALIDA 20204000984661</t>
  </si>
  <si>
    <t>20206410235392</t>
  </si>
  <si>
    <t>RV: RESPUESTA RADICADO N°  RADICADO SALIDA 20204000969141</t>
  </si>
  <si>
    <t>20206410235402</t>
  </si>
  <si>
    <t>RV: RADICADO 20205100993611 SOLICITUD INFORMACIÓN DE PROYECTOS DE EXPLOTACIÓN DE RECURSOS NO RENOVABLES EN ÁREA DE CONSTITUCIÓN DEL RESGUARDO INDÍGENA LOS HIJOS DEL MAÍZ  UBICADO EL MUNICIPIO DE SESQUILÉ CUNDINAMARCA</t>
  </si>
  <si>
    <t>20206410235762</t>
  </si>
  <si>
    <t>REITERACIÓN. DERECHO DE PETICIÓN ENTRE AUTORIDADES- INFORMACIÓN CIERRE TÉCNICO “BLOQUE DE PERFORACIÓN EXPLORATORIA LOS TOCHES”. EXPEDIENTE: LAM802</t>
  </si>
  <si>
    <t>20206410235782</t>
  </si>
  <si>
    <t>20206410235872</t>
  </si>
  <si>
    <t>RE: SOLICITUD FACTURA ANH</t>
  </si>
  <si>
    <t>20206410236302</t>
  </si>
  <si>
    <t>TRASLADO POR COMPETENCIA. SEGUIMIENTO TEMAS COMUNIDADES. RADICADO MINENERGÍA 1-2020-039253 DEL 19 DE AGOSTO DE 2020.</t>
  </si>
  <si>
    <t>20206410236322</t>
  </si>
  <si>
    <t>SOLICITUD DE INFORMACIÓN PROCESOS DE TITULACIÓN, ADMINISTRACIÓN Y ASIGNACIÓN DE ÁREAS EN MUNICIPIOS DE CAIMITO, SAN MARCOS, SAN BENITO ABAD Y SUCRE EN EL DPTO. DE SUCRE</t>
  </si>
  <si>
    <t>Traslado numerales 3 y 4 de la solicitud de información de la H.S. Aída Avella Radicado ANH ID 542095</t>
  </si>
  <si>
    <t>20206410236412</t>
  </si>
  <si>
    <t>SOLICITUD INFORMACIÓN MONTOS EJECUTADOS Y PENDIENTES DE EJECUTAR DE PBC ´S EN EL DEPARTAMENTO DEL META</t>
  </si>
  <si>
    <t>20206410236472</t>
  </si>
  <si>
    <t>TRASLADO POR COMPETENCIA (RADICADO NO 1-2020-040263 DEL 26-08-2020) INVERSIÓN ANUAL DE EMPRESAS OPERADORAS DE CAMPOS DE PETRÓLEO.</t>
  </si>
  <si>
    <t>20206410236632</t>
  </si>
  <si>
    <t>RV: RADICADO 2020173434-2-000 DE 05 OCTUBRE DE 2020</t>
  </si>
  <si>
    <t>20206410236732</t>
  </si>
  <si>
    <t>20206410237602</t>
  </si>
  <si>
    <t>SOLICITUD DE INFORMACIÓN SOBRE RECURSOS EN ASIGNACIONES DIRECTAS, ESTUDIO DE CUENCAS Y RESERVAS QUE TIENE A FAVOR EL MUNICIPIO DE QUIBDÓ - CHOCO</t>
  </si>
  <si>
    <t xml:space="preserve">INTERNA </t>
  </si>
  <si>
    <t>20206010226543</t>
  </si>
  <si>
    <t>EN RESPUESTA AL RADICADO 2020130229392 ID:540358 REFERENTE A LA INDICACIÓN PRELIMINAR IUS E-2019-492521 ADELANTADO POR LA PROCURADURÍA GENERAL DE LA NACIÓN, NUMERAL 9.</t>
  </si>
  <si>
    <t>20202210226763</t>
  </si>
  <si>
    <t>RESPUESTA SOLICITUD EXPEDIENTE 024-2020</t>
  </si>
  <si>
    <t>20204010239302</t>
  </si>
  <si>
    <t>SOLICITO A USTEDES CONCEPTO DETALLADO DE FUNCIONES, COMPETENCIA E INTERVENCIONES DE LOS PERSONEROS MUNICIPALES Y LOS PROCURADORES PROVINCIALES RESPECTO DE LOS PROYECTOS DE EXPLORACIÓN Y EXPLOTACIÓN DE HIDROCARBUROS EN MUNICIPIOS DE 3, 4, 5 Y 6 CATEGORÍA.
AGRADEZCO LA ATENCIÓN PRESTADA</t>
  </si>
  <si>
    <t>20206410239802</t>
  </si>
  <si>
    <t>20206410239932</t>
  </si>
  <si>
    <t>RADICADO 2020174861-2-000  DE 07 OCTUBRE DE 2020(2)</t>
  </si>
  <si>
    <t>20206410239942</t>
  </si>
  <si>
    <t>FWD: CONTROLDOC RADICADO 20201400188071 ID: 530835 TRASLADO DERECHO DE PETICIÓN RADICADO EN LA ANH - RADICADO 20206410191012 ID: 527638- "SOLICITAR INTERVENCIÓN ADMINISTRATIVA CON EL PROVEEDOR DE ESTA ENTIDAD LA FIRMA ERAZO VALENCIA"</t>
  </si>
  <si>
    <t>20206410240262</t>
  </si>
  <si>
    <t>FWD: CORDIAL DERECHO DE PETICIÓN, DE ACTIVACIÓN DE LA CONSULTA PREVIA; - CAMPO CPO8- SUR -PUERTO GAITAN- META</t>
  </si>
  <si>
    <t>20206410240752</t>
  </si>
  <si>
    <t>RESPUESTA OFICIO 2020431021008, SOLICITUD DE INFORMACIÓN</t>
  </si>
  <si>
    <t>Al contestar cite Radicado 20204310210081 Id: 537700
Folios: 3 Fecha: 2020-09-22 10:54:36
Anexos: 1 ARCHIVOS INFORMÁTICOS (PDF, WORD, EXCEL, PPT, ZIP)
Remitente: GERENCIA DE SEGURIDAD, COMUNIDADES Y MEDIO
AMBIENTE
Destinatario: CORPORACION AUTONOMA REGIONAL DE LA ORINOQUIA
- CORPORINOQUIA - JORGE ANDRES MARIÑO ALVAREZ</t>
  </si>
  <si>
    <t>20206410240762</t>
  </si>
  <si>
    <t>TRASLADO DE SOLICITUD CON RADICADO CGR NO. 2020EE0119312, DEL 06 DE OCTUBRE DE 2020, ALLEGADO AL IPSE MEDIANTE CORREO ELECTONICO DE ESTA MISMA FECHA. ARTICULO 21 DE LA LEY 1755 DE 2015.</t>
  </si>
  <si>
    <t>20206310227313</t>
  </si>
  <si>
    <t>CERTIFICACIÓN GERMÁN BAUTISTA CARVAJAL -PGN</t>
  </si>
  <si>
    <t>20206410240892</t>
  </si>
  <si>
    <t>RE: DENUNCIA</t>
  </si>
  <si>
    <t>N/A</t>
  </si>
  <si>
    <t>20206410240962</t>
  </si>
  <si>
    <t>TRASLADO DEBATE DE CONTROL POLITICO PROPOSICIONES NOS. 15 Y 19 DE 2020</t>
  </si>
  <si>
    <t>20206310227813</t>
  </si>
  <si>
    <t xml:space="preserve">RESPUESTA A PGN ID: 541902 </t>
  </si>
  <si>
    <t>20206410242162</t>
  </si>
  <si>
    <t>FWD: REFERIDO Y URGENTE DERECHO DE PETICION DE LA INFORMACION PUBLICA DE CONTRATISTA</t>
  </si>
  <si>
    <t>20206410242182</t>
  </si>
  <si>
    <t>RADICADO 2020176362-2-000 DE 08 OCTUBRE DE 2020</t>
  </si>
  <si>
    <t>20206410242382</t>
  </si>
  <si>
    <t>20206410242492</t>
  </si>
  <si>
    <t>20206410242502</t>
  </si>
  <si>
    <t>RV: SIN RADICADO DE ENTRADA - RADICADO DE SALIDA 20205100988441</t>
  </si>
  <si>
    <t>20206410242702</t>
  </si>
  <si>
    <t>FWD: CITACIÓN A DEBATE DE CONTROL POLÍTICO PROPOSICIONES NOS. 29 Y 35 ADITIVA DE 2020 Y ENVÍO DE CUESTIONARIO.</t>
  </si>
  <si>
    <t>1. Al contestar cite Radicado: 20206410231811 Id: 544730
Folios: 2 Fecha: 2020-10-16 15:54:28
Anexos: 1 ARCHIVOS INFORMÁTICOS (PDF, WORD, EXCEL, PPT, ZIP)
Remitente: ATENCION CIUDADANA Y COMUNICACIONES
Destinatario: ECOPETROL S.A - SEDE EDIFICIO PRINCIPAL - OFICINA DE
PARTICIPACION CIUDADANA
2. Al contestar cite Radicado 20206410231901 Id: 544749
Folios: 1 Fecha: 2020-10-16 16:23:19
Anexos: 1 ARCHIVOS INFORMÁTICOS (PDF, WORD, EXCEL, PPT, ZIP)
Remitente: ATENCION CIUDADANA Y COMUNICACIONES
Destinatario: DIAN
3. Al contestar cite Radicado 20206410231951 Id: 544757
Folios: 1 Fecha: 2020-10-16 16:35:38
Anexos: 1 ARCHIVOS INFORMÁTICOS (PDF, WORD, EXCEL, PPT, ZIP)
Remitente: ATENCION CIUDADANA Y COMUNICACIONES
Destinatario: MINISTERIO DE HACIENDA Y CREDITO PUBLICO -
MINHACIENDA
4. Al contestar cite Radicado 20206410231971 Id: 544765
Folios: 1 Fecha: 2020-10-16 16:55:48
Anexos: 1 ARCHIVOS INFORMÁTICOS (PDF, WORD, EXCEL, PPT, ZIP)
Remitente: ATENCION CIUDADANA Y COMUNICACIONES
Destinatario: MINISTERIO DE AMBIENTE
5. Al contestar cite Radicado 20206410231981 Id: 544766
Folios: 2 Fecha: 2020-10-16 17:08:29
Anexos: 1 ARCHIVOS INFORMÁTICOS (PDF, WORD, EXCEL, PPT, ZIP)
Remitente: ATENCION CIUDADANA Y COMUNICACIONES
Destinatario: AUTORIDAD NACIONAL DE LICENCIAS AMBIENTALES
(ANLA) - SERGIO ALBERTO CRUZ
6. Al contestar cite Radicado 20206410232191 Id: 544797
Folios: 1 Fecha: 2020-10-16 18:09:27
Anexos: 1 ARCHIVOS INFORMÁTICOS (PDF, WORD, EXCEL, PPT, ZIP)
Remitente: ATENCION CIUDADANA Y COMUNICACIONES
Destinatario: ECOPETROL S.A - SEDE EDIFICIO PRINCIPAL - OFICINA DE
PARTICIPACION CIUDADANA</t>
  </si>
  <si>
    <t>20206410242782</t>
  </si>
  <si>
    <t>SOLICITUD PERMISOS ZONAS DE RETRICCIÓN PARA EXPLOTACIÓN MINERA</t>
  </si>
  <si>
    <t>20206410242802</t>
  </si>
  <si>
    <t>FWD: SOCIALIZACIÓN EXTRACCIÓN DE HIDROCARBUROS NIIKOIL</t>
  </si>
  <si>
    <t>20206410242812</t>
  </si>
  <si>
    <t>RADICADO 2020176392-2-000 DE 08 OCTUBRE DE 2020</t>
  </si>
  <si>
    <t>20206410243112</t>
  </si>
  <si>
    <t xml:space="preserve">EL OBJETIVO DEL DOCUMENTO ES REPARAR A LA COMUNIDAD DE LA VEREDA Y MUNICIPIO DE PORE QUE HAN SIDO DESCONOCIDOS SUS DERECHOS LABORALES </t>
  </si>
  <si>
    <t>20206310229443</t>
  </si>
  <si>
    <t xml:space="preserve">RESPUESTA AL ID 535360-2020 EXPEDIENTE 001-2020 - VIATICOS </t>
  </si>
  <si>
    <t>20206410243562</t>
  </si>
  <si>
    <t>RE: RADICADO 2020168658-2-000  DE 30  SEPTIEMBRE DE 2020(1)</t>
  </si>
  <si>
    <t>20206410243702</t>
  </si>
  <si>
    <t>RESPUESTA SOLICITUD DEL 17 DE SEPTIEMBRE DE 2020    [ REF:_00D301IC07._5004V11E8RR:REF ]</t>
  </si>
  <si>
    <t>20206410243712</t>
  </si>
  <si>
    <t>GRAN TIERRA INFORME - INCONFORMIDADES OPTIMIZACION DLNG Y WO PUTUMAYO</t>
  </si>
  <si>
    <t>20206410243852</t>
  </si>
  <si>
    <t>DERECHO DE PETICIÓN ANH-ECOPETROL-</t>
  </si>
  <si>
    <t>20206410243902</t>
  </si>
  <si>
    <t>RV: TRASLADO POR COMPETENCIA (RADICADO NO 1-2020-045753 DEL 29-09-2020) AGILIZACIÓN TRAMITE DE IMPORTACIÓN, COMPAÑÍA LEWIS ENERGY.</t>
  </si>
  <si>
    <t>20206210244002</t>
  </si>
  <si>
    <t>URGENTE** SOLICITUD CERTIFICADOS DE RETENCIONES 2019 - PARA ÁREA FINANCIERA</t>
  </si>
  <si>
    <t>20206410244012</t>
  </si>
  <si>
    <t>RV: RADICADO DE SALIDA Nº 20205100972831</t>
  </si>
  <si>
    <t>20206410244022</t>
  </si>
  <si>
    <t>SOLICITUD CERTIFICADO RETENCIONES 2020</t>
  </si>
  <si>
    <t>20206410244132</t>
  </si>
  <si>
    <t xml:space="preserve">BUEN DIA
ACUDO NUEVAMENTE A ESTA ENTIDAD YA QUE EL DIA 13 DE AGOSTO RADIQUE UN DERECHO DE PETICION CON EL NUMERO 20206410192072 EN EL CUAL RECLAMO MIS DERECHOS POR EL PAGO DE UNA LIQUIDACION DE PRESTACIONES SOCIALES Y CESANTIAS DEL AÑO 2018, CON LA EMPRESA INVEPETROL LIMITED COLOMBIA IDENTIFICADA CON NIT 900.074.817 -2 ; CON RESPUESTA EL DIA POR PARTE DE LA ANH CON RADICADO 20201400194751 DEL 04 DE SEPIEMBRE Y QUE ALFECHA DE HOY 14 DE OCTUBRE, LA EMPRESA INVEPETROL LIMITED NO ME HA CONTESTADO CON RESPECTO A LA SOLICITUD DEL PAGO DE LAS ACREENCIAS LABORALES .
AGRADEZCO LA SOLICITUD PRESTADA 
ELENA JANNETH CANO
C.C. 52.336.230
</t>
  </si>
  <si>
    <t>547449
547447</t>
  </si>
  <si>
    <t xml:space="preserve">27/10/2020  3:50:01 p. m.
27/10/2020 3:45:04 p.m. </t>
  </si>
  <si>
    <t>Al contestar cite Radicado 20204310241961 Id: 547447
Folios: 2 Fecha: 2020-10-27 15:45:04
Anexos: 2 ARCHIVOS INFORMÁTICOS (PDF, WORD, EXCEL, PPT, ZIP)
Remitente: GERENCIA DE SEGURIDAD, COMUNIDADES Y MEDIO
AMBIENTE
Destinatario: MINISTERIO DEL TRABAJO
Al contestar cite Radicado 20204310241971 Id: 547449
Folios: 2 Fecha: 2020-10-27 15:50:01
Anexos: 2 ARCHIVOS INFORMÁTICOS (PDF, WORD, EXCEL, PPT, ZIP)
Remitente: GERENCIA DE SEGURIDAD, COMUNIDADES Y MEDIO
AMBIENTE
Destinatario: INVEPETROL LIMITED COLOMBIA - MONICA MEJIA ROCHA</t>
  </si>
  <si>
    <t>20206410244232</t>
  </si>
  <si>
    <t>URGENTE TRASLADO TRAMITE ESPECIAL DE INFORMACION TRASLADO DE LOS NUMERALES 1, 4, 5, 6, 7, 8, 9, 11, 12, 13, 14, 15 Y 17 DEL CUESTIONARIO PARA DEBATE DE CONTROL POLITICO SEGUN PROPOSICIONES 29 Y 35 DE 2020</t>
  </si>
  <si>
    <t>Al contestar cite Radicado 20206010235661 Id: 545692
Folios: 21 Fecha: 2020-10-20 20:02:07
Anexos: 1 ARCHIVOS INFORMÁTICOS (PDF, WORD, EXCEL, PPT, ZIP)
Remitente: PRESIDENCIA
Destinatario: CONGRESO DE LA REPUBLICA DE COLOMBIA - SENADO
DE LA REPUBLICA - DELCY HOYOS ABAD</t>
  </si>
  <si>
    <t>20206410244252</t>
  </si>
  <si>
    <t xml:space="preserve">POR MEDIO DEL PRESENTE SOLICITO INFORMACIÓN DE LOS GIROS REALIZADO POR PARTE DE LA AGENCIA NACIONAL DE HIDROCARBUROS AL MUNICIPIO DE SABANALARGA ATLÁNTICO, DEBIDO A QUE HE TRATADO DE COMUNICARME DE MANERA TELEFÓNICA CON LA ENTIDAD Y NO RECIBO RESPUESTA ALGUNA  </t>
  </si>
  <si>
    <t>20206410244402</t>
  </si>
  <si>
    <t>FW: ASUNTO: QUEJA POR DAÑOS Y PERJUICIOS POR DERRAME DE CRUDO EN LA ESTACIÓN ABEJAS EN EL PREDIO CHAPARRITO VEREDA DE CENTRO GAITÁN DE PAZ DE ARIPORO.</t>
  </si>
  <si>
    <t>20206410244422</t>
  </si>
  <si>
    <t>DERECHO DE PETIECION</t>
  </si>
  <si>
    <t>20206410244432</t>
  </si>
  <si>
    <t>RADICADO 2020177577-2-000 DE 09 OCTUBRE DE 2020</t>
  </si>
  <si>
    <t>20206410244442</t>
  </si>
  <si>
    <t>DERECHO DE PETICIÓN Y SOLICITUD DE INFORMACIÓN</t>
  </si>
  <si>
    <t>20206410244462</t>
  </si>
  <si>
    <t>20206410244472</t>
  </si>
  <si>
    <t>SOLICITUD ACOMPAÑAMIENTO E INTERVENCIÓN EN PROCESO DE DIÁLOGO CON FRONTERA ENERGY OPERADOR DEL BLOQUE CANAGUARO, PROYECTO TAPITI, MUNICIPIO DE TAURAMENA</t>
  </si>
  <si>
    <t>Al contestar cite Radicado 20204310244141 Id: 547977
Folios: 2 Fecha: 2020-10-29 12:19:41
Anexos: 1 ARCHIVOS INFORMÁTICOS (PDF, WORD, EXCEL, PPT, ZIP)
Remitente: GERENCIA DE SEGURIDAD, COMUNIDADES Y MEDIO
AMBIENTE
Destinatario: MINISTERIO DEL TRABAJO - LIGIA STELLA CHAVEZ</t>
  </si>
  <si>
    <t>20206410244522</t>
  </si>
  <si>
    <t>RV: RADICADO DE SALIDA: 20205001008471</t>
  </si>
  <si>
    <t>20206410244532</t>
  </si>
  <si>
    <t>RV: RADICADO DE SALIDA: 20205001008531</t>
  </si>
  <si>
    <t>20206410244562</t>
  </si>
  <si>
    <t>DERECHO DE PETICIÓN Y SOLICITUD DE INFORMACION</t>
  </si>
  <si>
    <t>20206410244682</t>
  </si>
  <si>
    <t>RV: RADICADO DE SALIDA Nº 20205101014881 (EMAIL CERTIFICADO DE INFO@AGENCIADETIERRAS.GOV.CO)</t>
  </si>
  <si>
    <t>20206410244822</t>
  </si>
  <si>
    <t>RV: RESPUESTA RADICADO DE ENTRADA 20206200678732 RADICADO DE SALIDA 20205001021741</t>
  </si>
  <si>
    <t>20206410244832</t>
  </si>
  <si>
    <t>RV: RESPUESTA RADICADO DE ENTRADA 20206200678732 RADICADO DE SALIDA 20205001021741 (EMAIL CERTIFICADO DE INFO@AGENCIADETIERRAS.GOV.CO)</t>
  </si>
  <si>
    <t>20206410244882</t>
  </si>
  <si>
    <t>SOLICITUD ID CONTROL DOC</t>
  </si>
  <si>
    <t>20206410245172</t>
  </si>
  <si>
    <t>Al contestar cite Radicado 20206410244831 Id: 548149
Folios: 1 Fecha: 2020-10-29 18:58:20
Anexos: 1 ARCHIVOS INFORMÁTICOS (PDF, WORD, EXCEL, PPT, ZIP)
Remitente: ATENCION CIUDADANA Y COMUNICACIONES
Destinatario: AUTORIDAD NACIONAL DE LICENCIAS AMBIENTALES
(ANLA)</t>
  </si>
  <si>
    <t>20206410246062</t>
  </si>
  <si>
    <t xml:space="preserve">RV: ASUNTO: QUEJA POR DAÑOS Y PERJUICIOS POR DERRAME DE CRUDO EN LA ESTACIÓN ABEJAS EN EL PREDIO CHAPARRITO VEREDA DE CENTRO GAITÁN DE PAZ DE ARIPORO. </t>
  </si>
  <si>
    <t>20206410246152</t>
  </si>
  <si>
    <t>REQUERIMIENTO DE INFORMACION (AL CONSTESTAR ANOTAR ID 1059480 ) DTB2-202002608</t>
  </si>
  <si>
    <t>20206410246182</t>
  </si>
  <si>
    <t>RV: REQUERIMIENTO DE INFORMACION (AL CONSTESTAR ANOTAR ID 1064267 ) DTB2-202002621</t>
  </si>
  <si>
    <t>20206410246252</t>
  </si>
  <si>
    <t>RELACION DERECHOS DE PETICION</t>
  </si>
  <si>
    <t>20206410246262</t>
  </si>
  <si>
    <t>REQUERIMIENTO DE INFORMACION (AL CONSTESTAR ANOTAR ID 1056242 ) DTB2-202002635</t>
  </si>
  <si>
    <t>20206410246312</t>
  </si>
  <si>
    <t>REQUERIMIENTO DE INFORMACION (AL CONSTESTAR ANOTAR ID 1055425 ) DTB2-202002656</t>
  </si>
  <si>
    <t>20206410246402</t>
  </si>
  <si>
    <t>R A D I C A R ----- RV: SOLICITUD DE COLABORACIÓN</t>
  </si>
  <si>
    <t>20206410246432</t>
  </si>
  <si>
    <t>REQUERIMIENTO DE INFORMACION (AL CONSTESTAR ANOTAR ID 1055431) DTB2-202002662</t>
  </si>
  <si>
    <t>20206410246452</t>
  </si>
  <si>
    <t>REQUERIMIENTO DE INFORMACION (AL CONSTESTAR ANOTAR ID 1056245) DTB2-202002670</t>
  </si>
  <si>
    <t>20206410246472</t>
  </si>
  <si>
    <t>REQUERIMIENTO DE INFORMACION (AL CONSTESTAR ANOTAR ID 1059472) DTB2-202002679</t>
  </si>
  <si>
    <t>20206410246502</t>
  </si>
  <si>
    <t>REQUERIMIENTO DE INFORMACION (AL CONSTESTAR ANOTAR ID 1055461) DTB2-202002666</t>
  </si>
  <si>
    <t>20206410246882</t>
  </si>
  <si>
    <t>FWD: DERECHO DE PETICION</t>
  </si>
  <si>
    <t>20206410246892</t>
  </si>
  <si>
    <t>FWD: DERECHO E PETICION</t>
  </si>
  <si>
    <t>20206410246952</t>
  </si>
  <si>
    <t>RESPUESTA COMUNICACIÓN DEL 24 DE SEPTIEMBRE DE 2020 / CON-2020-037700    [ REF:_00D301IC07._5004V11JKJV:REF ]</t>
  </si>
  <si>
    <t>20206410246962</t>
  </si>
  <si>
    <t>RADICADO 2020181446-2-000  DE 15 OCTUBRE DE 2020(1)</t>
  </si>
  <si>
    <t>Se realiza traslado por medio de correo electrónico ya que, por la coyuntura de cambio de responsable del equipo de atención al ciudadano, no hay firma para remitirlo por plataforma de control doc. 
Que, queda pendiente hacerlo por comunicación</t>
  </si>
  <si>
    <t>20206410246972</t>
  </si>
  <si>
    <t>RV: RADICADO DE SALIDA 20204101014111</t>
  </si>
  <si>
    <t>20206410246982</t>
  </si>
  <si>
    <t>20206410246992</t>
  </si>
  <si>
    <t>(20204421431401_701) ENVÍO DE NOTIFICACIÓN RADICADO 20204421431401 (EMAIL CERTIFICADO DE NOTIFICACIONES_SGDORFEO@DNP.GOV.CO)</t>
  </si>
  <si>
    <t>20206410247002</t>
  </si>
  <si>
    <t>20206410247012</t>
  </si>
  <si>
    <t>RV: SOLICITUD DETENCIÓN A LA ADJUDICACIÓN DE LA LICENCIA AMBIENTAL BLOQUES 87 Y 124</t>
  </si>
  <si>
    <t>20206410247022</t>
  </si>
  <si>
    <t>RADICADO 2020169598-2-000 DE 01 OCTUBRE DE 2020</t>
  </si>
  <si>
    <t>20206410247032</t>
  </si>
  <si>
    <t>En atención al seguimiento y control adelantado por esta Autoridad Nacional al proyecto del
asunto, y conforme a la solicitud realizada por la sociedad ECOPETROL S.A. relacionada con
declarar la pérdida de fuerza de ejecutoria de la licencia ambiental otorgada mediante
Resolución 761 del 14 de julio de 2014 modificada mediante Resolución 1309 del 31 de octubre
de 2014, resulta pertinente conocer el estado del Área de Perforación Exploratoria Santa,
respecto del Contrato E&amp;P Caño Sur</t>
  </si>
  <si>
    <t>RADICADO 2020169603-2-000 DE 01 OCTUBRE DE 2020</t>
  </si>
  <si>
    <t>20206410247042</t>
  </si>
  <si>
    <t>TRÁMITE RADICADO ANH 20194010331552 ID 435901 DEL 19 DE SEPTIEMBRE DE 2019, RELACIONADO CON EL “CONTRATO DE EXPLORACIÓN &amp; EXPLOTACIÓN CAÑO SUR</t>
  </si>
  <si>
    <t>20206410247062</t>
  </si>
  <si>
    <t>ASUNTO: QUEJA POR DAÑOS Y PERJUICIOS POR DERRAME DE CRUDO EN LA ESTACIÓN ABEJAS EN EL PREDIO CHAPARRITO VEREDA DE CENTRO GAITÁN DE PAZ DE ARIPORO.</t>
  </si>
  <si>
    <t>20206410247072</t>
  </si>
  <si>
    <t>RV: RADICADO DE SALIDA NO. 20205100976741</t>
  </si>
  <si>
    <t>20206410247162</t>
  </si>
  <si>
    <t>20206410247182</t>
  </si>
  <si>
    <t>20206410247222</t>
  </si>
  <si>
    <t>RADICADO 20201400189431 ID:531113</t>
  </si>
  <si>
    <t>20206410247482</t>
  </si>
  <si>
    <t xml:space="preserve">SOLICITUD DE INFORMACIÓN DE ÁREAS CONCESIONADA DE ACUERDO A LAS INDICACIONES Y COORDENADAS ADJUNTAS EN LA PETICIÓN. </t>
  </si>
  <si>
    <t>20206010247792</t>
  </si>
  <si>
    <t>En desarrollo de la Auditoria de Cumplimiento a la Agencia Nacional de Hidrocarburos ANH, que actualmente se
adelanta por la Contraloria General de la república y en relación con el contrato 697 de 2019 se solicita lo siguiente:
1. Números de las licencias instaladas
2. Seriales de los equipos en que fueron instaladas dichas licencias
3. Soporte donde se evidencie que el software AVM fue actualizado tanto a la versión 2012 como a la versión
2017 y en qué fecha se realiza la actualización.
4. Recibo a satisfacción por parte del personal de la ANH
5. Soporte de pago de las referidas licencias.
6. A partir de cuándo inicia el periodo de vigencia de las licencias</t>
  </si>
  <si>
    <t>SOLICITUD DE INFORMACIÓN NO.11 ANH-AC20-13</t>
  </si>
  <si>
    <t>547538                   547539</t>
  </si>
  <si>
    <t>27/10/2020                                        2020-10-27</t>
  </si>
  <si>
    <t>20201300247842</t>
  </si>
  <si>
    <t>Documentos
relacionados con el contrato No. 208 de 2013, que tuvo por objeto “Digitalización
de los núcleos existentes en la Litoteca Nacional Bernardo Taborda, como método
de preservación y medición no destructiva” a saber:
1. Estudios previos
2. Minuta contractual
3. Acta de inicio
4. Acta de liquidación
5. Procesos por incumplimiento -si los hubiere</t>
  </si>
  <si>
    <t>20206410247862</t>
  </si>
  <si>
    <t>20206410247882</t>
  </si>
  <si>
    <t>SOLICITUD DE INFORMACIÓN DE ÁREAS CONCESIONADAS SEGÚN LAS COORDENADAS INDICACIONES DE LA PETICIÓN.</t>
  </si>
  <si>
    <t>20206410247892</t>
  </si>
  <si>
    <t>20206410247902</t>
  </si>
  <si>
    <t>CONSULTA</t>
  </si>
  <si>
    <t>20206410248332</t>
  </si>
  <si>
    <t>OFICIO 400.04.01.P.M.- 0452</t>
  </si>
  <si>
    <t>20206410248342</t>
  </si>
  <si>
    <t>PLANTA SOLAR ARENAL</t>
  </si>
  <si>
    <t>20206410248352</t>
  </si>
  <si>
    <t>20206410248362</t>
  </si>
  <si>
    <t>SOLICITUD DE INFORMACIÓN ID 90018</t>
  </si>
  <si>
    <t>20206410248372</t>
  </si>
  <si>
    <t>RV:   RESPUESTA RADICADO DE ENTRADA N° SOLICITUD - RADICADO DE SALIDA N° 20204000798401    (EMAIL CERTIFICADO DE INFO@AGENCIADETIERRAS.GOV.CO)</t>
  </si>
  <si>
    <t>20206410248382</t>
  </si>
  <si>
    <t>20206410248662</t>
  </si>
  <si>
    <t>REQUERIMIENTO ORDINARIO NO. ICA-20-03</t>
  </si>
  <si>
    <t>549801            552163</t>
  </si>
  <si>
    <t>05/11/2020                                                      2020-11-12</t>
  </si>
  <si>
    <t>20206410248832</t>
  </si>
  <si>
    <t>REMISIÓN POR COMPETENCIA E-2020-331146</t>
  </si>
  <si>
    <t>20206410248862</t>
  </si>
  <si>
    <t>ESTADISTICAS</t>
  </si>
  <si>
    <t>551490          554242</t>
  </si>
  <si>
    <t>10/11/2020                                      2020-11-20</t>
  </si>
  <si>
    <t>20206410248872</t>
  </si>
  <si>
    <t>FWD: DENUNCIA CIUDADANA.</t>
  </si>
  <si>
    <t>Al contestar cite Radicado 20204310251351 Id: 550891 Folios: 1 Fecha: 2020-11-09 11:48:54 Anexos: 5 ARCHIVOS INFORMÁTICOS (PDF, WORD, EXCEL, PPT, ZIP) Remitente: GERENCIA DE SEGURIDAD, COMUNIDADES Y MEDIO AMBIENTE Destinatario: MINISTERIO DEL TRABAJO</t>
  </si>
  <si>
    <t>20206410249072</t>
  </si>
  <si>
    <t>RV: RADICADO 20205101029251</t>
  </si>
  <si>
    <t xml:space="preserve">EMPRESA DE MENSAJERIA </t>
  </si>
  <si>
    <t>20206410249112</t>
  </si>
  <si>
    <t>FWD: ESTADISTICAS</t>
  </si>
  <si>
    <t>551481          554242</t>
  </si>
  <si>
    <t>10/11/2020                                                         2020-11-20</t>
  </si>
  <si>
    <t>20206410249192</t>
  </si>
  <si>
    <t>SOLICITUD CERTIFICACIÓN LABORAL ANH</t>
  </si>
  <si>
    <t>20206410249302</t>
  </si>
  <si>
    <t>DENUNCIA CIUDADANA-GEOPARK</t>
  </si>
  <si>
    <t>20201300249352</t>
  </si>
  <si>
    <t>20206410249372</t>
  </si>
  <si>
    <t>TRASLADO DERECHO DE PETICIÓN. ARTÍCULO 23 DE LA CONSTITUCIÓN POLÍTICA Y LEY 1755 DE 2015 (SOLICITUD SOCIALIZACIÓN DE MANERA PRESENCIAL SOBRE LAS ACTIVIDADES A DESARROLLAR EN EL BLOQUE CPO 5 Y GANGOTRY CON TODAS LAS EMPRESAS, PRINCIPALMENTE CON DUFLO SA, ESTRELLA INTERNACIONAL, HALLIBURTON, SAR ENERGY Y CONSORCIO DE ESTUDIOS PETROLEROS CEP). RADICADO MME 1-2020-045338 EL FECHA 25 DE SEPTIEMBRE DE 202</t>
  </si>
  <si>
    <t>20206410249382</t>
  </si>
  <si>
    <t>TRASLADO POR COMPETENCIA DE LA SOLICITUD DE INFORMACIÓN Y COLABORACIÓN EN TRÁMITE DE RESTITUCIÓN DE TIERRAS URT –DTA –02234. RADICACIÓN IGAC 8002020ER13819 DEL 18 DE SEPTIEMBRE DE 2020</t>
  </si>
  <si>
    <t>20206410249462</t>
  </si>
  <si>
    <t>RV: TRASLADO DERECHO DE PETICIÓN. ARTÍCULO 23 DE LA CONSTITUCIÓN POLÍTICA Y LEY 1755 DE 2015 (SOLICITUD SOCIALIZACIÓN DE MANERA PRESENCIAL SOBRE LAS ACTIVIDADES A DESARROLLAR EN EL BLOQUE CPO 5 Y GANGOTRY CON TODAS LAS EMPRESAS, PRINCIPALMENTE CON DUFL...</t>
  </si>
  <si>
    <t>20206410249712</t>
  </si>
  <si>
    <t>20206310236703</t>
  </si>
  <si>
    <t xml:space="preserve">SOLICITUD PROCESO DE DEPURACIÓN Y SOSTENIBILIDAD CONTABLE A LAS PARTIDAS DE VIÁTICOS Y COMISIONES EN EL PRÓXIMO COMITÉ </t>
  </si>
  <si>
    <t>20206410249772</t>
  </si>
  <si>
    <t>20206410249782</t>
  </si>
  <si>
    <t>LILIANA TRUJILLO URIBE - CONVENIO MININTERIOR-ANH- HUILA</t>
  </si>
  <si>
    <t>20206410249802</t>
  </si>
  <si>
    <t>20206410249922</t>
  </si>
  <si>
    <t>INFORMACIÓN OPERACIONES RECIPROCAS</t>
  </si>
  <si>
    <t>20206410250192</t>
  </si>
  <si>
    <t>RV: REQUERIMIENTO RADICADO 1-2020-046327</t>
  </si>
  <si>
    <t>20206410250212</t>
  </si>
  <si>
    <t>20206410250312</t>
  </si>
  <si>
    <t>RV: PETICIÓN SOLICITUD DE DOCUMENTOS-POZO TÚPALE</t>
  </si>
  <si>
    <t>20206410250402</t>
  </si>
  <si>
    <t>SOLICITUD DE ACOMPAÑAMIENTO PREVENTIVO EMPRESA GRAN TIERRA ENERGY, PRESUNTOS BLOQUEOS EN EL CAMPO GUAYUYACO.</t>
  </si>
  <si>
    <t>20206410250412</t>
  </si>
  <si>
    <t>OPERACIONES RECIPROCAS SEPTIEMBRE 2020    ( CUENTA CONTABLE 290201 )</t>
  </si>
  <si>
    <t>20206410250422</t>
  </si>
  <si>
    <t>INVITACION A MESAS DE TRABAJO</t>
  </si>
  <si>
    <t>20206410250432</t>
  </si>
  <si>
    <t>TRASLADO OPC 2020-039563 - SOLICITUD REGALÍAS ARAUCA</t>
  </si>
  <si>
    <t>Al contestar cite Radicado 20205210249641 Id: 549842 Folios: 3 Fecha: 2020-11-05 11:12:27 Anexos: 0 Remitente: GESTION DE REGALIAS Y DERECHOS ECONOMICOS Destinatario: JESUS HAZAHEL SALAZAR LOPEZ</t>
  </si>
  <si>
    <t>20206410250442</t>
  </si>
  <si>
    <t>TRASLADO OPC 2020-039563 - SOLICITUD REGALÍAS ARAUCA (EMAIL CERTIFICADO DE PAULA.TAMAYO@ECOPETROL.COM.CO)</t>
  </si>
  <si>
    <t>20206410250602</t>
  </si>
  <si>
    <t>RADICADO 2020185525-2-000  DE 21 OCTUBRE DE 2020(1)</t>
  </si>
  <si>
    <t>20206410250722</t>
  </si>
  <si>
    <t>CONVOCATORIA A LA REACTIVACIÓN DE LA MESA DE CONCERTACIÓN CON EL PUEBLO AWÁ - MCAWA</t>
  </si>
  <si>
    <t>20206410250772</t>
  </si>
  <si>
    <t>PASANTÍA SOCIAL O PRACTICA LABORAL</t>
  </si>
  <si>
    <t>20206410250852</t>
  </si>
  <si>
    <t>ACLARACIÓN DE REUNIÓN PBC SS</t>
  </si>
  <si>
    <t>20206410250882</t>
  </si>
  <si>
    <t>FWD: SOLICITUD INFORMACIÓN - BOQUES PAZ DE ARIPORO.</t>
  </si>
  <si>
    <t>20206410250892</t>
  </si>
  <si>
    <t>20206410251162</t>
  </si>
  <si>
    <t>R A D I C A R ----- RV: SOLICITUD DEL PLANO DE CONCESIÓN.</t>
  </si>
  <si>
    <t>20206410251292</t>
  </si>
  <si>
    <t>RESPUESTA A REQUERIMIENTO 2020-038529 /2020 -038526    [ REF:_00D301IC07._5004V11KEJB:REF ]</t>
  </si>
  <si>
    <t>20206410251422</t>
  </si>
  <si>
    <t>FWD: SOLICITUD VERIFICACIÓN LABORAL.</t>
  </si>
  <si>
    <t>20206410251432</t>
  </si>
  <si>
    <t>SOLICITUD DE INFORMACIÓN PARA EL PROCESO DE REVISIÓN DEL EOT DEL MUNICIPIO DE RICAURTE, CUNDINAMARCA.</t>
  </si>
  <si>
    <t>20206410251442</t>
  </si>
  <si>
    <t>REPORTE SALDOS DE OPERACIONES RECIPROCAS A SEPTIEMBRE 30 DE 2020</t>
  </si>
  <si>
    <t>20206410251572</t>
  </si>
  <si>
    <t>RE: SOLICITUD DE RESPUESTA COMPLETA A OFICIO NO. 20205100423561</t>
  </si>
  <si>
    <t>20206410251712</t>
  </si>
  <si>
    <t>PRODUCCION FISCALIZADA DE PETROLEO POR CAMPO (BARRILES POR DIA CALENDARIO - BPDC) - ENERO-AGOSTO DE 2020</t>
  </si>
  <si>
    <t>551473                                           554819</t>
  </si>
  <si>
    <t>10/11/2020                                                        2020-11-23</t>
  </si>
  <si>
    <t>20206410251722</t>
  </si>
  <si>
    <t>RADICADO 2020186799-2-000  DE 22 OCTUBRE DE 2020(1)</t>
  </si>
  <si>
    <t>20200000239523</t>
  </si>
  <si>
    <t>SOLICITUD INFORMACION PARA DAR RESPUESTA A DERECHO DE PETICION ID 545285</t>
  </si>
  <si>
    <t>20206410251842</t>
  </si>
  <si>
    <t>SOLICITUD DE INFORMACIÓN PARA PROYECTOS DE TRANSMISIÓN ELÉCTRICA</t>
  </si>
  <si>
    <t xml:space="preserve"> 2020-11-06 19:55:16</t>
  </si>
  <si>
    <t>20206410251882</t>
  </si>
  <si>
    <t>CONCILIACION OPERACIONES RECIPROCAS TERCER TRIMESTRE DEL AÑO 2020</t>
  </si>
  <si>
    <t>20206310239743</t>
  </si>
  <si>
    <t>INFORME IMPLEMENTACIÓN APLICATIVO SIIF MODULO GESTIÓN VIÁTICOS PARA CONTRALORÍA Y PLAN DE MEJORAMIENTO</t>
  </si>
  <si>
    <t>20206410251972</t>
  </si>
  <si>
    <t>SOLICITUD CONTRATO LLANOS 121 - ECP.</t>
  </si>
  <si>
    <t>20206410252052</t>
  </si>
  <si>
    <t>RADICADO 2020172438-2-001 DE 23 OCTUBRE DE 2020(1)</t>
  </si>
  <si>
    <t>20206410252062</t>
  </si>
  <si>
    <t>FWD: MINISTERIO DE CIENCIA, TECNOLOGÍA E INNOVACIÓN, RESPUESTA A COMUNICACIÓN 20206110223651 ID: 541737. RADICADO MINISTERIO DE CIENCIA, TECNOLOGÍA E INNOVACIÓN 20204020284352</t>
  </si>
  <si>
    <t>20206410252102</t>
  </si>
  <si>
    <t>BUENAS  TARDES  QUERIA  SABER  SI  ES  VERDAD  QUE  ESTAN  SOLICITANDO  VACANTES   ME  LLEGO  ESTE  COMUNICADO  A  MI  CORREO</t>
  </si>
  <si>
    <t>20206410252152</t>
  </si>
  <si>
    <t>COMENTARIOS DE ECOPETROL AL PROYECTO DE ACUERDO SOBRE PRÓRROGAS, PLAZOS ADICIONALES Y TERMINACIÓN POR MUTUO ACUERDO</t>
  </si>
  <si>
    <t>20206410252312</t>
  </si>
  <si>
    <t>20206410252492</t>
  </si>
  <si>
    <t>COMENTARIOS DE ECOPETROL AL PROYECTO DE ACUERDO QUE APROBARÍA LA MINUTA DE LOS CONVENIOS CON ECOPETROL</t>
  </si>
  <si>
    <t>20206410252922</t>
  </si>
  <si>
    <t>R A D I C A R -----RV: DERECHO DE PETICIÓN / SIMA INGENIEROS SAS</t>
  </si>
  <si>
    <t>Al contestar cite Radicado 20204310252591 Id: 551434
Folios: 3 Fecha: 2020-11-10 14:29:04
Anexos: 10 FOLIOS PAPEL
Remitente: GERENCIA DE SEGURIDAD, COMUNIDADES Y MEDIO
AMBIENTE
Destinatario: PAREX RESOURCES - LEO NICHOLAS DISTEFANO</t>
  </si>
  <si>
    <t>20206410253122</t>
  </si>
  <si>
    <t>TRASLADO POR COMPETENCIA. DERECHO DE PETICIÓN. INFORMACIÓN POZOS HEREDIA, CONTRATO E&amp;P CRAVO VIEJO. RADICADO MINENERGÍA 1-2020-048800 DEL 19 DE OCTUBRE DE 2020.</t>
  </si>
  <si>
    <t>20206410253262</t>
  </si>
  <si>
    <t>RV: TRASLADO POR COMPETENCIA. DERECHO DE PETICIÓN. INFORMACIÓN POZOS HEREDIA, CONTRATO E&amp;P CRAVO VIEJO. RADICADO MINENERGÍA 1-2020-048800 DEL 19 DE OCTUBRE DE 2020.</t>
  </si>
  <si>
    <t>20206210241723</t>
  </si>
  <si>
    <t>SOLICITUD CONCEPTO JURÍDICO DERECHO DE PETICIÓN 21-10-2020</t>
  </si>
  <si>
    <t>20206410253422</t>
  </si>
  <si>
    <t>551453           555038</t>
  </si>
  <si>
    <t>10/11/2020                             2020-11-24</t>
  </si>
  <si>
    <t>20206410253442</t>
  </si>
  <si>
    <t>ANUNCIO FORMAL DE INICIO DE RECLAMACIÓN DE DERECHOS LABORALES (POR DETERMINAR) A CARGO DE FONPET.</t>
  </si>
  <si>
    <t>20206410253472</t>
  </si>
  <si>
    <t>RADICADO 2020187743-2-000  DE 23 OCTUBRE DE 2020(1)</t>
  </si>
  <si>
    <t>20206410253482</t>
  </si>
  <si>
    <t>20206410253502</t>
  </si>
  <si>
    <t>HYDRCARBON PRODUCTION DATA COLOMBIA</t>
  </si>
  <si>
    <t>20206410253512</t>
  </si>
  <si>
    <t>REQUISITOS PARA ASIGNACIÓN DE BLOQUE</t>
  </si>
  <si>
    <t>20206410253522</t>
  </si>
  <si>
    <t>20206410253532</t>
  </si>
  <si>
    <t>CABUYARO - PLIEGO DE PETICIONES MANIFESTACIÓN PACÍFICA BLOQUEO CPO5- CPO5 ONGC VIDESH</t>
  </si>
  <si>
    <t>20206410253542</t>
  </si>
  <si>
    <t>OPERACIONES RECIPROCAS CONTADURIA GENERAL DE LA NACION SEPTIEMBRE 2020</t>
  </si>
  <si>
    <t>20206410253552</t>
  </si>
  <si>
    <t>REANUDACIÓN ACTIVIDADES DE PERFORACIÓN DEL POZO SANTA BÁRBARA</t>
  </si>
  <si>
    <t>20206410253602</t>
  </si>
  <si>
    <t>RV: COMENTARIOS DE ECOPETROL AL PROYECTO DE ACUERDO QUE MODIFICARÍA LOS TDR DEL PROCESO DE SELECCIÓN PARA EL DESARROLLO DE LOS PPII</t>
  </si>
  <si>
    <t>20206410253612</t>
  </si>
  <si>
    <t>COMENTARIOS DE ECOPETROL AL PROYECTO DE ACUERDO QUE MODIFICARÍA LOS TDR DEL PROCESO DE SELECCIÓN PARA EL DESARROLLO DE LOS PPII</t>
  </si>
  <si>
    <t>20206410253622</t>
  </si>
  <si>
    <t>RV: COMENTARIOS DE ECOPETROL AL PROYECTO DE ACUERDO QUE APROBARÍA LA MINUTA DE LOS CONVENIOS CON ECOPETROL</t>
  </si>
  <si>
    <t>20206410253632</t>
  </si>
  <si>
    <t>RV: COMENTARIOS DE ECOPETROL AL PROYECTO DE ACUERDO SOBRE PRÓRROGAS, PLAZOS ADICIONALES Y TERMINACIÓN POR MUTUO ACUERDO</t>
  </si>
  <si>
    <t>20206410253642</t>
  </si>
  <si>
    <t>SOLICITUD DE INFORMACIÓN SOBRE ATENTADOS A LA INFRAESTRUCTURA PETROLERA EN COLOMBIA Y BLOQUES DE PRODUCCIÓN DE PETRÓLEO EN ARAUCA.</t>
  </si>
  <si>
    <t xml:space="preserve">
548554
551893</t>
  </si>
  <si>
    <t>30/10/2020  7:01:53 p. m.
11/11/2020 17:49 p.m.</t>
  </si>
  <si>
    <t>1. Al contestar cite Radicado 20206410245651 Id: 548418
Folios: 2 Fecha: 2020-10-30 15:14:22
Anexos: 1 ARCHIVOS INFORMÁTICOS (PDF, WORD, EXCEL, PPT, ZIP)
Remitente: ATENCION CIUDADANA Y COMUNICACIONES
Destinatario: MINISTERIO DE MINAS Y ENERGIA - MINMINAS - ALBERTO
ERNESTO BOCANEGRA
2. Al contestar cite Radicado 20206410245761 Id: 548452
Folios: 2 Fecha: 2020-10-30 15:54:39
Anexos: 1 ARCHIVOS INFORMÁTICOS (PDF, WORD, EXCEL, PPT, ZIP)
Remitente: ATENCION CIUDADANA Y COMUNICACIONES
Destinatario: MINISTERIO DE DEFENSA NACIONAL - SEDE NUEVA
PUERTA 8
3. Al contestar cite Radicado 20203020253511 Id: 551726
Folios: 1 Fecha: 2020-11-11 10:51:34
Anexos: 5 FOLIOS PAPEL
Remitente: VICEPRESIDENCIA PROMOCION Y ASIGNACION DE AREAS
Destinatario: ECOPETROL</t>
  </si>
  <si>
    <t>20206410253852</t>
  </si>
  <si>
    <t>INFORMACIÓN REQUISITOS PARÁ ASIGNACIÓN DE BLOQUE PARÁ EXPLORACIÓN Y EXPLOTACIÓN DE HIDROCARBUROS</t>
  </si>
  <si>
    <t>20206410253862</t>
  </si>
  <si>
    <t>MONTHLY GAS PRODUCTION BY FIELD</t>
  </si>
  <si>
    <t>20206410254152</t>
  </si>
  <si>
    <t>OFICIO NO, 10004312 DIRIGIDO A LA AGENCIA NACIONAL DE HIDROCARBUROS,</t>
  </si>
  <si>
    <t>Al contestar cite Radicado 20205210250631 Id: 550576
Folios: 2 Fecha: 2020-11-06 18:54:18
Anexos: 1 ARCHIVOS INFORMÁTICOS (PDF, WORD, EXCEL, PPT, ZIP)
Remitente: GESTION DE REGALIAS Y DERECHOS ECONOMICOS
Destinatario: MINISTERIO DE MINAS Y ENERGIA - MINMINAS - JOSE
DAVID INSUASTI AVENDAÑO</t>
  </si>
  <si>
    <t>20206410254172</t>
  </si>
  <si>
    <t>SOLICITUD INFORMACIÓN AGENCIA NACIONAL DE HIDROCARBUROS PAYA-BOYACA</t>
  </si>
  <si>
    <t>20206410254252</t>
  </si>
  <si>
    <t xml:space="preserve">552237
 552944
</t>
  </si>
  <si>
    <t>12/11/2020  16:26:32
2020-11-17 12:17:52</t>
  </si>
  <si>
    <t>20206410254302</t>
  </si>
  <si>
    <t>SOLICITUD CONTRATO BLOQUE JOROPO (ANTIGUO BLOQUE CUARZOS)</t>
  </si>
  <si>
    <t>20206410254372</t>
  </si>
  <si>
    <t>PYTO ICCU - ENTREGA OFICIO SOLICITUD ANH</t>
  </si>
  <si>
    <t>20206410254382</t>
  </si>
  <si>
    <t>RV: REMISIÓN COMUNICACIÓN RADICADO DE SALIDA NO 20202101084571</t>
  </si>
  <si>
    <t>Al contestar cite Radicado 20206410261701 Id: 554314 Folios: 2 Fecha: 2020-11-20 14:33:28 Anexos: 1 ARCHIVOS INFORMÁTICOS (PDF, WORD, EXCEL, PPT, ZIP) Remitente: ATENCION CIUDADANA Y COMUNICACIONES Destinatario: AGENCIA NACIONAL DE MINERIA - ANM</t>
  </si>
  <si>
    <t>20206410254392</t>
  </si>
  <si>
    <t>RV: REMISIÓN COMUNICACIÓN RADICADO DE SALIDA NO 20202101084571 (EMAIL CERTIFICADO DE INFO@AGENCIADETIERRAS.GOV.CO)</t>
  </si>
  <si>
    <t>20206410254402</t>
  </si>
  <si>
    <t>Al contestar cite Radicado 20204310254761 Id: 552230
Folios: 2 Fecha: 2020-11-12 16:14:20
Anexos: 2 ARCHIVOS INFORMÁTICOS (PDF, WORD, EXCEL, PPT, ZIP)
Remitente: GERENCIA DE SEGURIDAD, COMUNIDADES Y MEDIO
AMBIENTE
Destinatario: ECOPETROL S.A. - SEDE EDIFICIO TEUSACA - FELIPE
BAYON PARDO</t>
  </si>
  <si>
    <t>20206410254412</t>
  </si>
  <si>
    <t>Al contestar cite Radicado 20203020252561 Id: 551385 Folios: 1 Fecha: 2020-11-10 12:17:24 Anexos: 1 ARCHIVOS INFORMÁTICOS (PDF, WORD, EXCEL, PPT, ZIP) Remitente: VICEPRESIDENCIA PROMOCION Y ASIGNACION DE AREAS Destinatario: UNIDAD DE PLANEACION MINERO ENERGETICA - UPME - BEATRIZ HERRERA JAIME</t>
  </si>
  <si>
    <t>20201300243163</t>
  </si>
  <si>
    <t>SOLICITUD IINFORMACIÓN PROCURADURÍA</t>
  </si>
  <si>
    <t>20206410254872</t>
  </si>
  <si>
    <t>REQUERIMIENTO DE INFORMACIÓN - ( AL CONSTESTAR ANOTAR ID 1054393-1054395-1054396) DTB2-202002829</t>
  </si>
  <si>
    <t>20206410254882</t>
  </si>
  <si>
    <t>ENVIÓ CORREO CERTIFICADO: ESPACIO DE DIÁLOGO ADMINISTRACIÓN MUNICIPAL TAURAMENA - CASANARE.</t>
  </si>
  <si>
    <t>20206410254892</t>
  </si>
  <si>
    <t>ENVIÓ CORREO CERTIFICADO: ESPACIO DE DIÁLOGO ADMINISTRACIÓN MUNICIPAL TAURAMENA - CASANARE. (EMAIL CERTIFICADO DE DEPARTAMENTODEENTORNOPIEDEMONTE@ECOPETROL.COM.CO)</t>
  </si>
  <si>
    <t>20206410254952</t>
  </si>
  <si>
    <t>QUERELLA CONTRA ISMOCOL SA</t>
  </si>
  <si>
    <t>20206410255022</t>
  </si>
  <si>
    <t>OFICIO GRUPO DE REGALÍAS</t>
  </si>
  <si>
    <t>20206410255062</t>
  </si>
  <si>
    <t>Al contestar cite Radicado 20204310250901 Id: 550614
Folios: 1 Fecha: 2020-11-06 20:59:31
Anexos: 3 FOLIOS PAPEL
Remitente: GERENCIA DE SEGURIDAD, COMUNIDADES Y MEDIO
AMBIENTE
Destinatario: AUTORIDAD NACIONAL DE LICENCIAS AMBIENTALES
(ANLA) - RODRIGO SUAREZ CASTAÑO</t>
  </si>
  <si>
    <t>20206410255072</t>
  </si>
  <si>
    <t>RV: RADICADO DE SALIDA #20203100943221_40731</t>
  </si>
  <si>
    <t>20206410255082</t>
  </si>
  <si>
    <t>RV: RADICADO DE SALIDA #20203100943221_40731 (EMAIL CERTIFICADO DE INFO@AGENCIADETIERRAS.GOV.CO)</t>
  </si>
  <si>
    <t>20206410255102</t>
  </si>
  <si>
    <t>RV: RADICADO DE SALIDA #20205101091491_17658</t>
  </si>
  <si>
    <t>20206410255112</t>
  </si>
  <si>
    <t>RV: RADICADO DE SALIDA #20205101091491_17658 (EMAIL CERTIFICADO DE INFO@AGENCIADETIERRAS.GOV.CO)</t>
  </si>
  <si>
    <t>20206410255122</t>
  </si>
  <si>
    <t>SOLICITUD - POZO PROFUNDO DE AGUA</t>
  </si>
  <si>
    <t>20202110243863</t>
  </si>
  <si>
    <t>20206410255322</t>
  </si>
  <si>
    <t>RADICADO 2020189829-2-000  DE 28 OCTUBRE DE 2020</t>
  </si>
  <si>
    <t>20206410255332</t>
  </si>
  <si>
    <t>RADICADO 2020189757-2-000  DE 27 OCTUBRE DE 2020</t>
  </si>
  <si>
    <t>20206410255662</t>
  </si>
  <si>
    <t>RV: SOLICITUD INFORMACIÓN</t>
  </si>
  <si>
    <t>20206410255742</t>
  </si>
  <si>
    <t>20201029 90GRAL043961020 DERECHO DE PETICIÓN SOLICITUD INFORMACIÓN ESTADO CONTRATOS Y ÁREAS</t>
  </si>
  <si>
    <t>20206410255842</t>
  </si>
  <si>
    <t>20206410255852</t>
  </si>
  <si>
    <t>RADICADO 2020190702-2-000 DE 29 OCTUBRE DE 2020(1)</t>
  </si>
  <si>
    <t>20206410255882</t>
  </si>
  <si>
    <t>PETICIÓN – SOLICITUDES O CERTIFICADOS DE EXPLORACIÓN Y/O EXPLOTACIÓN DE HIDROCARBUROS.</t>
  </si>
  <si>
    <t>20206410255892</t>
  </si>
  <si>
    <t>RADICACIÓN INICIAL</t>
  </si>
  <si>
    <t>20206410255952</t>
  </si>
  <si>
    <t>20206410255972</t>
  </si>
  <si>
    <t>20206410255982</t>
  </si>
  <si>
    <t>SOLICITUD ESPACIOS</t>
  </si>
  <si>
    <t>20206410256122</t>
  </si>
  <si>
    <t xml:space="preserve">SOLICITUD DE INFORMACIÓN DE ÁREAS CONCESIONADA PARA PROYECTOS DE HIDROCARBUROS O CON TÍTULOS DE HIDROCARBUROS VIGENTES SEGÚN LAS COORDENADAS QUE SE RELACIONAN EN LA PETICIÓN. </t>
  </si>
  <si>
    <t>Al contestar cite Radicado 20206410251371 Id: 550939 Folios: 2 Fecha: 2020-11-09 12:50:01 Anexos: 1 ARCHIVOS INFORMÁTICOS (PDF, WORD, EXCEL, PPT, ZIP) Remitente: ATENCION CIUDADANA Y COMUNICACIONES Destinatario: ECOPETROL</t>
  </si>
  <si>
    <t>20206410256192</t>
  </si>
  <si>
    <t>FWD: PYTO ICCU - ENTREGA OFICIO SOLICITUD ANH</t>
  </si>
  <si>
    <t>20206410256262</t>
  </si>
  <si>
    <t>QUEJA POR HERNIA INGUINAL (PIONEER)</t>
  </si>
  <si>
    <t>20206410256312</t>
  </si>
  <si>
    <t>INFORME EJECUTIVO TRIMESTRAL PPI LCI - 3Q 2020</t>
  </si>
  <si>
    <t>20206410256342</t>
  </si>
  <si>
    <t>20206410256352</t>
  </si>
  <si>
    <t>INFORME EJECUTIVO TRIMESTRAL PPI LCI - 3Q 2020 (EMAIL CERTIFICADO DE EDNA.BUSTOS@ECOPETROL.COM.CO)</t>
  </si>
  <si>
    <t>20206410256512</t>
  </si>
  <si>
    <t>(RA2020192106-2-000) PUBLICIDAD DE ACTO ADMINISTRATIVO NO. 1708 - EXPEDIENTE LAM2541</t>
  </si>
  <si>
    <t>20206410256522</t>
  </si>
  <si>
    <t>(RA2020192103-2-000) PUBLICIDAD DE ACTO ADMINISTRATIVO NO. 1709 - EXPEDIENTE LAM5995</t>
  </si>
  <si>
    <t>20206410256602</t>
  </si>
  <si>
    <t>RV: DERECHO DE PETICIÓN / SIMA INGENIEROS</t>
  </si>
  <si>
    <t>20206410256952</t>
  </si>
  <si>
    <t>CONSULTA BLOQUE JOROPO - GREEN ENERGY</t>
  </si>
  <si>
    <t>20206410256982</t>
  </si>
  <si>
    <t>RV: RESPUESTA RADICADO N° RADICADO SALIDA 20204000970491.</t>
  </si>
  <si>
    <t>20206410257002</t>
  </si>
  <si>
    <t>RV: RESPUESTA RADICADO N° RADICADO SALIDA 20204000970491. (EMAIL CERTIFICADO DE INFO@AGENCIADETIERRAS.GOV.CO)</t>
  </si>
  <si>
    <t>20206410257072</t>
  </si>
  <si>
    <t>RV: RADICADO DE SALIDA #20205100943221 (EMAIL CERTIFICADO DE INFO@AGENCIADETIERRAS.GOV.CO)</t>
  </si>
  <si>
    <t>20206410257102</t>
  </si>
  <si>
    <t>Al contestar cite Radicado 20206410249231 Id: 549637
Folios: 1 Fecha: 2020-11-04 21:08:43
Anexos: 1 ARCHIVOS INFORMÁTICOS (PDF, WORD, EXCEL, PPT, ZIP)
Remitente: ATENCION CIUDADANA Y COMUNICACIONES
Destinatario: UNIDAD DE PLANEACION MINERO ENERGETICA - UPME</t>
  </si>
  <si>
    <t>20206410257132</t>
  </si>
  <si>
    <t>COMUNICACIÓN RESOLUCIONES:  40313 (INGENIERÍAS ALIADAS S.A.S.ESP) Y  40315 (DESARROLOS ENERGÉTICOS DEL ORIENTE S.A. ESP)</t>
  </si>
  <si>
    <t>20206410257252</t>
  </si>
  <si>
    <t>NOTIFICACIÓN OFI2020-38654-DAI-2200</t>
  </si>
  <si>
    <t>20204010257262</t>
  </si>
  <si>
    <t>DERECHO DE PETICIÓN YA QUE EL ASUNTO NO FUE RESUELTO</t>
  </si>
  <si>
    <t>20204010257272</t>
  </si>
  <si>
    <t>20206410257442</t>
  </si>
  <si>
    <t>CONTROLDOC RADICADO 20204310236611 ID: 545947 CONVENIO DE EXPLOTACIÓN DE HIDROCARBUROS ÁREA DE OPERACIÓN DIRECTA LA CIRA INFANTAS</t>
  </si>
  <si>
    <t>20206410257452</t>
  </si>
  <si>
    <t>CONTROLDOC RADICADO 20204310236611 ID: 545947 CONVENIO DE EXPLOTACIÓN DE HIDROCARBUROS ÁREA DE OPERACIÓN DIRECTA LA CIRA INFANTAS (EMAIL CERTIFICADO DE EDNA.BUSTOS@ECOPETROL.COM.CO)</t>
  </si>
  <si>
    <t>20206410257492</t>
  </si>
  <si>
    <t>20206410257502</t>
  </si>
  <si>
    <t>DERECHO DE PETICION . PLAN DE ACCION ANTICORRUPCION Y DE ATENCION AL CIUDADANO 2021, DE LA ANLA</t>
  </si>
  <si>
    <t>20206410258112</t>
  </si>
  <si>
    <t>RESPUESTA RADICADO 20202210240501 ID: 546972 DEL 26 DE OCTUBRE DE 2020</t>
  </si>
  <si>
    <t>20206410258152</t>
  </si>
  <si>
    <t>ASUNTO: SOLICITUD DE REUNIÓN CON TODOS LOS ACTORES SOBRE LA OBLIGACIÓN DEL MANTENIMIENTO PREVENTIVO Y CORRECTIVO DE LOS TRAMOS DE VÍA PÚBLICA Y PRIVADA (VÍA DE USO COMPARTIDO DE LA VÍA Y DE SAN PABLO KILÓMETRO 15.5 HASTA 127.7 DESVIÓ POZO DOROTEA) DE LA</t>
  </si>
  <si>
    <t>20206410258292</t>
  </si>
  <si>
    <t>RV: RESPUESTA RADICADO N°  RADICADO SALIDA 20204000970491</t>
  </si>
  <si>
    <t>20206410258302</t>
  </si>
  <si>
    <t>RV: RESPUESTA RADICADO N°  RADICADO SALIDA 20204000970491 (EMAIL CERTIFICADO DE INFO@AGENCIADETIERRAS.GOV.CO)</t>
  </si>
  <si>
    <t>20206410258312</t>
  </si>
  <si>
    <t xml:space="preserve">BOGOTÁ DC
SEÑORES 
ANH
DR. JÓSE ARMANDO ZAMORA REYES
CIUDAD
ASUNTO:  SOLICITUD DE RESPUESTA DERECHO DE PETICIÓN TRASLADO DEL DERECHO DE PETICIÓN, AL CONTRATO E&amp;E BLOQUE CASANARE ESTE.
 CORDIAL SALUDO,
DE LA MANERA MAS ATENTA ME PERMITO, UNA VEZ MÁS RECURRIR A USTEDES CON LA FINALIDAD DE PODER OBTENER ALGÚN PRONUNCIAMIENTO POR PARTE DE LA EMPRESA INVEPETROL LIMITED COLOMBIA ACTUALMENTE CONTRATISTA DE USTEDES EN REACCIÓN AL CONTRATO E&amp;E BLOQUE CASANARE ESTE.
LO ANTERIOR QUE DEBIDO A QUE TRANSCURRIDO UN TIEMPO CONSIDERABLE AÚN NO SE PRONUNCIAN RESPECTO A MI SOLICITUD QUE USTEDES CORRIERON A ELLOS EN RELACIÓN AL PAGO DE SALARIOS Y DEMÁS VALORES ADEUDADOS POR EL VÍNCULO LABORAL QUE SOSTUVE CON LA EMPRESA GOLD OIL PLC HOY INVEPETROL LIMITED COLOMBIA.
TENIENDO EN CUENTA QUE MEDIANTE COMUNICADO 20204310227161 DE 13 DE OCTUBRE SE LES REITERO NUEVAMENTE RESPUESTA FORMAL A MI SOLICITUD CON RADICADO 20204010173282 DE 21 DE JULIO DE 2020, EN EL CUAL PRESENTE UN DERECHO DE PETICIÓN CON LA FINALIDAD DE HACER CUMPLIR MIS DERECHOS LABORALES POR LOS SERVICIOS PRESTADOS EN SU MOMENTO A LA EMPRESA.
POR LO QUE SOLICITO NUEVAMENTE SU COLABORACIÓN PARA OBTENER UNA RESPUESTA A MIS PETICIONES, BASADOS EN EL CUMPLIMIENTO DE LAS OBLIGACIONES QUE EXISTEN ENTRE LAS PARTES EN EL CONTRATO E&amp;E BLOQUE CASANARE ESTE, DENTRO DE LAS CUALES ESTÁ LA RESPONSABILIDAD SOCIAL DE LA COMPAÑÍA INVEPETROL LIMITED COLOMBIA, Y LA SUPERVISIÓN DEL CUMPLIMIENTO POR PARTE DE LA ANH.
QUE NO ES POSIBLE, QUE MIENTRAS USTEDES SIGAN DANDO AUTORIZACIONES PARA TRABAJOS ADICIONALES, Y LA PRODUCCIÓN DEL CAMPO SEA PARA BENEFICIO DE LAS PARTES, NO SE NOS CUMPLA CON LO ADEUDADO A NOSOTROS COMO TRABAJADORES.
QUE UNA DE LAS OBLIGACIONES COMO ENTIDAD ESTATAL ES VELAR POR LO PROTECCIÓN DE LOS DERECHOS DE LAS PERSONAS Y TRABAJADORES, EN CUMPLIMIENTO DE LA RESPONSABILIDAD SOCIAL QUE SE DESARROLLA EN EL MARCO DE LOS CONTRATOS QUE USTEDES ADMINISTRAN.
AGRADEZCO LA COLABORACIÓN QUE HAN PRESTADO A MI SOLICITUD 
CORDIALMENTE
OSCAR MAURICIO QUIROS Q.
</t>
  </si>
  <si>
    <t>20206410258412</t>
  </si>
  <si>
    <t>FWD: REF: DERECHO DE PETICION PETICIONARIO: MUNICIPIO DE TAUSA, CUNDINAMARCA. NIT 899999481-9 ASUNTO: SOLICITUD DE INFORMACIÒN SOBRE LA METODOLOGIA Y ELEMENTOS DE JUICIO PARA DEFINIR LA TARIFA DEL TRANSPORTE DE COMBUSTIBLE DE LA GASOLINA Y ACPM, DE QUE TRATA EL ART 3º DE LA RESOLUCION 90664 DEL 24 DE JUNIO DE 2014 EL MINISTERIO DE MINAS Y ENERGÍA</t>
  </si>
  <si>
    <t>20206410258692</t>
  </si>
  <si>
    <t>SOLICITUD PARTICIPACIÓN BIENES Y SERVICIOS CONTRATOS BLOQUES - PAZ DE ARIPORO</t>
  </si>
  <si>
    <t>20206410258972</t>
  </si>
  <si>
    <t>SOLICITUD INFORMACION   CNOOC PETROLEUM COLOMBIA LIMITED NIT 830.001.324-7 RENTA 2019 EXPED.  AD   202081690100013242</t>
  </si>
  <si>
    <t>20206410259252</t>
  </si>
  <si>
    <t>COMUNICADO</t>
  </si>
  <si>
    <t>20206410259272</t>
  </si>
  <si>
    <t>RADICADO 2020192427-2-000 DE 03 NOVIEMBRE DE 2020</t>
  </si>
  <si>
    <t>20206410259302</t>
  </si>
  <si>
    <t>SOLICITUD COMPRA FINCA PARA EL SENA CAQUETÁ</t>
  </si>
  <si>
    <t>20206410259312</t>
  </si>
  <si>
    <t>DERECHO DE PETICIÓN.</t>
  </si>
  <si>
    <t>20206410259342</t>
  </si>
  <si>
    <t>REQUERIMIENTO DENTRO DEL PROCESO RADICADO 05-000-31-21-101-2019-00083-00</t>
  </si>
  <si>
    <t>20206410259372</t>
  </si>
  <si>
    <t>20206410259392</t>
  </si>
  <si>
    <t>20206410259402</t>
  </si>
  <si>
    <t>RV: RADICADO DE SALIDA 20205101069471</t>
  </si>
  <si>
    <t>20206410260132</t>
  </si>
  <si>
    <t>RV: TRASLADO POR COMPETENCIA. CONSULTA SOBRE PROYECTOS DE POZOS EXPLORATORIOS COSTA AFUERA EN 2021. RADICADO MINENERGÍA 1-2020-048068 DEL 14 DE OCTUBRE DE 2020.</t>
  </si>
  <si>
    <t>20206410260212</t>
  </si>
  <si>
    <t>CERTIFICACIÓN BANCARIA MUNICIPIO DE SANTA ANA MAGDALENA</t>
  </si>
  <si>
    <t>20206220251043</t>
  </si>
  <si>
    <t>SOLICITUD CONCEPTO PAGO CONECTIVIDAD TRABAJO REMOTO</t>
  </si>
  <si>
    <t>20206410260372</t>
  </si>
  <si>
    <t>DERECHO DE PETICIÓN- CIRCULARIZACIÓN OPERACIONES RECIPROCAS CON CORTE A SEPTIEMBRE 30 DE 2020</t>
  </si>
  <si>
    <t>20206410260382</t>
  </si>
  <si>
    <t>RE: IMA- REPORTE MENSUAL TÉCNICO PARA EL BLOQUE COL-3</t>
  </si>
  <si>
    <t>20206410260392</t>
  </si>
  <si>
    <t>RE: IMA - REPORTE MENSUAL GUA-OFF3</t>
  </si>
  <si>
    <t>20206410260602</t>
  </si>
  <si>
    <t>FW: DERECHO DE PETIECION</t>
  </si>
  <si>
    <t>20206410260892</t>
  </si>
  <si>
    <t>MAPA DE ANOMALÍA DE INTENSIDAD MAGNETICA</t>
  </si>
  <si>
    <t>20206410260902</t>
  </si>
  <si>
    <t>CONFIRMAR CERTIFICACIÓN LABORAL</t>
  </si>
  <si>
    <t>20206410261032</t>
  </si>
  <si>
    <t>RV: SIN RADICADO DE ENTRADA-RADICADO DE SALIDA 20205101114041</t>
  </si>
  <si>
    <t>20206410261062</t>
  </si>
  <si>
    <t>RV: SIN RADICADO DE ENTRADA-RADICADO DE SALIDA 20205101114041 (EMAIL CERTIFICADO DE INFO@AGENCIADETIERRAS.GOV.CO)</t>
  </si>
  <si>
    <t>20206410261192</t>
  </si>
  <si>
    <t xml:space="preserve">MUY BUEN DÍA, TRABAJO EN UNA EMPRESA PRESTADORA DE SERVICIOS VINCULADA AL SECTOR OIL &amp; GAS (INDUSTRIAS, INVERSIONES Y SERVICIOS DELRIO S.A.S. NIT: 800.005.260-3), QUEREMOS OFRECER SOLUCIONES A LOS PROBLEMAS QUE SE PRESENTAN DURANTE LA PRODUCCIÓN DE PETRÓLEO Y GAS ASOCIADOS AL AGUA. ES POR ESTO QUE ESTAMOS BUSCANDO LA PRODUCCIÓN DE AGUA DE LOS CAMPOS PETROLEROS Y GASÍFEROS DE COLOMBIA. </t>
  </si>
  <si>
    <t>20206410261302</t>
  </si>
  <si>
    <t>RV: RADICADO DE SALIDA: 20205001138581</t>
  </si>
  <si>
    <t>RV: RADICADO DE SALIDA: 20205001138581 (EMAIL CERTIFICADO DE INFO@AGENCIADETIERRAS.GOV.CO)</t>
  </si>
  <si>
    <t>RV: RADICADO DE SALIDA: 20205001131841</t>
  </si>
  <si>
    <t>20206410261782</t>
  </si>
  <si>
    <t>DERECHO PETICION (ART.23 CONSTITUCIÓN POLÍTICA)</t>
  </si>
  <si>
    <t>20206410261792</t>
  </si>
  <si>
    <t xml:space="preserve">BUENAS TARDES,
A CONTINUACIÓN ADJUNTO DERECHO DE PETICIÓN EN EL QUE SOLICITAMOS INFORMACIÓN DIVERSA SOBRE EXPLORACIÓN Y EXPLOTACIÓN DE HIDROCARBUROS EN EL DEPARTAMENTO DE GUAVIARE. 
</t>
  </si>
  <si>
    <t>20206410261962</t>
  </si>
  <si>
    <t>NVITACION COMISIÓN ACCIDENTAL DE SEGUIMIENTO PARA LA VIGILANCIA Y CONTROL SOBRE LA EXPLORACIÓN Y EXPLOTACIÓN DE YACIMIENTOS NO CONVENCIONALES (YNC) DE HIDROCARBUROS</t>
  </si>
  <si>
    <t>20206410262382</t>
  </si>
  <si>
    <t>(RA2020195116-2-000) PUBLICIDAD DE ACTO ADMINISTRATIVO NO. 10236 - EXPEDIENTE LAM3697</t>
  </si>
  <si>
    <t>20206410262392</t>
  </si>
  <si>
    <t>(RA2020195082-2-000) PUBLICIDAD DE ACTO ADMINISTRATIVO NO. 1727 - EXPEDIENTE LAM6045</t>
  </si>
  <si>
    <t>20206410262402</t>
  </si>
  <si>
    <t>(RA2020195057-2-000) PUBLICIDAD DE ACTO ADMINISTRATIVO NO. 10200 - EXPEDIENTE LAM4983</t>
  </si>
  <si>
    <t>20206410262412</t>
  </si>
  <si>
    <t>DERECHO DE PETICION RUBRO EXTENSION POE,80773342,ANHDE,COLDOC CONVOC720-2015</t>
  </si>
  <si>
    <t>20206410262422</t>
  </si>
  <si>
    <t>RESPUESTA COMUNICACIÓN 20204210242141 ID: 547487-  SOLICITUD DE INFORMACIÓN</t>
  </si>
  <si>
    <t>20206410264522</t>
  </si>
  <si>
    <t>DEFENSORIA: SE HA GENERADO UNA RESPUESTA CON NO. 20200060102987131</t>
  </si>
  <si>
    <t>20206410264532</t>
  </si>
  <si>
    <t>REMISIÓN DE OFICIO DG:OE-086; ASUNTO: SOLICITUD DE INFORMACIÓN DOCUMENTAL Y CARTOGRÁFICA PARA LA FORMULACIÓN DEL PLAN DE ORDENACIÓN Y MANEJO DE LA CUENCA HIDROGRÁFICA DIRECTOS RÍO MAGDALENA – BRAZO MORALES – RÍO BOQUE – NSS CÓDIGO 2320-01.</t>
  </si>
  <si>
    <t>20206410264672</t>
  </si>
  <si>
    <t>RESPUESTA SOLICITUD DE CONCEPTO – PROCEDIMIENTO PARA ACTUALIZACIÓN DE CENSO POBLACIONAL</t>
  </si>
  <si>
    <t>20206410264682</t>
  </si>
  <si>
    <t>RESPUESTA A SU SOLICITUD CON RADICADO IGAC ER15827</t>
  </si>
  <si>
    <t>20206410264692</t>
  </si>
  <si>
    <t>SOLICITUD DE AMPLIACIÓN DE CUPO DE GASOLINA.</t>
  </si>
  <si>
    <t>20206410264702</t>
  </si>
  <si>
    <t>RV: RESPUESTA RADICADO ENTRADA -SOLICITUD CERTIFICACIÓN SOBRE RESTRICCIONES SALIDA 20204001146121</t>
  </si>
  <si>
    <t>20206410264712</t>
  </si>
  <si>
    <t>RV: RESPUESTA RADICADO ENTRADA -SOLICITUD CERTIFICACIÓN SOBRE RESTRICCIONES SALIDA 20204001146121 (EMAIL CERTIFICADO DE INFO@AGENCIADETIERRAS.GOV.CO)</t>
  </si>
  <si>
    <t>20206410264722</t>
  </si>
  <si>
    <t>20206410264732</t>
  </si>
  <si>
    <t>RV: RADICADO DE SALIDA 20205101069471 (EMAIL CERTIFICADO DE INFO@AGENCIADETIERRAS.GOV.CO)</t>
  </si>
  <si>
    <t>20206410264742</t>
  </si>
  <si>
    <t>QUEJA POR PRESUNTA PROMESA DE CUPOS LABORALES EN MANOS DE GRAN TIERRA A TRABAJADORES</t>
  </si>
  <si>
    <t>20206410265592</t>
  </si>
  <si>
    <t>RADICADO DE SALIDA: 20205001131841</t>
  </si>
  <si>
    <t>20206410265612</t>
  </si>
  <si>
    <t>20206410265622</t>
  </si>
  <si>
    <t>APLAZAMIENTO COMISION ACCIDENTAL DE SEGUIMIENTO PARA LA VIGILANCIA Y CONTROL SOBRE LA EXPLORACIÓN Y EXPLOTACIÓN DE YACIMIENTOS NO CONVENCIONALES (YNC) DE HIDROCARBUROS</t>
  </si>
  <si>
    <t>20206310255723</t>
  </si>
  <si>
    <t>RESPUESTA REQUERIMIENTO CID 548762</t>
  </si>
  <si>
    <t>20204310256123</t>
  </si>
  <si>
    <t>CONTRATO DE EXPLORACIÓN Y EXPLOTACIÓN MORICHITO  RESPUESTA A LA SOLICITUD DEL RADICADO NO. 20200000239523, ID: 546521, DE INFORMACIÓN, PARA RESOLVER PQR ID 545285.</t>
  </si>
  <si>
    <t>20206410267442</t>
  </si>
  <si>
    <t>20206410267452</t>
  </si>
  <si>
    <t>SOLICITUD REUNIÓN URGENTE CON VICEPRESIDENTE DE OPERACIONES Y REGALÍAS ANH</t>
  </si>
  <si>
    <t>20206410267462</t>
  </si>
  <si>
    <t>RV: RADICADO DE SALIDA: 20205001149341</t>
  </si>
  <si>
    <t>20206410267472</t>
  </si>
  <si>
    <t>RV: RADICADO DE SALIDA: 20205001149341  (EMAIL CERTIFICADO DE INFO@AGENCIADETIERRAS.GOV.CO)</t>
  </si>
  <si>
    <t>20206410267482</t>
  </si>
  <si>
    <t>RV: RADICADO DE SALIDA: 20205001145281</t>
  </si>
  <si>
    <t>20206410267492</t>
  </si>
  <si>
    <t>RV: RADICADO DE SALIDA: 20205001145281     (EMAIL CERTIFICADO DE INFO@AGENCIADETIERRAS.GOV.CO)</t>
  </si>
  <si>
    <t>20206410267502</t>
  </si>
  <si>
    <t>RV: RADICADO DE SALIDA: 20205001131841  (EMAIL CERTIFICADO DE INFO@AGENCIADETIERRAS.GOV.CO)</t>
  </si>
  <si>
    <t>20206410267512</t>
  </si>
  <si>
    <t>20206410267522</t>
  </si>
  <si>
    <t>FWD: SOLICITUD CERTIFICADO ICA 2018</t>
  </si>
  <si>
    <t>20206410267532</t>
  </si>
  <si>
    <t>20206410267542</t>
  </si>
  <si>
    <t>DERECHO DE PETICIÓN RADICADO A A FRONTERA</t>
  </si>
  <si>
    <t>20206410267572</t>
  </si>
  <si>
    <t>R A D I C A R -----RV: SOLICITUD DE PRODUCTOS ENTREGADOS POR LA CAS VIGENCIA 2019</t>
  </si>
  <si>
    <t>20206410268542</t>
  </si>
  <si>
    <t>RV: 20205000119201</t>
  </si>
  <si>
    <t>20206410269042</t>
  </si>
  <si>
    <t>INVITACION COMISIÓN ACCIDENTAL DE SEGUIMIENTO PARA LA VIGILANCIA Y CONTROL SOBRE LA EXPLORACIÓN Y EXPLOTACIÓN DE YACIMIENTOS NO CONVENCIONALES (YNC) DE HIDROCARBUROS MIERCOLES 11 DE NOVIEMBRE</t>
  </si>
  <si>
    <t>20206410269062</t>
  </si>
  <si>
    <t>RV: RADICADO DE SALIDA: 20205001152501</t>
  </si>
  <si>
    <t>20206410269072</t>
  </si>
  <si>
    <t>RV: RADICADO DE SALIDA: 20205001152501  (EMAIL CERTIFICADO DE INFO@AGENCIADETIERRAS.GOV.CO)</t>
  </si>
  <si>
    <t>20206410269082</t>
  </si>
  <si>
    <t>RV: DOCUMENTOS FIRMADOS</t>
  </si>
  <si>
    <t>20206410269092</t>
  </si>
  <si>
    <t>RV: RADICADO DE SALIDA: 20205001152011</t>
  </si>
  <si>
    <t>20206410269102</t>
  </si>
  <si>
    <t>RV: RADICADO DE SALIDA: 20205001152011  (EMAIL CERTIFICADO DE INFO@AGENCIADETIERRAS.GOV.CO)</t>
  </si>
  <si>
    <t>20206410269112</t>
  </si>
  <si>
    <t>RV: RADICADO DE SALIDA: 20205001152091</t>
  </si>
  <si>
    <t>20206410269122</t>
  </si>
  <si>
    <t>RV: RADICADO DE SALIDA: 20205001152091 (EMAIL CERTIFICADO DE INFO@AGENCIADETIERRAS.GOV.CO)</t>
  </si>
  <si>
    <t>20206410269142</t>
  </si>
  <si>
    <t>RV: RADICADO DE SALIDA: 20205001153081</t>
  </si>
  <si>
    <t>20206410269152</t>
  </si>
  <si>
    <t>RV: RADICADO DE SALIDA: 20205001153081 (EMAIL CERTIFICADO DE INFO@AGENCIADETIERRAS.GOV.CO)</t>
  </si>
  <si>
    <t>20206410269172</t>
  </si>
  <si>
    <t>ID 20203005 SOLICITUD SALDO REGALÍAS CASANARE ESTE Y CANAGUARO</t>
  </si>
  <si>
    <t>20206410269182</t>
  </si>
  <si>
    <t>RV: RADICADO DE SALIDA: 20205001157081 (EMAIL CERTIFICADO DE INFO@AGENCIADETIERRAS.GOV.CO)</t>
  </si>
  <si>
    <t>20206410269192</t>
  </si>
  <si>
    <t>RV: RADICADO DE SALIDA: 20205001157081</t>
  </si>
  <si>
    <t>20206410269202</t>
  </si>
  <si>
    <t>RV: RADICADO DE SALIDA: 20205001157591</t>
  </si>
  <si>
    <t>20206410269212</t>
  </si>
  <si>
    <t>ID 20203003 SOLICITUD SALDO REGALÍAS CUBIRO Y ARRENDAJO</t>
  </si>
  <si>
    <t>20206410269222</t>
  </si>
  <si>
    <t>RV: RADICADO DE SALIDA: 20205001157591  (EMAIL CERTIFICADO DE INFO@AGENCIADETIERRAS.GOV.CO)</t>
  </si>
  <si>
    <t>20206410269232</t>
  </si>
  <si>
    <t>SOLICITUD FORMAL (QUEJA)</t>
  </si>
  <si>
    <t>20206410269292</t>
  </si>
  <si>
    <t>RV: SUPERINTENDENCIA DE INDUSTRIA Y COMERCIO. RADICACION</t>
  </si>
  <si>
    <t>20206410269302</t>
  </si>
  <si>
    <t>SUPERINTENDENCIA DE INDUSTRIA Y COMERCIO. RADICACION</t>
  </si>
  <si>
    <t>20206410269312</t>
  </si>
  <si>
    <t>RV: INFORMACIÓN FÍSICO-QUÍMICA POZOS EN PRODUCCIÓN EN COLOMBIA</t>
  </si>
  <si>
    <t>20206410269702</t>
  </si>
  <si>
    <t>CONCILIACION DIFERENCIAS OPERACIONES RECIPROCAS TERCER TRIMESTRE 2020-AGENCIA NACIONAL DE HIDROCARBUROS ANH</t>
  </si>
  <si>
    <t>20206410269712</t>
  </si>
  <si>
    <t>SOLICITUD DE CITA POR ALIANZA ESTRATEGICA EMERMEDICA SA</t>
  </si>
  <si>
    <t>20206410269732</t>
  </si>
  <si>
    <t>20201111_129201235_3892 COMUNICACIÓN DE EMBARGO DE OTROS NO. 227-29-123 (17 JUL 2020)_DSIA BARRANCABERMEJA</t>
  </si>
  <si>
    <t>20206410269742</t>
  </si>
  <si>
    <t>20201111_129201235_3892 COMUNICACIÓN DE EMBARGO DE OTROS NO. 227-29-123 (17 JUL 2020)_DSIA BARRANCABERMEJA (EMAIL CERTIFICADO DE 029235_COMUNICACIONESOFICIALES@DIAN.GOV.CO)</t>
  </si>
  <si>
    <t>20206410269752</t>
  </si>
  <si>
    <t>DERECHO DE PETICIÓN CONVOCATORIA NO. 720 DE 2015 MINCIENCIAS-ANH</t>
  </si>
  <si>
    <t>20206410269772</t>
  </si>
  <si>
    <t>SIM DIGITAL PARA EL FORTALECIMIENTO DE LA FUNCIÓN DISCIPLINARIA</t>
  </si>
  <si>
    <t>20206410269832</t>
  </si>
  <si>
    <t>INFORMACIÓN COMPAÑÍA GREEN POWER - BLOQUE JOROPO - PAZ DE ARIPORO</t>
  </si>
  <si>
    <t>20206410270112</t>
  </si>
  <si>
    <t>RECLAMO</t>
  </si>
  <si>
    <t xml:space="preserve">BOGOTÁ NOVIEMBRE11 DEL 2020-01
PRESIDENCIA AGENCIA NACIONAL DE HIDROCARBUROS “ANH” 
DOCTOR 
JOSÉ ARMANDO ZAMORA 
ASUNTO: SOLICITUD DE INFORMACIÓN CERTIFICADA BAJO UN DERECHO DE PETICIÓN DE INTERÉS PARTICULAR.
RESPETADO DOCTOR 
SÍRVASE DE ACUERDO AL ARTÍCULO 23 NUESTRA CARTA POLÍTICA DEL 91, INFORMARME LAS RAZONES POR LAS CUALES , SI DENTRO DE LOS CONTRATOS  2110666 Y 2110799 POR LOS INCUMPLIMIENTO EL DOLO Y LA CORRUPCIÓN CON QUE SE MANEJARON, EN CABEZA, RESPONSABILIDAD Y SOLIDARIDAD DE FONADE, CON LOS CONSORCIADOS DE  GEOSISMICA 2011, BYC, RODOLFO DAZA RODRIGUEZ Y SU HERMANO RODRIGO, AGG, LA UNION TEMPORAL PERFORACIONES 2010, CON EL TRABAJO DE LOS INCAUTOS COMO YO, TRABAJAMOS Y NUNCA SE NOS PAGÓ UN SOLO PESO, PERO SI LE  CONSTRUIMOS AL PAÍS LOS ÚNICOS 74 KMS POR LOS CUALES A ESTOS LADRONES DE CUELLO BLANCO LE GIRO FONADE SIN PAZ Y SALVO ALGUNO DE LOS PROVEEDORES MÁS DE 10 MIL MILLONES DE PESOS, LO QUE ME LLEVO A DEMANDAR EL CONTRATO DE  TRANSPORTE UT-TRA-015-2012 DE 30 CAMIONETA 4X4 QUE TUVE EN DICHOS CONTRATOS VERBAL Y ESCRITO DESDE EL 01 DE AGOSTO DEL 2011 AL 30 DE NOVIEMBRE DEL 2012, DONDE ME TOCO SUBIR A SOATA - BOYACA  A SACAR A LA FUERZA LAS UNIDADES, LA REUNIÓN FONADE, SE HABÍAN COMPROMETIDO A ENTREGÁRMELOS Y A PAGARME,   EN SOLO CAPITAL MÁS DE 1500 MILLONES DE PESOS, TAMBIÉN DENUNCIADOS POR EL CARRUSEL DE CONTRATACIÓN QUE SE JUGÓ CON FONADE, LAS EMPRESAS DE PAPELES CON  QUE CONSTITUYERON PARA SER FAVORECIDOS EN TAL LICITACIÓN PARA PODER EJECUTAR DICHOS CONTRATOS, SIENDO ARCHIVADA POR LA FISCALIZA 21 ESPECIALIZADA SECCIONAL DE BOGOTÁ  EN RAZÓN QUE LA ASEGURADORA LA CONFIANZA LE DEVOLVIÓ A FONADE LOS DINEROS INVERTIDOS Y A SU VEZ ESTOS SE LOS ENTREGÓ A LA AGENCIA NACIONAL DE HIDROCARBUROS, ES DECIR QUE COGIERON LA PLATA Y SE LES OLVIDO QUE EXISTÍAMOS PERSONAS A LAS QUE SE NOS DEBÍAN ESOS 74 KMS CONSTRUIDOS.
PETICION
POR LO BREVEMENTE EXPUESTO SOLICITO SE ME ENTREGUE DEBIDAMENTE CERTIFICADO LAS RAZONES POR LA CUALES, SI LA ASEGURADORA LA CONFIANZA LES DEVOLVIÓ LOS DINEROS, Y ESTANDO 74 KMS CONSTRUIDOS, SABEDORES QUE ME DEBÍAN EL TRABAJO, NO ME CANCELARON MI TRABAJO, YA QUE SIN TRANSPORTE NO HUBIERAN PODIDO MOVER NI UNA SOLA PIEDRA Y ESOS 74 KMS SE CONSTRUYERON HASTA CON MI LIBERTAD, PUES TOQUE DINEROS Y DESCAPITALICE LA EMPRESA ESPERANZADA QUE AL SER UN CONTRATO ESTATAL LA PLATA NO SE PERDERÍA.
ANEXO
CONTRATO UT-TRA.O15-2012
</t>
  </si>
  <si>
    <t>20206410270202</t>
  </si>
  <si>
    <t>FWD: TRASLADO POR COMPETENCIA PETICION RD-05529 DE 09 DE OCTUBRE DE 2020 - ALCALDIA DE SAN DIEGO-CESAR</t>
  </si>
  <si>
    <t>20206410270352</t>
  </si>
  <si>
    <t>RV: RADICADO DE SALIDA: 20205001166581</t>
  </si>
  <si>
    <t>20206410270362</t>
  </si>
  <si>
    <t>RV: RADICADO DE SALIDA: 20205001166581 (EMAIL CERTIFICADO DE INFO@AGENCIADETIERRAS.GOV.CO)</t>
  </si>
  <si>
    <t>20206410270372</t>
  </si>
  <si>
    <t>RV: RADICADO DE SALIDA: 20205001156121</t>
  </si>
  <si>
    <t>20206410270382</t>
  </si>
  <si>
    <t>RV: RADICADO DE SALIDA: 20205001156121     (EMAIL CERTIFICADO DE INFO@AGENCIADETIERRAS.GOV.CO)</t>
  </si>
  <si>
    <t>20206410270392</t>
  </si>
  <si>
    <t>INFORMACIÓN POR FAVOR</t>
  </si>
  <si>
    <t>20206410270402</t>
  </si>
  <si>
    <t>RV: RADICADO DE SALIDA: 20205001158041</t>
  </si>
  <si>
    <t>20206410270412</t>
  </si>
  <si>
    <t>RV: RADICADO DE SALIDA: 20205001158041 (EMAIL CERTIFICADO DE INFO@AGENCIADETIERRAS.GOV.CO)</t>
  </si>
  <si>
    <t>20206410270422</t>
  </si>
  <si>
    <t>RV: RADICADO DE SALIDA: 20205001173981</t>
  </si>
  <si>
    <t>20206410270432</t>
  </si>
  <si>
    <t>RV: RADICADO DE SALIDA: 20205001173981  (EMAIL CERTIFICADO DE INFO@AGENCIADETIERRAS.GOV.CO)</t>
  </si>
  <si>
    <t>20206410270442</t>
  </si>
  <si>
    <t>SOLICITUD INFORMACIÓN USAID</t>
  </si>
  <si>
    <t>20206410270452</t>
  </si>
  <si>
    <t>20203100208241</t>
  </si>
  <si>
    <t>20206410270462</t>
  </si>
  <si>
    <t>20203100208241 (EMAIL CERTIFICADO DE NOTIFICACIONES@ENTERRITORIO.GOV.CO)</t>
  </si>
  <si>
    <t>20206410270472</t>
  </si>
  <si>
    <t>RV: SOLICITUD INFORMACION CGR- 2020EE0140701 - SOLICITUD DE INFORMACIÓN REFERENCIA: PRF- 2017-00645 UCC-PRF-011-2017 (AL RESPONDER, POR FAVOR CITAR ESTE NÚMERO).  (EMAIL CERTIFICADO DE CGR_UIECC@CONTRALORIA.GOV.CO)</t>
  </si>
  <si>
    <t>20206410270482</t>
  </si>
  <si>
    <t>RV: TRASLADO POR COMPETENCIA- OFICIO NO. 08SE2020708500100001894 DEL 10/11/2020 - SOLICITUD INFORMACION EXP. 11EE2018708500100000211</t>
  </si>
  <si>
    <t>20206410271312</t>
  </si>
  <si>
    <t>RV: DERECHO DE PETICIÓN. ARTÍCULO 23 CN-JUAN MANUEL PACHON-</t>
  </si>
  <si>
    <t>20201400271372</t>
  </si>
  <si>
    <t>REQUERIMIENTO DE INFORMACIÓN REGISTRO DE TIERRAS DESPOJADAS Y ABANDONADAS (AL CONTESTAR ANOTAR ID 1054499)</t>
  </si>
  <si>
    <t>20206410271432</t>
  </si>
  <si>
    <t>RESPUESTA AL RADICADO 20206410267452 ID: 551140 DEL 9 DE NOVIEMBRE DE 2020. (HORARIOS EN INFORMACIPÓN PARA LA REUNIÓN)</t>
  </si>
  <si>
    <t>20206410271442</t>
  </si>
  <si>
    <t>20206410271452</t>
  </si>
  <si>
    <t>20206410271462</t>
  </si>
  <si>
    <t>20206410271472</t>
  </si>
  <si>
    <t>RECORDATORIO DE PLAZOS PARA DECLARAR Y PAGAR IMPUESTOS NACIONALES EN NOVIEMBRE DE 2020</t>
  </si>
  <si>
    <t>20206410271482</t>
  </si>
  <si>
    <t>RV: DENUNCIA SOBRE  AFECTACIONES AL RECURSO HÍDRICO EN CLUSTER 10 DEL BLOQUE CUBARRAL CAMPOS CASTILLA CHICHIMENE EN ACACÍAS META</t>
  </si>
  <si>
    <t>20206410271492</t>
  </si>
  <si>
    <t>RE: SOLICITUD LICENCIA AMBIENTAL</t>
  </si>
  <si>
    <t>20206410271512</t>
  </si>
  <si>
    <t>OPERACIONES RECIPROCAS OCTUBRE 2020  CUENTA QUE REPORTA EL PA FONDO FRANCISCO JOSE DE CALDAS A LA CGN 290201 RECURSOS RECIBIDOS EN ADMINISTRACION</t>
  </si>
  <si>
    <t>20206410271522</t>
  </si>
  <si>
    <t>20206410272002</t>
  </si>
  <si>
    <t>TRASLADO POR COMPETENCIA.ESTUDIOS Y EXPLORACIÓN SOBRE PETRÓLEO. RADICADO MINENERGÍA 1-2020-048614</t>
  </si>
  <si>
    <t>20206410272122</t>
  </si>
  <si>
    <t>REQUERIMIENTO DE INFORMACION (AL CONSTESTAR ANOTAR ID (1063966) DTB2-202003225</t>
  </si>
  <si>
    <t>20206410272132</t>
  </si>
  <si>
    <t>REQUERIMIENTO DE INFORMACION (AL CONSTESTAR ANOTAR ID (1054955-1054980) DTB2-202003212</t>
  </si>
  <si>
    <t>20206410272142</t>
  </si>
  <si>
    <t>REQUERIMIENTO DE INFORMACION (AL CONSTESTAR ANOTAR ID (1062312-1062313-) DTB2-202003192</t>
  </si>
  <si>
    <t>20206410272152</t>
  </si>
  <si>
    <t>REQUERIMIENTO DE INFORMACION (AL CONSTESTAR ANOTAR ID (1062326-1062403-1063215-) DTB2-202003166</t>
  </si>
  <si>
    <t>20206410272162</t>
  </si>
  <si>
    <t>REQUERIMIENTO DE INFORMACION (AL CONSTESTAR ANOTAR ID (1058614) DTB2-202003162</t>
  </si>
  <si>
    <t>20206410272172</t>
  </si>
  <si>
    <t>REQUERIMIENTO DE INFORMACION (AL CONSTESTAR ANOTAR ID (1062671-1063214) DTB2-202003133</t>
  </si>
  <si>
    <t>20206410272182</t>
  </si>
  <si>
    <t>REQUERIMIENTO DE INFORMACION (AL CONSTESTAR ANOTAR ID (10578773) DTB2-202003113</t>
  </si>
  <si>
    <t>20206410272292</t>
  </si>
  <si>
    <t>DERECHO DE PETICIÓN –ENTREGA DE INFORMACIÓN INTEGRAL DE LA CONSULTA PREVIA Y  TRAMITES  COMPLEMENTARIOS EFECTUADOSPARA  LA  AMPLIACIÓN DEL PNN SERRANÍA DEL CHIBIRIQUETE EN 2018, FORMALIZADA MEDIANTE LA RESOLUCIÓN N° 1256 DE 2018</t>
  </si>
  <si>
    <t>NOVIEMBRE</t>
  </si>
  <si>
    <t xml:space="preserve">GESTION EXITOSA </t>
  </si>
  <si>
    <t>20206410261312</t>
  </si>
  <si>
    <t>20206410273162</t>
  </si>
  <si>
    <t>20206410273422</t>
  </si>
  <si>
    <t>20206410273432</t>
  </si>
  <si>
    <t>20206410273442</t>
  </si>
  <si>
    <t>20206410273522</t>
  </si>
  <si>
    <t>20206410273702</t>
  </si>
  <si>
    <t>20206410273712</t>
  </si>
  <si>
    <t>20206410273722</t>
  </si>
  <si>
    <t>20206410273732</t>
  </si>
  <si>
    <t>20206410273742</t>
  </si>
  <si>
    <t>20206410273762</t>
  </si>
  <si>
    <t>20206410273772</t>
  </si>
  <si>
    <t>20206410273822</t>
  </si>
  <si>
    <t>20206410273862</t>
  </si>
  <si>
    <t>20206410273912</t>
  </si>
  <si>
    <t>20206410273932</t>
  </si>
  <si>
    <t>20206410273942</t>
  </si>
  <si>
    <t>20206410273952</t>
  </si>
  <si>
    <t>20206410273972</t>
  </si>
  <si>
    <t>20206410274012</t>
  </si>
  <si>
    <t>20206410274052</t>
  </si>
  <si>
    <t>20206410274202</t>
  </si>
  <si>
    <t>20206410274352</t>
  </si>
  <si>
    <t>20206410274372</t>
  </si>
  <si>
    <t>20206410274382</t>
  </si>
  <si>
    <t>20206410274392</t>
  </si>
  <si>
    <t>20206410274402</t>
  </si>
  <si>
    <t>20206410274412</t>
  </si>
  <si>
    <t>20206410274422</t>
  </si>
  <si>
    <t>20206410274432</t>
  </si>
  <si>
    <t>20206410274442</t>
  </si>
  <si>
    <t>20206410274452</t>
  </si>
  <si>
    <t>20206410274462</t>
  </si>
  <si>
    <t>20206410274472</t>
  </si>
  <si>
    <t>20206410274482</t>
  </si>
  <si>
    <t>20206410274742</t>
  </si>
  <si>
    <t>20206410275112</t>
  </si>
  <si>
    <t>20204010275122</t>
  </si>
  <si>
    <t>20206410275142</t>
  </si>
  <si>
    <t>20206410275172</t>
  </si>
  <si>
    <t>20206410275452</t>
  </si>
  <si>
    <t>20206410275462</t>
  </si>
  <si>
    <t>20206410275512</t>
  </si>
  <si>
    <t>20206410275522</t>
  </si>
  <si>
    <t>20206410275532</t>
  </si>
  <si>
    <t>20206410275542</t>
  </si>
  <si>
    <t>20206410275552</t>
  </si>
  <si>
    <t>20206410275562</t>
  </si>
  <si>
    <t>20206410275572</t>
  </si>
  <si>
    <t>20206410275582</t>
  </si>
  <si>
    <t>20206410275592</t>
  </si>
  <si>
    <t>20206410275602</t>
  </si>
  <si>
    <t>20206410275612</t>
  </si>
  <si>
    <t>20206410275622</t>
  </si>
  <si>
    <t>20206410276032</t>
  </si>
  <si>
    <t>20206410276052</t>
  </si>
  <si>
    <t>20206410276202</t>
  </si>
  <si>
    <t>20206410276222</t>
  </si>
  <si>
    <t>20201300276322</t>
  </si>
  <si>
    <t>20206410276352</t>
  </si>
  <si>
    <t>20206410276372</t>
  </si>
  <si>
    <t>20206410276402</t>
  </si>
  <si>
    <t>20206410277102</t>
  </si>
  <si>
    <t>20206410277162</t>
  </si>
  <si>
    <t>20206410277182</t>
  </si>
  <si>
    <t>20206410277702</t>
  </si>
  <si>
    <t>20206410277712</t>
  </si>
  <si>
    <t>20206410277722</t>
  </si>
  <si>
    <t>20206410277732</t>
  </si>
  <si>
    <t>20206410277742</t>
  </si>
  <si>
    <t>20206410277752</t>
  </si>
  <si>
    <t>20206410277762</t>
  </si>
  <si>
    <t>20206410277782</t>
  </si>
  <si>
    <t>20206410277792</t>
  </si>
  <si>
    <t>20206410277802</t>
  </si>
  <si>
    <t>20206230269003</t>
  </si>
  <si>
    <t>20206410278142</t>
  </si>
  <si>
    <t>20206410278162</t>
  </si>
  <si>
    <t>20206410278172</t>
  </si>
  <si>
    <t>20206410278282</t>
  </si>
  <si>
    <t>20206410278342</t>
  </si>
  <si>
    <t>20206410278372</t>
  </si>
  <si>
    <t>20206410278442</t>
  </si>
  <si>
    <t>20206410278532</t>
  </si>
  <si>
    <t>20206410278592</t>
  </si>
  <si>
    <t>20206410278852</t>
  </si>
  <si>
    <t>20204110269823</t>
  </si>
  <si>
    <t>20206410278872</t>
  </si>
  <si>
    <t>20206410278882</t>
  </si>
  <si>
    <t>20206410278892</t>
  </si>
  <si>
    <t>20206410278902</t>
  </si>
  <si>
    <t>20206410278912</t>
  </si>
  <si>
    <t>20206410278922</t>
  </si>
  <si>
    <t>20206410278932</t>
  </si>
  <si>
    <t>20206410278942</t>
  </si>
  <si>
    <t>20206410278952</t>
  </si>
  <si>
    <t>20206410278962</t>
  </si>
  <si>
    <t>20206410278972</t>
  </si>
  <si>
    <t>20206410278982</t>
  </si>
  <si>
    <t>20206410278992</t>
  </si>
  <si>
    <t>20206410279002</t>
  </si>
  <si>
    <t>20206410279012</t>
  </si>
  <si>
    <t>20206410279022</t>
  </si>
  <si>
    <t>20206410279392</t>
  </si>
  <si>
    <t>20206410279402</t>
  </si>
  <si>
    <t>20206410279482</t>
  </si>
  <si>
    <t>20206410279492</t>
  </si>
  <si>
    <t>20206410279502</t>
  </si>
  <si>
    <t>20206410279512</t>
  </si>
  <si>
    <t>20206410279562</t>
  </si>
  <si>
    <t>20206410279582</t>
  </si>
  <si>
    <t>20206410279602</t>
  </si>
  <si>
    <t>20206410279612</t>
  </si>
  <si>
    <t>20206410279632</t>
  </si>
  <si>
    <t>20206110270693</t>
  </si>
  <si>
    <t>20206410279782</t>
  </si>
  <si>
    <t>20206410279832</t>
  </si>
  <si>
    <t>20206410279852</t>
  </si>
  <si>
    <t>20206410279872</t>
  </si>
  <si>
    <t>20206410279932</t>
  </si>
  <si>
    <t>20206410279942</t>
  </si>
  <si>
    <t>20206410280382</t>
  </si>
  <si>
    <t>20203020271543</t>
  </si>
  <si>
    <t>20206410280612</t>
  </si>
  <si>
    <t>20206410280622</t>
  </si>
  <si>
    <t>20206410280712</t>
  </si>
  <si>
    <t>20206410280722</t>
  </si>
  <si>
    <t>20201300280772</t>
  </si>
  <si>
    <t>20206410280822</t>
  </si>
  <si>
    <t>20206410280842</t>
  </si>
  <si>
    <t>20206410280872</t>
  </si>
  <si>
    <t>20206410281032</t>
  </si>
  <si>
    <t>20206410281042</t>
  </si>
  <si>
    <t>20206410281052</t>
  </si>
  <si>
    <t>20206410281062</t>
  </si>
  <si>
    <t>20206410281072</t>
  </si>
  <si>
    <t>20206410281082</t>
  </si>
  <si>
    <t>20206410281092</t>
  </si>
  <si>
    <t>20206410281102</t>
  </si>
  <si>
    <t>20206410281112</t>
  </si>
  <si>
    <t>20206410281122</t>
  </si>
  <si>
    <t>20206410281132</t>
  </si>
  <si>
    <t>20206410281142</t>
  </si>
  <si>
    <t>20206410281152</t>
  </si>
  <si>
    <t>20206410281162</t>
  </si>
  <si>
    <t>20206410281172</t>
  </si>
  <si>
    <t>20206220272413</t>
  </si>
  <si>
    <t>20206410281402</t>
  </si>
  <si>
    <t>20206410281462</t>
  </si>
  <si>
    <t>20206410281542</t>
  </si>
  <si>
    <t>20206410281692</t>
  </si>
  <si>
    <t>20206410281762</t>
  </si>
  <si>
    <t>20206410281772</t>
  </si>
  <si>
    <t>20206410281862</t>
  </si>
  <si>
    <t>20206410281892</t>
  </si>
  <si>
    <t>20206410281912</t>
  </si>
  <si>
    <t>20206410281922</t>
  </si>
  <si>
    <t>20206410281942</t>
  </si>
  <si>
    <t>20206410281952</t>
  </si>
  <si>
    <t>20206410282132</t>
  </si>
  <si>
    <t>20206410282142</t>
  </si>
  <si>
    <t>20206410282312</t>
  </si>
  <si>
    <t>20206410282332</t>
  </si>
  <si>
    <t>20206410282682</t>
  </si>
  <si>
    <t>20206410282692</t>
  </si>
  <si>
    <t>20206410282722</t>
  </si>
  <si>
    <t>20206410282752</t>
  </si>
  <si>
    <t>20206410282762</t>
  </si>
  <si>
    <t>20206410282782</t>
  </si>
  <si>
    <t>20206410282792</t>
  </si>
  <si>
    <t>20206410282802</t>
  </si>
  <si>
    <t>20206310273703</t>
  </si>
  <si>
    <t>20206310273713</t>
  </si>
  <si>
    <t>20205010282952</t>
  </si>
  <si>
    <t>20206410283112</t>
  </si>
  <si>
    <t>20206410283122</t>
  </si>
  <si>
    <t>20206410283142</t>
  </si>
  <si>
    <t>20206410283422</t>
  </si>
  <si>
    <t>20206410283442</t>
  </si>
  <si>
    <t>20206410283452</t>
  </si>
  <si>
    <t>20206410283702</t>
  </si>
  <si>
    <t>20206410284112</t>
  </si>
  <si>
    <t>20206410284122</t>
  </si>
  <si>
    <t>20206410284142</t>
  </si>
  <si>
    <t>20206310274743</t>
  </si>
  <si>
    <t>20206410284602</t>
  </si>
  <si>
    <t>20206410284632</t>
  </si>
  <si>
    <t>20206410284642</t>
  </si>
  <si>
    <t>20206410284652</t>
  </si>
  <si>
    <t>20206410284662</t>
  </si>
  <si>
    <t>20206410284672</t>
  </si>
  <si>
    <t>20206410284682</t>
  </si>
  <si>
    <t>20206410284692</t>
  </si>
  <si>
    <t>20206410284702</t>
  </si>
  <si>
    <t>20206410284712</t>
  </si>
  <si>
    <t>20206410284722</t>
  </si>
  <si>
    <t>20206410284732</t>
  </si>
  <si>
    <t>20206410284742</t>
  </si>
  <si>
    <t>20206410284752</t>
  </si>
  <si>
    <t>20206410284762</t>
  </si>
  <si>
    <t>20206410284772</t>
  </si>
  <si>
    <t>RADICADOS N°. E-2020-583957, 05 DE NOVIEMBRE DE 2020 Y E-2020-592806DEL 10 DE NOVIEMBRE. QUEJOSO: ANÓNIMOIMPLICADO/ENTIDAD: AGENCIA NACIONAL DE HIDROCARBUROS ANH. REMISIÓN POR COMPETENCIA
QUEJA DISCIPLINARIA-TRASLADO PGN -RADICADO DE SALIDA S-2020-036249</t>
  </si>
  <si>
    <t>RADICADO 2020192150-2-001  DE 10 NOVIEMBRE DE 2020(2)</t>
  </si>
  <si>
    <t>RADICADO 2020192778-2-002 DE 12 NOVIEMBRE DE 2020(3)</t>
  </si>
  <si>
    <t>RADICADO 2020192778-2-001 DE 12 NOVIEMBRE DE 2020</t>
  </si>
  <si>
    <t xml:space="preserve">SOLICITUD DE INFORMACIÓN Y DE DOCUMENTOS.
LOS MISMOS VAN ENUMERADOS EN EL DOCUMENTOS ADJUNTO.
LES AGRADEZCO SU ATENCIÓN Y QUEDO ATENTA A SU RESPUESTA.
</t>
  </si>
  <si>
    <t>RADICADO 2020200501-2-000 DE 13 NOVIEMBRE DE 2020(1)</t>
  </si>
  <si>
    <t>RADICADO N° 7647 DE 2020 ICANH</t>
  </si>
  <si>
    <t>SOLICITUD DE INFORMACION RADICADOS</t>
  </si>
  <si>
    <t xml:space="preserve">RV: SOLICITUD DE INFORMACIÓN </t>
  </si>
  <si>
    <t>RADICADO DE SALIDA 8140-2-034959</t>
  </si>
  <si>
    <t>RV: RADICADO 20205210254271 ID: 551981 RESPUESTA PETICIÓN CON RADICADO 20206410267452 ID: 551140 DEL 9 DE NOVIEMBRE DE 2020. (EMAIL CERTIFICADO DE CERTIMAILANH@ANH.GOV.CO)</t>
  </si>
  <si>
    <t>UBICACIÓN NUEVA SEDE DIRECCIÓN SECCIONAL DE IMPUESTOS DE GRANDES CONTRIBUYENTES</t>
  </si>
  <si>
    <t>RESPUESTA DP 1-2020-050409</t>
  </si>
  <si>
    <t>RV: SOLICITUD INFORMACION DE IMPORTACIÓN</t>
  </si>
  <si>
    <t>FWD: SOLICITUD INFORMACION DE IMPORTACIÓN</t>
  </si>
  <si>
    <t>SOLICITUD INFORMACION DE IMPORTACIÓN</t>
  </si>
  <si>
    <t>DERECHO DE PETICION DE INFORMACION , CC COMISION DE MORALIZACION DEL EMTA</t>
  </si>
  <si>
    <t>RV: SHAPES PARA CERTIFICACIÓN PREDIOS MUTATA 20202010189952 ID: 527252 DEL 11 DE AGOSTO DEL 2020</t>
  </si>
  <si>
    <t>RADICADO 2020201146-2-000  DE 17  NOVIEMBRE DE 2020(1)</t>
  </si>
  <si>
    <t>SOLICITUD INFORMACIÓN SOBRE ZONAS DE EXPLOTACIÓN DE HIDROCARBUROS</t>
  </si>
  <si>
    <t>FRACKING VEREDA EL TERRAPLEN</t>
  </si>
  <si>
    <t>FWD: RADICADO 2018521039745 ID: 356014 SOLICITUD RECURSO DE DESAHORRO FAEP</t>
  </si>
  <si>
    <t>RADICADO 2018521039745 ID: 356014 SOLICITUD RECURSO DE DESAHORRO FAEP</t>
  </si>
  <si>
    <t>SOLICITUD DE PERMISO Y/O CONCEPTO PARA LA EXPLOTACIÓN DE MATERIALES DE CONSTRUCCIÓN (ARENA Y GRAVA) DENTRO DEL “PROYECTO LICENCIADO POLÍGONO (1572) - PETROSOUTH ENERGY CORPORATION SUCURSAL COLOMBIA, AREA DE INTERES EXPLORATORIO EN EL BLOQUE TALORA CENTRAL</t>
  </si>
  <si>
    <t>20203100220931</t>
  </si>
  <si>
    <t>20203100220931 (EMAIL CERTIFICADO DE NOTIFICACIONES@ENTERRITORIO.GOV.CO)</t>
  </si>
  <si>
    <t>ASUNTO: QUEJA POR CONTAMINACIÓN AMBIENTAL POR ROMPIMIENTO DE OLEODUCTO EN TRECE (13) PREDIOS DEL SECTOR EL SOCORRO DE LA VEREDA EL BORAL DEL MUNICIPIO DE PAZ DE ARIPORO (CASANARE).</t>
  </si>
  <si>
    <t>20203100221021</t>
  </si>
  <si>
    <t>20203100221021 (EMAIL CERTIFICADO DE NOTIFICACIONES@ENTERRITORIO.GOV.CO)</t>
  </si>
  <si>
    <t xml:space="preserve">BOGOTÁ D.C., 18 DE NOVIEMBRE DE 2020
SEÑORES
AGENCIA NACIONAL DE HIDROCARBUROS
A QUIEN CORRESPONDA
BOGOTÁ D.C.
ASUNTO: SOLICITUD DE INFORMACIÓN.
CORDIAL SALUDO,
A TRAVÉS DEL PRESENTE DOCUMENTO, ANDERSON JOHAN ACOSTA MORA, IDENTIFICADO CON LA CEDULA DE CIUDADANÍA NO. 1026.590.895, ME DIRIJO A USTEDES CON EL FIN DE PRESENTAR LA PRESENTE CONSULTA
PETICIÖN:
RESPETUOSAMENTE SOLICITO:
1) QUE SE ME INFORME SÍ LAS GANANCIAS OCASIONADAS POR LA EXPLOTACIÓN DE HIDROCARBUROS EN BLOQUES PETROLEROS SON OBJETO DE MEDIDAS CAUTELARES, VERBI GRACIA EMBARGOS O RETENCIONES.
2) QUE SE ME INDIQUE EN CASO DE QUE PUEDA RECAER ALGÚN TIPO DE MEDIDA CAUTELAR SOBRE LAS GANANCIAS ANTES MENCIONADAS ¿DÓNDE DEBEN REGISTRARSE PARA QUE ESTAS SEAN PRACTICADAS?
. 
FUNDAMENTOS:
ESTA CONSULTA SE ELEVA, CON BASE EN EL ARTÍCULO 23 CONSTITUCIONAL Y EN LA  LEY 1755 DEL 2015.
NOTIFICACIONES:
EL SUSCRITO ASESOR Y PETENTE RECIBE NOTIFICACIONES EN LA DIRECCIÓN DE CORREO ELECTRÓNICO ANDERSONJ.ACOSTA@GMAIL.COM Y AUTORIZA ESTE CORREO ELECTRÓNICO PARA QUE LE SEA ALLEGADA RESPUESTA, LO ANTERIOR ÚNICA Y EXCLUSIVAMENTE PARA LOS EFECTOS Y SOBRE EL TEMA AQUÍ SOLICITADO.
ATENTAMENTE,
ANDERSON JOHAN ACOSTA MORA
CC.1026.590.895
ASESOR JURÍDICO
ANDERSONJ.ACOSTA@GMAIL.COM
CARRERA 45 103 34 OF 901 
</t>
  </si>
  <si>
    <t xml:space="preserve">BOGOTÁ D.C., 18 DE NOVIEMBRE DE 2020  
SEÑORES
AGENCIA NACIONAL DE HIDROCARBUROS
A QUIEN CORRESPONDA 
BOGOTÁ D.C.  
ASUNTO: SOLICITUD DE INFORMACIÓN.   CORDIAL SALUDO,  
A TRAVÉS DEL PRESENTE DOCUMENTO, ANDERSON JOHAN ACOSTA MORA, IDENTIFICADO CON LA CEDULA DE CIUDADANÍA NO. 1026.590.895, EN MI CALIDAD DE ASESOR JURÍDICO DE LA COMPAÑÍA MANSER S.A.S. IDENTIFICADA CON NIT NO. 800.052.069-2 ME DIRIJO A USTEDES CON EL FIN DE PRESENTAR PETICIÓN DE INFORMACIÓN CON BASE EN LOS SIGUIENTES: 
HECHOS. 
PRIMERO: LA COMPAÑÍA OMNIA ENERGY INC SUCURSAL COLOMBIA IDENTIFICADA CON NIT. 900.327.968-3 CELEBRÓ CON LA EMPRESA MANSER S.A.S. CONTRATO MEDIANTE EL CUAL SE PRESTÓ EL SERVICIO DE BOMBEO SUMINISTRADO EN LA OPERACIÓN POR MANSER S.A.S. MEDIANTE BOMBA NOV 300Q-5M, MOTOR SIEMENS, CON VARIADOR DE VELOCIDAD SIEMENS 400 HP. 
SEGUNDO: LA COMPAÑÍA OMNIA ENERGY INC SUCURSAL COLOMBIA EN LA ACTUALIDAD ES DEUDORA DE LA SOCIEDAD MANSER S.AS. 
TERCERO: LA COMPAÑÍA OMNIA ENERGY INC SUCURSAL COLOMBIA EN LA ACTUALIDAD TIENE ASIGNADA UNA CONCESIÓN POR PARTE DE LA AGENCIA NACIONAL DE HIDROCARBUROS PARA LA EXPLOTACIÓN DE HIDROCARBUROS DE UN BLOQUE PETROLERO EN EL MUNICIPIO DE MANÍ, DEPARTAMENTO DE CASANARE. DE FORMA ATENTA SOLICITO QUE ME SEA ATENDIDA LA SIGUIENTE: 
PETICIÖN:  
1) QUE ME SEA INFORMADO EL ACTO POR MEDIO DEL CUAL SE ENTREGÓ LA CONCESIÓN PREVIAMENTE DESCRITA A LA COMPAÑÍA OMNIA ENERGY INC SUCURSAL COLOMBIA. 
2) CONSECUENCIALMENTE QUE SE ME ENVÍE EL DOCUMENTO O LINK DONDE REPOSA EL OTORGAMIENTO DE CONCESIÓN POR PARTE DE LA AGENCIA NACIONAL DE HIDROCARBUROS PARA 
LA EXPLOTACIÓN DE HIDROCARBUROS DE UN BLOQUE PETROLERO EN EL MUNICIPIO DE MANÍ, DEPARTAMENTO DE CASANARE.
3) SUBSIDIARIAMENTE SOLICITO ME SEAN INFORMADOS LOS CONTRATOS DE CONCESIÓN VIGENTES SUSCRITOS POR LA COMPAÑÍA OMNIA ENERGY INC SUCURSAL COLOMBIA.   
FUNDAMENTOS: 
ESTA PETICIÓN SE ELEVA, COMO QUIERA QUE NO SOLAMENTE HAY UN FUNDAMENTO JURÍDICO DE BASE CONTEMPLADO EN LOS PRECEPTOS CONSTITUCIONALES DEL ARTICULO 23 SUPERIOR Y LEGAL DE LA LEY 1755 DEL 2015, SINO QUE TAMBIÉN LA PRESENTE REVISTE IMPORTANCIA PARA LA COMPAÑÍA  MANSER S.A.S. COMO QUIERA QUE LA INFORMACIÓN SOLICITADA ES TRASCENDENTAL EL EQUILIBRIO ECONÓMICO DE LAS RELACIONES CONTRACTUALES. LA INFORMACIÓN AQUÍ DEPRECADA CARECE DE RESERVA, RAZÓN POR LA CUAL SOLICITAMOS NOS SEA PROPORCIONADA, COMO QUIERA QUE DOCTRINALMENTE SE HA SEÑALADO QUE EL CONTRATO DE CONCESIÓN TIENE EN SÍ MISMO UNA NATURALEZA DE PUBLICIDAD, ESTO POR CUANTO EL ESTADO AL TENOR DEL ARTÍCULO 365 CONSTITUCIONAL ENTREGA FACULTADES A PARTICULARES PARA EJECUTAR ACTOS O PRESTAR SERVICIOS; ASÍ MISMO, COMO QUIERA QUE LA EXPLOTACIÓN DE HIDROCARBUROS ES UNA ACTIVIDAD CUYA REGULACIÓN, CONTROL Y VIGILANCIA, SE MANTIENE EN CABEZA DEL ESTADO, LOS PARTICULARES EN LAS FORMAS PREVISTAS POR LA CONSTITUCIÓN Y LA LEY PODRÁN ELEVAR CONSULTAS, PETICIONES Y DEMÁS ACCIONES TENDIENTES A CONOCER SOBRE TALES CONCESIONES QUE DICHO SEA DE PASO HACEN PARTE DEL HABER ESTATAL. 
POR LO ANTERIOR SE ELEVA LA PRESENTE SOLICITUD DE INFORMACIÓN, QUE SERVIRÁ PARA LA GESTIÓN EMPRESARIAL DE LA COMPAÑÍA  MANSER S.AS.  
NOTIFICACIONES: 
 EL SUSCRITO ASESOR Y PETENTE RECIBE NOTIFICACIONES EN LA DIRECCIÓN DE CORREO ELECTRÓNICO ANDERSONJ.ACOSTA@GMAIL.COM Y AUTORIZA ESTE CORREO ELECTRÓNICO PARA QUE LE SEA ALLEGADA RESPUESTA, LO ANTERIOR ÚNICA Y EXCLUSIVAMENTE PARA LOS EFECTOS Y SOBRE EL TEMA AQUÍ SOLICITADO.  
ATENTAMENTE, 
ANDERSON JOHAN ACOSTA MORA 
CC.1026.590.895 
ASESOR JURÍDICO 
ANDERSONJ.ACOSTA@GMAIL.COM 
MANSER S.A.S. 
CARRERA 45 103 34 OF 901  </t>
  </si>
  <si>
    <t>FWD: TRASLADO QUEJA</t>
  </si>
  <si>
    <t>RV: RADICADO DE SALIDA N°20204201108091</t>
  </si>
  <si>
    <t>REQUERIMIENTO DENTRO DEL PROCESO RADICADO 05 000 31 21 101 2019 00054 01</t>
  </si>
  <si>
    <t>2020EE0140701 - SOLICITUD DE INFORMACIÓN REFERENCIA: PRF- 2017-00645 UCC-PRF-011-2017 (AL RESPONDER, POR FAVOR CITAR ESTE NÚMERO).</t>
  </si>
  <si>
    <t>2020EE0140701 - SOLICITUD DE INFORMACIÓN REFERENCIA: PRF- 2017-00645 UCC-PRF-011-2017 (AL RESPONDER, POR FAVOR CITAR ESTE NÚMERO).  (EMAIL CERTIFICADO DE CGR_UIECC@CONTRALORIA.GOV.CO)</t>
  </si>
  <si>
    <t>RADICADO 2020201831-2-000 DE 17  NOVIEMBRE DE 2020(1)</t>
  </si>
  <si>
    <t>FWD: NUEVA NOTA</t>
  </si>
  <si>
    <t>RV:  RADICADO DE SALIDA N°20204201014941</t>
  </si>
  <si>
    <t>RV:  RADICADO DE SALIDA N°20204201014941 (EMAIL CERTIFICADO DE INFO@AGENCIADETIERRAS.GOV.CO)</t>
  </si>
  <si>
    <t>FWD: DERECHO DE PETICIÓN_RENOVABLES LATAM SUCURSAL COLOMBIA</t>
  </si>
  <si>
    <t>DERECHO DE PETICIÓN_RENOVABLES LATAM SUCURSAL COLOMBIA</t>
  </si>
  <si>
    <t>PETICION-CONGRESISTA</t>
  </si>
  <si>
    <t>SOLICITUD DE INFORMACIÒN AGENCIA NACIONAL DE HIDROCARBUROS-ANH</t>
  </si>
  <si>
    <t>ASUNTO: SOLICITUD DE INFORMACIÓN SOBRE LAS VEREDAS QUE INTEGRAN EL ÁREA DE INFLUENCIA DIRECTA DEL BLOQUE LLANOS 57 Y GUACHIRIA SUR EN LOS MUNICIPIOS DE PAZ DE ARIPORO Y TRINIDAD.</t>
  </si>
  <si>
    <t>FWD: RESPUESTA OFICIO RADICADO NO. 20201400197981 ID: 534630</t>
  </si>
  <si>
    <t>RADICAR DOC. SOLICITUD DE INFORMACIÓN</t>
  </si>
  <si>
    <t>¡INVITACIÓN! SEXTO ENCUENTRO DEL EQUIPO TRANSVERSAL DE PLANEACIÓN (20 DE NOVIEMBRE)</t>
  </si>
  <si>
    <t>URGENTE LEY 906/2004 110016000101201700245OT 16684</t>
  </si>
  <si>
    <t>FW: DERECHO DE PETICION DE CARACTER URGENTE</t>
  </si>
  <si>
    <t>R A D I C A R ----- RV: PETICIÓN DE INFORMACIÓN</t>
  </si>
  <si>
    <t>RESPUESTA A SOLICITUD RADICADO PNNC 20204600091232.</t>
  </si>
  <si>
    <t>ID 1042720. SOLICITUD INFORMACIÓN</t>
  </si>
  <si>
    <t>RV: SOLICITUD CONCEPTO YAGUA LA LIBERTAD LETICIA AMAZONAS</t>
  </si>
  <si>
    <t>TRASLADO POR COMPETENCIA DERECHO DE PETICIÓN RADICADO UPME 20201110078102</t>
  </si>
  <si>
    <t>RESPUESTA: SOLICITUD DETENCIÓN A LA ADJUDICACIÓN DE LA LICENCIA AMBIENTAL BLOQUES 87 Y 124</t>
  </si>
  <si>
    <t>CITACIÓN A AUDIENCIA ART 86 LEY 1474 DE 2011. SOLICITUD. UNIÓN TEMPORAL SOLUCIÓN TECNOLÓGICA ERP 2018.</t>
  </si>
  <si>
    <t>FWD: QUEJA POR PRESUNTA PROMESA DE CUPOS LABORALES EN MANOS DE GRAN TIERRA A TRABAJADORES</t>
  </si>
  <si>
    <t>RADICADO 20201400197981 ID 534630</t>
  </si>
  <si>
    <t xml:space="preserve">SOLICITO  SU COLABORACIÓN, CON LA INFORMACIÓN CORRESPONDIENTE PARA LA VALIDACIÓN, OBTENCIÓN DEL PERMISO PARA LA IMPORTACIÓN DE EXTINTORES DE CO2 DESDE LA CHINA, YA QUE ES DE NUESTRO CONOCIMIENTO QUE PARA EL MOMENTO DE LA LEGALIZACIÓN DE DICHA MERCANCÍA ES NECESARIO CONTAR CON EL PERMISO DE IMPORTACIÓN OTORGADO POR USTEDES COMO ENTE REGULADOR.
AGRADEZCO </t>
  </si>
  <si>
    <t>RESPUESTA A SOLICITUD LIQUIDACIÓN INTERESES VMM - 35 ID 550484</t>
  </si>
  <si>
    <t>RV: RESPUESTA A SU COMUNICACIÓN 20206220252141 ID: 551195 OBJETO DE TRASLADO POR COMPETENCIA POR PARTE DEL MINISTERIO DE HACIENDA A ESTE MINISTERIO CON NÚMERO DE RADICADO 201068242</t>
  </si>
  <si>
    <t>RV: CONVOCATORIA A AUDIENCIA PÚBLICA VIRTUAL- 27 DE NOVIEMBRE DE 2020</t>
  </si>
  <si>
    <t>OFI20-00246759 / IDM: PREGUNTAS POSIBLES Y ENCUESTAS</t>
  </si>
  <si>
    <t>R A D I C A R -----RV: SOLICITUD CONCEPTO YAGUA LA LIBERTAD LETICIA AMAZONAS</t>
  </si>
  <si>
    <t>PERCEPCIÓN DE LOS USUARIOS CON LOS SERVICIOS DEL SGC</t>
  </si>
  <si>
    <t>R A D I C A R ----- RV: CERTIFICADO: ENVÍO OFICIO NO. 20202183220</t>
  </si>
  <si>
    <t xml:space="preserve">SOLICITUD DE INFORMACIÓN FRENTE A ACTIVIDADES DE EXPLORACIÓN Y EXPLOTACIÓN DE HIDROCARBUROS EN EL MUNICIPIO DE PÁEZ- CAUCA </t>
  </si>
  <si>
    <t>TRASLADO POR COMPETENCIA</t>
  </si>
  <si>
    <t xml:space="preserve">RESPUESTA VCH SOLICITUD VORP ID 549201, ESTADO DE CONTRATOS </t>
  </si>
  <si>
    <t>RV: R A D I C A R -----RV: SEGUIMIENTO CASO TPL</t>
  </si>
  <si>
    <t>RV: SOLICITUD CERTIFICADO DE TRASLAPE DEL PREDIO CON YACIMIENTO DE HIDROCARBUROS - LOTE LA PRIMAVERA CON FMI NO. 176-35013 UBICADO EN LA VEREDA SUSAGUA DEL MUNICIPIO COGUA, CUNDINAMARCAA_RADICADO DE SALIDA 20203201204571 (EMAIL CERTIFICADO DE INFO@AGENCIADETIERRAS.GOV.CO)</t>
  </si>
  <si>
    <t>RV: ENVIO DERECHO DE PETICION ART. 23 CONSTITUCION POLITICA DE COLOMBIA. ANTES SE ENVIO OFICIO SIN FIRMA POR LO TANTTO SE ENVIA NUEVAMENTE . FAVOR CONFIRMAR RECIBIDO. GRACIAS.</t>
  </si>
  <si>
    <t>RV: ENVIO DERECHO DE PETICION ART. 23 CONSTITUCION POLITICA DE COLOMBIA. FAVOR CONFIRMAR RECIBIDO  Y SUMINISTRAR UN NUMERO DE TELEFONO  PARA CONTACTO. GRACIAS.</t>
  </si>
  <si>
    <t>ADJUNTO DERECHO DE  PETICIÓN</t>
  </si>
  <si>
    <t xml:space="preserve">SOLICITAMOS AMABLEMENTE NOS COMUNIQUEN: 
 ¿CUÁNTOS Y CUÁLES SON LOS PROYECTOS Y CONTRATOS DE EXPLORACIÓN Y EXPLOTACIÓN DE HIDROCARBUROS QUE SE ENCUENTRAN EN PIE PARA EL 2020 EN EL DEPARTAMENTO DEL GUAVIARE?
¿CUÁLES Y CUÁNTOS PROYECTOS SE ENCUENTRAN EN ESTADO DE SOLICITUD PARA LA EXPLORACIÓN Y EXPLOTACIÓN DE HIDROCARBUROS EN EL DEPARTAMENTO DEL GUAVIARE?
  FAVOR FACILITARNOS ARCHIVOS GEOESPACIALES DE TIPO VECTORIAL (FORMATO SHAPEFILE, KML, KMZ, JSON O CUALQUIERA DISPONIBLE)  -EN LA MEDIDA DE LO POSIBLE- DE LOS PROYECTOS Y CONTRATOS DE EXPLORACIÓN Y EXPLOTACIÓN DE HIDROCARBUROS QUE SE ENCUENTRAN EN PIE PARA EL 2020, Y DE LOS QUE SE ENCUENTRAN EN ESTADO DE SOLICITUD PARA EXPLORACIÓN Y EXPLOTACIÓN EN EL DEPARTAMENTO DEL GUAVIARE.
¿CUÁNTOS PROCESOS SANCIONATORIOS SE HAN INICIADO POR PARTE DE LA ANH CON OCASIÓN DE INCUMPLIMIENTO EN OBLIGACIONES MEDIOAMBIENTALES O DE SALUD PÚBLICA EN EL DEPARTAMENTO DEL GUAVIARE EN LOS ÚLTIMOS 10 AÑOS?
 ¿CUÁL ES EL TOTAL DE LAS REGALÍAS Y COMPENSACIONES CAUSADAS POR EXPLOTACIÓN DE HIDROCARBUROS EN EL DEPARTAMENTO DEL GUAVIARE Y SUS MUNICIPIOS BENEFICIARIOS PARA EL AÑO 2020?
ADJUNTAMOS EL DERECHO DE PETICIÓN EN PDF.
AGRADECEMOS SU ATENCIÓN Y COLABORACIÓN. 
</t>
  </si>
  <si>
    <t>REITERACION SOLICITUD DE INFORMACION</t>
  </si>
  <si>
    <t>MANEJO DE CONTAMINACIÓN POR LOS HIDROCARBUROS</t>
  </si>
  <si>
    <t xml:space="preserve">ESTIMADOS SEÑORES, 
PRESENTO EL DERECHO DE PETICIÓN ADJUNTO JUNTO CON SUS CORRESPONDIENTES ANEXOS, CON EL OBJETO DE CONOCER SI SOBRE EL ÁREA QUE SE REFLEJA EN EL PLANO EXISTE ALGÚN TÌTULO MINERO O EXISTE ALGÙN TIPO DE ACTIVIDAD DE EXPLOTACIÒN MINERA. 
QUEDAMOS MUY PENDIENTES A SUS INSTRUCCIONES Y SU RESPUESTA AL MISMO.
CORDIALMENTE,
</t>
  </si>
  <si>
    <t xml:space="preserve">DERECHO DE PETICIÓN PARA CONOCER SI EXISTEN PROPUESTAS O SOLICITUDES DE CONCESIÓN DE HIDROCARBUROS Y/O T??ÍTULOS DE HIDROCARBUROS SOBRE LA ZONA INDICADA. </t>
  </si>
  <si>
    <t>DERECHO DE PETICIÓN PARA CONOCER SI EXISTEN PROPUESTAS O SOLICITUDES DE CONCESIÓN DE HIDROCARBUROS Y/O T??ITULOS DE HIDROCARBUROS SOBRE LA ZONA INDICADA.</t>
  </si>
  <si>
    <t>SOLICITUD DE CONCEPTO A LA OFICINA ASESORA JURIDICA – OAJ REFERENTE A TEMAS DE TRANSFERENCIA DE TECNOLOGÍA.</t>
  </si>
  <si>
    <t>NOTIFICA ACTUACION JUDICIAL RAD.25000312100120200008300</t>
  </si>
  <si>
    <t>ENVÍO AUTOMÁTICO DE ACEPTACIÓN NO. 1000763957</t>
  </si>
  <si>
    <t>COMUNICACIÓN EE9545_RESPUESTA ER14906 TRASLADO MINISTERIO DEL INTERIOR</t>
  </si>
  <si>
    <t>RESPUESTA A COMUNICACIÓN CON RADICADO 20204310251931 ID: 551132 CONTRATO EXPLORACIÓN Y PRODUCCIÓN DE HIDROCARBUROS NO. 08 DEL 26 ENERO DE 2009 BLOQUE CPO-9</t>
  </si>
  <si>
    <t>PROYECTO PARQUE EÓLICO ANDREA JUSAYÚ (378 MW) - SOLICITUD DE INFORMACIÓN</t>
  </si>
  <si>
    <t>RESPUESTA NUMERAL 2 DERECHO DE PETICIÓN ID 553691 PARA ENVIAR A PARTICIPACIÓN CIUDADANA ANH.</t>
  </si>
  <si>
    <t>RE: PETICIÓN RADICADO 20206410247811 ID: 549004</t>
  </si>
  <si>
    <t>FORO VIRTUAL: PROYECTOS PILOTO DE INVESTIGACIÓN INTEGRAL PPII</t>
  </si>
  <si>
    <t>RV: RESPUESTA RADICADO N°  RADICADO SALIDA 20204001229711.</t>
  </si>
  <si>
    <t>RV: RESPUESTA RADICADO N°  RADICADO SALIDA 20204001229711. (EMAIL CERTIFICADO DE INFO@AGENCIADETIERRAS.GOV.CO)</t>
  </si>
  <si>
    <t>INFORMACIÓN O.T. NO. 28707RADICADO: 110016000253200680008FISCAL88DE APOYO A LADELEGADAANTETRIBUNAL JUSTICIA Y PAZ</t>
  </si>
  <si>
    <t>R A D I C A R -----RV: COMPARTO 'DERECHO DE PETICION' CONTIGO</t>
  </si>
  <si>
    <t>RV: RESPUESTA RADICADO N°  RADICADO SALIDA 20204001210411.</t>
  </si>
  <si>
    <t>COMPONENTE AVANZA ESTRATEGIA TERRITORIAL DE HIDROCARBUROS</t>
  </si>
  <si>
    <t>RV: RESPUESTA RADICADO N°  RADICADO SALIDA 20204001210411. (EMAIL CERTIFICADO DE INFO@AGENCIADETIERRAS.GOV.CO)</t>
  </si>
  <si>
    <t>RV: SOLICITUD INFORMACIÓN O.T. 28707-BENEFICARIOS DE REGALIAS-</t>
  </si>
  <si>
    <t>2020EE0149777 - REITERACIÓN SOLICITUD DE INFORMACIÓN REFERENCIA: PRF- 2017-00645_UCC-PRF-011-2017 (AL RESPONDER, POR FAVOR CITAR ESTE NÚMERO).</t>
  </si>
  <si>
    <t>2020EE0149777 - REITERACIÓN SOLICITUD DE INFORMACIÓN REFERENCIA: PRF- 2017-00645_UCC-PRF-011-2017 (AL RESPONDER, POR FAVOR CITAR ESTE NÚMERO). (EMAIL CERTIFICADO DE CGR_UIECC@CONTRALORIA.GOV.CO)</t>
  </si>
  <si>
    <t>URGENTE</t>
  </si>
  <si>
    <t>RESPUESTA A CONSULTA INDICIOS DE DETERIORO EN PP Y EQ</t>
  </si>
  <si>
    <t>INFORMACION DETALLADA (DERECHO DE PETICION)</t>
  </si>
  <si>
    <t xml:space="preserve">RV: NOTIFICACIÓN OFICIO NO.2020051423     / SOLICITUD NO. (EMAIL CERTIFICADO DE COMUNICACIONESELECTRONICAS@SABANETA.GOV.CO) </t>
  </si>
  <si>
    <t xml:space="preserve">DERECHO DE PETICIÓN CONTRATO 323 DE 2020 </t>
  </si>
  <si>
    <t>CERTIFICADO: ENVÍO OFICIO NO. 20202189455</t>
  </si>
  <si>
    <t>DERECHO DE PETICION,. COPIA DEL CONTRATO ENTRE FUNDACION AMANECER Y ECOPETROL</t>
  </si>
  <si>
    <t>ULTIMO AVISO PROCEDEREMOS CON UNA ORDEN DE EMBARGO A LAS CUENTAS BANCARIAS ENCONTRADAS A SU NOMBRE</t>
  </si>
  <si>
    <t>MEMBRILLAL_SOLICITUD DE CERTIFICACIÓN DE ÁREAS ASIGNADAS PARA EXPLORACIÓN Y EXPLOTACIÓN DE HIDROCARBUROS EN EL ÁREA DE ESTUDIO ANH</t>
  </si>
  <si>
    <t>RE: COMUNICACIÓN DE SU INTERES</t>
  </si>
  <si>
    <t>FW: COMUNICACIÓN DE SU INTERES</t>
  </si>
  <si>
    <t>RV:   RESPUESTA RADICADO DE ENTRADA N°  SOLICITUD - RADICADO DE SALIDA N° 20204201211011</t>
  </si>
  <si>
    <t>RV:   RESPUESTA RADICADO DE ENTRADA N°  SOLICITUD - RADICADO DE SALIDA N° 20204201211011   (EMAIL CERTIFICADO DE INFO@AGENCIADETIERRAS.GOV.CO)</t>
  </si>
  <si>
    <t>REPÚBLICA DE COLOMBIA, SOY COLOMBIANO, HOMBRE, SOLTERO, APRENDIZ SENA DE LA TECNOLOGÍA EN DISEÑO E INTEGRACIÓN DE AUTOMATISMOS MECATRÓNICOS, BUSCANDO TRABAJO, PARA ESPECIALIZARME, EN SISTEMAS, LICENCIARME EN MÚSICA Y DERECHO, SOLICITO UN CONTRATO FIJO COMO SANCIÓN CONTRA EL ESTADO POR DISCRIMINACIÓN, TAMBIÉN QUIERO REALIZAR UN CURSO EN PETRÓLEO PARA FORTALECER LA HOJA DE VIDA, ME GUSTA LA FÓRMULA 1,VIAJAR,  Y ME INTERESA LAS BUENAS RELACIONES COMERCIALES, PIENSO FORMALIZAR UNA FAMILIA, VIVO CON MI ABUELA, MI MAMÁ ES CHEF, TENGO 2 HERMANOS, PAREJA, NACIDO Y RESIDENTE DE NEIVA, TAMBIÉN CONSIDERO FORMARME EN UNIVERSIDADES DEL EXTERIOR,LO ANTERIOR EN VIRTUD A LO ESTABLECIDO EN LOS ARTÍCULOS 1,2,4,25,26,86 CONSTITUCIÓN, 6.9 CÓDIGO CIVIL, DECRETOS 933,0164, LEYES 80,115,1562,2663,1221,1123,1885 CC DIRECCIÓN GENERAL, SR ARMANDO ZAMORA REYES</t>
  </si>
  <si>
    <t>SABANA DE TORRES, SANTANDER 26 DE NOVIEMBRE DE 2020
SEÑORES
AGENCIA NACIONAL DE HIDROCARBUROS
MI SOLICITUD ES PARA REQUERIR INFORMACION SI SERCA DEL PREDIO LOS CAYENOS VEREDA MIRA FLORES MUNICIPIO DE SABANA DE TORRES, SANTANDER SOBRE  ESTAS COORDENADAS QUEDA ALGUN POZO Y EN CUANTA DISTANCIA ESTA, Y SI SE ENCUENTRAN EN FUNCIONAMIENTO
NORTE                                                   ESTE
1296769.5135                              1074897.1206
1296156.5744                              1075336.8929
1296032.3662                              1075236.5087
1296070.0000                              1075180.3590
1296841.1906                              1074533.4308</t>
  </si>
  <si>
    <t>FWD: GUARDA LA FECHA - DÍA INTERNACIONAL CONTRA LA CORRUPCIÓN</t>
  </si>
  <si>
    <t>CONTINUIDAD CALIFICACIÓN COMO GRAN CONTRIBUYENTE VIGENCIA 2021 - 2022</t>
  </si>
  <si>
    <t xml:space="preserve">SOLICITUD DE INFORMACIÓN GENERAL, LA CUAL ESTA ESTRICTAMENTE DETALLADA EN EL DOCUMENTO ADJUNTO. </t>
  </si>
  <si>
    <t>SOLICITUD DE INFORMACION SOBRE RECURSOS EN ASIGNACIONES DIRECTAS, ESTUDIO DE CUENTAS Y RESERVAS QUE TIENE A FAVOR EL MUNICIPIO DE GUACHENE - CAUCA</t>
  </si>
  <si>
    <t>LA ANH TIENE EN PRODUCCIÓN, LA PLATAFORMA DE DATOS ABIERTOS ALGUNOS SERVICIOS REST-API, PARA CONSULTA DE LA INFORMACION EXPUESTA EN DICHA PLATAFORMA SER REQUIERE UN USUARIO Y PASSWD, PODRÍAN POR FAVOR FACILITARNOS UN USUARIO DE CONSULTA, PARA LOGRAR CONSUMIR ESTOS SERVICIOS, E INDICAR A CUALES SERVICIOS SE TENDRÍAN ACCESO CON DICHO USUARIO Y PASSWD DE CONSULTA.
HTTP://INTEROPERABILIDAD.ANH.GOV.CO/CXF/REST/ANH
ESTO CON FIN DE VALIDAR LA ESTRUCTURA DE DICHOS SERVICIOS, Y PODE INCLUIRLOS EN ALGUNAS PRUEBAS DE CONECTIVIDAD EN MODO CONSULTA DE DICHA INFORMACION, DE LA PLATAFORMA DE INTEROPERABILIDAD DE LA ANH</t>
  </si>
  <si>
    <t>COMUNICACIÓN AUTO DE TRÁMITE DE AVERIGUACIÓN PRELIMINAR</t>
  </si>
  <si>
    <t>COMUNICACIÓN AUTO DE TRÁMITE DE AVERIGUACIÓN PRELIMINAR      (EMAIL CERTIFICADO DE LMORAC@MINTRABAJO.GOV.CO)</t>
  </si>
  <si>
    <t>SOLICITUD</t>
  </si>
  <si>
    <t>RV: SOLICITUD DE INFORMACIÓN  SOBRE RECURSOS EN ASIGNACIONES DIRECTAS ESTUDIO DE CUENTAS Y RESERVAS QUE TIENE A FAVOR EL MUNICIPIO DE GUACHENE</t>
  </si>
  <si>
    <t>RESPUESTA SOLICITUD GEORGE RODRÍGUEZ</t>
  </si>
  <si>
    <t>RESPUESTA SOLICITUD INFORMACIÓN MÓNICA LOZANO</t>
  </si>
  <si>
    <t xml:space="preserve"> PAGO DERECHOS ECONÓMICOS TECPETROL COLOMBIA SAS</t>
  </si>
  <si>
    <t>REQUERIMIENTO TRIBUTARIO ORDINARIO DE INFORMACIÓN N° 0007</t>
  </si>
  <si>
    <t>OPERACIONES RECIPROCAS</t>
  </si>
  <si>
    <t>AVISO DE PAGO - ECOPETROL SA</t>
  </si>
  <si>
    <t>SOLICITUD FISCALIA 159 BOGOTA</t>
  </si>
  <si>
    <t xml:space="preserve">1. CUALES SON LOS IMPUESTOS O CONTRIBUCIONES, INGRESOS FISCALES, A CARGO DE LAS COMPAÑÍAS QUE EXPLORAN, EXPLOTAN O COMERCIALIZAN HIDROCARBUROS, Y A FAVOR DE LAS ENTIDADES TERRITORIALES DE LA ZONA DE INFLUENCIA. 
2. CÓMO SE LIQUIDAN O RELIQUIDAN LAS REGALÍAS POR EXPLOTACIÓN DE RECURSOS NATURALES A FAVOR DE LAS ENTIDADES TERRITORIALES DE LA ZONA DE INFLUENCIA (MUNICIPIOS PRODUCTORES) 
3. QUÉ INGRESOS FISCALES EXISTEN Y SU FUNDAMENTO LEGAL, POR EXPLOTACIÓN DE RECURSOS NATURALES (HIDROCARBUROS), A FAVOR DE LAS ENTIDADES TERRITORIALES. 
    </t>
  </si>
  <si>
    <t>TRASLADO DERECHO DE PETICIÓN –CORPORACION AUTONOMA REGIONAL DE BOYACACORPOBOYACARADICADO DNP NO. 20206631275292</t>
  </si>
  <si>
    <t>RV: RESPUESTA RADICADO N°  20206200702162  RADICADO SALIDA NO. 20204301039291</t>
  </si>
  <si>
    <t>RV: RESPUESTA RADICADO N°  20206200702162  RADICADO SALIDA NO. 20204301039291 (EMAIL CERTIFICADO DE INFO@AGENCIADETIERRAS.GOV.CO)</t>
  </si>
  <si>
    <t>RV: URGENTE RV: SOLICITUD DE ESTUDIO.</t>
  </si>
  <si>
    <t>RESPUESTA A OAJ SOBRE CAMBIO CAJA COMPENSACIÓN FAMILIAR</t>
  </si>
  <si>
    <t>REMISIÓN POR COMPETENCIA – QUEJA DISCIPLINARIA</t>
  </si>
  <si>
    <t>RADICADO DE SALIDA 4120-2-003300</t>
  </si>
  <si>
    <t>201130  ENCUESTA ANUAL DE PERCEPCIÓN Y EXPECTATIVAS SOCIEDAD Y COMUNIDAD REGIÓN PIEDEMONTE 2020</t>
  </si>
  <si>
    <t>OFICIO NO. 3879 DE 2020.</t>
  </si>
  <si>
    <t>FWD: PROPUESTA PLAN ANTICORRUPCION.</t>
  </si>
  <si>
    <t>FWD: CORMACARENA OFICIO PE.GP 1.3.20.095 CONVOCATORIA A REUNION VIRTUAL CONSTRUCCION DEL PLAN ANTICORRUPCION Y DE ATENCION AL CIUDADANO 2021 DE "CORMACARENA"</t>
  </si>
  <si>
    <t>FALTA DE RESPUESTA A DERECHO DE PETICIÓN.</t>
  </si>
  <si>
    <t>RE: DERECHO DE PETICIÓN. SOLICITUD DE INFORMACIÓN - LEY 1755 DE 2015</t>
  </si>
  <si>
    <t>RV: DERECHO DE PETICIÓN. SOLICITUD DE INFORMACIÓN - LEY 1755 DE 2015</t>
  </si>
  <si>
    <t>REMITO DERECHO DE PETICION</t>
  </si>
  <si>
    <t>DERECHO DE PETICION--COMUNIDAD DE YARIMA</t>
  </si>
  <si>
    <t>RE: COMENTARIOS DE ECOPETROL AL PROYECTO DE ACUERDO QUE APROBARÍA LA MINUTA DE LOS CONVENIOS CON ECOPETROL</t>
  </si>
  <si>
    <t>RESPUESTA OPC-2020-046703    [ REF:_00D301IC07._5004V12CJXT:REF ]</t>
  </si>
  <si>
    <t>23/12/2020</t>
  </si>
  <si>
    <t>Al contestar cite Radicado 20204310262511 Id: 554598 Folios: 2 Fecha: 2020-11-23 10:11:05 Anexos: 4 ARCHIVOS INFORMÁTICOS (PDF, WORD, EXCEL, PPT, ZIP) Remitente: GERENCIA DE SEGURIDAD, COMUNIDADES Y MEDIO AMBIENTE Destinatario: MINISTERIO DE MINAS Y ENERGIA - MINMINA
Al contestar cite Radicado 20204310262571 Id: 554605
Folios: 2 Fecha: 2020-11-23 10:24:19
Anexos: 4 ARCHIVOS INFORMÁTICOS (PDF, WORD, EXCEL, PPT, ZIP)
Remitente: GERENCIA DE SEGURIDAD, COMUNIDADES Y MEDIO
AMBIENTE
Destinatario: MINISTERIO DEL TRABAJO</t>
  </si>
  <si>
    <t>Al contestar cite Radicado 20204310251751 Id: 551102 Folios: 1 Fecha: 2020-11-09 17:05:16 Anexos: 3 FOLIOS PAPEL Remitente: GERENCIA DE SEGURIDAD, COMUNIDADES Y MEDIO AMBIENTE Destinatario: AUTORIDAD NACIONAL DE LICENCIAS AMBIENTALES (ANLA) - RODRIGO SUAREZ CASTAÑO</t>
  </si>
  <si>
    <t>Al contestar cite Radicado 20204310254771 Id: 552234 Folios: 2 Fecha: 2020-11-12 16:23:35 Anexos: 1 ARCHIVOS INFORMÁTICOS (PDF, WORD, EXCEL, PPT, ZIP) Remitente: GERENCIA DE SEGURIDAD, COMUNIDADES Y MEDIO AMBIENTE Destinatario: INVEPETROL LIMITED COLOMBIA - MONICA MEJIA ROCHA
Al contestar cite Radicado 20204310255221 Id: 552458
Folios: 2 Fecha: 2020-11-13 10:56:58
Anexos: 1 ARCHIVOS INFORMÁTICOS (PDF, WORD, EXCEL, PPT, ZIP)
Remitente: GERENCIA DE SEGURIDAD, COMUNIDADES Y MEDIO
AMBIENTE
Destinatario: MINISTERIO DEL TRABAJO</t>
  </si>
  <si>
    <t>Al contestar cite Radicado 20205110277561 Id: 559951 Folios: 2 Fecha: 2020-12-09 16:17:59 Anexos: 0 Remitente: VICEPRESIDENCIA DE OPERACIONES, REGALIAS Y PARTICIPACIONES Destinatario: SERVICIO GEOLOGICO COLOMBIANO - PEDRO AUGUSTO RANGEL SEGURA</t>
  </si>
  <si>
    <t>Al contestar cite Radicado 20204310260581 Id: 553917 Folios: 2 Fecha: 2020-11-19 14:33:12 Anexos: 7 FOLIOS PAPEL Remitente: GERENCIA DE SEGURIDAD, COMUNIDADES Y MEDIO AMBIENTE Destinatario: AUTORIDAD NACIONAL DE LICENCIAS AMBIENTALES (ANLA) - RODRIGO SUAREZ CASTAÑO
Al contestar cite Radicado 20204310260591 Id: 553919
Folios: 2 Fecha: 2020-11-19 14:35:50
Anexos: 9 FOLIOS PAPEL
Remitente: GERENCIA DE SEGURIDAD, COMUNIDADES Y MEDIO
AMBIENTE
Destinatario: ECOPETROL S.A - SEDE EDIFICIO PRINCIPAL - FELIPE
BAYON PARDO</t>
  </si>
  <si>
    <t>Al contestar cite Radicado 20206410273941 Id: 558006 Folios: 1 Fecha: 2020-12-03 11:49:02 Anexos: 0 Remitente: ATENCION CIUDADANA Y COMUNICACIONES Destinatario: OCENSA - ARSENIO ACEVEDO
Al contestar cite Radicado 20206410273931 Id: 558002
Folios: 1 Fecha: 2020-12-03 11:44:02
Anexos: 0
Remitente: ATENCION CIUDADANA Y COMUNICACIONES
Destinatario: CENIT TRANSPORTE Y LOGÍSTICA DE HIDROCARBUROS
S.A.S. - VICTOR MANUEL CABREJO AYALA</t>
  </si>
  <si>
    <t>Al contestar cite Radicado 20204310254691 Id: 552212 Folios: 1 Fecha: 2020-11-12 15:35:38 Anexos: 4 FOLIOS PAPEL Remitente: GERENCIA DE SEGURIDAD, COMUNIDADES Y MEDIO AMBIENTE Destinatario: FUNDACION PANAMERICANA PARA EL DESARROLLO - FUPAD COLOMBIA - GLORIA NELLY ACOSTA</t>
  </si>
  <si>
    <t>Al contestar cite Radicado 20204310256771 Id: 553011 Folios: 1 Fecha: 2020-11-17 14:31:35 Anexos: 8 FOLIOS PAPEL Remitente: GERENCIA DE SEGURIDAD, COMUNIDADES Y MEDIO AMBIENTE Destinatario: AUTORIDAD NACIONAL DE LICENCIAS AMBIENTALES (ANLA) - RODRIGO SUAREZ CASTAÑO
Al contestar cite Radicado 20204310257831 Id: 553322
Folios: 1 Fecha: 2020-11-18 10:00:41
Anexos: 8 FOLIOS PAPEL
Remitente: GERENCIA DE SEGURIDAD, COMUNIDADES Y MEDIO
AMBIENTE
Destinatario: FRONTERA ENERGY COLOMBIA CORP. SUCURSAL
COLOMBIA - MARIA CRISTINA ACOSTA</t>
  </si>
  <si>
    <t>Al contestar cite Radicado 20206410288061 Id: 563219 Folios: 1 Fecha: 2020-12-16 21:07:38 Anexos: 1 ARCHIVOS INFORMÁTICOS (PDF, WORD, EXCEL, PPT, ZIP) Remitente: ATENCION CIUDADANA Y COMUNICACIONES Destinatario: EMPRESA NACIONAL PROMOTORA DEL DESARROLLO TERRITORIAL-ENTERRITORIO - CARLOS FERNANDO BARCO MORA</t>
  </si>
  <si>
    <t>Al contestar cite Radicado 20202110267341 Id: 555733 Folios: 3 Fecha: 2020-11-26 09:26:55 Anexos: 2 ARCHIVOS INFORMÁTICOS (PDF, WORD, EXCEL, PPT, ZIP) Remitente: VICEPRESIDENCIA TECNICA Destinatario: AGENCIA NACIONAL DE TIERRAS - ANT - MYRIAM CAROLINA MARTINEZ CARDENAS
Al contestar cite Radicado 20202110267361 Id: 555739
Folios: 3 Fecha: 2020-11-26 09:43:29
Anexos: 2 ARCHIVOS INFORMÁTICOS (PDF, WORD, EXCEL, PPT, ZIP)
Remitente: VICEPRESIDENCIA TECNICA
Destinatario: ALCALDIA MUNICIPAL DE EL CARMEN DE BOLIVAR
BOLIVAR</t>
  </si>
  <si>
    <t>Al contestar cite Radicado 20206410283541 Id: 561554 Folios: 3 Fecha: 2020-12-13 17:19:50 Anexos: 1 ARCHIVOS INFORMÁTICOS (PDF, WORD, EXCEL, PPT, ZIP) Remitente: ATENCION CIUDADANA Y COMUNICACIONES Destinatario: ECOPETROL S.A - SEDE EDIFICIO PRINCIPAL - OFICINA DE PARTICIPACION CIUDADANA</t>
  </si>
  <si>
    <t>Al contestar cite Radicado 20204310262511 Id: 554598 Folios: 2 Fecha: 2020-11-23 10:11:05 Anexos: 4 ARCHIVOS INFORMÁTICOS (PDF, WORD, EXCEL, PPT, ZIP) Remitente: GERENCIA DE SEGURIDAD, COMUNIDADES Y MEDIO AMBIENTE Destinatario: MINISTERIO DE MINAS Y ENERGIA - MINMINAS
Al contestar cite Radicado 20204310262571 Id: 554605
Folios: 2 Fecha: 2020-11-23 10:24:19
Anexos: 4 ARCHIVOS INFORMÁTICOS (PDF, WORD, EXCEL, PPT, ZIP)
Remitente: GERENCIA DE SEGURIDAD, COMUNIDADES Y MEDIO
AMBIENTE
Destinatario: MINISTERIO DEL TRABAJO</t>
  </si>
  <si>
    <t>Al contestar cite Radicado 20201300262671 Id: 554656 Folios: 1 Fecha: 2020-11-23 12:09:30 Anexos: 1 ARCHIVOS INFORMÁTICOS (PDF, WORD, EXCEL, PPT, ZIP) Remitente: OFICINA DE CONTROL INTERNO Destinatario: AUTORIDAD NACIONAL DE LICENCIAS AMBIENTALES (ANLA) - RODRIGO SUAREZ CASTAÑO
Al contestar cite Radicado 20201300262681 Id: 554659
Folios: 1 Fecha: 2020-11-23 12:15:43
Anexos: 1 ARCHIVOS INFORMÁTICOS (PDF, WORD, EXCEL, PPT, ZIP)
Remitente: OFICINA DE CONTROL INTERNO
Destinatario: AGENCIA NACIONAL MINERA ANM - JUAN MIGUEL DURAN
PRIETO</t>
  </si>
  <si>
    <t>Al contestar cite Radicado 20204310289491 Id: 564014 Folios: 1 Fecha: 2020-12-18 08:51:12 Anexos: 5 ARCHIVOS INFORMÁTICOS (PDF, WORD, EXCEL, PPT, ZIP) Remitente: GERENCIA DE SEGURIDAD, COMUNIDADES Y MEDIO AMBIENTE Destinatario: HOCOL S.A.</t>
  </si>
  <si>
    <t>Al contestar cite Radicado: 20206410280771 Id: 561028 Folios: 1 Fecha: 2020-12-11 11:47:39 Anexos: 0 Remitente: ATENCION CIUDADANA Y COMUNICACIONES Destinatario: LUIS ERNESTO SILVA FLOREZ</t>
  </si>
  <si>
    <t>Al contestar cite Radicado 20201400284641 Id: 562028 Folios: 2 Fecha: 2020-12-14 17:16:17 Anexos: 1 ARCHIVOS INFORMÁTICOS (PDF, WORD, EXCEL, PPT, ZIP) Remitente: GERENCIA DE SEGURIDAD, COMUNIDADES Y MEDIO AMBIENTE Destinatario: PETROLAND SAS</t>
  </si>
  <si>
    <t xml:space="preserve">TIPO DE ENTIDAD </t>
  </si>
  <si>
    <t>DICIEMBRE</t>
  </si>
  <si>
    <t>20201400285072</t>
  </si>
  <si>
    <t>20206410285342</t>
  </si>
  <si>
    <t>20206410285352</t>
  </si>
  <si>
    <t>20206410285402</t>
  </si>
  <si>
    <t>20206410285502</t>
  </si>
  <si>
    <t>20206410285582</t>
  </si>
  <si>
    <t>20206410285592</t>
  </si>
  <si>
    <t>20206410285662</t>
  </si>
  <si>
    <t>20206410286082</t>
  </si>
  <si>
    <t>20206410286152</t>
  </si>
  <si>
    <t>20206410286472</t>
  </si>
  <si>
    <t>20206410286482</t>
  </si>
  <si>
    <t>20206410286492</t>
  </si>
  <si>
    <t>20206410286522</t>
  </si>
  <si>
    <t>20206410286532</t>
  </si>
  <si>
    <t>20206410286542</t>
  </si>
  <si>
    <t>20206410286552</t>
  </si>
  <si>
    <t>20206410286562</t>
  </si>
  <si>
    <t>20206410287012</t>
  </si>
  <si>
    <t>20206410287092</t>
  </si>
  <si>
    <t>20206410287142</t>
  </si>
  <si>
    <t>20206410287152</t>
  </si>
  <si>
    <t>20206410287662</t>
  </si>
  <si>
    <t>20206410287832</t>
  </si>
  <si>
    <t>20206410288482</t>
  </si>
  <si>
    <t>20206410288642</t>
  </si>
  <si>
    <t>20206410288652</t>
  </si>
  <si>
    <t>20206410288662</t>
  </si>
  <si>
    <t>20206410288702</t>
  </si>
  <si>
    <t>20206410288862</t>
  </si>
  <si>
    <t>20206410289022</t>
  </si>
  <si>
    <t>20201300289072</t>
  </si>
  <si>
    <t>20206410289152</t>
  </si>
  <si>
    <t>20206410289232</t>
  </si>
  <si>
    <t>20206410289832</t>
  </si>
  <si>
    <t>20205210282363</t>
  </si>
  <si>
    <t>20206410290252</t>
  </si>
  <si>
    <t>20206410290952</t>
  </si>
  <si>
    <t>20206410291222</t>
  </si>
  <si>
    <t>20206410291232</t>
  </si>
  <si>
    <t>20206410291642</t>
  </si>
  <si>
    <t>20206410292042</t>
  </si>
  <si>
    <t>20201300286093</t>
  </si>
  <si>
    <t>20201300286103</t>
  </si>
  <si>
    <t>20206410293612</t>
  </si>
  <si>
    <t>20206410293622</t>
  </si>
  <si>
    <t>20206410293632</t>
  </si>
  <si>
    <t>20206410293642</t>
  </si>
  <si>
    <t>20206410293652</t>
  </si>
  <si>
    <t>20206410293662</t>
  </si>
  <si>
    <t>20206410293672</t>
  </si>
  <si>
    <t>20206410293682</t>
  </si>
  <si>
    <t>20206410293952</t>
  </si>
  <si>
    <t>20206410295642</t>
  </si>
  <si>
    <t>20206410295652</t>
  </si>
  <si>
    <t>20206410295952</t>
  </si>
  <si>
    <t>20206410295962</t>
  </si>
  <si>
    <t>20206410296182</t>
  </si>
  <si>
    <t>20206410296242</t>
  </si>
  <si>
    <t>20206410296292</t>
  </si>
  <si>
    <t>20203020289723</t>
  </si>
  <si>
    <t>20206410296982</t>
  </si>
  <si>
    <t>20206410296992</t>
  </si>
  <si>
    <t>20206410297252</t>
  </si>
  <si>
    <t>20206410297332</t>
  </si>
  <si>
    <t>20206410297772</t>
  </si>
  <si>
    <t>20206410297782</t>
  </si>
  <si>
    <t>20206410298032</t>
  </si>
  <si>
    <t>20206410298042</t>
  </si>
  <si>
    <t>20206410298152</t>
  </si>
  <si>
    <t>20206410298272</t>
  </si>
  <si>
    <t>20206410298282</t>
  </si>
  <si>
    <t>20206410300102</t>
  </si>
  <si>
    <t>20206410300112</t>
  </si>
  <si>
    <t>20206410300122</t>
  </si>
  <si>
    <t>20206410300292</t>
  </si>
  <si>
    <t>20206410300302</t>
  </si>
  <si>
    <t>20206410300522</t>
  </si>
  <si>
    <t>20201300300732</t>
  </si>
  <si>
    <t>20206410300932</t>
  </si>
  <si>
    <t>20206410300942</t>
  </si>
  <si>
    <t>20206410300962</t>
  </si>
  <si>
    <t>20206410300972</t>
  </si>
  <si>
    <t>20206410300992</t>
  </si>
  <si>
    <t>20206410301262</t>
  </si>
  <si>
    <t>20206410301292</t>
  </si>
  <si>
    <t>20201300301302</t>
  </si>
  <si>
    <t>20206410301342</t>
  </si>
  <si>
    <t>20206410301352</t>
  </si>
  <si>
    <t>20206410301372</t>
  </si>
  <si>
    <t>20206410301382</t>
  </si>
  <si>
    <t>20206410301392</t>
  </si>
  <si>
    <t>20206410301402</t>
  </si>
  <si>
    <t>20206410301412</t>
  </si>
  <si>
    <t>20203020297053</t>
  </si>
  <si>
    <t>20206410301702</t>
  </si>
  <si>
    <t>20206410301812</t>
  </si>
  <si>
    <t>20206230297563</t>
  </si>
  <si>
    <t>20206410302042</t>
  </si>
  <si>
    <t>20206230297983</t>
  </si>
  <si>
    <t>20206410302182</t>
  </si>
  <si>
    <t>20206410302522</t>
  </si>
  <si>
    <t>20206410302602</t>
  </si>
  <si>
    <t>20206410302742</t>
  </si>
  <si>
    <t>20206410303002</t>
  </si>
  <si>
    <t>20206410303092</t>
  </si>
  <si>
    <t>20206410303412</t>
  </si>
  <si>
    <t>20206410303552</t>
  </si>
  <si>
    <t>20206410303562</t>
  </si>
  <si>
    <t>20206410303582</t>
  </si>
  <si>
    <t>20206410303592</t>
  </si>
  <si>
    <t>20206410303732</t>
  </si>
  <si>
    <t>20206410303822</t>
  </si>
  <si>
    <t>20206410303832</t>
  </si>
  <si>
    <t>20206410303842</t>
  </si>
  <si>
    <t>20206410304002</t>
  </si>
  <si>
    <t>20206410304502</t>
  </si>
  <si>
    <t>20206410304532</t>
  </si>
  <si>
    <t>20206410304712</t>
  </si>
  <si>
    <t>20206410304722</t>
  </si>
  <si>
    <t>20206410304952</t>
  </si>
  <si>
    <t>20201300304982</t>
  </si>
  <si>
    <t>20206410304992</t>
  </si>
  <si>
    <t>20206410305002</t>
  </si>
  <si>
    <t>20206410305012</t>
  </si>
  <si>
    <t>20206410305122</t>
  </si>
  <si>
    <t>20202110302663</t>
  </si>
  <si>
    <t>20206410305302</t>
  </si>
  <si>
    <t>20206410305422</t>
  </si>
  <si>
    <t>20206410306272</t>
  </si>
  <si>
    <t>20206410306472</t>
  </si>
  <si>
    <t>20204310306473</t>
  </si>
  <si>
    <t>20206410307422</t>
  </si>
  <si>
    <t>20206410307502</t>
  </si>
  <si>
    <t>20206410307522</t>
  </si>
  <si>
    <t>20206410307732</t>
  </si>
  <si>
    <t>20206410307742</t>
  </si>
  <si>
    <t>20206410307752</t>
  </si>
  <si>
    <t>20206410307782</t>
  </si>
  <si>
    <t>20206410307842</t>
  </si>
  <si>
    <t>20206410308112</t>
  </si>
  <si>
    <t>20206410308242</t>
  </si>
  <si>
    <t>20206230308283</t>
  </si>
  <si>
    <t>20206410308292</t>
  </si>
  <si>
    <t>20206410308312</t>
  </si>
  <si>
    <t>20206410308352</t>
  </si>
  <si>
    <t>20206410308422</t>
  </si>
  <si>
    <t>20206410308602</t>
  </si>
  <si>
    <t>20206410308622</t>
  </si>
  <si>
    <t>20206410309102</t>
  </si>
  <si>
    <t>20206410309112</t>
  </si>
  <si>
    <t>20206410309122</t>
  </si>
  <si>
    <t>20206410309152</t>
  </si>
  <si>
    <t>20206410309162</t>
  </si>
  <si>
    <t>20206410309172</t>
  </si>
  <si>
    <t>20206410309192</t>
  </si>
  <si>
    <t>20206410309222</t>
  </si>
  <si>
    <t>20206410309362</t>
  </si>
  <si>
    <t>20206410309832</t>
  </si>
  <si>
    <t>20206410309842</t>
  </si>
  <si>
    <t>20206410309862</t>
  </si>
  <si>
    <t>20206410309872</t>
  </si>
  <si>
    <t>20206410310062</t>
  </si>
  <si>
    <t>20206410310072</t>
  </si>
  <si>
    <t>20206410310242</t>
  </si>
  <si>
    <t>20206410310252</t>
  </si>
  <si>
    <t>20206410310262</t>
  </si>
  <si>
    <t>20206410310272</t>
  </si>
  <si>
    <t>20206410310282</t>
  </si>
  <si>
    <t>20206410310292</t>
  </si>
  <si>
    <t>20206410310302</t>
  </si>
  <si>
    <t>20206410310312</t>
  </si>
  <si>
    <t>20206410310322</t>
  </si>
  <si>
    <t>20206410310332</t>
  </si>
  <si>
    <t>20206410310912</t>
  </si>
  <si>
    <t>20206410311002</t>
  </si>
  <si>
    <t>20206410311202</t>
  </si>
  <si>
    <t>20206410311422</t>
  </si>
  <si>
    <t>20206410311452</t>
  </si>
  <si>
    <t>20206410311462</t>
  </si>
  <si>
    <t>20206410311472</t>
  </si>
  <si>
    <t>20206410311482</t>
  </si>
  <si>
    <t>20206410311632</t>
  </si>
  <si>
    <t>20206410311792</t>
  </si>
  <si>
    <t>20206210318823</t>
  </si>
  <si>
    <t>20206210319153</t>
  </si>
  <si>
    <t>20206410312712</t>
  </si>
  <si>
    <t>20206210321733</t>
  </si>
  <si>
    <t>20206410313142</t>
  </si>
  <si>
    <t>20206410313152</t>
  </si>
  <si>
    <t>20206410313162</t>
  </si>
  <si>
    <t>20206410313172</t>
  </si>
  <si>
    <t>20206410313182</t>
  </si>
  <si>
    <t>20206410313192</t>
  </si>
  <si>
    <t>20206410313202</t>
  </si>
  <si>
    <t>20206410313212</t>
  </si>
  <si>
    <t>20206410313222</t>
  </si>
  <si>
    <t>20206410313862</t>
  </si>
  <si>
    <t>20206410313882</t>
  </si>
  <si>
    <t>20206410313912</t>
  </si>
  <si>
    <t>20206410314302</t>
  </si>
  <si>
    <t>20206410314742</t>
  </si>
  <si>
    <t>20206410314852</t>
  </si>
  <si>
    <t>20206410315272</t>
  </si>
  <si>
    <t>20206410315282</t>
  </si>
  <si>
    <t>20206410315312</t>
  </si>
  <si>
    <t>20206410315512</t>
  </si>
  <si>
    <t>20206410316102</t>
  </si>
  <si>
    <t>20206410316152</t>
  </si>
  <si>
    <t>20206410316452</t>
  </si>
  <si>
    <t>20206230328363</t>
  </si>
  <si>
    <t>20206410316562</t>
  </si>
  <si>
    <t>SOLICITUD DE INFORMACIÓN CONGRESO DE LA REPÚBLICA</t>
  </si>
  <si>
    <t>REMISORIA RESPUESTA A RESOLUCIÓN NO. 0760 DEL 06-11-2020 POR OIRU CORPORATION</t>
  </si>
  <si>
    <t>RV: RADICADO DE SALIDA: 20205001276271</t>
  </si>
  <si>
    <t>RV: RADICADO DE SALIDA: 20205001276271  (EMAIL CERTIFICADO DE INFO@AGENCIADETIERRAS.GOV.CO)</t>
  </si>
  <si>
    <t>FWD: FISCALIZACIÓN LABORAL- MIN DE TRABAJO</t>
  </si>
  <si>
    <t>RV: DERECHO PETICION- RADICADO 2-2020-021634</t>
  </si>
  <si>
    <t>RV: CONTROLDOC  RADICADO 20202210245771 ID: 548454 RESPUESTA RADICADO: 20206410248342 ID: 545282 DEL 19 DE OCTUBRE DE 2020 (EMAIL CERTIFICADO DE CERTIMAILANH@ANH.GOV.CO)</t>
  </si>
  <si>
    <t>RADICADO NO. 20204310218842 ID: 536163 . CARRO . CESIÓN LL23</t>
  </si>
  <si>
    <t>SOLICITUD CONTRATOS - PAZ DE ARIPORO</t>
  </si>
  <si>
    <t>REMISION PETICION DEL SEÑOR JAIR MUÑOZ RAMIREZ</t>
  </si>
  <si>
    <t>REFERENCIA: REMISIÓN POR COMPETENCIA // ACOMPAÑAMIENTO CIUDADANO // CONFLICTOSOCIAL POR SELECCIÓN DE BENEFICIARIOS DE INVERSIÓN SOCIAL // RADICADO INTERNO 1358,1359, 1360 DE FECHA 11/11/2020 Y RADICADO INTERNO 1363 DE FECHA 12/11/2020</t>
  </si>
  <si>
    <t>RE: NUEVO DOCUMENTO</t>
  </si>
  <si>
    <t xml:space="preserve">DERECHO DE PETICIÓN (ART. 23 CONSTITUCIÓN POLITICA)
</t>
  </si>
  <si>
    <t>DERECHO DE PETICIÓN (ART. 23 CONSTITUCIÓN POLÍTICA).</t>
  </si>
  <si>
    <t>RADICADO 2020212241-2-000 DE 01 DICIEMBRE DE 2020(1)</t>
  </si>
  <si>
    <t>SOLICITUD DE INFORMACIÓN PBC</t>
  </si>
  <si>
    <t>SOLICITUD DE INFORMACIÓN SOBRE RECURSOS EN ASIGNACIONES DIRECTAS, ESTUDIO DE CUENTAS Y RESERVAS QUE TIENE A FAVOR EL MUNICIPIO DE MONTERIA</t>
  </si>
  <si>
    <t>RV: URGENTE RADICACIÓN</t>
  </si>
  <si>
    <t>SOLICITUD DE INFORMACIÓN GENERAL PARA EL PROYECTO DENOMINADO “CONSTRUCCIÓN DE LA SUBESTACIÓN ELÉCTRICA DE DISTRIBUCIÓN OCCIDENTE 115/34.5/11.4 KV”.</t>
  </si>
  <si>
    <t>CORDIAL SALUDO Y DERECHO DE PETICIÓN DE INTERÉS GENERAL</t>
  </si>
  <si>
    <t>ADJUNTO DOCUMENTO.</t>
  </si>
  <si>
    <t>RE: RADICADO 20206410273801 ID: 557940 ESTADO DE LA    SOLICITUD ID: 552192 DEL 12 DE NOVIEMBRE DE 2020</t>
  </si>
  <si>
    <t>FWD: CORDIAL SALUDO Y DERECHO DE PETICIÓN DE INTERÉS GENERAL</t>
  </si>
  <si>
    <t>SOLICITUD INFORMACIÓN POZOS COSTA AFUERA</t>
  </si>
  <si>
    <t>SOLICITUD INFORMACIÓN CONTRATOS COSTA AFUERA</t>
  </si>
  <si>
    <t>FWD: DERECHO PETICION (ART.23 CONSTITUCIÒN POLÌTICA)</t>
  </si>
  <si>
    <t xml:space="preserve">TRASLADO DERECHO DE PETICIÓN 045475 </t>
  </si>
  <si>
    <t>SOLICITUD DE INFORMACIÓN PARA ATENCIÓN DE SOLICITUD CIUDADANA</t>
  </si>
  <si>
    <t>RV: DERECHO DE PETICIÓN. SOLICITUD DE INFORMACIÓN, DOCUMENTOS INTERPUESTOS POR LOS SEÑORES FRANCISCO LASPRILLA Y LUIS ARTURO RAMÍREZ</t>
  </si>
  <si>
    <t>FWD: REMISORIA RESPUESTA A RESOLUCIÓN NO. 0760 DEL 06-11-2020 POR OIRU CORPORATION</t>
  </si>
  <si>
    <t>RV: SOLICITUD DE INFORMACIÓN.</t>
  </si>
  <si>
    <t>CORREO ELECTRÓNICO DEL 2 DE DICIEMBRE DE 2020. NOTIFICACIONES JUDICIALES ANH. URGENTE-SOLICITUD INFORMACION// AUTO DECRETA PRUEBA// NYRD 2019-00333-00//D6</t>
  </si>
  <si>
    <t>RV: REMISIÓN QUEJA. CONTRATO NO. 481 DE 2018.</t>
  </si>
  <si>
    <t>SOLICITUD DE INFORME “EL FUTURO DEL GAS” DEL AÑOS 2018</t>
  </si>
  <si>
    <t>FWD: P1.1-000877-2020. EN ATENCIÓN A SU COMUNICACIÓN</t>
  </si>
  <si>
    <t>SOLICITUD DE CUMPLIMIENTO A INVERSION SOCIAL.</t>
  </si>
  <si>
    <t>TRASLADO DE SOLICITUD DE INFORMACIÓN RADICADO UPME 20201110087662</t>
  </si>
  <si>
    <t xml:space="preserve">SOLICITUD DE INFORME “EL FUTURO DEL GAS” DEL
AÑOS 2018
</t>
  </si>
  <si>
    <t>TRASLADO EL OFICIO ID 556732 REMITIDO POR LA PROCURADURÍA GENERAL DE LA NACIÓN</t>
  </si>
  <si>
    <t>TRASLADO EL OFICIO ID 556732 REMITIDO POR LA PROCURADURÍA GENERAL DE LA NACIÓN.</t>
  </si>
  <si>
    <t>FW: RADICACIÓN DERECHO DE PETICIÓN - REGALÍAS MUNICIPIO DE DIBULLA (LA GUAJIRA)</t>
  </si>
  <si>
    <t>SOLICITUD.</t>
  </si>
  <si>
    <t>SOLICITUD DESPACHO MINISTRO</t>
  </si>
  <si>
    <t>OFICIO NO. 08SE2020708500100002148 DEL 07/12/2020 - SOLICITUD INFORMACION EXP. 11EE2019708500100001190</t>
  </si>
  <si>
    <t>OFICIO NO. 08SE2020708500100002149 DEL 07/12/2020 - SOLICITUD INFORMACION EXP. 11EE2019708500100001193</t>
  </si>
  <si>
    <t>RV: (20204311622731_1) ENVÍO DE NOTIFICACIÓN RADICADO 20204311622731</t>
  </si>
  <si>
    <t>RV: SOLICITUD CERTIFICADO DE TRASLAPE DEL PREDIO CON YACIMIENTO DE HIDROCARBUROS - PREDIOS: LOTE LA PALMERA CON FMI NO. 070-165849_RADICADO DE SALIDA 20203201270341</t>
  </si>
  <si>
    <t>RV: SOLICITUD CERTIFICADO DE TRASLAPE DEL PREDIO CON YACIMIENTO DE HIDROCARBUROS - PREDIOS: LOTE LA PALMERA CON FMI NO. 070-165849_RADICADO DE SALIDA 20203201270341 (EMAIL CERTIFICADO DE INFO@AGENCIADETIERRAS.GOV.CO)</t>
  </si>
  <si>
    <t>RV: RADICADODE SALIDA: 20205001300361</t>
  </si>
  <si>
    <t>RV: RADICADODE SALIDA: 20205001300361  (EMAIL CERTIFICADO DE INFO@AGENCIADETIERRAS.GOV.CO)</t>
  </si>
  <si>
    <t>RE: DERECHO DE PETICIÓN</t>
  </si>
  <si>
    <t>TRASLADO SOLICITUD FISCALÍA 2-2020-022139</t>
  </si>
  <si>
    <t>RESPUESTA DERECHO DE PETICIÓN NO. 20204010275122 ID:553509 DEL 18 DE NOVIEMBRE DE 2020</t>
  </si>
  <si>
    <t>2020EE0157522 - SOLICITUD DE ACCESO INFORMACIÓN RADICADO NO. 2020ER0131362 DEL 01 DE DICIEMBRE DE 2020 REFERENCIA: PRF- 2017-00645_UCC-PRF-011-2017 (AL RESPONDER, POR FAVOR CITAR ESTE NÚMERO).</t>
  </si>
  <si>
    <t>2020EE0157522 - SOLICITUD DE ACCESO INFORMACIÓN RADICADO NO. 2020ER0131362 DEL 01 DE DICIEMBRE DE 2020 REFERENCIA: PRF- 2017-00645_UCC-PRF-011-2017 (AL RESPONDER, POR FAVOR CITAR ESTE NÚMERO). (EMAIL CERTIFICADO DE CGR_UIECC@CONTRALORIA.GOV.CO)</t>
  </si>
  <si>
    <t>RV:  RESPUESTA RADICADO DE ENTRADA N° 20206200919062 - RADICADO DE SALIDA N°20204201310171</t>
  </si>
  <si>
    <t>RV:  RESPUESTA RADICADO DE ENTRADA N° 20206200919062 - RADICADO DE SALIDA N°20204201310171 (EMAIL CERTIFICADO DE INFO@AGENCIADETIERRAS.GOV.CO)</t>
  </si>
  <si>
    <t>SOLICITUD DE INFORMACIÓN INMEDIATA Y URGENTE!!</t>
  </si>
  <si>
    <t>RV: (20204421625471_1) ENVÍO DE NOTIFICACIÓN RADICADO 20204421625471</t>
  </si>
  <si>
    <t>MAHIMATA SAS - DERECHO DE PETICIÓN CUMPLIMIENTO SENTENCIA STC 4360 DE 2018</t>
  </si>
  <si>
    <t>RESPUESTA DEL DEPARTAMENTO NACIONAL DE PLANEACIONAL DNP A SU SOLICITUD NO. 20206631386862</t>
  </si>
  <si>
    <t>SOLICITUD DE INFORMACIÓN MAPA DE TIERRAS AÑO 2020</t>
  </si>
  <si>
    <t>RV: SOLICITUD DE INFORMACIÓN MAPA DE TIERRAS AÑO 2020.</t>
  </si>
  <si>
    <t>RE: SOLICITUD DE INFORMACIÓN MAPA DE TIERRAS AÑO 2020.</t>
  </si>
  <si>
    <t>FWD: REF. SITUACIÓN JURÍDICA ACTUAL DEL CAMPO PETROLERO DE TUBARA EN ATLÁNTICO. DERECHO DE PETICIÓN ART 23 DE C.N.</t>
  </si>
  <si>
    <t>SOLICITUD VEREDA LOS CHOCHOS-TRINIDAD CASANARE-ESTACIÓN LOS TOROS, POZOS TOROS 1, 2 Y 3.</t>
  </si>
  <si>
    <t>SOLICITUD DE INFORMACIÓNDERECHO DE PETICIÓN CÓDIGO 2020-198190-82111-SE,RADICADO 2020ER0131442 DEL 2020-12-03</t>
  </si>
  <si>
    <t>NO SE PUEDE ENTREGAR: RV: SOLICITUD DE COPIA DE LICENCIA AMBIENTAL-PREDIO LA MECETA PARCELA #15 CORREGIMIENTO AGUASBLANCAS (EMAIL CERTIFICADO DE CONTACTENOS@ANI.GOV.CO)</t>
  </si>
  <si>
    <t>RESPUESTA AUTOMÁTICA: SOLICITUD DE COPIA DE LICENCIA AMBIENTAL-PREDIO LA MECETA PARCELA #15 CORREGIMIENTO AGUASBLANCAS (EMAIL CERTIFICADO DE CONTACTENOS@ANI.GOV.CO)</t>
  </si>
  <si>
    <t>RV: SOLICITUD DE COPIA DE LICENCIA AMBIENTAL-PREDIO LA MECETA PARCELA #15 CORREGIMIENTO AGUASBLANCAS (EMAIL CERTIFICADO DE CONTACTENOS@ANI.GOV.CO)</t>
  </si>
  <si>
    <t>RV: SOLICITUD DE COPIA DE LICENCIA AMBIENTAL-PREDIO LA MECETA PARCELA #15 CORREGIMIENTO AGUASBLANCAS</t>
  </si>
  <si>
    <t>RE: SOLICITUD VEREDA LOS CHOCHOS-TRINIDAD CASANARE-ESTACIÓN LOS TOROS, POZOS TOROS 1, 2 Y 3.</t>
  </si>
  <si>
    <t>DERECHO DE PETICIÓN DCX SAS</t>
  </si>
  <si>
    <t>REITERATIVO SOLICITUD DE INFORMACIÓN PARA ATENCIÓN DE SOLICITUD CIUDADANA</t>
  </si>
  <si>
    <t>RV: RADICADO DE SALIDA: 20205001305771</t>
  </si>
  <si>
    <t>RV: RADICADO DE SALIDA: 20205001305771     (EMAIL CERTIFICADO DE INFO@AGENCIADETIERRAS.GOV.CO)</t>
  </si>
  <si>
    <t>RV: RV: SOLICITUD DE COPIA DE LICENCIA AMBIENTAL-PREDIO LA MECETA PARCELA #15 CORREGIMIENTO AGUASBLANCAS (EMAIL CERTIFICADO DE CONTACTENOS@ANI.GOV.CO)</t>
  </si>
  <si>
    <t>RESPUESTA CONTRATO DE EXPLORACIÓN Y PRODUCCIÓN DE HIDROCARBUROS CPE 6 SOLICITUD AMPLIACIÓN DEL ÁREA DE PRODUCCIÓN HAMACA – FUERA DEL ÁREA CONTRATADA COMUNICACIÓN NO. 20194210347182 ID 439718 DEL 2 DE OCTUBRE DE 2019</t>
  </si>
  <si>
    <t>SOLICITUD NÚMERO DIARIO OFICIAL PUBLICACIÓN RESOLUCIÓN 183 DEL 13 DE MARZO DE 2013 DE LA ANH, POR LA CUAL SE ADOPTA EL MANUAL DE ENTREGA DE INFORMACIÓN TÉCNICA DE EXPLORACIÓN Y PRODUCCIÓN -MEITEP-</t>
  </si>
  <si>
    <t>RV: RV: SOLICITUD DE INFORMACIÓN SOBRE RECURSOS EN ASIGNACIÓN DIRECTAS.</t>
  </si>
  <si>
    <t>RESPUESTA LIQUIDACIÓN INTERESES RES 187 LOH ENERGY</t>
  </si>
  <si>
    <t>RADICADO 2020221046-2-000 DE 14 DICIEMBRE DE 2020</t>
  </si>
  <si>
    <t>LIQUIDACIÓN INTERESES MORATORIOS RESOLUCIÓN 307 DE 2020.</t>
  </si>
  <si>
    <t>RADICADO 2020221036-2-000 DE 14 DICIEMBRE DE 2020(1)</t>
  </si>
  <si>
    <t>FW: SOLICITUD DE CUMPLIMIENTO DE MECANISMOS DE SOCIALIZACION Y PARTICIPACIÓN EN DESARROLLO DE OBRAS PLATAFORMA OBOE-2. Y SIKU-1.</t>
  </si>
  <si>
    <t xml:space="preserve">TRASLADO DERECHO DE PETICIÓN RADICADODNP NO. 20206631396352
</t>
  </si>
  <si>
    <t xml:space="preserve">FW: SOLICITUD DE CUMPLIMIENTO DE MECANISMOS DE SOCIALIZACION Y PARTICIPACIÓN EN DESARROLLO DE OBRAS PLATAFORMA OBOE-2. Y SIKU-1. </t>
  </si>
  <si>
    <t>REITERACION DE DERECHO DE PETICION ALCALDE-CASTILLA LA NUEVA-META</t>
  </si>
  <si>
    <t>RV: RADICADO DE SALIDA: 20205001369901</t>
  </si>
  <si>
    <t>RV: RADICADO DE SALIDA: 20205001369901  (EMAIL CERTIFICADO DE INFO@AGENCIADETIERRAS.GOV.CO)</t>
  </si>
  <si>
    <t>RV: RADICADO DE ENTRADA: RESPUESTA RAD NO. 20206200900682 - RADICADO DE SALIDA: 20205001372121</t>
  </si>
  <si>
    <t>RV: RADICADO DE ENTRADA: RESPUESTA RAD NO. 20206200900682 - RADICADO DE SALIDA: 20205001372121  (EMAIL CERTIFICADO DE INFO@AGENCIADETIERRAS.GOV.CO)</t>
  </si>
  <si>
    <t>DERECHO DE PETICION CC CONTROL INTERNO-</t>
  </si>
  <si>
    <t>SOLICITUD DE INFORMACIÓN SOBRE LOS TRÁMITES ADELANTADOS ANTE LA AGENCIA NACIONAL DE HIDROCARBUROS-ANH POR PARTE DEL TITULAR DEL PROYECTO “CAMPO DE PRODUCCIÓN RANCHO HERMOSO” PARA INYECCIÓN DE AGUAS RESIDUALES TRATADAS GENERADAS EN LA OPERACIÓN DEL PROYECTO, EL CUAL CUENTA CON EXPEDIENTE EN LA AUTORIDAD NACIONAL DE LICENCIAS AMBIENTALES – ANLA: LAM258</t>
  </si>
  <si>
    <t>RV: RADICADODE SALIDA: 20205001357921</t>
  </si>
  <si>
    <t>RV: RADICADODE SALIDA: 20205001357921  (EMAIL CERTIFICADO DE INFO@AGENCIADETIERRAS.GOV.CO)</t>
  </si>
  <si>
    <t>DERECHO DE PETICIÓN - MAPA DE TIERRAS, DICIEMBRE 15 DE 2020</t>
  </si>
  <si>
    <t>RV: SOLICITUD CERTIFICADO DE TRASLAPE DEL PREDIO CON YACIMIENTO DE HIDROCARBUROS - LOTE FABITA CON FMI NO. 154-9169_RADICADO DE SALIDA 20203201346811</t>
  </si>
  <si>
    <t>QUEJAS SOBRE FRONTERA ENERGY</t>
  </si>
  <si>
    <t>RV: SOLICITUD CERTIFICADO DE TRASLAPE DEL PREDIO CON YACIMIENTO DE HIDROCARBUROS - LOTE FABITA CON FMI NO. 154-9169_RADICADO DE SALIDA 20203201346811 (EMAIL CERTIFICADO DE INFO@AGENCIADETIERRAS.GOV.CO)</t>
  </si>
  <si>
    <t>RE: RESPUESTA SOLICITUD CON RADICADO: 20206410279392. ID CONTROL:555011 ANH.</t>
  </si>
  <si>
    <t>REITERACIÓN SOLICITUD DE DOCUMENTOS PARA AUDIENCIA E-2020-512367</t>
  </si>
  <si>
    <t>SOLICITUD DE COPIA DE LICENCIA AMBIENTAL-PREDIO LA MECETA-CORREGIMIENTO AGUAS BLANCAS EN SAN MARTIN CESAR.PDF</t>
  </si>
  <si>
    <t>RV: REMISIÓN PROPOSICION NO. 039. LEG. 2020-2021. COMISION QUINTA CÁMARA</t>
  </si>
  <si>
    <t>REMISIÓN PROPOSICION NO. 039. LEG. 2020-2021. COMISION QUINTA CÁMARA</t>
  </si>
  <si>
    <t>FWD: SOLICITUD DE INFORMACION - MUNICIPIO DE EL ROBLE</t>
  </si>
  <si>
    <t>RESPUESTA SOLICITUD APROBACIÓN PARA DISPOSICIÓN DE LIBROS UBICADOS EN BODEGA 20206220274583 ID: 556526</t>
  </si>
  <si>
    <t>201215 DERECHO DE PETICIÓN ANH</t>
  </si>
  <si>
    <t>RV: OFICIO 003294 SOLICITUD INFORMACION RECURSOS ASIGNACIONES DIRECTAS</t>
  </si>
  <si>
    <t>DERECHO DE PETICIÓN A GT SERVICES</t>
  </si>
  <si>
    <t xml:space="preserve">RESPUESTA A LA COMUNICACIÓN CON RADICADO ANH NO. 20201300286093 ID: 559113 Y RADICADO ANH NO. 20201300286103 ID: 559114. </t>
  </si>
  <si>
    <t xml:space="preserve"> DERECHO DE PETICIÓN DEVOLUCIÓN SALDO A FAVOR SURIMENA</t>
  </si>
  <si>
    <t>RV: SOLICITUD CERTIFICADO DE TRASLAPE DEL PREDIO CON YACIMIENTO DE HIDROCARBUROS - PREDIOS FINCA PUENTE DE PIEDRA CON FMI NO. 072-54421_RADICADO DE SALIDA 20203201327751</t>
  </si>
  <si>
    <t>RV: SOLICITUD CERTIFICADO DE TRASLAPE DEL PREDIO CON YACIMIENTO DE HIDROCARBUROS - PREDIOS FINCA PUENTE DE PIEDRA CON FMI NO. 072-54421_RADICADO DE SALIDA 20203201327751 (EMAIL CERTIFICADO DE INFO@AGENCIADETIERRAS.GOV.CO)</t>
  </si>
  <si>
    <t>INFORMACIÓN DETALLADA (DERECHO DE PETICIÓN)</t>
  </si>
  <si>
    <t>RV: SOLICITUD CERTIFICADO DE TRASLAPE  - RADICADO SALIDA NO. 20203201361271</t>
  </si>
  <si>
    <t>RV: SOLICITUD CERTIFICADO DE TRASLAPE  - RADICADO SALIDA NO. 20203201361271 (EMAIL CERTIFICADO DE INFO@AGENCIADETIERRAS.GOV.CO)</t>
  </si>
  <si>
    <t>RV: DERECHO DE PETICIÓN A GT SERVICES-CARLOS ORLANDO HEREDIA LEAL</t>
  </si>
  <si>
    <t>LADO DEL DERECHO DE PETICIÓN REMITIDO MEDIANTE RADICADO NO. 1-2020-054806.</t>
  </si>
  <si>
    <t>RV: SOLICITUD INFORMACIÓN DP 2020-198190-82111-SE</t>
  </si>
  <si>
    <t>SALIDA E202002602 -  PPCL - ANH DERECHO DE PETICION</t>
  </si>
  <si>
    <t>LIQUIDACIÓN INTERESES RES 977 DE 2016</t>
  </si>
  <si>
    <t>SALIDA E202002603 -  GTCI - ANH DERECHO DE PETICION</t>
  </si>
  <si>
    <t>SALIDA E202002601 - SIC - ANH DERECHO DE PETICION</t>
  </si>
  <si>
    <t>SALIDA E202002604 GTEC - ANH DERECHO DE PETICION</t>
  </si>
  <si>
    <t>PETICIÓN DE INFORMACIÓN, CAMBIO DE CONDICIONES; VERTIMIENTO RIO GUAYURIBA</t>
  </si>
  <si>
    <t>CORDIAL DERECHO DE PETICION CORREGIDO,,</t>
  </si>
  <si>
    <t>CONSULTA SÍSMICA 3D CARIBE COLOMBIANO</t>
  </si>
  <si>
    <t>RV: RADICADO DE SALIDA: 20205001400591</t>
  </si>
  <si>
    <t>RV: RADICADO DE SALIDA: 20205001400591  (EMAIL CERTIFICADO DE INFO@AGENCIADETIERRAS.GOV.CO)</t>
  </si>
  <si>
    <t>RV: RESPUESTA RADICADO N° RADICADO SALIDA 20204301280451 .</t>
  </si>
  <si>
    <t>RV: RESPUESTA RADICADO N° RADICADO SALIDA 20204301280451 . (EMAIL CERTIFICADO DE INFO@AGENCIADETIERRAS.GOV.CO)</t>
  </si>
  <si>
    <t>SOLICITUD INFORMACION TABLA DE VALORES DE LIQUIDAR POR SERVIDUMBRE PARA PERFORACION PETROLERA Y GAS</t>
  </si>
  <si>
    <t>RV: SOLICITUD DE INFORMACIÓN</t>
  </si>
  <si>
    <t>SOLICITUD DE INFORMACIÓN PROYECTO PILOTO; CUENCA CESAR, RANCHERÍA, YACIMIENTO DE GAS NO CONVENCIONALES ( FRACKING) EN TERRITORIO ANCESTRAL YUKPA.</t>
  </si>
  <si>
    <t>RV: RADICADO DE SALIDA N.20205001405511</t>
  </si>
  <si>
    <t>RV: RADICADO DE SALIDA N.20205001405511 (EMAIL CERTIFICADO DE INFO@AGENCIADETIERRAS.GOV.CO)</t>
  </si>
  <si>
    <t>SOLICITUD INFORMACIÓN  PROYECTO INTERCONEXIÓN GASÍFERA COLOMBIA-VENEZUELA (PDVSA)</t>
  </si>
  <si>
    <t>CERTIFICADO: RESPUESTA 20202198364 A SOLICITUD 20201178672</t>
  </si>
  <si>
    <t>RV: ACREENCIAS CONTRATO VENEMAR NO. VEN-TUR-19-0009</t>
  </si>
  <si>
    <t>ADJUDICACION CONTRATO PRESTACION DE SERVICIOS</t>
  </si>
  <si>
    <t>RE: CORRECCIÓN EN: DOCUMENTACIÓN REQUERIDA PARA PARTICIPAR EN PROCESO DE LICITACIÓN ALIMENTACIÓN FR-AL-47-MN-12-2020 MANÍ</t>
  </si>
  <si>
    <t>20201211 - COMUNICACIÓN RESOLUCIÓN NO. 9061 DEL 10 DE DICIEMBRE DE 2020 (REMITE: DIRECCIÓN DE GESTIÓN DE INGRESOS - UAE DIAN) RADICADO VIRTUAL 000S2020908873</t>
  </si>
  <si>
    <t>RV: CORRECCIÓN EN: DOCUMENTACIÓN REQUERIDA PARA PARTICIPAR EN PROCESO DE LICITACIÓN ALIMENTACIÓN FR-AL-47-MN-12-2020 MANÍ</t>
  </si>
  <si>
    <t>SOLICITUD COMPROBANTES DE PAGO</t>
  </si>
  <si>
    <t>RE: RESPUESTA: SOLICITUD DETENCIÓN A LA ADJUDICACIÓN DE LA LICENCIA AMBIENTAL BLOQUES 87 Y 124</t>
  </si>
  <si>
    <t>INFORMACION ACERCA DE PRODUCCIÓN HISTORICA</t>
  </si>
  <si>
    <t>TRASLADO POR COMPETENCIA.INFORMACIÓN CONTRATO E&amp;E BUENAVISTA. RADICADO MINENERGÍA 1-2020-054430DEL 25 DE NOVIEMBRE DE 2020</t>
  </si>
  <si>
    <t>RV: TRASLADO POR COMPETENCIA. SOLICITUD ESPACIO DE DIALOGO. DEPARTAMENTO DE ARAUCA. RADICADO MINENERGÍA 1-2020-048825 DEL 19 DE OCTUBRE DE 2020.</t>
  </si>
  <si>
    <t>DEVOLUCIÓN DERECHO DE PETICIÓN ID_563124</t>
  </si>
  <si>
    <t>FWD: CONTROLDOC RADICADO 20204310293551 ID: 565364 RESPUESTA DEL DERECHO DE PETICIÓN RADICADO ANH NO. 20206410288652 ID: 557975. CONVENIO DE EXPLOTACIÓN RUBIALES.</t>
  </si>
  <si>
    <t>TRASLADO POR COMPETENCIA. SOLICITUD ESPACIO DE DIALOGO. DEPARTAMENTO DE ARAUCA. RADICADO MINENERGÍA 1-2020-048825 DEL 19 DE OCTUBRE DE 2020.</t>
  </si>
  <si>
    <t>SOLICITUD DE INFORMACIÓN ID 1039112-ANH</t>
  </si>
  <si>
    <t>RV: SOLICITUD RADICACIÓN PROYECTO COMUNIDAD INDIGENA U'WA DE KUITUA</t>
  </si>
  <si>
    <t>TRASLADO POR COMPETENCIA. ESTRATEGIA TERRITORIAL DE HIDROCARBUROS. RADICADO MINENERGÍA 1-2020- 055140 DEL 30 DE NOVIEMBRE DE 2020.</t>
  </si>
  <si>
    <t>LIBERACION CDP 31120</t>
  </si>
  <si>
    <t>PARA FIRMA  DERECHO DE PETICION A LA VORP- SOLICITUD SALDO REGALÍAS CASANARE ESTE Y CANAGUARO</t>
  </si>
  <si>
    <t>TRASLADO POR COMPETENCIA.COBRO ADMINISTRATIVO CONTRATISTA DE CANACOL ENERGY COLOMBIA S.A.S. Y CNE OIL &amp; GAS S.A.S. RADICADOSMINENERGÍA 1-2020-053658 DEL 20DE NOVIEMBREDE 2020Y1-2020-053659 DEL 20 DE NOVIEMBRE DE 202</t>
  </si>
  <si>
    <t>PARA FIRMA  DERECHO DE PETICION A LA VORP- SOLICITUD SALDO REGALÍAS CUBIRO Y ARRENDAJO</t>
  </si>
  <si>
    <t>RV: TRASLADO POR COMPETENCIA. COBRO ADMINISTRATIVO CONTRATISTA DE CANACOL ENERGY COLOMBIA S.A.S. Y CNE OIL &amp; GAS S.A.S. RADICADOS MINENERGÍA 1-2020-053658 DEL 20 DE NOVIEMBRE DE 2020 Y 1-2020-053659 DEL 20 DE NOVIEMBRE DE 2020.</t>
  </si>
  <si>
    <t>ALERTA TEMPRANA DENUNCIA PERTURBACIÓN DE POSESIONES DE TIERRAS POR EMPRESA PETROLERA MAUREL &amp; PROM COLOMBIA BV SOLICITUD AMPARO ADMINISTRATIVO DE LA ANH CONTRA LICENCIA PETROLERA Y LICENCIA AMBIENTAL ANLA BLOQUE MUISCA POR AFECTACIONES A PREDIOS Y PERTURBACIÓN DE LA PROPIEDAD DE MATRÍCULA INMOBILIARIA 095-1604 MUNICIPIO DE PESCA BOYACÁ</t>
  </si>
  <si>
    <t>RV: SELECCIÓN DE CONTRATISTAS PPII - PROYECTO DE ACUERDO QUE PERMITIRÍA EL ACOGIMIENTO A LA MINUTA DE LA SEGUNDA RONDA DEL PROCESO - COMENTARIOS DE ECOPETROL</t>
  </si>
  <si>
    <t>SELECCIÓN DE CONTRATISTAS PPII - PROYECTO DE ACUERDO QUE PERMITIRÍA EL ACOGIMIENTO A LA MINUTA DE LA SEGUNDA RONDA DEL PROCESO - COMENTARIOS DE ECOPETROL</t>
  </si>
  <si>
    <t>RE: RADICADO: 20201300300732. ID CONTROL: 561687 CGR- CONTROL INTERNO ANH</t>
  </si>
  <si>
    <t>SOLICITUD DE INFORMACIÓN LEY 5 DE 1992.</t>
  </si>
  <si>
    <t>RADICADO DE SALIDA 8000-2-03881</t>
  </si>
  <si>
    <t>RADICADO DE SALIDA 8000-2-03881 (EMAIL CERTIFICADO DE LFORTEGA@MINAMBIENTE.GOV.CO)</t>
  </si>
  <si>
    <t>CONTROL POLÍTICO - PROPOSICIÓN 39 DE 2020 - COMISIÓN QUINTA DE LA CÁMARA DE REPRESENTANTES</t>
  </si>
  <si>
    <t>SOLICITUD DE INFORMACION PARA UNA INVESTIGACION</t>
  </si>
  <si>
    <t>RESPUESTA AL RADICADO NO. 20204310284131 ID: 561837</t>
  </si>
  <si>
    <t>DERECHO DE PETICIÓN SOBRE EL VMM 6</t>
  </si>
  <si>
    <t>RV: SOLICITUD DE INFORMACIÓN SOBRE EL PREDIO MORICHITO –  MURICHITO, UBICADO EN EL MUNICIPIO DE PUERTO GAITÁN - RADICADO SALIDA NO. 20203201371571</t>
  </si>
  <si>
    <t>RV: SOLICITUD DE INFORMACIÓN SOBRE EL PREDIO MORICHITO –  MURICHITO, UBICADO EN EL MUNICIPIO DE PUERTO GAITÁN - RADICADO SALIDA NO. 20203201371571 (EMAIL CERTIFICADO DE INFO@AGENCIADETIERRAS.GOV.CO)</t>
  </si>
  <si>
    <t>SOLICITUD DE INFORMACIÓN CC-RENACER CAMPESINO</t>
  </si>
  <si>
    <t>RESPUESTA P-20-399</t>
  </si>
  <si>
    <t xml:space="preserve">QUE SE ME INFORME SÍ LAS
GANANCIAS OBTENIDAS POR PARTICULARES (PERSONAS JURIDICAS DE NATURALEZA PRIVADA) OCASIONADAS POR LA EXPLOTACIÓN DE HIDROCARBUROS EN BLOQUES
PETROLEROS SON OBJETO DE MEDIDAS CAUTELARES, VERBI GRACIA EMBARGOS O RETENCIONES, BAJO EL ENTENDIDO QUE LO CORRESPONDIENTE AL ESTADO PROPIAMENTE ES INALIENABLE E INEMBARGABLE, PERO TOMANDO EN CONSIDERACIÓN QUE HAY GANANCIAS QUE QUEDAN EN CABEZA DE LOS PARTICULARES A QUIENES SE LES HA ASIGNADO EL DERECHO DE EXPLOTACIÓN BAJO CONTRATO DE CONCESIÓN </t>
  </si>
  <si>
    <t>PETICIÓN: CERTIFICADO DE PAGOS Y DEDUCCIONES AÑO 2020 CONTRATISTA CARLOS ZAMBRANO, C.C. NO. 79409910, CTO 097 DE 2020</t>
  </si>
  <si>
    <t>RV: CARTA SOBRE DENUNCIA POR FALTA DE BAÑOS PORTATILES.</t>
  </si>
  <si>
    <t>RESPUESTA A SOLICITUD 553915</t>
  </si>
  <si>
    <t>RV: SOLICITUD INFORMACION MUNICIPIO MAPIRIPAN - META</t>
  </si>
  <si>
    <t>Al contestar cite Radicado 20206410281711 Id: 561277
Folios: 1 Fecha: 2020-12-11 17:15:11
Anexos: 1 ARCHIVOS INFORMÁTICOS (PDF, WORD, EXCEL, PPT, ZIP)
Remitente: ATENCION CIUDADANA Y COMUNICACIONES
Destinatario: ECOPETROL S.A - SEDE EDIFICIO PRINCIPAL - OFICINA DE
PARTICIPACION CIUDADANA</t>
  </si>
  <si>
    <t>Al contestar cite Radicado 20201400299871 Id: 567819
Folios: 2 Fecha: 2020-12-28 09:16:51
Anexos: 2 ARCHIVOS INFORMÁTICOS (PDF, WORD, EXCEL, PPT, ZIP)
Remitente: GERENCIA DE SEGURIDAD, COMUNIDADES Y MEDIO
AMBIENTE
Destinatario: ECOPETROL S.A. - SEDE EDIFICIO TEUSACA - FELIPE
BAYON PARDO</t>
  </si>
  <si>
    <t xml:space="preserve">	
561181</t>
  </si>
  <si>
    <t xml:space="preserve">DERECHO DE PETICIÓN DE INFORMACIÓN INFORMACION DE YACIMIENTOS NO CONVENCIONALES </t>
  </si>
  <si>
    <t>Al contestar cite Radicado 20206410290481 Id: 564520
Folios: 2 Fecha: 2020-12-18 23:28:53
Anexos: 1 ARCHIVOS INFORMÁTICOS (PDF, WORD, EXCEL, PPT, ZIP)
Remitente: ATENCION CIUDADANA Y COMUNICACIONES
Destinatario: ECOPETROL</t>
  </si>
  <si>
    <t>Al contestar cite Radicado 20201400299861 Id: 567816
Folios: 2 Fecha: 2020-12-28 09:14:05
Anexos: 2 ARCHIVOS INFORMÁTICOS (PDF, WORD, EXCEL, PPT, ZIP)
Remitente: GERENCIA DE SEGURIDAD, COMUNIDADES Y MEDIO
AMBIENTE
Destinatario: ECOPETROL S.A. - SEDE EDIFICIO TEUSACA - FELIPE
BAYON PARDO</t>
  </si>
  <si>
    <t>568161, 568162</t>
  </si>
  <si>
    <t>PRIVADO</t>
  </si>
  <si>
    <t>PUBLICO</t>
  </si>
  <si>
    <t>COMUNICACIÓN INTERNA ANH</t>
  </si>
  <si>
    <t>N / A</t>
  </si>
  <si>
    <t>ENTREGA PERSONAL</t>
  </si>
  <si>
    <t>CORREO ELECTRONICO</t>
  </si>
  <si>
    <t>Comunicación interna</t>
  </si>
  <si>
    <t xml:space="preserve">CORRESPONDENCIA INTERNA </t>
  </si>
  <si>
    <t>20206410000062</t>
  </si>
  <si>
    <t>20206410000982</t>
  </si>
  <si>
    <t>20206410000992</t>
  </si>
  <si>
    <t>20206410001002</t>
  </si>
  <si>
    <t>20206410001022</t>
  </si>
  <si>
    <t>20206410001072</t>
  </si>
  <si>
    <t>20206410001162</t>
  </si>
  <si>
    <t>20206410001262</t>
  </si>
  <si>
    <t>20206410002802</t>
  </si>
  <si>
    <t>20206410003032</t>
  </si>
  <si>
    <t>20206410003052</t>
  </si>
  <si>
    <t>20206410003082</t>
  </si>
  <si>
    <t>20206410003092</t>
  </si>
  <si>
    <t>20206410003102</t>
  </si>
  <si>
    <t>20206410003162</t>
  </si>
  <si>
    <t>20204310004722</t>
  </si>
  <si>
    <t>20206410005012</t>
  </si>
  <si>
    <t>20206410005212</t>
  </si>
  <si>
    <t>20205010005362</t>
  </si>
  <si>
    <t>20202010002453</t>
  </si>
  <si>
    <t>20206410008132</t>
  </si>
  <si>
    <t>20206410008482</t>
  </si>
  <si>
    <t>20206410008492</t>
  </si>
  <si>
    <t>20206410008512</t>
  </si>
  <si>
    <t>20206410009962</t>
  </si>
  <si>
    <t>20206410010442</t>
  </si>
  <si>
    <t>20206410010762</t>
  </si>
  <si>
    <t>20205110010922</t>
  </si>
  <si>
    <t>20204110011162</t>
  </si>
  <si>
    <t>20205110004333</t>
  </si>
  <si>
    <t>20206410011372</t>
  </si>
  <si>
    <t>20206410011542</t>
  </si>
  <si>
    <t>20206410011562</t>
  </si>
  <si>
    <t>20206410011612</t>
  </si>
  <si>
    <t>20206410012342</t>
  </si>
  <si>
    <t>20206410012382</t>
  </si>
  <si>
    <t>20206410012662</t>
  </si>
  <si>
    <t>20201400006103</t>
  </si>
  <si>
    <t>20206410012852</t>
  </si>
  <si>
    <t>20206410012882</t>
  </si>
  <si>
    <t>20206410012912</t>
  </si>
  <si>
    <t>20206220006513</t>
  </si>
  <si>
    <t>20206410013732</t>
  </si>
  <si>
    <t>20206410013742</t>
  </si>
  <si>
    <t>20206410014022</t>
  </si>
  <si>
    <t>20201400008113</t>
  </si>
  <si>
    <t>20206410016002</t>
  </si>
  <si>
    <t>20205210016122</t>
  </si>
  <si>
    <t>20201300016242</t>
  </si>
  <si>
    <t>20205210016462</t>
  </si>
  <si>
    <t>20206410016612</t>
  </si>
  <si>
    <t>20206410016682</t>
  </si>
  <si>
    <t>20206410016722</t>
  </si>
  <si>
    <t>20206410017032</t>
  </si>
  <si>
    <t>20206410017222</t>
  </si>
  <si>
    <t>20206410017252</t>
  </si>
  <si>
    <t>20204010017362</t>
  </si>
  <si>
    <t>20205010017372</t>
  </si>
  <si>
    <t>20205010017852</t>
  </si>
  <si>
    <t>20206410017892</t>
  </si>
  <si>
    <t>20201000017922</t>
  </si>
  <si>
    <t>20206010017932</t>
  </si>
  <si>
    <t>20206010017942</t>
  </si>
  <si>
    <t>20206410018062</t>
  </si>
  <si>
    <t>20206410018482</t>
  </si>
  <si>
    <t>20206410018612</t>
  </si>
  <si>
    <t>20206410018802</t>
  </si>
  <si>
    <t>20206410018832</t>
  </si>
  <si>
    <t>20206410018842</t>
  </si>
  <si>
    <t>20206410019052</t>
  </si>
  <si>
    <t>20206410019272</t>
  </si>
  <si>
    <t>20206410020042</t>
  </si>
  <si>
    <t>20206410020062</t>
  </si>
  <si>
    <t>20206410020242</t>
  </si>
  <si>
    <t>20206410020322</t>
  </si>
  <si>
    <t>20206410020332</t>
  </si>
  <si>
    <t>20206410020602</t>
  </si>
  <si>
    <t>20206410020672</t>
  </si>
  <si>
    <t>20206220014933</t>
  </si>
  <si>
    <t>20206220015523</t>
  </si>
  <si>
    <t>20204310021752</t>
  </si>
  <si>
    <t>20206410021792</t>
  </si>
  <si>
    <t>20205110021802</t>
  </si>
  <si>
    <t>20206410021822</t>
  </si>
  <si>
    <t>20206410022132</t>
  </si>
  <si>
    <t>20206220016313</t>
  </si>
  <si>
    <t>20205110022162</t>
  </si>
  <si>
    <t>20206410022272</t>
  </si>
  <si>
    <t>20204310022612</t>
  </si>
  <si>
    <t>20204310022622</t>
  </si>
  <si>
    <t>20205110022772</t>
  </si>
  <si>
    <t>20206410022982</t>
  </si>
  <si>
    <t>20205210017343</t>
  </si>
  <si>
    <t>20206410023562</t>
  </si>
  <si>
    <t>20201400018393</t>
  </si>
  <si>
    <t>20206410024972</t>
  </si>
  <si>
    <t>20206410024982</t>
  </si>
  <si>
    <t>20206410025142</t>
  </si>
  <si>
    <t>20206410025212</t>
  </si>
  <si>
    <t>20206410025242</t>
  </si>
  <si>
    <t>20206410025382</t>
  </si>
  <si>
    <t>20204310025572</t>
  </si>
  <si>
    <t>20205110025632</t>
  </si>
  <si>
    <t>20204310025642</t>
  </si>
  <si>
    <t>20201300025672</t>
  </si>
  <si>
    <t>20206410026122</t>
  </si>
  <si>
    <t>20206410026132</t>
  </si>
  <si>
    <t>20206410026252</t>
  </si>
  <si>
    <t>20202210020673</t>
  </si>
  <si>
    <t>20206410027142</t>
  </si>
  <si>
    <t>20201500021363</t>
  </si>
  <si>
    <t>20206410027662</t>
  </si>
  <si>
    <t>20206410027672</t>
  </si>
  <si>
    <t>20206410028382</t>
  </si>
  <si>
    <t>20206410028852</t>
  </si>
  <si>
    <t>20206410029062</t>
  </si>
  <si>
    <t>20206410030432</t>
  </si>
  <si>
    <t>20204010031052</t>
  </si>
  <si>
    <t>20202010031182</t>
  </si>
  <si>
    <t>20206410031222</t>
  </si>
  <si>
    <t>20206410031232</t>
  </si>
  <si>
    <t>20206410031242</t>
  </si>
  <si>
    <t>20206410031702</t>
  </si>
  <si>
    <t>20206210032132</t>
  </si>
  <si>
    <t>20206410033232</t>
  </si>
  <si>
    <t>20206410033312</t>
  </si>
  <si>
    <t>20204310033632</t>
  </si>
  <si>
    <t>20206410033832</t>
  </si>
  <si>
    <t>20206410034432</t>
  </si>
  <si>
    <t>20205210034472</t>
  </si>
  <si>
    <t>20205010034482</t>
  </si>
  <si>
    <t>20206410034492</t>
  </si>
  <si>
    <t>20206310034592</t>
  </si>
  <si>
    <t>20206410034752</t>
  </si>
  <si>
    <t>20204010035022</t>
  </si>
  <si>
    <t>20206410035102</t>
  </si>
  <si>
    <t>20206410035742</t>
  </si>
  <si>
    <t>20206410035752</t>
  </si>
  <si>
    <t>20206410035932</t>
  </si>
  <si>
    <t>20206410035952</t>
  </si>
  <si>
    <t>20206510036022</t>
  </si>
  <si>
    <t>20206410036242</t>
  </si>
  <si>
    <t>20206410036322</t>
  </si>
  <si>
    <t>20206410036342</t>
  </si>
  <si>
    <t>20206410036742</t>
  </si>
  <si>
    <t>20201400029413</t>
  </si>
  <si>
    <t>20206410037422</t>
  </si>
  <si>
    <t>20206310029433</t>
  </si>
  <si>
    <t>20206410037522</t>
  </si>
  <si>
    <t>20206410037532</t>
  </si>
  <si>
    <t>20201300038612</t>
  </si>
  <si>
    <t>20206410038772</t>
  </si>
  <si>
    <t>20206210030533</t>
  </si>
  <si>
    <t>20206410039972</t>
  </si>
  <si>
    <t>20202110031423</t>
  </si>
  <si>
    <t>20201500031493</t>
  </si>
  <si>
    <t>20204310040292</t>
  </si>
  <si>
    <t>20201400031813</t>
  </si>
  <si>
    <t>20201000040582</t>
  </si>
  <si>
    <t>20206410041202</t>
  </si>
  <si>
    <t>20206410042042</t>
  </si>
  <si>
    <t>20206410042062</t>
  </si>
  <si>
    <t>20206410042072</t>
  </si>
  <si>
    <t>20206410042082</t>
  </si>
  <si>
    <t>20206410042092</t>
  </si>
  <si>
    <t>20204010042172</t>
  </si>
  <si>
    <t>20204310042192</t>
  </si>
  <si>
    <t>20206410042342</t>
  </si>
  <si>
    <t>20204310042592</t>
  </si>
  <si>
    <t>20201400033683</t>
  </si>
  <si>
    <t>20206410043912</t>
  </si>
  <si>
    <t>20206410044132</t>
  </si>
  <si>
    <t>20206410044422</t>
  </si>
  <si>
    <t>20206410044432</t>
  </si>
  <si>
    <t>20206410044442</t>
  </si>
  <si>
    <t>20206410044452</t>
  </si>
  <si>
    <t>20201000044502</t>
  </si>
  <si>
    <t>20205210044612</t>
  </si>
  <si>
    <t>20204310044682</t>
  </si>
  <si>
    <t>20201500035523</t>
  </si>
  <si>
    <t>20206410045362</t>
  </si>
  <si>
    <t>20206410046122</t>
  </si>
  <si>
    <t>20206410046482</t>
  </si>
  <si>
    <t>20206410046502</t>
  </si>
  <si>
    <t>20206410046512</t>
  </si>
  <si>
    <t>20206410046692</t>
  </si>
  <si>
    <t>20202010046792</t>
  </si>
  <si>
    <t>20206410047052</t>
  </si>
  <si>
    <t>20206410047092</t>
  </si>
  <si>
    <t>20206410047102</t>
  </si>
  <si>
    <t>20206410047112</t>
  </si>
  <si>
    <t>20206410047172</t>
  </si>
  <si>
    <t>20206410047302</t>
  </si>
  <si>
    <t>20206410047502</t>
  </si>
  <si>
    <t>20202010047532</t>
  </si>
  <si>
    <t>20201400047892</t>
  </si>
  <si>
    <t>20206410047962</t>
  </si>
  <si>
    <t>20204310047972</t>
  </si>
  <si>
    <t>20206410048292</t>
  </si>
  <si>
    <t>20206410048312</t>
  </si>
  <si>
    <t>20206410048332</t>
  </si>
  <si>
    <t>20204310048502</t>
  </si>
  <si>
    <t>20204310048522</t>
  </si>
  <si>
    <t>20206230038063</t>
  </si>
  <si>
    <t>20206410048962</t>
  </si>
  <si>
    <t>20204310049002</t>
  </si>
  <si>
    <t>20206310038213</t>
  </si>
  <si>
    <t>20206410049042</t>
  </si>
  <si>
    <t>20201400049062</t>
  </si>
  <si>
    <t>20206410049452</t>
  </si>
  <si>
    <t>20206410049482</t>
  </si>
  <si>
    <t>20203020049522</t>
  </si>
  <si>
    <t>20206410050152</t>
  </si>
  <si>
    <t>20204310050212</t>
  </si>
  <si>
    <t>20204310050242</t>
  </si>
  <si>
    <t>20201400050542</t>
  </si>
  <si>
    <t>20206310050552</t>
  </si>
  <si>
    <t>20206410050692</t>
  </si>
  <si>
    <t>20204310050912</t>
  </si>
  <si>
    <t>20201300039193</t>
  </si>
  <si>
    <t>20204310051362</t>
  </si>
  <si>
    <t>20201500039223</t>
  </si>
  <si>
    <t>20206410051502</t>
  </si>
  <si>
    <t>20206410051512</t>
  </si>
  <si>
    <t>20206410051522</t>
  </si>
  <si>
    <t>20206410051672</t>
  </si>
  <si>
    <t>20204310051882</t>
  </si>
  <si>
    <t>20204310051892</t>
  </si>
  <si>
    <t>20204310051902</t>
  </si>
  <si>
    <t>20206410051932</t>
  </si>
  <si>
    <t>20206410052082</t>
  </si>
  <si>
    <t>20206410052092</t>
  </si>
  <si>
    <t>20204010052262</t>
  </si>
  <si>
    <t>20204010052292</t>
  </si>
  <si>
    <t>20201400040063</t>
  </si>
  <si>
    <t>20204310052642</t>
  </si>
  <si>
    <t>20206410052652</t>
  </si>
  <si>
    <t>20204010053552</t>
  </si>
  <si>
    <t>20206410054152</t>
  </si>
  <si>
    <t>20206410054162</t>
  </si>
  <si>
    <t>20202110041043</t>
  </si>
  <si>
    <t>20206410054362</t>
  </si>
  <si>
    <t>20206410054382</t>
  </si>
  <si>
    <t>20206410054472</t>
  </si>
  <si>
    <t>20205010054482</t>
  </si>
  <si>
    <t>20206410054812</t>
  </si>
  <si>
    <t>20204310055102</t>
  </si>
  <si>
    <t>20204310055362</t>
  </si>
  <si>
    <t>20206410055582</t>
  </si>
  <si>
    <t>20201300055722</t>
  </si>
  <si>
    <t>20204010056042</t>
  </si>
  <si>
    <t>20206410057022</t>
  </si>
  <si>
    <t>20206410057062</t>
  </si>
  <si>
    <t>20201000058172</t>
  </si>
  <si>
    <t>20206410058182</t>
  </si>
  <si>
    <t>20204310058192</t>
  </si>
  <si>
    <t>20206510058202</t>
  </si>
  <si>
    <t>20204310058212</t>
  </si>
  <si>
    <t>20206410058542</t>
  </si>
  <si>
    <t>20206410058552</t>
  </si>
  <si>
    <t>20206410059122</t>
  </si>
  <si>
    <t>20201500044803</t>
  </si>
  <si>
    <t>20206410059592</t>
  </si>
  <si>
    <t>20201400062382</t>
  </si>
  <si>
    <t>20206410062592</t>
  </si>
  <si>
    <t>20206410062612</t>
  </si>
  <si>
    <t>20206410062622</t>
  </si>
  <si>
    <t>20204310062802</t>
  </si>
  <si>
    <t>20206410062812</t>
  </si>
  <si>
    <t>20206410063172</t>
  </si>
  <si>
    <t>20206410063182</t>
  </si>
  <si>
    <t>20206410063192</t>
  </si>
  <si>
    <t>20206410063202</t>
  </si>
  <si>
    <t>20206410063212</t>
  </si>
  <si>
    <t>20206410063262</t>
  </si>
  <si>
    <t>20206410063272</t>
  </si>
  <si>
    <t>20206210063542</t>
  </si>
  <si>
    <t>20206410064462</t>
  </si>
  <si>
    <t>20204010065222</t>
  </si>
  <si>
    <t>20206410065472</t>
  </si>
  <si>
    <t>20206410065482</t>
  </si>
  <si>
    <t>20206410065492</t>
  </si>
  <si>
    <t>20206410065562</t>
  </si>
  <si>
    <t>20206410065612</t>
  </si>
  <si>
    <t>20204310066502</t>
  </si>
  <si>
    <t>20203020066832</t>
  </si>
  <si>
    <t>20201300066902</t>
  </si>
  <si>
    <t>20205010049223</t>
  </si>
  <si>
    <t>20206410067562</t>
  </si>
  <si>
    <t>20205210067602</t>
  </si>
  <si>
    <t>20201300067632</t>
  </si>
  <si>
    <t>20202210067942</t>
  </si>
  <si>
    <t>20201300068372</t>
  </si>
  <si>
    <t>20206410068582</t>
  </si>
  <si>
    <t>20201300068592</t>
  </si>
  <si>
    <t>20206210068672</t>
  </si>
  <si>
    <t>20206410068682</t>
  </si>
  <si>
    <t>20206410068692</t>
  </si>
  <si>
    <t>20201300068722</t>
  </si>
  <si>
    <t>20204310068762</t>
  </si>
  <si>
    <t>20205110050503</t>
  </si>
  <si>
    <t>20201300068842</t>
  </si>
  <si>
    <t>20206410069142</t>
  </si>
  <si>
    <t>20204310069372</t>
  </si>
  <si>
    <t>20206410069422</t>
  </si>
  <si>
    <t>20206410069472</t>
  </si>
  <si>
    <t>20206410069482</t>
  </si>
  <si>
    <t>20206410069492</t>
  </si>
  <si>
    <t>20203020069642</t>
  </si>
  <si>
    <t>20201300071952</t>
  </si>
  <si>
    <t>20204310072032</t>
  </si>
  <si>
    <t>20201300072042</t>
  </si>
  <si>
    <t>20206410072102</t>
  </si>
  <si>
    <t>20206310073312</t>
  </si>
  <si>
    <t>20206410073812</t>
  </si>
  <si>
    <t>20206410073872</t>
  </si>
  <si>
    <t>20205210074572</t>
  </si>
  <si>
    <t>20206510075252</t>
  </si>
  <si>
    <t>20206010075302</t>
  </si>
  <si>
    <t>20206410075632</t>
  </si>
  <si>
    <t>20204310075722</t>
  </si>
  <si>
    <t>20206410075732</t>
  </si>
  <si>
    <t>20206410075742</t>
  </si>
  <si>
    <t>20206410076112</t>
  </si>
  <si>
    <t>20202010076122</t>
  </si>
  <si>
    <t>20206410076142</t>
  </si>
  <si>
    <t>20206410076152</t>
  </si>
  <si>
    <t>20206410076452</t>
  </si>
  <si>
    <t>20202010076462</t>
  </si>
  <si>
    <t>20206410076472</t>
  </si>
  <si>
    <t>20206410076672</t>
  </si>
  <si>
    <t>20206410077082</t>
  </si>
  <si>
    <t>20205010077102</t>
  </si>
  <si>
    <t>20206410077492</t>
  </si>
  <si>
    <t>20204310077762</t>
  </si>
  <si>
    <t>20201300078252</t>
  </si>
  <si>
    <t>20205210078342</t>
  </si>
  <si>
    <t>20206010078902</t>
  </si>
  <si>
    <t>20206410078912</t>
  </si>
  <si>
    <t>20206410078922</t>
  </si>
  <si>
    <t>20206410078932</t>
  </si>
  <si>
    <t>20206410078962</t>
  </si>
  <si>
    <t>20206410079412</t>
  </si>
  <si>
    <t>20206410079482</t>
  </si>
  <si>
    <t>20206410079532</t>
  </si>
  <si>
    <t>20202010079552</t>
  </si>
  <si>
    <t>20205210080202</t>
  </si>
  <si>
    <t>20206410080312</t>
  </si>
  <si>
    <t>20204010080492</t>
  </si>
  <si>
    <t>20206410080622</t>
  </si>
  <si>
    <t>20206230057653</t>
  </si>
  <si>
    <t>20206410080782</t>
  </si>
  <si>
    <t>20206410081112</t>
  </si>
  <si>
    <t>20206310081132</t>
  </si>
  <si>
    <t>20206410081202</t>
  </si>
  <si>
    <t>20206410081262</t>
  </si>
  <si>
    <t>20205110081392</t>
  </si>
  <si>
    <t>20206410081632</t>
  </si>
  <si>
    <t>20206410081642</t>
  </si>
  <si>
    <t>20206410081652</t>
  </si>
  <si>
    <t>20206410081682</t>
  </si>
  <si>
    <t>20206410081712</t>
  </si>
  <si>
    <t>20206220058553</t>
  </si>
  <si>
    <t>20206210081782</t>
  </si>
  <si>
    <t>20206410082072</t>
  </si>
  <si>
    <t>20201300082602</t>
  </si>
  <si>
    <t>20206410082752</t>
  </si>
  <si>
    <t>20206410082932</t>
  </si>
  <si>
    <t>20206410082942</t>
  </si>
  <si>
    <t>20206410083352</t>
  </si>
  <si>
    <t>20205110084252</t>
  </si>
  <si>
    <t>20206410084262</t>
  </si>
  <si>
    <t>20205010084652</t>
  </si>
  <si>
    <t>20206410084762</t>
  </si>
  <si>
    <t>20206410084772</t>
  </si>
  <si>
    <t>20206410084872</t>
  </si>
  <si>
    <t>20206410084992</t>
  </si>
  <si>
    <t>20205010085062</t>
  </si>
  <si>
    <t>20201300085072</t>
  </si>
  <si>
    <t>20206410085092</t>
  </si>
  <si>
    <t>20201300085102</t>
  </si>
  <si>
    <t>20206410085652</t>
  </si>
  <si>
    <t>20206410085662</t>
  </si>
  <si>
    <t>20206410085672</t>
  </si>
  <si>
    <t>20201300085722</t>
  </si>
  <si>
    <t>20201300085732</t>
  </si>
  <si>
    <t>20201000085922</t>
  </si>
  <si>
    <t>20206410086042</t>
  </si>
  <si>
    <t>20206410086252</t>
  </si>
  <si>
    <t>20206410086412</t>
  </si>
  <si>
    <t>20204310087132</t>
  </si>
  <si>
    <t>20206410087312</t>
  </si>
  <si>
    <t>20201400087332</t>
  </si>
  <si>
    <t>20206410087362</t>
  </si>
  <si>
    <t>20206410087562</t>
  </si>
  <si>
    <t>20204010087622</t>
  </si>
  <si>
    <t>20206010062933</t>
  </si>
  <si>
    <t>20206410088322</t>
  </si>
  <si>
    <t>20202010088822</t>
  </si>
  <si>
    <t>20206410089092</t>
  </si>
  <si>
    <t>20206410089292</t>
  </si>
  <si>
    <t>20206410089312</t>
  </si>
  <si>
    <t>20206410089642</t>
  </si>
  <si>
    <t>20206410089652</t>
  </si>
  <si>
    <t>20206410089662</t>
  </si>
  <si>
    <t>20206410090112</t>
  </si>
  <si>
    <t>20206410090302</t>
  </si>
  <si>
    <t>20206410090312</t>
  </si>
  <si>
    <t>20206410090322</t>
  </si>
  <si>
    <t>20206410090562</t>
  </si>
  <si>
    <t>20206410090742</t>
  </si>
  <si>
    <t>20206410090762</t>
  </si>
  <si>
    <t>20206410090772</t>
  </si>
  <si>
    <t>20206410090782</t>
  </si>
  <si>
    <t>20206410090792</t>
  </si>
  <si>
    <t>20206410090892</t>
  </si>
  <si>
    <t>20206410091362</t>
  </si>
  <si>
    <t>20206410091372</t>
  </si>
  <si>
    <t>20206410091452</t>
  </si>
  <si>
    <t>20206410091602</t>
  </si>
  <si>
    <t>20206410091652</t>
  </si>
  <si>
    <t>20206410092222</t>
  </si>
  <si>
    <t>20206410092242</t>
  </si>
  <si>
    <t>20206410092472</t>
  </si>
  <si>
    <t>01/20/2020 15:50:20</t>
  </si>
  <si>
    <t>AMPLIACION DE INFORMACION</t>
  </si>
  <si>
    <t>COMUNICACION DE FELICITACION Y/O AGRADECIMIENTO</t>
  </si>
  <si>
    <t xml:space="preserve">NO APLICA </t>
  </si>
  <si>
    <t>RESPUESTA PQRS TRASLADADAS A OTRAS ENTIDADES</t>
  </si>
  <si>
    <t>RESPUESTA SOLICITUD DE INFORMACION</t>
  </si>
  <si>
    <t xml:space="preserve">TRASLADO DERECHO DE PETICIÓN, SR. GERARDO ANTONIO ALVARADO PARRA
PERSONERIA MUNICIPAL DE MANI
</t>
  </si>
  <si>
    <t>SOLICITUD DE INFORMACION EN EL MARCO DEL PTROYECTO "AREA DE 100KM2 PARA EL PROYECTO DE ADQUISICION SISMICA 3D EN EL BLOQUE LLANOS 41" CON CODIGO INTERNOO PROY-00021</t>
  </si>
  <si>
    <t xml:space="preserve">DERECHO DE PETICIÓN, SOLICITUD DE INFORMACIÓN </t>
  </si>
  <si>
    <t xml:space="preserve">SOLICITUD DE INFORMACIÓN, SOBRE POZOS EXPLORATORIOS </t>
  </si>
  <si>
    <t xml:space="preserve">SALUDOS, PETICIÓN DE INFORMACIÓN Y DE REUNIÓN 
BLOQUE CPE-6
 </t>
  </si>
  <si>
    <t>TRASLADO RADICADO MADS 2019-003567</t>
  </si>
  <si>
    <t xml:space="preserve">DERECHO DE PETICION - REITERACION - AUTORIZACION RETIRO DE CESANTIAS FNA </t>
  </si>
  <si>
    <t>DERECHO DE PETICIÓN
ESTADO DE LA RELACIÓN ACTUAL DE LA ANH CON EL MUNICIPIO DE MEDINA CUNDINAMARCA</t>
  </si>
  <si>
    <t>BALANCE DE GAS - OCT 2019 NO FUNCIONA</t>
  </si>
  <si>
    <t xml:space="preserve">DERECHO DE PETICIÓN, VISITA POZO TOLDADO 7 EL DÍA 27 NOVIEMBRE DE 2019.
</t>
  </si>
  <si>
    <t xml:space="preserve">TRASLADO DERECHO DE PETICIÓN CÓDIGO 2019-170759-80504-NC DE 23-12-2019
</t>
  </si>
  <si>
    <t>TRASLADO DE SOLICITUD DE RESPUESTA DERECHO DE PETICIÓN CON RADICADO MADS: 35531</t>
  </si>
  <si>
    <t>DERECHO DE PETICIÓN , SOLICITUD DE COPIAS  - PROCESO DE SELECCIÓN ABREVIADA DE MENOR CUANTÍA NO. ANH-02-SA-2010</t>
  </si>
  <si>
    <t xml:space="preserve">DERECHO DE PETICIÓN , SOLICITUD DE COPIAS  - PROCESO DE SELECCIÓN ABREVIADA DE MENOR CUANTÍA NO. 8 DE 2012 </t>
  </si>
  <si>
    <t>DERECHO DE PETICIÓN , SOLICITUD DE COPIAS  - PROCESO DE SELECCIÓN LICITACIÓN PUBLICA NO. ANH-16-LP-013.</t>
  </si>
  <si>
    <t>TRASLADO POR COMPETENCIA, DERECHOS DE PETICIÓN CON RADICADOS NOS. 1-2019-117349 DEL 23/12/2019, 1-2019-118078 DEL 26/12/2019 Y 1-2019-118773 DEL 27/12/2019</t>
  </si>
  <si>
    <t>PQRS 24667 DEL 4 DE DICIEMBRE DE 2019
SOLICITUD DE AYUDA PARA PROYECTO PRODUCTIVO Y OTROS</t>
  </si>
  <si>
    <t>SISTEMAS DE LEVANTAMIENTO ARTIFICIAL</t>
  </si>
  <si>
    <t xml:space="preserve">DERECHO DE PETICIÓN
SOLICITUD DE CONTROL Y SEGUIMIENTO DE LAS ACTUACIONES DE HOCOL  </t>
  </si>
  <si>
    <t>TRASLADO DERECHO DE PETICIÓN AUTORIDAD YUPAK SERRANIA DEL PERIJA.
CONTRATO DRUMMOND. RADICADO MINERGIA 2019089551 15-12-2019</t>
  </si>
  <si>
    <t>SOLICITUD DE INEXISTENCIAS DE PERSONAL VT - PRIMER GRUPO</t>
  </si>
  <si>
    <t xml:space="preserve">TRASLADO POR COMPETENCIA DERECHO DE PETICIÓN CON RADICADO DSC1-201920391 DEL 23 DE DICIEMBRE DE 2019. 
</t>
  </si>
  <si>
    <t xml:space="preserve">DERECHO DE PETICIÓN </t>
  </si>
  <si>
    <t>RE: AUDIENCIA PÚBLICA DE RENDICIÓN DE CUENTAS 2019</t>
  </si>
  <si>
    <t>REMISION DE SOLICITUD DE INFORMACION NO. S-2020-000321 / AICOR-GIJUT-25. 10 - ALLEGADA POR PARTE DEL MINISTERIO DE DEFENSA NACIONAL CON EL FIN DE DAR CUMPLIMIENTO A LA ORDEN DE LA POLICIA JUDICIAL CON FECHA DEL 20/12/2019</t>
  </si>
  <si>
    <t>DERECHO DE PETICIÓN, 
SOLUCIÓN A LA AFECTACIÓN QUE ESE ESTA OCASIONANDO A LOS APIAROS Y APICULTORES DE LA PARCELACIÓN NUTIBARA.</t>
  </si>
  <si>
    <t xml:space="preserve">RESPUESTA COMUNICACION CON RADICADO NO. 20195110316391 ID 464642 SOPORTES SUSPENSION TEMPORAL DEL POZO TEMBLON 1V , CONTRATO DE EXPLORACION Y EXPLOTACION DE HIDROCARBUROS NO. 00 DE 31 DE MARZO DE 2005 - BLOQUE COATI </t>
  </si>
  <si>
    <t>EMVIO REQUERIMIENTO NO. DERECHO DE PETICION RADICADO 20194110330071 ID 469166</t>
  </si>
  <si>
    <t>CONCEPTO DE LA OAJ CONTRATO 597 DE 2019</t>
  </si>
  <si>
    <t xml:space="preserve">SOLICITUD DE INFORMACION ESTUDIO PRELIMINAR , PROYECTO UPME 10-2019 - " LINEA DE TRANMISION RIO CORDOBA - BONDA ( TERMOCOL) 220 KV " </t>
  </si>
  <si>
    <t>SOLICITUD APOYO CIFRAS PRODUCCIÓN FISCALIZADA DE GAS NATURAL Y BALANCE DE PRODUCCIÓN DE GAS NATURAL 2019</t>
  </si>
  <si>
    <t>REQUERIMIENTO RESPECTO DEL CUMPLIMIENTO DE ORDENES JUDICIALES , UNIDAD ADMINISTRATIVA ESPECIAL DE GESTION DE RESTITUCION DE TIERRAS - TERRITORIAL CHOCO , RADICADO: 27001-31-21-001-2017-00060-00 , TERRITORIOS COLECTIVOS ETNICOS DEL RIO BAUDO Y SUS AFLUENTES</t>
  </si>
  <si>
    <t>SOLICITUD DE INFORMACIÓN DE REACTIVACION,EXPLORACIÓN Y EXPLOTACIÓN DE POZOS</t>
  </si>
  <si>
    <t>SOLICITUD INFORMACIÓN DE REGALÍAS ECOPETROL AÑO 2019</t>
  </si>
  <si>
    <t>SOL. DE INFORMACIÓN ART. 23 CN -OBRE PROCESO JUDICIAL</t>
  </si>
  <si>
    <t>URGENTE QUEJA CONTRA GRANADA ENERGY</t>
  </si>
  <si>
    <t>CIRCULAR 028 DE 2019 - CUMPLIMIENTO DE LA ORDEN QUINTA DEL AUTO 219 DE 2011 PROFERIDO POR LA CORTE CONSTITUCIONAL</t>
  </si>
  <si>
    <t>DERECHO DE PETICION - CONSTITUCION POLITICA DE COLOMBIA , ARTICULO 23</t>
  </si>
  <si>
    <t>CONSULTA EXENCIÓN DE PICO Y PLACA EN BOGOTÁ D.C.,  PARA VEHÍCULOS DE LA ANH</t>
  </si>
  <si>
    <t>DERECHO DE PETICIONARIO-SOLICITUD DE INFORMACIÓN</t>
  </si>
  <si>
    <t xml:space="preserve">SOLICITUD DE ACTUALIACION DE  INFORMACIÓN RESPECTO AL  RADICADO 20186410020901 ID 450964 RELACIÓN DE LOS CONTRATOS DE EXPLORACIÓN Y PRODUCCIÓN CELEBRADO HASTA ESA FECHA </t>
  </si>
  <si>
    <t>SOLICITUD DE APOYO DE JUDICIAL / TRASLADO DEL PROYECTO DE DEMANDA EN CONTRA DE LAS RESOLUCIONES NO. 467 DE 2015, 533 DE 2015 Y 534 DE 2015, CONFORME SU SOLICITUD DE INICIO DE PROCESOS JUDICIALES IDENTIFICADA CON EL RADICADO ANH ID NO. 412169 DEL 06 DE JULIO DE 2019, AL CUAL SE LE DIO ALCANCE CON EL ID ANH NO. 458114 DEL 27 DE NOVIEMBRE DE 2019.</t>
  </si>
  <si>
    <t>DERECHO DE PETICIÓN: SOLICITUD INFORMACIÓN CONTRATO # 18 DE 2008 TURPIAL</t>
  </si>
  <si>
    <t xml:space="preserve">TRASLADO DERECHO DE PETICIÓN RADICADO DNP NO. 20206000007552
CUAL ES EL MONTO DE LOS RECURSOS GIRADOS POR CONCEPTO DE REGALÍAS A NIVEL NACIONAL Y POR DEPARTAMENTOS. </t>
  </si>
  <si>
    <t xml:space="preserve">SOLICITUD DE INFORMACIÓN DE CUMPLIMIENTO DE SENTENCIA </t>
  </si>
  <si>
    <t>SOLICITUD INFORME DE REGALÍAS AÑO 2019.
( 2 COPIAS )</t>
  </si>
  <si>
    <t>RADICADO NO. 2011000309101 - DERECHO DE PETICION SENADORA AIDA AVELLA ESQUIVEL , CONTRATO DE CONCESION NO, 013 DE 2015- PROYECTO VIAL BUCARAMANGA - BARRANCABERMEJA - YONDO</t>
  </si>
  <si>
    <t>RE: SOLICITUD DE INFORMACIÓN</t>
  </si>
  <si>
    <t>TRASLADO POR COMPETENCIA DE LA COMUNICACIÓN CON RADICADO ANLA NO. 2020000393-1-000 DLE 3 DE ENERO DE 2020. EXPEDIENTE: 15DPE0047-00-2020</t>
  </si>
  <si>
    <t>VERIFICACIÓN DE ÁREAS PROTEGIDAS AGENCIA NACIONAL DE HIDROCARBUROS CIMITARA SANTANDER</t>
  </si>
  <si>
    <t>SOLICITUD DE INFORMACION PARA EL PLAN DE GESTION AMBIENTAL REGIONAL PGAR</t>
  </si>
  <si>
    <t xml:space="preserve">REMISIÓN HOJA DE VIDA </t>
  </si>
  <si>
    <t xml:space="preserve">DERECHO DE PETICIÓN- REITERACIÓN SOLICITUD DE ENTREGA DE LA DOCUMENTACIÓN DEL CONTRATO INTERADMINISTRATIVO 479 DE 2017 </t>
  </si>
  <si>
    <t xml:space="preserve">DERECHO DE PETICION - SOLICITUD DE UNA MESA DE TRABAJO BIPARTITA PARA LA IMPLEMENTACION DE LAS MEDIDAS ORDENADAS POR EL CONSEJO DE ESTADO EN SENTENCIA NO, 11001-03-25-000-2013-00369 00 (0793-2013) DE 4 DE JULIO DE 2019 , MAGISTRAFO PONENETE DR. WILLIAM HERNANDEZ-SECCION SEGUNDA -SUBSECCION A </t>
  </si>
  <si>
    <t xml:space="preserve">DERECHO DE PETICION - PROVISION DE CARGOS AGENCIA NACIONAL DE HIDROCARBUROS </t>
  </si>
  <si>
    <t>INFORMACION DOCUMENTAL Y CARTOGRAFICA FORMULACION PMA ECOSISTEMA CIENAGAS JUAN GOMEZ-DOLORES</t>
  </si>
  <si>
    <t>DERECHO DE PETICIÓN INTERÉS PARTICULAR_ POR MEDIO ELECTRÓNICO</t>
  </si>
  <si>
    <t xml:space="preserve">DERECHO DE PETICIÓN, SOLICITUD DE INFORMACIÓN
PEDRO PABLO SAUMET PATERN9INA  </t>
  </si>
  <si>
    <t xml:space="preserve">DERECHO DE PETICIÓN - SOLICITUD DE INFORMACIÓN
 </t>
  </si>
  <si>
    <t>SOLICITUD DE COPOAS DE LAS LICENCIAS AMBIENTALES DE LOS BLOQUES VIM5, VIM12 Y BLOQUE ESPERANZA</t>
  </si>
  <si>
    <t>RE: LISTADO</t>
  </si>
  <si>
    <t xml:space="preserve">DERECHO DE PETICIÓN
PETICIONARIO: SANIPUBLIC S.A.S. 
PROYECTO ANH CUENCAS DEL CESAR RANCHERIA.
</t>
  </si>
  <si>
    <t>DERECHO DE PETICIÓN: SOLICITUD DE INFORMACIÓN Y COPIAS - PROCESO DE SELECCIÓN ABREVIADA DE MENOR CUANTÍA NO. ANH-08-SA2012.</t>
  </si>
  <si>
    <t>DERECHO DE PETICIÓN: SOLICITUD DE INFORMACIÓN Y COPIAS - PROCESO DE SELECCIÓN ABREVIADA DE MENOR CUANTÍA NO. ANH-02-SA-2010.</t>
  </si>
  <si>
    <t>RE: SOLICITUD INFORMACIÓN DE REGALÍAS ECOPETROL AÑO 2019 -  ID. 475643</t>
  </si>
  <si>
    <t xml:space="preserve">SOLICITUD DE INFORMACIÓN Y DOCUMENTOS </t>
  </si>
  <si>
    <t xml:space="preserve">SOLICITUD DE INFORMACIÓN FRENTE A LA IMPLEMENTACIÓN DE LINEAMIENTOS Y POLÍTICAS PUBLICAS EN MATERIA DE TRANSFORMACIÓN DIGITAL </t>
  </si>
  <si>
    <t xml:space="preserve">DERECHO DE PETICIÓN: SOLICITUD DE INFORMACIÓN,  </t>
  </si>
  <si>
    <t xml:space="preserve">TRASLADO PREGUNTAS 1, 2 Y 3 DE LA PETICIÓN CON RADICADO MADR NO. 20193130306282
SOLICITUD DE INFORMACIÓN </t>
  </si>
  <si>
    <t>PRONUNCIAMIENTO- RESPUESTA A DERECHO DE PETICIÓN IMPRENTA NACIONAL- 21-01-2020</t>
  </si>
  <si>
    <t>SOLICITUD CERTIFICACIÓN LICENCIAS Y SOFTWARE AL 31-12-2019</t>
  </si>
  <si>
    <t xml:space="preserve">SOLICITUD DE INFORMACIÓN SOBRE LOS PROYECTO DE INVERSIÓN SOCIAL Y/O PBC EN LA VEREDA DE CAÑO DE GARZAS DEL MUNICIPIO DE PAZ DE ARIPORO, DE LOS AÑOS 2014. 2015. 2016. 2019 Y 2020. </t>
  </si>
  <si>
    <t>TRASLADO POR COMPETENCIA DERECHO DE PETICIÓN CON RADICADO MINENERGIA NO. 1-2020-001590 DEL 15 DE ENERO DE 2019</t>
  </si>
  <si>
    <t xml:space="preserve">REITERACIÓN SOLICITUD DE INFORMACIÓN RADICADO MINENERGIA NO. 2019079351 DEL 13 DE NOVIEMBRE DE 2019 </t>
  </si>
  <si>
    <t>( COPIA )
RESPUESTA A TRASLADO DE REQUERIMIENTO
OFICIO 1028 DEL 26/11/2019. RADICADO FISCALIA NO. 20192820014251
RADICADO DNP 20206630014472</t>
  </si>
  <si>
    <t>SOLICITUD DE AYUDA RESPECTO A  LA DEUDA QUE TIENE GOLD ENERGY ( IVEPETROL) ,SEGÚN INFORMACIÓN RECIBIDA ELLOS DEBÍAN DAR ALGUNA RESPUESTA A MAS TARDAR EL 23/12/2019</t>
  </si>
  <si>
    <t>SOLICITUD ATENCIÓN PRIORITARIA A LA AUDITORÍA DE LA CGR- VIGENCIA 2019</t>
  </si>
  <si>
    <t>DERECHO DE PETICIÓN . SOLICITUD CONTROL Y SEGUIMIENTO SERVIDUMBRES PETROLEOS POZOS TOLDADO 7 TOLDADO 11. RADICADO 20200000394 DEL 7 DE ENERO DE 2020</t>
  </si>
  <si>
    <t>SOLICITUD DE INFORMACION CON DESTINO AL PROCESO TRIBUTARIO ADELANTADO AL OLEODUCTO CENTRAL OCENSA S.A EN EL MUNICIPIO DE SAN ANTERO</t>
  </si>
  <si>
    <t xml:space="preserve">AGRADECIMIENTO POR EL ACOMPAÑAMIENTO DE LA ESTRATEGIA TERRITORIAL DE HIDROCARBUROS </t>
  </si>
  <si>
    <t xml:space="preserve">AGRADECIMIENTOS POR EL ACOMPAÑAMIENTO DE LA ESTRATEGIA TERRITORIAL DE HIDROCARBUROS </t>
  </si>
  <si>
    <t>TRASLADO POR COMPETENCIA DERECHO DE PETICION CON RADICADO MINENERGIA NO. 1 -2020-001590 DEL 15 DE ENERO DE 2019</t>
  </si>
  <si>
    <t xml:space="preserve">SOLICITUD DE INTERVENCIÓN 
 INFORMACIÓN SOBRE CONSERVACIÓN DEL ENTORNO NATURAL CONSERVACIÓN ENTORNO NATURAL, VEREDA MONTELIBANO MUNICIPIO DE ACACIAS </t>
  </si>
  <si>
    <t>SOLICITUD PROVISIÓN CARGO ASISTENCIAL</t>
  </si>
  <si>
    <t>REMISIÓN POR COMPETENCIA , DERECHO DE PETICIÓN 
RADICADO: 2019-423400
QUEJOSO: CARLOS MEDINA</t>
  </si>
  <si>
    <t>RESPUESTA A RADICADO 20206510014393 ID: 478227 – EXPEDIENTE DISCIPLINARIO NO. 035 DE 2019</t>
  </si>
  <si>
    <t xml:space="preserve">SOLICITUD DE CERTIFICACIÓN DE EJECUCIÓN DEL CONTRATO NO. 228 DE 2013 </t>
  </si>
  <si>
    <t>REQUERIMIENTO DE INFORMACION DE LA SEÑORA VICEPRESIDENTA DE LA REPUBLICA, EN EL MARCO DE LA COMISION COLOMBIANA DEL ESPACIO - CCE</t>
  </si>
  <si>
    <t xml:space="preserve">SOLICITUD DE INFORMACIÓN SOBRE TÍTULOS DE HIDROCARBUROS OTORGADOS SOBRE POLÍGONO DE INTERÉS PARA DESARROLLAR DE LINEA DE TRASMISIÓN A 34.5KV DEL PROYECTO LA PROSPERIDAD. </t>
  </si>
  <si>
    <t>DERECHO DE PETICION ARTICULO 23 CONSTITUCION POLITICA DE COLOMBIA Y LEY 1755 DE 2015.</t>
  </si>
  <si>
    <t xml:space="preserve">DERECHO DE PETICIÓN ART. 23 Y74
ACTIVIDADES CLUSTER 46 </t>
  </si>
  <si>
    <t>RESPUESTA OFICIO CON RADICADO EN ANLA 2020009419-1-00 DEL 23 DE ENERO DE 2020
TRASLADO COMUNICACIÓN RADICADA EN LA ANH MEDIANTE COMUNICACIÓN NO. 20206410001002 ID: 473551 DEL 3 DE ENERO DE 2020.
EXPEDIENTE: 10ECO0024-00-2020 - LAM5506</t>
  </si>
  <si>
    <t>TRASLADO DERECHO DE PETICION CON RADICADO NO. 1-2020-093-1630</t>
  </si>
  <si>
    <t>CODIGO: NISCS005900B , RESPUESTA AL DERECHO DE PETICION RADICADO ANH NO. 20196410413652 ID 457180 CONTRATO E&amp;P NISCOTA</t>
  </si>
  <si>
    <t>ENVÍO OFICIO ANH</t>
  </si>
  <si>
    <t>RV: ENVÍO OFICIO ANH</t>
  </si>
  <si>
    <t xml:space="preserve">TRASLADO SOLICITUD PROCESO ORDINARIO DE PRIMERA INSTANCIA PROMOVIDA POR JAIRO FRANCISCO RUIZ PALACIOS, IDENTIFICADO CON CÉDULA DE CIUDADANÍA NUMERO 87.134 CONTRA COL PENSIONES Y PETROSANTANDER ( COLOMBIA), GMBH DISTINGUIDA CON EL NIT. 800.000.750-8. </t>
  </si>
  <si>
    <t xml:space="preserve">COMITE DE CONVIVENCIA – QUEJA POR ACOSO LABORAL </t>
  </si>
  <si>
    <t>CONSTANCIA PARA TODOS LOS EFECTOS LEGALES Y PROCESALES  " VIOLACIONES GRAVES A LOS DERECHOS HUMANOS DE UNA MUJER VICTIMA DEL CONFLICTO ARMADO"</t>
  </si>
  <si>
    <t>REITERACIÓN PETICIÓN A COMITÉ TELETRABAJO - SANDRA RAMÍREZ</t>
  </si>
  <si>
    <t>SOLICITUD MESA DE TRABAJO MUNICIPIO DE SAN MARTIN, CESAR</t>
  </si>
  <si>
    <t>ESPECIAL DERECHO DE PETICION DE INFORMACION- LEY 1474 DE 2011</t>
  </si>
  <si>
    <t xml:space="preserve">DERECHO DE PETICIÓN 
CONTRATO E&amp;P REMANSO DEL 8 DE OCTUBRE DE 2007 </t>
  </si>
  <si>
    <t>DERECHO DE PETICIÓN DE INTERÉS PARTICULAR PARA OBTENER CERTIFICACION SOBRE LA REALIZACIÓN DE TRABJOS DE EXPLORACION SISMICA EN EL CORREGIMIENTO DE SAN JOSE DE CHIQUITO EN EL MUNICIPIO DE TURBACO EN EL DEPARTAMENTO DE BOLIVAR , POR PARTE DE LA UNION TEMPORAL EXPLORASUR, IDENTIFICADA CON NIT 900.543.734-2</t>
  </si>
  <si>
    <t xml:space="preserve">SOLICITUD DE INFORMACIÓN, ÁREAS ADJUDICADAS O EN PROCESO PARA EXPLOTACIÓN EN VARIOS DEPARTAMENTOS. </t>
  </si>
  <si>
    <t>ACLARACIÓN SOBRE LA INFRAESTRUCTURA DE HIDROCARBUROS DEL PAIS</t>
  </si>
  <si>
    <t>DERECHO DE PETICION DE INFORMACION DE LA SITUACION DEL CONTRATO DE EXPLORACION Y PRODUCCION DEL BLOQUE VMM-17</t>
  </si>
  <si>
    <t>SOLICITUD DE INFORMACION , ESTUDIO DE IMPACTO AMBIENTAL PARA EL TRAMITE DE LICENCIA AMBIENTAL DEL PROYECTO DENOMINADO " CONSTRUCTIVO DE LA SUBESTACION BARZALOSA Y LINEA ASOCIADA A 15 KV"</t>
  </si>
  <si>
    <t>DERECHO DE PETICION DANIEL GONZALEZ</t>
  </si>
  <si>
    <t>URGENTE : LA FORTUNA</t>
  </si>
  <si>
    <t>SOLICITUD DE INFORMACION RECURSOS DEL FONDO DE AHORRO Y ESTABILIZACION PETROLERA FAEP</t>
  </si>
  <si>
    <t xml:space="preserve">SOLICITUD DE CERTIFICADOS DE RETENCIÓN EN LA FUENTE Y RETENCIÓN DE ICA AÑO GRAVABLE 2019 - A TÍTULOS DE RENTA INDUSTRIA Y COMERCIAL, PRACTICADA POR ANH </t>
  </si>
  <si>
    <t>DERECHO DE PETICION EN INTERES PARTICULAR</t>
  </si>
  <si>
    <t>DERECHO DE PETICION INTERES PARTICULAR</t>
  </si>
  <si>
    <t>RESPUESTA AL RADICADO DE ENTRADA CDMB 0029 DE 2020 - RADICADO ABN 20194310325551 ID - ÁREAS ADJUDICADAS EN EL PROCESO PERMANENTE DE ASIGNACIÓN DE ÁREAS PPAA II 2019</t>
  </si>
  <si>
    <t>FWD: RESPUESTA A LA COMUNICACIÓN TRASLADADA A LA AGENCIA NACIONAL DE HIDROCARBUROS POR EL MINISTERIO DEL INTERIOR CON NO. 2020EE0000469, Y CON RADICADO ANH 20206410003032 ID: 473867 DEL 07 DE ENERO DE 2020.</t>
  </si>
  <si>
    <t>SOLICITUD DE INFORMACION PARA LA LIQUIDACION DE EXCEDENTES FINANCIEROS VIGENCIA 2019</t>
  </si>
  <si>
    <t xml:space="preserve">TRASLADO DERECHO DE PETICIÓN RADICADO DPN NO. 20206630044692 
SOLICITUD SALDO DE RECURSOS DEL FONDO DE AHORRO Y ESTABILIZACIÓN PETROLERA - FAEP, PARA PROYECTOS DE INVERSIÓN
ALCALDÍA MUNICIPAL DE OTANCHE
 </t>
  </si>
  <si>
    <t>( COPIA )
DERECHO DE PETICIÓN A LA ANH. VISITA POZO TOLDADO 7 NOVIEMBRE 2019 Y SEGUIMIENTO SERVIDUMBRES HOCOL S.A. RADICADO 1-2020-001869 Y 1-2020-001870 DEL 17 DE ENERO DE 2020.</t>
  </si>
  <si>
    <t>RE: RESPUESTA A LA COMUNICACIÓN TRASLADADA A LA ANH POR EL MINISTERIO DEL INTERIOR CON N° 2020EE0000469</t>
  </si>
  <si>
    <t xml:space="preserve">RADICACION NO. 017 DE 2018
FUNCIONARIO: ALEXANDRA LOZANO VERGARA
AUTO NO 12 DEL 29 DE ENERO DE 2020.
</t>
  </si>
  <si>
    <t xml:space="preserve">SOLICITUD DE INFORMACIÓN,  VOLÚMENES DE AGUA DE PRODUCCIÓN Y DE VERTIMIENTOS. 
</t>
  </si>
  <si>
    <t>SOLICITUD DE INFORMACION ACERCA DE ACTIVIDADES EXPLORATORIAS POR PARTE DE TERCEROS QUE NO OPERAN  EN EL AREA DEL CONTRATO ADICIONAL DE EXPLORACION Y PRODUCCION DE HIDROCARBUROS EN YACIMIENTOS NO CONVENCIONALES EN EL BLOQUE VMM2</t>
  </si>
  <si>
    <t>DERECHO DE PETICIÓN, ASUNTO:  PBC, EN  CONTRATOS DE HIDROCARBUROS.</t>
  </si>
  <si>
    <t>SOLICITUD DE COPIA DE CERTIFICADO MÉDICO DE SALUD OCUPACIONAL</t>
  </si>
  <si>
    <t>FWD: SOLICITUD DE INFORMACIÓN RECURSOS DEL FONDO DE AHORRO Y ESTABILIZACIÓN PETROLERA "FAEP"</t>
  </si>
  <si>
    <t xml:space="preserve">DIMAR SOLICITUD DE CONCESIÓN PARA USO DE OCEANO DEPARTAMENTO DE LA GUAJIRA , COLOMBIA </t>
  </si>
  <si>
    <t xml:space="preserve">SOLICITUD DE RECONOCIMIENTO DE PERSONERÍA JURÍDICA PROCESO NO. 023 DEL 2018 
MARGARITA ROSA ARANGO - CONSULTORIO JURÍDICO DE LA UNIVERSIDAD DEL ROSARIO
</t>
  </si>
  <si>
    <t xml:space="preserve">RESPUESTA AL OFICIO NO. 20206410007621 DEL 17 DE ENERO DE 2020 RECIBIDO EN TRASLADO DE LA ANH CON RADICADO ANLA 2020006871-1-000 DEL 20 DE ENERO DE 2020. 
SOLICITUD DE INFORMACIÓN DE GAS NO CONVENCIONALES EN TERRITORIO ANCESTRAL YUKPA. 
EXPEDIENTE: LAV0106-00-2014 / 15DPE41841-00-2020
PROYECTO: PRODUCCIÓN DE GAS, ÁREA DE DESARROLLO CAPORO NORTE. </t>
  </si>
  <si>
    <t xml:space="preserve">SOLICITUD DILIGENCIAMIENTO DE ENCUESTA PARA ESTUDIO SOBRE ADQUISICIÓN DE INFRAESTRUCTURA ESPECIAL DE OBSERVACIÓN DE LA TIERRA </t>
  </si>
  <si>
    <t>TRASLADO POR COMPETENCIA RADICADO NO. 1-2020-006529 DEL 29-01-2020
SOLICITUD - INFORMACIÓN SECTOR MINERO Y DE HIDROCARBUROS PARA EL DEPARTAMENTO DEL META EN EL PERIODO 2009-2019</t>
  </si>
  <si>
    <t xml:space="preserve">QUEJA, MANEJO DE CONTRATO 023 DE 2019 ENTRE ANH Y EL SERVICIO GEOLÓGICO COLOMBIANO </t>
  </si>
  <si>
    <t>SOLICITUD DE PLAZO PARA RESPONDER DERECHO DE PETICION AL CTO 171 DE 2014 – ID: 477876</t>
  </si>
  <si>
    <t xml:space="preserve">SOLICITUD DE INFORMACION SOBRE SUMINISTRO DE TIQUETES AEREOS Y VIATICOS A SERVIDORES PUBLICOS </t>
  </si>
  <si>
    <t>CERTIFICACIÓN LUCÍA SORIANA PARA DISCIPLINARIO</t>
  </si>
  <si>
    <t>DERPET INFORMACION, COPIAS, CERTIFICACION Y INTERVENCION</t>
  </si>
  <si>
    <t>SOLICITUD DE INFORMACIÓN URGENTE</t>
  </si>
  <si>
    <t>INYECCIÓN DE GAS</t>
  </si>
  <si>
    <t>SOLICITUD ACTIVACIÓN PERFILES</t>
  </si>
  <si>
    <t xml:space="preserve">TRASLADO DERECHO DE PETICIÓN REMITIDO POR EL MINISTERIO DE HACIENDA Y CRÉDITO PUBLICO MEDIANTE RADICADO NO 1-2020-0002756 DEL 27 DE ENERO DE 2020 </t>
  </si>
  <si>
    <t>INFORME SOBRE CAUSAS DE LA REVOCATORIA DE LOS PROCESOS LICITATORIOS ANH-004- LP Y ANH-005-LP DE 2019</t>
  </si>
  <si>
    <t>CERTIFICACIÓN DE INFORMACIÓN DE LICENCIAS Y SOFTWARE ACTIVO AL 31 DE DICIEMBRE DE 2019.</t>
  </si>
  <si>
    <t xml:space="preserve">RESPUESTA A SU COMUNICACIÓN NO 20204310024591 ID: 481588 PETICIÓN  INTERVENCIÓN ADMINISTRATIVA AMBIENTAL </t>
  </si>
  <si>
    <t>RESPUESTA ID. 481972 DE CONTROL DISCIPLINARIO INTERNO, SOLICITUD COPIA IDS. 438630, 446152 Y 456568</t>
  </si>
  <si>
    <t>SOLICITUD DE INFORMACIÓN CONVENIOS PETRÓLEOS</t>
  </si>
  <si>
    <t>TRASLADO POR COMPETENCIA DEL RADICADO ANLA 2020014250-1-000 DEL 31 DE ENERO DE 2020</t>
  </si>
  <si>
    <t>DERECHO DE PETICIÓN - SOLICITUD INFO CONTRATO # 18 DE 2008 - TURPIAL</t>
  </si>
  <si>
    <t>INVITACIÓN A REUNIÓN SOBRE DERECHO DE PETICIÓN DEL SEÑOR ARCADIO MURILLO CON RELACIÓN AL PREDIO LA ESTRELLA, DONDE SE ENCUENTRA UBICADO EL CAMPO PETROLERO SAMARKANDA</t>
  </si>
  <si>
    <t>RESPUESTA SOLICITUD OPC-2020-002071, RECIBIDA MEDIANTE CORREO ELECTRONICO</t>
  </si>
  <si>
    <t>RES´PUESTA AL RADICADO ANH 2020421009751 RESPUESTA AL DERECHO DE PETICION PRESENTADO POR EL SEÑOR DANIEL GONZALEZ CUBURUCO</t>
  </si>
  <si>
    <t>RESPUESTA AL ID 482427 LUIS BLANDON</t>
  </si>
  <si>
    <t>SOLICITUD MESA DE TRABAJO</t>
  </si>
  <si>
    <t>DERECHO DE PETICIÓN , REFERENCIA : LA DIAMANTINA , VEREDA EL AVION , MUNICIPIO DE PUERTO CARREÑO , MATRICULA NO. 540-1373 , CEDULA CATASTRAL NO. 0001000100030246000</t>
  </si>
  <si>
    <t>TRASLADO PETICIÓN OPC 2020-001872 CASO:  00788548    [ REF:_00D301IC07._5003AYH8QK:REF ]</t>
  </si>
  <si>
    <t>REMISION POR COMPETENCIA -NOTIFICACION BLOQUEO CLUSTER LORITO 1 MONTECRISTO</t>
  </si>
  <si>
    <t>REMISIÓN DE PETICIÓN PRESENTADA POR HUMBERTO VALVERDE.</t>
  </si>
  <si>
    <t>AGRADECIMIENTOS  Y SALUDOS POR EL LIBRO RECIBIDO</t>
  </si>
  <si>
    <t xml:space="preserve">RESPUESTA OFICIO 2020ER0011412, SOBRE SOLICITUD CAPACITACIÓN REPORTES SIRECI ANH. </t>
  </si>
  <si>
    <t xml:space="preserve">RESPUESTA AL COMUNICADO CON RADICADO 1-2020-063-19072, SOLICITUD DE INFORMACIÓN ADICIONAL PROGRAMAS ENE BENEFICIO DE LAS COMUNIDADES - PBC </t>
  </si>
  <si>
    <t>RESPUESTA RADICADO CON ID 478548 - RELACIÓN LICENCIAS Y SOFTWARE DE LA ANH- VIGENCIA 2019</t>
  </si>
  <si>
    <t>NOTIFICACIÓN CONFORME A LO SOLICITADO POR LOS MIEMBROS DEL CABILDO MENOR INDÍGENA LAS MÚCURAS DEL CORREGIMIENTO DE PUERTO FRANCO - JURISDICCIÓN DEL MUNICIPIO DE GALERAS- SUCRE</t>
  </si>
  <si>
    <t>CONSULTA DE GLOSARIO DE TERMINOS</t>
  </si>
  <si>
    <t>TRASLADO POR COMPETENCIA DEL RADICADO 201960001247532 JASBLEIDY CRUZ FLOREZ Y JUAN CARLOS MENDOZA CAÑAS DE PARTE DE LA AGENCIA NACIONAL DE TIERRAS</t>
  </si>
  <si>
    <t>OFICIO PDMP NO 622 DEL 17 DE FEBRERO DE 2020 EXPEDIENTE IUC-D-2019-1399808.</t>
  </si>
  <si>
    <t>RV: SUBGERENCIAS PROYECTO POLITO INTEGRAL DE INVESTIGACION PUERTO WILCHES</t>
  </si>
  <si>
    <t xml:space="preserve">SOLICITUD DE INFORMACIÓN TÉCNICA ( LINEAS SÍSMICAS Y REGISTROS DE POZO ) </t>
  </si>
  <si>
    <t>FWD:</t>
  </si>
  <si>
    <t>SOLICITUD DE NEGATIVA DE PAZ Y SALVO</t>
  </si>
  <si>
    <t>DERECHO PETICION - SOLICITUD DE INFORMACION</t>
  </si>
  <si>
    <t>EMISIÓN POR COMPETENCIA COMUNICACIÓN MANIFESTACIÓN CP09- CAMPO PRODUCCIÓN NUEVA ESPERANZA</t>
  </si>
  <si>
    <t>CONVOCATORIA</t>
  </si>
  <si>
    <t>SOLICITUD DE INFORMACIÓN GENERAL PARA EL PROYECTO DENOMINADO - REPOSICIÓN DE LA LINEA DE ALTA TENSIÓN GUADUERO - DORADA.</t>
  </si>
  <si>
    <t xml:space="preserve">ASUNTO: SRVAOA -007 DEL 14 DE FEBRERO DE 2020
ASUNTOS: AVOCAR CONOCIMIENTO DE LA SOLICITUD DE MEDIDAS CAUTELARES PRESENTADA POR LA ORGANIZACIÓN 2; CONTINUAR E IMPULSAR LA COORDINACIÓN Y ARTICULACIÓN INTERJURISDICCIONAL Y DIALOGO INTERCULTURAL ENTRE JEP Y LA JEI Y ORDENAR LA RESERVA DE LAS ACTUACIONES. 
( IV. RESUELVE - NOVENO. </t>
  </si>
  <si>
    <t>RAD. 20206410023171 REMISIÓN SOLICITUD TRIBUNAL DE ARBITRA MIENTO, CAMARA DE COMERCIO DE BARRANQUILLA. 
RAD. 20206410016402 ID: 476923</t>
  </si>
  <si>
    <t xml:space="preserve">RESPUESTA TRASLADO DERECHO DE PETICIÓN RADICADO ANH 20206410003032 ID: 473867 REMITIDO A HOCOL CON RADICADO 20204310022801 ID: 4808656 DEL 03-02-2020  ID PROVISIONAL 19-782 DE 18-02-2020 </t>
  </si>
  <si>
    <t xml:space="preserve">EXT20-00015182 SOLICITUD DE INFORMACIÓN </t>
  </si>
  <si>
    <t>TRASLADO DERECHO DE PETICIÓN NUMERO 20204310025431 ID: 481834</t>
  </si>
  <si>
    <t xml:space="preserve">TRASLADO DERECHO DE PETICIÓN NUMERO 20204310025431 ID 481834
</t>
  </si>
  <si>
    <t>SOLICITUD ARCHIVO COMPARTIDO.</t>
  </si>
  <si>
    <t>RESPUESTA A SU COMUNICACIÓN CON RADICADO EN LA ANLA 2020013639-1-000 DEL 30 DE ENERO DE 2020 SOLICITUD DE INFORMACIÓN DESMANTELAMIENTO EN PREDIOS EL BRILLANTE LOS PATO Y EL LORO DE LA VEREDA DE SAN ESTEBAN DEL MUNICIPIO DE PAZ DE ARIPORO EXPEDIENTES LAM4764 Y 15DPE54172-00-2020</t>
  </si>
  <si>
    <t xml:space="preserve">(COPIA ) 
TRASLADO DE PETICIONES RADICADO NO. 11EE2019100000000062358 DE JOSE LUIS ARRIETA GUTIERREZ </t>
  </si>
  <si>
    <t>RECURSO DE APELACIÒN Y SUBSIDIARIAMENTE DE APELACIÒN DE LA EVALUACIÒN DEL DESEMPEÑO LABORAL PERIODO 2019-2020</t>
  </si>
  <si>
    <t>TRASLADO DERECHO DE PETICIÓN CON RADICADO EN EL MINISTERIO DE MINAS Y ENERGÍA 1-2020-003053 DEL 29 DE ENERO DE 2020</t>
  </si>
  <si>
    <t xml:space="preserve">TRASLADO OFICIOS 11EE2019100000000051159 Y 11EE2019100000000051161 
SOLICITUD DEL CIUDADANO CESAR AUGUSTO RODRIGUEZ
</t>
  </si>
  <si>
    <t xml:space="preserve">SOLICITUD DE INFORMACIÓN GEOGRÁFICA Y DOCUMENTAL
MUNICIPIOS PRIORIZADOS POR LA ANT  
</t>
  </si>
  <si>
    <t xml:space="preserve">( COPIA )
RESPUESTA DERECHO DE PETICIÓN NO. 1-2020-003487 DEL 31-01-2020 - SOLICITUD TENER EN CUENTA EN CONSULTAS PREVIAS EP 509 DE 1906.
JOSE GUARAN
RADICADO NO. 1-2020-003487 DEL 31-01-2020 </t>
  </si>
  <si>
    <t xml:space="preserve">TRASLADO POR COMPETENCIA, OFICIO DE LA PROCURADURIA GENERAL DE LA NACIÓN NO. ER-2018-189558 DCMG. SOBRE QUEJA DE LA COMUNIDAD NEGRA DE COVEÑAS, SUCRE ACERCA DE LAS EMPRESAS DE HIDROCARBUROS QUE OPERAN EN LA ZONA, RADICADO MIN ENERGÍA NO. 1-2020-003283  </t>
  </si>
  <si>
    <t>REQUERIMIENTO ETAPA PROCESAL - PROCESO NUMERO 2019-00166-00 - SOLICITANTE JAVIER MAÑUNGA CAPOTE C.C. 10.524.551 Y SU NÚCLEO FAMILIAR. PREDIO DENOMINADO FINCA EL PROGRESO, UBICADO EN LA VEREDA MESETA, CORREGIMIENTO EL ROSARIO, MUNICIPIO CAJIBIO, IDENTIFICADO CON M.I. 120-106211.</t>
  </si>
  <si>
    <t>RESPUESTA A SOLICITUD CORREO CON FECHA DEL 13-02-2020</t>
  </si>
  <si>
    <t>TRASLADO DERECHO DE PETICIÓN NUMERO 20204310025631 ID 481834</t>
  </si>
  <si>
    <t>RESPUESTA ANTEPROYECTO PRESUPUESTO 2021</t>
  </si>
  <si>
    <t xml:space="preserve">REMISIÓN DE LA RESPUESTA A LA SOLICITUD NO. 1325759-0 DE FECHA 21 DE ENERO 2020. </t>
  </si>
  <si>
    <t xml:space="preserve"> RESPUESTA A RADICADO CON ID: 484543 ELABORACIÓN Y PRESENTACIÓN DEL ANTEPROYECTO DE PRESUPUESTO PARA LA VIGENCIA 2021.</t>
  </si>
  <si>
    <t>PRODUCCION DE AGUA POR CAMPO/CONTRATO</t>
  </si>
  <si>
    <t>RE: ENVÍO DE RADICADO 20204310035751 ID: 485520 (EMAIL CERTIFICADO DE CERTIMAILANH@ANH.GOV.CO)</t>
  </si>
  <si>
    <t>ESPECIAL DERECHO DE PETICION, MESA DE DIALOGO SOCIAL LABORAL EN PUERTO GAITAN</t>
  </si>
  <si>
    <t xml:space="preserve">AUTO DE VERIFICACIÓN O CRUCE 20200320100008878 DEL 18 DE SEPTIEMBRE DE 2019 - GRAN TIERRA ENERGY RESORUCES INC. SUCURSAL COLOMBIA 
SOLICITUD DE INFORMACIÓN </t>
  </si>
  <si>
    <t xml:space="preserve">SOLICITUD DE INFORMACIÓN ID 1056432
PREDIO: EL VERGEL </t>
  </si>
  <si>
    <t>SOLICITUD DE INFORMACIÓN ID 1056153
PREDIO: INNOMINADO FMI: 018-132119</t>
  </si>
  <si>
    <t>SOLICITUD DE INFORMACIÓN ID 101858
PREDIO: SAN MARTIN FMI 004-21692W</t>
  </si>
  <si>
    <t>URGENTE TRASLADO TRAMITE ESPECIAL DE INFORMACION , TRASLADO SOLICITUD DE INFORMACION SENADORA SANDRA ORTIZ SOBRE REGALIAS , SECTOR MINERO Y DE HIDROCARBUROS</t>
  </si>
  <si>
    <t xml:space="preserve">SOLICITUD DE INFORMACIÓN  </t>
  </si>
  <si>
    <t xml:space="preserve">DERECHO DE PETICIÓN, CONTRATACIÓN 2020 </t>
  </si>
  <si>
    <t>COMUNICACIÓN DE LA RESOLUCIÓN RT 01099 DE 3 DE ABRIL DE 2018 
CASI ID:196611-196694</t>
  </si>
  <si>
    <t>SOLICITUD DE INFORMACIÓN RESPECTO AL RESGUARDO INDÍGENA WAYOCO UBICADO EN JURISDICCIÓN DEL MUNICIPIO DE PUERTO GAITÁN , DEPARTAMENTO DEL META</t>
  </si>
  <si>
    <t>PARA REVISIÓN Y FIRMA</t>
  </si>
  <si>
    <t>TRASLADO POR COMPETENCIA, DERECHO DE PETICIÓN DE LA CIUDADANA ROSA REYES LEGUIZAMON, SOLICITUD DE INTERVENCIÓN ANTE LAS EMPRESAS ECOPETROL S.A. OCENSA S.A. Y CENIT , TRANSPORTE Y LOGÍSTICA DE HIDROCARBUROS S.A.S. ANTE INCONFORMIDAD Y SOLICITUD DE CUMPLIMIENTO DE LA RESPONSABILIDAD SOCIAL EMPRESARIAL, RADICADO MINENERGIA NO. 1-2020-004577</t>
  </si>
  <si>
    <t xml:space="preserve">TRASLADO PETICIÓN ELEVADA POR LA SEÑORA PAOLA ANDREA PARDO CUERVO </t>
  </si>
  <si>
    <t>TRASLADO , DERECHO DE PETICIÓN 01790 DE 28/ENERO/2020 ( NUMERACIÓN CÁMARA DE REPRESENTANTES )</t>
  </si>
  <si>
    <t>ANTEPROYECTO DE PRESUPUESTO DE INVERSIÓN 2021</t>
  </si>
  <si>
    <t xml:space="preserve">DERECHO DE PETICIÓN
INFORMACIÓN SOBRE NORMATIVIDAD QUE REGULA EL DERRAME Y ROMPIMIENTO DE LOS CONDUCTOS DE CRUDO DE LAS PLATAFORMAS  UTILIZADAS PARA LA EXPLOTACIÓN Y EXPLORACIÓN DEL CRUDO EN AGUAS COLOMBIANAS.  </t>
  </si>
  <si>
    <t>TRASLADO POR COMPETENCIA ( RADICADO MINENERGIA NO. 1-2020-004005 DEL 05-02-2020) DERECHO DE PETICION EN INTERES PARTICULAR</t>
  </si>
  <si>
    <t>TRASLADO POR COMPETENCIA ( RADICADO NO. 1-2020-005352 DEL 17-02-2020) SOLICITUD SUPERINTENDENCIA DE INDUSTRIA Y COMERCIO - SIC</t>
  </si>
  <si>
    <t>DERECHO DE PETICION?</t>
  </si>
  <si>
    <t xml:space="preserve">RESPUESTA TRASLADO DE PETICIÓN MEDIANTE RAD. 20206410023562 ID: 479311
</t>
  </si>
  <si>
    <t>RESPUESTA OFICIO 20194310304051 . SOLICITUD DE INFORMACION SOBRE EL ESTADO DE PERMISOS AMBIENTALES RADICADO NO. YO-2019-15178</t>
  </si>
  <si>
    <t>SOLICITUD DE INTERVENCION ANTE BLOQUEO DE LA VIA PUBLICA A LA ALTURA DE CLUSTER 16 , POZO CHICHIMENE SW 26 , MUNICIPIO DE GUAMAL, VEREDA EL ENCANTO, VIA LAS MULAS EN DIRECCION A GUAMAL</t>
  </si>
  <si>
    <t xml:space="preserve">SOLICITUD DE INFORMACIÓN Y DOCUMENTACIÓN 
INDAGACIÓN PRELIMINAR IUS E-2017-107980 / IUC D-2018-1088798
( 5 DÍAS HÁBILES ) </t>
  </si>
  <si>
    <t xml:space="preserve">RESPUESTA RADICADO NO. 20194310314381 DE FECHA: 10 DE DICIEMBRE DE 2019
RADICADO INTERNO NO. 025413 DEL 26 DE DICIEMBRE DE 2019. </t>
  </si>
  <si>
    <t>DERECHO DE PETICION , REFERENCIA : PROCESO DE CONTRATACION DIEGO ALONSO ORTEGA</t>
  </si>
  <si>
    <t>DERECHO DE PETICION NUMERO 20204310025431 ID 481834 - AGENCIA NACIONAL DE HIDROCARBUROS - ANH , RESPUESTA AL OFICIO GER -20200218-057</t>
  </si>
  <si>
    <t>ASUNTO : EXT20-00021693 EXT20-00020661 RESPUESTA SOLICITUD DE INFORMACIÓN</t>
  </si>
  <si>
    <t xml:space="preserve">RADICADO : 20-43922-10 TRAMITE : 396 ACTUACION : 430 - REQUERIMIENTO DE INFORMACIÓN </t>
  </si>
  <si>
    <t>SOLICITUD DE INFORMACIÓN CORRESPONDIENTE AL PROYECTO EXPLORACIÓN SÍSMICA BLOQUE VSM15, PROYECTO NO. 0043</t>
  </si>
  <si>
    <t xml:space="preserve">REMISION POR COMPETENCIA PGN - E - 2019-718638 </t>
  </si>
  <si>
    <t>TRASLADO POR COMPETENCIA
SU PETICIÓN CON RADICADO NO. 11EE2019310000000060441 DEL 10-12-2019</t>
  </si>
  <si>
    <t xml:space="preserve">SOLICITUD DE INFORMACIÓN
 </t>
  </si>
  <si>
    <t xml:space="preserve">TRASLADO EXTMI19 - 40844
DERECHO DE PETICIÓN HECHO POR LA CORPORACIÓN SOCIAL PARA LA ASESORÍA Y CAPACITACIÓN COMUNITARIA - COSPACC. </t>
  </si>
  <si>
    <t xml:space="preserve">DERECHO DE PETICIÓN, TRANSPORTE DE CARGA   </t>
  </si>
  <si>
    <t>CIRCULAR 005 DE 2020 - INFORME EXTRAORDINARIO</t>
  </si>
  <si>
    <t xml:space="preserve">TRASLADO POR COMPETENCIA ( RADICADO NO. 1-2020-005394 DEL 17-02-2020) DERECHO DE PETICION </t>
  </si>
  <si>
    <t>REFERENCIA : CONTRATO ANH NO. 123 DE 2020 , ASUNTO: RESPUESTA CORREO DE 25 DE FEBRERO DE 2020 - PRESENTACION DE ASUNTOS A CARGO DE LA ASESORIA DE FDP LEGAL SAS</t>
  </si>
  <si>
    <t>DERECHO DE PETICION SOBRE DESPIDOS MASIVOS Y RECORTE DE PERSONAL EN EL BLOQUE CUBIRO</t>
  </si>
  <si>
    <t>RE: RADICADO 20204310044661 ID: 487795 (EMAIL CERTIFICADO DE CERTIMAILANH@ANH.GOV.CO)</t>
  </si>
  <si>
    <t>REQUERIMIENTO INFORMACIÓN 
PREDIO: LOTE DE TERRENO NO. 1 PARTE DE LA HACIENDA PALMIRA Y OTROS.</t>
  </si>
  <si>
    <t>TRASLADO DERECHO DE PETICIÓN PARA CESIÓN DEL OS POZOS T-176, T-186, P-30 A LA ADMINISTRACIÓN MUNICIPAL DE TIBU.</t>
  </si>
  <si>
    <t>SOLICITUD DE INFORMACIÓN PARA RESPUESTA DERECHO DE PETICIÓN COMPLEJO DE PARAMO JURISDICCIÓN SANTURBAN-BERLIN</t>
  </si>
  <si>
    <t>DERECHO DE PETICION.</t>
  </si>
  <si>
    <t>FWD: REQUERIMIENTO</t>
  </si>
  <si>
    <t>1 DERECHO DE PETICION</t>
  </si>
  <si>
    <t>2 DERECHO PETICION</t>
  </si>
  <si>
    <t>3 DERECHO DE PETICION</t>
  </si>
  <si>
    <t xml:space="preserve">RESPUESTA RADICADO 202006210024121, RADICADO INTERNO CR 905 </t>
  </si>
  <si>
    <t xml:space="preserve">SOLICITUD DE INFORMACIÓN EN LA ETAPA ADMINISTRATIVA DEL PROCESO DE RESTITUCIÓN DE DERECHOS TERRITORIALES, EN EL CASO DE LAS COMUNIDADES INDÍGENAS KICHWA Y COFAN DEL RESGUARDO YARINAL SAN MARCELINO, AMARON, UBICADO EN LOS MUNICIPIOS DE VALLE DEL GUAMUEZ Y SAN MIGUEL </t>
  </si>
  <si>
    <t>RESPUESTA A COMUNICADO 20194210327301 ID 468045</t>
  </si>
  <si>
    <t>CERTIFICACIÓN ANH</t>
  </si>
  <si>
    <t>CONFIRMACIÓN 31 DE DICIEMBRE - ANH - TELPICO LLC</t>
  </si>
  <si>
    <t>RV: SOLICITUD DE COMPLEMENTO AL INFORME DE GESTIÓN DE ENTREGA DEL CARGO</t>
  </si>
  <si>
    <t xml:space="preserve">REMISIÓN DE PETICIÓN
RADICACION PROCURADURIA 6 JUDICIAL II AMBIENTAL Y AGRARIA NO. 0895 DEL 21 DE FEBRERO DE 2020.
 </t>
  </si>
  <si>
    <t>RESPUESTA TRASLADO DERECHO DE PETICION RADICADO ANH 20206410033832 ID 482045 , REMITIDO A HOCOL CON RADICADO 20204310043141 ID 487333 DEL 26-02-2020</t>
  </si>
  <si>
    <t>RESPUESTA SOLICITUD DE INFORMACIÓN CESIÓN TOTAL DE INTERÉS, DERECHO Y OBLIGACIONES EN EL CONTRATO E&amp;P NO. 60 DE 17 DE MARZO DE 2011
- CONTRATO LLA 58 DE HUPECOL OPERATING CO LLC A ANDES PRODUCTION COMPANY LLC.
RESPUESTA RADICADO NO. 20203020036551 ID: 485748</t>
  </si>
  <si>
    <t>SOLICITUD TRASLADO DE ARCHIVO MONTEVIDEO</t>
  </si>
  <si>
    <t>VERIFICACIÓN ÁREAS PROTEGIDAS P. WILCHES</t>
  </si>
  <si>
    <t xml:space="preserve">SOLICITUD DE INFORMACIÓN -   COMPLEMENTACIÓN DE INFORMACIÓN , RADICADO 20195210044121 DEL 25 DE FEBRERO DE 2019 </t>
  </si>
  <si>
    <t>SOLICITUD DE INFORMACIÓN ID 1060572</t>
  </si>
  <si>
    <t xml:space="preserve">ALCANCE A SOLICITUD DE INFORMACIÓN INDAGACIÓN PRELIMINAR NO. 1 - 2020 
RADICADO NO. 2020EE0019910
</t>
  </si>
  <si>
    <t xml:space="preserve">SOLICITUD DE INFORMACIÓN ( SALDO DE CUENTA PENDIENTE )
( 5 DÍAS HÁBILES ) </t>
  </si>
  <si>
    <t>RESPUESTA DERECHO DE PETICIÓN - RADICADO 20206210023721 ID 481216</t>
  </si>
  <si>
    <t>SOLICITUD DE CERTIFICACIÓN INDICANDO FECHA DE INGRESO Y RETIRO COMO FUNCIONARIA PUBLICA</t>
  </si>
  <si>
    <t>SOLICITUD DE INFORMACIÓN ( TERMINO DE 1 DÍA PARA DAR RESPUESTA)</t>
  </si>
  <si>
    <t>RESPUESTA A SOLICITUD DE INFORMACION PARA ANALISIS DE SOLICITUD DE TERMINACION DE CONTRATO DE EXPLORACION Y PRODUCCION NO. 30 DE 2012 - BLOQUE LLANOS 51, RADICADO CON EXTMI19-41455 DEL 01 DE OCTUBRE DE 2019</t>
  </si>
  <si>
    <t>RESPUESTA OAJ REQUERIMIENTO FGN</t>
  </si>
  <si>
    <t>SOLICITUD DE INFORMACIÓN DENUNCIA 2019-169168-82111-D</t>
  </si>
  <si>
    <t>ASUNTO: INCUMPLIMIENTO DE PROGRAMA DE PERFORACION DEL CONTRATO E&amp;P RIO ARIARI - SOLICITUD DE PAGO DE PEROVEEDOR DE SERVICIOS , SOLICITUD DE INTERVENCION DE LA ANH EN PRESUNTA DEFRAUDACION A PROVEEDORES LOCALES DE PARTE DE FRONTERA ENERGY EN OTRO CASO TIPO  " CASANARE ESTE" , REFERENCIA : DERECHO DE PETICION</t>
  </si>
  <si>
    <t>RESPUESTA AL TRASLADO POR COMPETENCIA DEL RADICADO ANH ID 478628 DE 2020 SUSCRITO POR LUIS ALEJANDRO LOPEZ , SOLICITUD DE INFORMACION SOBRE LOS PROYECTOS DE INVERSION SOCIAL Y/O PBC EN LA VEREDA DE CAÑO GARZA DEL MUNICIPIO DE PAZ DE ARIPORO , DE LOS AÑOS 2014 , 2015,2016, 2019 Y 2020</t>
  </si>
  <si>
    <t>RV:</t>
  </si>
  <si>
    <t>RE: RV:</t>
  </si>
  <si>
    <t>REMISION DEL RADICADO NO. 20205501005402</t>
  </si>
  <si>
    <t>SOLICITUD INFORMACION CONTRATACION VIGENCIA 2019</t>
  </si>
  <si>
    <t>RESPUESTA SOLICITUD DE INFORMACIÓN CONTRALORIA - ID 490492</t>
  </si>
  <si>
    <t>SOLICITUD DE POLIZAS DE MANEJO GLOBAL A FAVOR DE SERVIDORES PUBLICOS VIGENTES EN EL AÑO 2011, PARA QUE OBREN DENTRO DEL PROCESO DE RESPONSABILIDAD FISCAL NO. 001-2013-2015-01162 - ENTIDAD AFECTADA LA AGENCIA NACIONAL DE HIDROCARBUROS</t>
  </si>
  <si>
    <t>DERECHO DE PETICION - SOLICITUD DE INFORMACION POZO PERFORADO EN CAMPO CANAGUARO DURANTE EL PRIMERO TRIMESTRE DEL AÑO 2020</t>
  </si>
  <si>
    <t>RESPUESTA SOLICITUD PQR-SC-160721</t>
  </si>
  <si>
    <t>ZANAS FRANCAS PERMANENTES COSTA AFUERA</t>
  </si>
  <si>
    <t xml:space="preserve">SOLICITUD DE INFORMACION - HSALM -101-20 CITAR AL MOMENTO DE DAR RESPUESTA </t>
  </si>
  <si>
    <t>SOLICITUD DE INFORMACION VOLUMENES EXPORTADOS TLU2 RADICADO NO. 20155210115371</t>
  </si>
  <si>
    <t xml:space="preserve">REMISIÓN DE DENUNCIA RECIBIDA EN PORTAL DE DENUNCIA RECIBIDA EN PORTAL DE DENUNCIAS DEL MINISTERIO DE MINAS Y ENERGÍA </t>
  </si>
  <si>
    <t xml:space="preserve">VERIFICACIÓN DE LA CORRECTA RETENCIÓN Y TRASLADO DE LOS RECURSOS DE LA CONTRIBUCIÓN PARA FISCAL, ESTAMPILLA PRO UNIVERSIDAD NACIONAL Y DEMÁS UNIVERSIDADES ESTATALES DE COLOMBIA </t>
  </si>
  <si>
    <t>GRATITUD CON GRANADA ENERGY</t>
  </si>
  <si>
    <t>RESPUESTA RADICADO ANH NO, 20194310288241 ID 455429 . RADICADO CORPORINOQUIA YO-2019-14649 DEL 05 DE DICIEMBRE DE 2019. SOLICITUD DE REPORTE DE CUMPLIMIENTO DE LOS PERMISOS AMBIENTALES Y/O MEDIDAS DE MANEJO AMBIENTAL OTORGADOS POR CORPORINOQUIA CONTRATO DE EXPLORACION Y PRODUCCION NO. 022 DE 06 DE DICIEMBRE DE 2012 , BLOQUE LLA-53</t>
  </si>
  <si>
    <t>TRASLADO DE LA SOLICITUD DE INFORMACION CON RADICADO ANLA 2020028827-1-000 DEL 25 DE FEBRERO: SOLICITUD DE INFORMACION SOBRE POZOS ESTRATIGRAFICOS EXPEDIENTE: 15DPE60943-00-2020</t>
  </si>
  <si>
    <t>SOLICITUD DE INFORMACIÓN SOBRE REPORTE DE REGALIAS , ESPECÍFICAMENTE EN A PARTE DE PRODUCCIÓN DE GAS</t>
  </si>
  <si>
    <t>TRASLADO DERECHO DE PETICION , RADICADO DNP NO. 20206630086402</t>
  </si>
  <si>
    <t>RUTA DE PROTECCION DE DERECHOS TERRITORIALES ETNICOS DE LOS TERRITORIOS COLECTIVOS DE LAS COMUNIDADES DE RESGUARDO CAÑO MOCHUELO PERTENECIENTE A LOS PURBLOS INDIGENAS SALIBAS , MAIBEN WASIBARE, TSIRIPU, YAMALEROS , YARUROS, WAUPIJIWI, AMORUA Y PIAPOCO UBICADOS EN JURISDICCION DEL MUNICIPIO DE PAZ DE ARIPORO Y HATO COROZAL EN EL DEPARTAMENTO DE CASANARE</t>
  </si>
  <si>
    <t>INCONFORMIDADES CON LA OPERADORA PAREX RESOURCES COLOMBIA</t>
  </si>
  <si>
    <t>SOLICITUD DE INFORMACION CONSEJO COMUNITARIO LA GRAN UNION RIO TELPI, MUNICIPIO DE BARBACOAS EN EL DEPARTAMENTO DE NARIÑO</t>
  </si>
  <si>
    <t>SOLICITUD DE INFORMACION CONSEJO COMUNITARIO RENACER CAMPESINO, MUNICIPIO DE BARBACOAS EN EL DEPARTAMENTO DE NARIÑO</t>
  </si>
  <si>
    <t>SOLICITUD DE INFORMACION , RESGUARDO INDIGENA EPERARA SIAPIDAARA TRUA INTEGRADO DEL CHARCO: MUNICIPIO DE EL CHARCO- DEPARTAMENTO DE NARIÑO</t>
  </si>
  <si>
    <t>SOLICITUD DE INFORMACIÓN CONSEJO COMUNITARIO DE LA NUEVA RESERVA ACANURE, MUNICIPIO DE BARBACOAS EN EL DEPARTAMENTO DE NARIÑO</t>
  </si>
  <si>
    <t>GRAVEDAD API POR CAMPO</t>
  </si>
  <si>
    <t>SOLICITUD INFORMACIÓN SOBRE EL CERTIFICADO DE ABANDONO DE POZOS, PROYECTO PGRD CAMPO CHICALÁ</t>
  </si>
  <si>
    <t xml:space="preserve">TRASLADO DERECHO DE PETICIÓN RADICADO MINENERGIA NO. 1-2020-006127 DEL 21 DE FEBRERO DE 2020 
</t>
  </si>
  <si>
    <t>SOLICITUD DE INFORMACION SOBRE EL CERTIFICADO DE ABANDONO DE POZOS PARA ADELANTAR EL PROCESO DEL PLAN DE GESTION DEL RIESGO AREA DE DESARROLLO DEL CAMPO CHICALA - MANSAROVAR ENERGY COLOMBIA LTD</t>
  </si>
  <si>
    <t>RESPUESTA SOLICITUD DE INFORMACIÓN CONTRALORIA 
RADICADO 20204310053971 ID 491848</t>
  </si>
  <si>
    <t>SOLICITUD DE INFORMACION FINANCIERA VIGENCIA 2019</t>
  </si>
  <si>
    <t>INFORMACION DE VENTAS DE PROTELEO AL EXTERIOR - ANEXO 7</t>
  </si>
  <si>
    <t>REQUERIMIENTO DE ACLARACIÓN SOLICITUD DE ACTUALIZACIÓN EN EL REGISTRO PUBLICO DE CARRERA ADMINISTRATIVA Y COMPLEMENTACIÓN DOCUMENTACIÓN</t>
  </si>
  <si>
    <t>NEGLIGENCIA A LA INVERSIÓN SOCIAL.</t>
  </si>
  <si>
    <t>SOLICITUD - SILVIAA (PRODUCCION POR POZO)</t>
  </si>
  <si>
    <t>INFORMACIÓN SOBRE LA ESTRATEGIA TERRITORIAL DE HIDROCARBUROS</t>
  </si>
  <si>
    <t xml:space="preserve"> DERECHO DE PETICIÓN </t>
  </si>
  <si>
    <t>SOLICITUD FISCALIA GENERAL DE LA NACION</t>
  </si>
  <si>
    <t>TRASLADO POR COMPETENCIA - SOLICITUD DE INFORMACION SOBRE BALDIOS EXISTENTES EN EL DEPARTAMENTO DE VICHADA</t>
  </si>
  <si>
    <t>CERTIFICACION DEPARTAMENTOS Y MUNICIPIOS PRODUCTORES DE HIDROCARBUROS . FONDO DE AHORRO Y ESTABILIZACION PETROLERA FEAP</t>
  </si>
  <si>
    <t xml:space="preserve">TRASLADO POR COMPETENCIA ( RADICADO NO. 1-2020-007315 DEL 02-03-2020 ). SOLICITUD DE INFORMACIÓN POZO PATILLA 1,2,3,4 Y 5, CONTRATO DE ASOCIACIÓN RANCHERÍA.  </t>
  </si>
  <si>
    <t xml:space="preserve">REMISIÓN DERECHO DE PETICIÓN RECIBIDA EN EL PORTAL DE DENUNCIAS DEL MINISTERIO DE MINAS Y ENERGÍA </t>
  </si>
  <si>
    <t>SOLICITUD COPIA INFORMACIÓN EN CD</t>
  </si>
  <si>
    <t xml:space="preserve">SOLICITUD DE INFORMACIÓN, CAMPO VEINTICINCO PREDIO EL PALMAR BARRANCABERMEJA ( POZO INFANTAS 3665 </t>
  </si>
  <si>
    <t>TRASLADO DERECHO DE PETICION SECRETARIA DE MINAS Y ENERGIA GOBERNACION DE BOLIVAR RADICADO NO. 1-2020-006744 DEL 27 DE FEBRERO DE 2020</t>
  </si>
  <si>
    <t>ALCANCE AL RADICADO 20206410068682 ID 490146 DEL 04 DE MARZO DE 2020 - SOLICITUD DE CERTIFICACIÓN DE INGRESO Y RETIRO COMO FUNCIONARIA PUBLICA</t>
  </si>
  <si>
    <t>DERECHO DE PETICION IMPORTANTE</t>
  </si>
  <si>
    <t>SOLICITUD SUJETOS ACTIVOS PARA COBRO DEL IMPUESTO AL TRANSPORTE DE HIDROCARBUROS.</t>
  </si>
  <si>
    <t>RESPUESTA A LOS RADICADOS MINENERGIA NO. 2019087213 DEL 11-12-2019, 1-2020-002040 DEL 20-01-2020</t>
  </si>
  <si>
    <t>SOLICITUD INFORMACIÓN - DERECHO DE PETICIÓN</t>
  </si>
  <si>
    <t>CORDIAL DERECHO DE PETICION -</t>
  </si>
  <si>
    <t>RV: DERECHO DE PETICION DE INFORMACION</t>
  </si>
  <si>
    <t>REFERENCIA: DERECHO DE PETICION , ASUNTO : INCUMPLIMIENTO DE PROGRAMA DE PERFORACION DEL CONTRATO E&amp;P RIO ARIARI - SOLICITUD DE PAGO PROVEEDOR DE SERVICIOS , SOLICITUD DE INTERVENCION DE LA ANH EN PRESUNTA DEFRAUDACION A PROVEEDORES LOCALES DE PARTA DE FRONTERA ENERGY EN OTRO CASO TIPO " CASANARE ESTE " , DEDUCCION DEL ABANDONO AFECTUADO POR VENSECA CORP</t>
  </si>
  <si>
    <t xml:space="preserve">TRASLADO POR COMPETENCIA, ( RADICADO NO. 1-2020-006646 DEL 26-02-2020). SOLICITUD DE INFORMACIÓN FISCALIA GENERAL DE LA NACIÓN </t>
  </si>
  <si>
    <t>RESPUESTA AL ID: 491225- CONTROL INTERNO DISCIPLINARIO EXPEDIENTE 027-2019- CTTO 486 DE 2017</t>
  </si>
  <si>
    <t>CONTESTACION DERECHO DE PETICION</t>
  </si>
  <si>
    <t>SOLICITUD DE CERTIFICADO PRESENCIA DE PROYECTOS O LICENCIAS EN SUPERPOSICIÓN.</t>
  </si>
  <si>
    <t xml:space="preserve">SOLICITUD DE INFORMACIÓN
CONVENIO ANH-COLCIENCIAS NO. 257/13 </t>
  </si>
  <si>
    <t>OFICIO SDE 09-240.099-001.20.458 DEL 11 DE MARZO DE 2020. DERECHO DE PETICIÓN ACCIONES PARA CUMPLIMIENTO SENTENCIA SU095 DE 2018</t>
  </si>
  <si>
    <t>RV: ATENCIÓN VALIDE ORIGEN!RV: OFICIO SDE 09-240.099-001.20.458 DEL 11 DE MARZO DE 2020. DERECHO DE PETICIÓN ACCIONES PARA CUMP</t>
  </si>
  <si>
    <t>INSTALACIÓN DE UNA MESA DE DIÁLOGO</t>
  </si>
  <si>
    <t xml:space="preserve">TRASLADO POR COMPETENCIA PETICIÓN PQRSD RADICADO 02EE2020410600000009547
INQUIETUDES SOBRE POLÍTICAS DEL SECTOR DE HIDROCARBUROS </t>
  </si>
  <si>
    <t xml:space="preserve">TRASLADO POR COMPETENCIA ( RADICADO NO. 1-2020-006651 DEL 26-02-2020).
INFORMACIÓN SOBRE POZOS EXPLORATORIOS 2019-POZOS CLASIFICADOS COMO A1. </t>
  </si>
  <si>
    <t>SOLICITUD DE INFORMACION RECURSOS DEL FONDO DE AHORRO Y ESTABILIZACION PETROLERA "FAEP"</t>
  </si>
  <si>
    <t>RV: CASO INVEPETROL GOLD OIL.</t>
  </si>
  <si>
    <t>DERECHO DE PETICION DE INFORMACION</t>
  </si>
  <si>
    <t>FWD: CONCERTACIÓN MESA DE TRABAJO</t>
  </si>
  <si>
    <t>SOLICITUD DE INFORMACIÓN DOCUMENTAL 
CONTRATO E&amp;P NO. 24 DE 2009, BLOQUE VMM-15</t>
  </si>
  <si>
    <t>SOLICITUD DE INFORMACIÓN , INFORME DE GESTIÓN TÉCNICO Y FINANCIERO SEGUNDO SEMESTRE DE 2019, RECURSOS DE FISCALIZACIÓN ENTREGADOS ANH</t>
  </si>
  <si>
    <t>SOLICITUD DE INFORMACION QUEJA SE LA SEÑORA DILFRIDA MARIA SEPULVEDA ARANGO</t>
  </si>
  <si>
    <t>SOLICITUD DE INFORMACIÓN ( TERMINO DE 5 DÍAS  PARA DAR RESPUESTA)</t>
  </si>
  <si>
    <t>RADICADO 2020041496-2-000 DEL 16 DE MARZO DEL 2020 (1)</t>
  </si>
  <si>
    <t>RADICADO 2020040872-2-000 DEL 16 DE MARZO DEL 2020 (1)</t>
  </si>
  <si>
    <t xml:space="preserve">SOLICITUD DE INFORMACIÓN CONVENIO ANH-FONADE NO. 474/17
</t>
  </si>
  <si>
    <t>SOLICITUD DE INFORMACIÓN CONTRATACIÓN VIGENCIA Y EJECUCIÓN 2019</t>
  </si>
  <si>
    <t xml:space="preserve">FELICITACIONES POR NOMBRAMIENTO </t>
  </si>
  <si>
    <t>TRASLADO - DERECHO DE PETICIÓN PARLAMENTARIO H.S. SANDRA LILIANA ORTIZ</t>
  </si>
  <si>
    <t>REMISIÓN POR COMPETENCIA // PETICIÓN INVERSIÓN SOCIAL</t>
  </si>
  <si>
    <t>TRASLADO DE PETICIÓN DE INFORMACION</t>
  </si>
  <si>
    <t xml:space="preserve">RESPUESTA A SOLICITUD DE INFORMACIÓN </t>
  </si>
  <si>
    <t>RESPUESTA RADICADO 20202210057571 ID: 493119</t>
  </si>
  <si>
    <t xml:space="preserve">REQUERIMIENTO - ETAPA PROCESAL RADICACION 2019-00172-00 ADELANTADO POR MEDARDO ELI CHATE VALENCIA CC. 4.643.486 Y SU NUCLEO FAMILIAR. PREDIO SOLICITADO EN RESTITUCIÓN DENOMINADO EL EDEN O LA HORQUETA M.I. 120-139921 VEREDA LA BALASTRERA MUNICIPIO CAJIBO - CAUCA. 
( 15 DIAS </t>
  </si>
  <si>
    <t xml:space="preserve">PRACTICA DE DILIGENCIA DE VERIFICACIÓN O CRECE DE INFORMACIÓN SOBRE LAS OPERACIONES ECONÓMICAS EFECTUADAS </t>
  </si>
  <si>
    <t>DERECHO DE PETICION  - CANCELAR EL VALOR FALTANTE POR LA PRESTACION DEL SERVICIO DE TRANSPORTE A LA EMPRESA QUE PRESENTO COOPERATIVA DE TRANSPORTADORES ESPECIALES DE AGUACHICA</t>
  </si>
  <si>
    <t>REMISION POR COMPETENCIA // PETICION INVERSION SOCIAL // QUEJA POR PRESUNTA VULNERABILIDAD AL DERECHO FUNDAMENTAL A LA IGUALDAD Y AL TRABAJO // RADICADOS INTERNOS NO, 212 DE FECHA 24-02-2020 Y 292 DE FECHA 05-03-2020</t>
  </si>
  <si>
    <t xml:space="preserve"> CONTESTACIÓN A LA SOLICITUD DE TERMINACIÓN ANTICIPADA DEL CONVENIO INTERADMINISTRATIVO NO. 073 DE 2019 CELEBRADO CON LA UNIDAD NACIONAL DE PROTECCIÓN UNP. ID 486383</t>
  </si>
  <si>
    <t>TRASLADO POR COMPETENCIA DERECHO DE PETICIÓN</t>
  </si>
  <si>
    <t>SOLICITUD DE INFORMACION  DEL RESGUARDO INDIGENA BARRANCO CEIBA Y LAGUNA DE ARAGUATO " NAWEL JALPA" PERTENECIENTE AL PUEBLO JIW , UBICADO EN LOS MUNICIPIOS DE MAPIRIPAN Y SAN JOSE DEL GUAVIARE, DE LOS DEPARTAMENTOS DEL META Y GUAVIARE</t>
  </si>
  <si>
    <t>RETRASO DE PERFORACIÓN, COSTA AFUERA, BLOQUE COL-3</t>
  </si>
  <si>
    <t>PJAAT-0222 REMISIÓN POR COMPETENCIA, RADICADO E-2019-627355 SOLICITUD DE SEGUIMIENTO CONTROL Y ACOMPAÑAMIENTO PARA LOS POZOS TOLDADO 07 EN ABANDONO Y TOLDADO 11 EN ILEGALIDAD (INVASIÓN) Y PROCESO DE LEGALIZACIÓN DE SERVIDUMBRE EN LA FINCA COMBEIMA, MUNICI</t>
  </si>
  <si>
    <t>OFI2020-7596. REMISIÓN POR COMPETENCIA RADICADO EXT_S20-00004833-PQRSD-4773-PQRD.</t>
  </si>
  <si>
    <t>OFI2020-7609. REMISIÓN POR COMPETENCIA RADICADO EXT_S20-00004833-PQRSD-4773-PQRD.</t>
  </si>
  <si>
    <t>DERECHO DE PETICION PARA OPERADORA PERENCO EN TRINIDAD-CASANARE</t>
  </si>
  <si>
    <t>RV: RADICADO DE SALIDA 20205100284321</t>
  </si>
  <si>
    <t>RV: RADICADO DE SALIDA 20205100284321 (EMAIL CERTIFICADO DE INFO@AGENCIADETIERRAS.GOV.CO)</t>
  </si>
  <si>
    <t>IDENTIFICACIÓN NATURALEZA DEL INMUEBLE - CAMPO LA ROMPIDA 1</t>
  </si>
  <si>
    <t>RV: SOLICITUD DE INFORMACIÓN PROYECTO TEEB COLOMBIA - PUTUMAYO</t>
  </si>
  <si>
    <t>REITERACIÓN OFICIO RADICADO NO. 20195101043161 DEL 06 DE NOVIEMBRE DE 2019 INKAL WATZAL.</t>
  </si>
  <si>
    <t>LIBRO PETROLEUM GEOLOGY OF COLOMBIA</t>
  </si>
  <si>
    <t>SOLICITUD INFORMACIÓN PARA EL MINISTERIO DE DEFENSA</t>
  </si>
  <si>
    <t>SOLICITUD REUNION - PERSONERIA MANI</t>
  </si>
  <si>
    <t>TRASLADO PETICIÓN UNIDAD DE RESTITUCIÓN DE TIERRAS RADICADO NO. DTMV2-202003139</t>
  </si>
  <si>
    <t>RESPUESTA ECP-URT DTMV2-202003139 SIKUANI FINAL</t>
  </si>
  <si>
    <t>OPORTUNO DERECHO DE PETICION DE INFORMACION - POR LA LEY 1712 Y LA LEY 1474</t>
  </si>
  <si>
    <t>REQUERIMIENTO INFORMACIÓN CONTRATO DE EXPLORACIÓN</t>
  </si>
  <si>
    <t>SOLICITUD DH</t>
  </si>
  <si>
    <t>COMUNICACIÓN PROCESO DE TITULACIÓN COLECTIVA</t>
  </si>
  <si>
    <t>DERECHO DE PETICIÓN, SOLICITUD DE APOYO DE PRONTO PAGO A PRESTADORES DE SERVICIO DE LA COMUNIDAD DE PLANAS.</t>
  </si>
  <si>
    <t>DERECHO DE PETICIÓN DIEGO ALONSO.</t>
  </si>
  <si>
    <t xml:space="preserve">	
VICEPRESIDENCIA ADMINISTRATIVA Y FINANCIERA</t>
  </si>
  <si>
    <t>SYLVIA SUS ABRAJIM - CONTRATISTA-</t>
  </si>
  <si>
    <t>OFICINA  ASESORA JURIDICA</t>
  </si>
  <si>
    <t>estado actual de los contratos EP, TEAS y bloque de hidrocarburos</t>
  </si>
  <si>
    <t>Cartografía zonas Petrolera</t>
  </si>
  <si>
    <t>Solicitudes trabajadores ANH</t>
  </si>
  <si>
    <t>Cifras oficiales de producción en el país (producción, precio,</t>
  </si>
  <si>
    <t>Información de Operadores en Colombia</t>
  </si>
  <si>
    <t>requerimientos de entes de control en el marco de auditoria e investigaciones especiales</t>
  </si>
  <si>
    <t>Áreas asignadas, áreas libres, reglamentación especial, requisitos y criterios para su asignación.</t>
  </si>
  <si>
    <t>datos de sísmica y pozos</t>
  </si>
  <si>
    <t>Procesos servidumbres petroleras</t>
  </si>
  <si>
    <t>proyectos y contratos de hidrocarburos en yacimientos no convencionales</t>
  </si>
  <si>
    <t xml:space="preserve">Solicitudes internas </t>
  </si>
  <si>
    <t>vinculación de personal por contratistas en el desarrollo de proyectos de hidrocarburos</t>
  </si>
  <si>
    <t>Acompañamiento a comunidad en desarrollo de proyecto</t>
  </si>
  <si>
    <t>Normatividad sobre exploración y producción de hidrocarburos</t>
  </si>
  <si>
    <t>procesos de consultas previas con las comunidades en desarrollo de proyectos de hidrocarburos</t>
  </si>
  <si>
    <t>liquidación, pagos, giros y embargos de recursos de regalías</t>
  </si>
  <si>
    <t>Información sobre incumplimiento de contratos de hidrocarburos</t>
  </si>
  <si>
    <t>Beneficio de población por actividad petrolera</t>
  </si>
  <si>
    <t>asuntos de competencia de otra entidad</t>
  </si>
  <si>
    <t>Información proyectos de perforación y profundidad</t>
  </si>
  <si>
    <t>Solicitud Trabajadores ANH</t>
  </si>
  <si>
    <t>Certificación laboral colaborador</t>
  </si>
  <si>
    <t>reservas de hidrocarburos en el país</t>
  </si>
  <si>
    <t>Solicitud interna</t>
  </si>
  <si>
    <t>Solicitud información geológica y geofísica</t>
  </si>
  <si>
    <t>quemas de gas en el sector de hidrocarburos</t>
  </si>
  <si>
    <t>Comportamiento del mercado de hidrocarburos</t>
  </si>
  <si>
    <t>áreas protegidas, reservas naturales, humedales y parques nacionales naturales</t>
  </si>
  <si>
    <t>TRASLADO: Al contestar cite Radicado 20204310010051 Id: 477108
Folios: 3 Fecha: 2020-01-20 16:33:07
Anexos: 2 FOLIOS PAPEL
Remitente: GERENCIA DE SEGURIDAD, COMUNIDADES Y MEDIO
AMBIENTE
Destinatario: FRONTERA ENERGY COLOMBIA CORP - CARLOS E.
BOTERO</t>
  </si>
  <si>
    <t>Traslado: Al contestar cite Radicado 20206410014641 Id: 478390
Folios: 2 Fecha: 2020-01-24 16:40:57
Anexos: 1 ARCHIVOS INFORMÁTICOS (PDF, WORD, EXCEL, PPT, ZIP)
Remitente: ATENCION CIUDADANA Y COMUNICACIONES
Destinatario: MINISTERIO DE MINAS Y ENERGIA - MINMINAS</t>
  </si>
  <si>
    <t>TRASLADO. Al contestar cite Radicado 20204310011371 Id: 477446
Folios: 2 Fecha: 2020-01-22 09:55:05
Anexos: 3 FOLIOS PAPEL
Remitente: GERENCIA DE SEGURIDAD, COMUNIDADES Y MEDIO
AMBIENTE
Destinatario: AUTORIDAD NACIONAL DE LICENCIAS AMBIENTALES
(ANLA) - RODRIGO SUAREZ CASTAÑO</t>
  </si>
  <si>
    <t>TRASLADO: Al contestar cite Radicado 20205110006571 Id: 476113
Folios: 2 Fecha: 2020-01-16 12:13:05
Anexos: 1 ARCHIVOS INFORMÁTICOS (PDF, WORD, EXCEL, PPT, ZIP)
Remitente: VICEPRESIDENCIA DE OPERACIONES, REGALIAS Y
PARTICIPACIONES
Destinatario: MINISTERIO DE MINAS Y ENERGIA - MINMINAS - JOSE
MANUEL MORENO</t>
  </si>
  <si>
    <t xml:space="preserve"> 20205110005061</t>
  </si>
  <si>
    <t>Traslado: Al contestar cite Radicado 20205110006541 Id: 476100
Folios: 2 Fecha: 2020-01-16 11:48:55
Anexos: 1 ARCHIVOS INFORMÁTICOS (PDF, WORD, EXCEL, PPT, ZIP)
Remitente: VICEPRESIDENCIA DE OPERACIONES, REGALIAS Y
PARTICIPACIONES
Destinatario: MINISTERIO DE MINAS Y ENERGIA - MINMINAS - JOSE
MANUEL MORENO</t>
  </si>
  <si>
    <t>Al contestar cite Radicado 20204310017721 Id: 479120 Folios: 1 Fecha: 2020-01-28 16:53:39 Anexos: 2 FOLIOS PAPEL Remitente: GERENCIA DE SEGURIDAD, COMUNIDADES Y MEDIO AMBIENTE Destinatario: AUTORIDAD NACIONAL DE LICENCIAS AMBIENTALES (ANLA) - RODRIGO SUAREZ CASTAÑO</t>
  </si>
  <si>
    <t>Al contestar cite Radicado 20204310018971 Id: 479378 Folios: 1 Fecha: 2020-01-29 13:56:55 Anexos: 2 FOLIOS PAPEL Remitente: GERENCIA DE SEGURIDAD, COMUNIDADES Y MEDIO AMBIENTE Destinatario: AUTORIDAD NACIONAL DE LICENCIAS AMBIENTALES (ANLA) - RODRIGO SUAREZ CASTAÑO</t>
  </si>
  <si>
    <t xml:space="preserve"> 20206310010763</t>
  </si>
  <si>
    <t>Al contestar cite Radicado 20204310020921 Id: 479962
Folios: 1 Fecha: 2020-01-30 15:49:18
Anexos: 2 FOLIOS PAPEL
Remitente: GERENCIA DE SEGURIDAD, COMUNIDADES Y MEDIO
AMBIENTE
Destinatario: ECOPETROL S.A. - SEDE EDIFICIO TEUSACA - FELIPE
BAYON PARDO
Al contestar cite Radicado 20204310020931 Id: 479965
Folios: 1 Fecha: 2020-01-30 15:50:20
Anexos: 2 FOLIOS PAPEL
Remitente: GERENCIA DE SEGURIDAD, COMUNIDADES Y MEDIO
AMBIENTE
Destinatario: MINISTERIO DE TRABAJO - MINTRABAJO - ALICIA ARANGO
OLMOS</t>
  </si>
  <si>
    <t>Al contestar cite Radicado 20204310038421 Id: 486210 Folios: 1 Fecha: 2020-02-21 16:31:05 Anexos: 1 FOLIOS PAPEL Remitente: GERENCIA DE SEGURIDAD, COMUNIDADES Y MEDIO AMBIENTE Destinatario: PERENCO COLOMBIA LIMITED - SANTIAGO REYES BOTERO</t>
  </si>
  <si>
    <t>Al contestar cite Radicado 20204310029851 Id: 483621 Folios: 2 Fecha: 2020-02-11 15:22:06 Anexos: 1 FOLIOS PAPEL Remitente: GERENCIA DE SEGURIDAD, COMUNIDADES Y MEDIO AMBIENTE Destinatario: INVEPETROL LIMITED COLOMBIA - MONICA MEJIA ROCHA</t>
  </si>
  <si>
    <t>Al contestar cite Radicado 20206410032861 Id: 484625 Folios: 1 Fecha: 2020-02-14 11:22:27 Anexos: 1 ARCHIVOS INFORMÁTICOS (PDF, WORD, EXCEL, PPT, ZIP) Remitente: ATENCION CIUDADANA Y COMUNICACIONES Destinatario: AUTORIDAD NACIONAL DE LICENCIAS AMBIENTALES (ANLA)</t>
  </si>
  <si>
    <t>Al contestar cite Radicado 20204310051021 Id: 490754 Folios: 1 Fecha: 2020-03-05 16:07:27 Anexos: 2 FOLIOS PAPEL Remitente: GERENCIA DE SEGURIDAD, COMUNIDADES Y MEDIO AMBIENTE Destinatario: AUTORIDAD NACIONAL DE LICENCIAS AMBIENTALES (ANLA) - RODRIGO SUAREZ CASTAÑO</t>
  </si>
  <si>
    <t>Al contestar cite Radicado 20204310026401 Id: 482159 Folios: 1 Fecha: 2020-02-06 15:03:56 Anexos: 1 FOLIOS PAPEL Remitente: GERENCIA DE SEGURIDAD, COMUNIDADES Y MEDIO AMBIENTE Destinatario: AUTORIDAD NACIONAL DE LICENCIAS AMBIENTALES (ANLA) - RODRIGO SUAREZ CASTAÑO</t>
  </si>
  <si>
    <t>Al contestar cite Radicado 20204310031761 Id: 484288 Folios: 1 Fecha: 2020-02-13 11:49:30 Anexos: 10 FOLIOS PAPEL Remitente: GERENCIA DE SEGURIDAD, COMUNIDADES Y MEDIO AMBIENTE Destinatario: TECPETROL COLOMBIA S.A.S - ALEJANDRO A. FERNANDEZ</t>
  </si>
  <si>
    <t>Al contestar cite Radicado 20204310031611 Id: 484249 Folios: 1 Fecha: 2020-02-13 11:11:34 Anexos: 3 FOLIOS PAPEL Remitente: GERENCIA DE SEGURIDAD, COMUNIDADES Y MEDIO AMBIENTE Destinatario: ECOPETROL S.A. - SEDE EDIFICIO TEUSACA - FELIPE BAYON PARDO</t>
  </si>
  <si>
    <t>Al contestar cite Radicado 20204310042521 Id: 487172 Folios: 1 Fecha: 2020-02-26 09:05:31 Anexos: 0 Remitente: GERENCIA DE SEGURIDAD, COMUNIDADES Y MEDIO AMBIENTE Destinatario: HOCOL S.A. - ELSA J. JAIMES</t>
  </si>
  <si>
    <t>Al contestar cite Radicado 20204310044651 Id: 487793 Folios: 2 Fecha: 2020-02-27 12:30:52 Anexos: 1 FOLIOS PAPEL Remitente: GERENCIA DE SEGURIDAD, COMUNIDADES Y MEDIO AMBIENTE Destinatario: PERENCO OIL AND GAS COLOMBIA LIMITED - REZA MERED</t>
  </si>
  <si>
    <t>Al contestar cite Radicado 20204310053371 Id: 491657 Folios: 2 Fecha: 2020-03-09 08:00:41 Anexos: 1 FOLIOS PAPEL Remitente: GERENCIA DE SEGURIDAD, COMUNIDADES Y MEDIO AMBIENTE Destinatario: GREEN POWER CORPORATION S.A - LUIS ENRIQUE URIBE RANGEL</t>
  </si>
  <si>
    <t>Al contestar cite Radicado 20204310056781 Id: 492873 Folios: 1 Fecha: 2020-03-11 12:24:25 Anexos: 1 ARCHIVOS INFORMÁTICOS (PDF, WORD, EXCEL, PPT, ZIP) Remitente: GERENCIA DE SEGURIDAD, COMUNIDADES Y MEDIO AMBIENTE Destinatario: AUTORIDAD NACIONAL DE LICENCIAS AMBIENTALES (ANLA) - RODRIGO SUAREZ CASTAÑO
Al contestar cite Radicado 20206410058421 Id: 493358
Folios: 2 Fecha: 2020-03-12 18:24:36
Anexos: 1 ARCHIVOS INFORMÁTICOS (PDF, WORD, EXCEL, PPT, ZIP)
Remitente: ATENCION CIUDADANA Y COMUNICACIONES
Destinatario: MINISTERIO DE MINAS Y ENERGIA - MINMINAS - JOSE
MANUEL MORENO</t>
  </si>
  <si>
    <t>Al contestar cite Radicado 20204310048081 Id: 489699 Folios: 1 Fecha: 2020-03-03 15:22:40 Anexos: 1 FOLIOS PAPEL Remitente: GERENCIA DE SEGURIDAD, COMUNIDADES Y MEDIO AMBIENTE Destinatario: ECOPETROL S.A</t>
  </si>
  <si>
    <t>Al contestar cite Radicado 20204310055631 Id: 492545 Folios: 2 Fecha: 2020-03-10 15:24:10 Anexos: 5 FOLIOS PAPEL Remitente: GERENCIA DE SEGURIDAD, COMUNIDADES Y MEDIO AMBIENTE Destinatario: AUTORIDAD NACIONAL DE LICENCIAS AMBIENTALES (ANLA) - RODRIGO SUAREZ CASTAÑO</t>
  </si>
  <si>
    <t>Al contestar cite Radicado 20204310059591 Id: 493693 Folios: 3 Fecha: 2020-03-13 15:34:08 Anexos: 17 FOLIOS PAPEL Remitente: GERENCIA DE SEGURIDAD, COMUNIDADES Y MEDIO AMBIENTE Destinatario: ECOPETROL S.A. - SEDE EDIFICIO TEUSACA - FELIPE BAYON PARDO</t>
  </si>
  <si>
    <t>Al contestar cite Radicado 20204310055651 Id: 492548 Folios: 2 Fecha: 2020-03-10 15:27:34 Anexos: 4 FOLIOS PAPEL Remitente: GERENCIA DE SEGURIDAD, COMUNIDADES Y MEDIO AMBIENTE Destinatario: ECOPETROL</t>
  </si>
  <si>
    <t>Al contestar cite Radicado 20202110049381 Id: 490196 Folios: 1 Fecha: 2020-03-04 14:44:22 Anexos: 1 CD, 1 FOLIOS PAPEL Remitente: GERENCIA DE GESTION DEL CONOCIMIENTO Destinatario: SERVICIO GEOLOGICO COLOMBIANO - PEDRO AUGUSTO RANGEL SEGURA</t>
  </si>
  <si>
    <t>Al contestar cite Radicado 20204310064991 Id: 494802 Folios: 2 Fecha: 2020-03-18 15:51:21 Anexos: 1 ARCHIVOS INFORMÁTICOS (PDF, WORD, EXCEL, PPT, ZIP) Remitente: GERENCIA DE SEGURIDAD, COMUNIDADES Y MEDIO AMBIENTE Destinatario: MINISTERIO DE TRABAJO - CARLOS ALBERTO BAENA LOPEZ</t>
  </si>
  <si>
    <t>Al contestar cite Radicado 20204310068251 Id: 495392 Folios: 2 Fecha: 2020-03-24 08:16:07 Anexos: 2 FOLIOS PAPEL Remitente: GERENCIA DE SEGURIDAD, COMUNIDADES Y MEDIO AMBIENTE Destinatario: CORPORACION AUTONOMA REGIONAL DE LA ORINOQUIA - CORPORINOQUIA - DOLLY GÁMEZ CALA</t>
  </si>
  <si>
    <t>Al contestar cite Radicado 20204310069751 Id: 495759 Folios: 2 Fecha: 2020-03-25 17:28:32 Anexos: 7 FOLIOS PAPEL Remitente: GERENCIA DE SEGURIDAD, COMUNIDADES Y MEDIO AMBIENTE Destinatario: PAREX RESOURCES - LEO NICHOLAS DISTEFANO</t>
  </si>
  <si>
    <t>Al contestar cite Radicado 20204310074621 Id: 496998 Folios: 2 Fecha: 2020-03-31 19:26:05 Anexos: 4 FOLIOS PAPEL Remitente: GERENCIA DE SEGURIDAD, COMUNIDADES Y MEDIO AMBIENTE Destinatario: GEOPARK COLOMBIA E&amp;P S.A - MARCELA VACA TORRES</t>
  </si>
  <si>
    <t>Al contestar cite Radicado 20204210058331 Id: 493339 Folios: 1 Fecha: 2020-03-12 16:34:32 Anexos: 16 FOLIOS PAPEL Remitente: GERENCIA DE SEGUIMIENTO A CONTRATOS EN PRODUCCION Destinatario: ECOPETROL S.A. - SEDE EDIFICIO SAN MARTIN - RAFAEL ESPINOSA ROZO</t>
  </si>
  <si>
    <t>Al contestar cite Radicado 20204310075891 Id: 497497 Folios: 1 Fecha: 2020-04-02 09:25:15 Anexos: 3 FOLIOS PAPEL Remitente: GERENCIA DE SEGURIDAD, COMUNIDADES Y MEDIO AMBIENTE Destinatario: MINISTERIO DE MINAS Y ENERGIA - MINMINAS - MARIA FERNANDA SUAREZ LONDOÑO</t>
  </si>
  <si>
    <t>Al contestar cite Radicado 20204310075921 Id: 497507 Folios: 3 Fecha: 2020-04-02 09:49:24 Anexos: 2 ARCHIVOS INFORMÁTICOS (PDF, WORD, EXCEL, PPT, ZIP) Remitente: GERENCIA DE SEGURIDAD, COMUNIDADES Y MEDIO AMBIENTE Destinatario: FRONTERA ENERGY COLOMBIA CORP. SUCURSAL COLOMBIA - CARLOS EDUARDO BOTERO VILLA</t>
  </si>
  <si>
    <t>Al contestar cite Radicado 20204310074611 Id: 496996 Folios: 2 Fecha: 2020-03-31 19:22:25 Anexos: 1 ARCHIVOS INFORMÁTICOS (PDF, WORD, EXCEL, PPT, ZIP) Remitente: GERENCIA DE SEGURIDAD, COMUNIDADES Y MEDIO AMBIENTE Destinatario: INVEPETROL LIMITED COLOMBIA - MONICA MEJIA ROCHA</t>
  </si>
  <si>
    <t>Al contestar cite Radicado 20204310078271 Id: 498390 Folios: 2 Fecha: 2020-04-06 12:08:58 Anexos: 6 FOLIOS PAPEL Remitente: GERENCIA DE SEGURIDAD, COMUNIDADES Y MEDIO AMBIENTE Destinatario: FRONTERA ENERGY COLOMBIA CORP. SUCURSAL COLOMBIA</t>
  </si>
  <si>
    <t>Al contestar cite Radicado 20204310072901 Id: 496593 Folios: 1 Fecha: 2020-03-30 15:37:14 Anexos: 1 FOLIOS PAPEL Remitente: GERENCIA DE SEGURIDAD, COMUNIDADES Y MEDIO AMBIENTE Destinatario: AUTORIDAD NACIONAL DE LICENCIAS AMBIENTALES (ANLA) - RODRIGO SUAREZ CASTAÑO</t>
  </si>
  <si>
    <t>Al contestar cite Radicado 20204310073831 Id: 496841 Folios: 2 Fecha: 2020-03-31 12:55:24 Anexos: 5 FOLIOS PAPEL Remitente: GERENCIA DE SEGURIDAD, COMUNIDADES Y MEDIO AMBIENTE Destinatario: UNIDAD ADMINISTRATIVA ESPECIAL DEL SERVICIO PUBLICO DE EMPLEO</t>
  </si>
  <si>
    <t>Al contestar cite Radicado 20206410073481 Id: 496732 Folios: 1 Fecha: 2020-03-31 07:30:33 Anexos: 1 ARCHIVOS INFORMÁTICOS (PDF, WORD, EXCEL, PPT, ZIP) Remitente: ATENCION CIUDADANA Y COMUNICACIONES Destinatario: ECOPETROL S.A. - SEDE EDIFICIO SAN MARTIN - PARTICIPACION CIUDADANA ECOPETROL</t>
  </si>
  <si>
    <t>Al contestar cite Radicado 20204310078531 Id: 498576 Folios: 2 Fecha: 2020-04-07 10:16:58 Anexos: 1 ARCHIVOS INFORMÁTICOS (PDF, WORD, EXCEL, PPT, ZIP) Remitente: GERENCIA DE SEGURIDAD, COMUNIDADES Y MEDIO AMBIENTE Destinatario: CARRAO ENERGY S.A. SUCURSAL COLOMBIA - MARTHA CABRERA LOSADA</t>
  </si>
  <si>
    <t>Al contestar cite Radicado 20204310072881 Id: 496589 Folios: 2 Fecha: 2020-03-30 15:27:06 Anexos: 0 Remitente: GERENCIA DE SEGURIDAD, COMUNIDADES Y MEDIO AMBIENTE Destinatario: PERENCO OIL AND GAS COLOMBIA LIMITED - REZA MERED</t>
  </si>
  <si>
    <t>Al contestar cite Radicado 20206410074571 Id: 496987 Folios: 1 Fecha: 2020-03-31 18:54:17 Anexos: 1 ARCHIVOS INFORMÁTICOS (PDF, WORD, EXCEL, PPT, ZIP) Remitente: ATENCION CIUDADANA Y COMUNICACIONES Destinatario: AGENCIA NACIONAL DE TIERRAS - ANT</t>
  </si>
  <si>
    <t>MAYO</t>
  </si>
  <si>
    <t>20206410092672</t>
  </si>
  <si>
    <t>RV: NEGLIGENCIA A LA INVERSIÓN SOCIAL.
Reiteración de derecho de petición por parte del señor  JIMMY ALEJANDRO LONDOÑO ZULETA con el fin de encontrar una respuesta a tema con la operadora GEOPARK en el municipio de villanueva, operando el bloque llanos 34 ya que no hacen efectiva las invenciones sociales desde el año 2018 a la fecha.</t>
  </si>
  <si>
    <t>20201300093102</t>
  </si>
  <si>
    <t>SOLICITUD DE INFORMACIÓN / DOCUMENTACIÓN CONVENIO ANH-COLCIENCIAS NO. 257/13</t>
  </si>
  <si>
    <t>20206410093302</t>
  </si>
  <si>
    <t>TRASLADO DERECHO DE PETICION - PROCESO RESPONSABILIDAD FISCAL NO. 2015-00982 RADICADO DNP NO. 20206630145592
Petición realizada al DNP por parte de la CGR con proceso de reposabilidad fiscal, se traslada a la ANH “relación de pagos efectuados por concepto de regalías directas al MUNICIIO DE PUERTO BOYACÁ,
identificado con el NIT 891.800.466-4 por las vigencias fiscales 2010 y 2011</t>
  </si>
  <si>
    <t>20206410093782</t>
  </si>
  <si>
    <t>REQUERIMIENTO ZAMBRANO TRÉBOL 1 CALAMAR BOLÍVAR
Requerimiento de información sobre solicitudes, proyectos o contratos otorgados en materia de minería en el área del proyecto Zambrano Trébol 1, de igual forma remitir información de  trazados de los oleoductos y gasoductos cercanos o colindantes al polígono del proyecto</t>
  </si>
  <si>
    <t>20206410094062</t>
  </si>
  <si>
    <t>SOLICITUD DE INFORMACIÓN
 (RADICADO POR CORREO ELECTRÓNICO EL 02 DE ABRIL DE 2020 CONGRESO DE LA REPUBLICA)
Solicitud de informacion realizada por parte del representante a la camara Jairo Cristancho sobre cuales han sido las actuaciones adelantadas por su despacho para el cumplimietno de la sentencia SU 095 de 2018</t>
  </si>
  <si>
    <t>20206410094312</t>
  </si>
  <si>
    <t>TRASLADO DERECHO DE PETICIÓN DEL MUNICIPIO DE TAURAMENA
Traslado de la solicitud realizada por el municipio de Tauremena - Casanare, mediante el cual solicita que se le indique las acciones adoptadas para cumplir con las órdenes judiciales contenidas en la Sentencia SU 095 de 2018, respecto de los proyectos de hidrocarburos que está desarrollando ECOPETROL y sus filiales en jurisdicción de dicho municipio</t>
  </si>
  <si>
    <t>20206410094322</t>
  </si>
  <si>
    <t>20206410094732</t>
  </si>
  <si>
    <t>REMISIÓNPOR COMPETENCIA // ACOMPAÑAMIENTO CIUDADANO SOLICITUD // CONFLICTO POR LAEJECUCION DE INVERSIÓN SOCIAL // RADICADO INTERNO 308 DE FECHA 09/03/2020
Reiteración de derecho de petición por parte del señor  JIMMY ALEJANDRO LONDOÑO ZULETA con el fin de encontrar una respuesta a tema con la operadora GEOPARK en el municipio de villanueva, operando el bloque llanos 34 ya que no hacen efectiva las invenciones sociales desde el año 2018 a la fecha.</t>
  </si>
  <si>
    <t>20206410094812</t>
  </si>
  <si>
    <t>COPIA - RESPUESTA DE GRAN TIERRA A CIRCULAR INFORMATIVA DE ACSOMAYO (PUERTO ASÍS, PUTUMAYO)
Copia de "CIRCULAR INFORMATIVA (...) MECANISMO DE AUTOPROTECCIÓN Y
PREVENCIÓN DE LA PANDEMIA MUNDIAL COVID 19 emitida por Gran Tierra Energy</t>
  </si>
  <si>
    <t>20206410095282</t>
  </si>
  <si>
    <t>RV: OFI20-00047941 / IDM: SOLICITUD DE INTERVENCIÓN
 Solicitud de intervención Señor(a) JOSE ARMANDO
ZAMORA REYES</t>
  </si>
  <si>
    <t>20206410095422</t>
  </si>
  <si>
    <t>SOLICITUD DE INFORMACIÓN ESTADO DE EJECUCIÓN PROGRAMAS EN BENEFICIO DE LA COMUNIDAD
solicitud de información estado de ejecución y/o implementación de programas en beneficio de la comunidad - PBC</t>
  </si>
  <si>
    <t>20206410095952</t>
  </si>
  <si>
    <t>REMISION REQUERIMIENTO DE INFORMACION DEL SENADOR ALEXANDER LOPEZ MAYA , RADICADO ORFEO PNN NO. 20204600020292 DEL 13 DE MARZO DE 2020  relacionada con Bloques de Exploración y Explotación petrolera en la Orinoquia y amazonia Colombiana</t>
  </si>
  <si>
    <t>20206410096292</t>
  </si>
  <si>
    <t>MEDIDAS DE PREVENCION COVI19 EN EL BLOQUE PETROLERO CPE6</t>
  </si>
  <si>
    <t>20206410096302</t>
  </si>
  <si>
    <t>RAD 20202100027871
Solicitud de JOSE VICENTE SALCEDO BALDION
1.- Rechazar y certificarme que lo implantado por las comunidades Barí y campesina de las
sociedades que represento no concierne a la Mesa que discute la Tutela 052/17.
2.- Certificar en el ámbito de competencia funcional de entidad a la que le corresponda
definirlo, conforme a documentos públicos en sus archivos, que las Sociedades Mineras La
Esmeralda Ltda., y Rio de Oro Ltda., se ubican en cuadrantes y coordenadas que
corresponden a unas zonas de uso público de propiedad del Estado que por Ley están
excluidas de pretensiones de ser alienables, prescriptibles y embargables.
3.- Certificar -acorde a sus archivos- que existen unos títulos mineros legalmente
concesionados u otorgados por el Estado con los que ejercen derechos las Sociedades Mineras
La Esmeralda Ltda., y Rio de Oro Ltda., ante Corponor</t>
  </si>
  <si>
    <t>20206410096312</t>
  </si>
  <si>
    <t>RAD 20202100027871 (EMAIL CERTIFICADO DE NANCY.RUIZ@RENOVACIONTERRITORIO.GOV.CO)
Solicitud de JOSE VICENTE SALCEDO BALDION
1.- Rechazar y certificarme que lo implantado por las comunidades Barí y campesina de las
sociedades que represento no concierne a la Mesa que discute la Tutela 052/17.
2.- Certificar en el ámbito de competencia funcional de entidad a la que le corresponda
definirlo, conforme a documentos públicos en sus archivos, que las Sociedades Mineras La
Esmeralda Ltda., y Rio de Oro Ltda., se ubican en cuadrantes y coordenadas que
corresponden a unas zonas de uso público de propiedad del Estado que por Ley están
excluidas de pretensiones de ser alienables, prescriptibles y embargables.
3.- Certificar -acorde a sus archivos- que existen unos títulos mineros legalmente
concesionados u otorgados por el Estado con los que ejercen derechos las Sociedades Mineras
La Esmeralda Ltda., y Rio de Oro Ltda., ante Corponor</t>
  </si>
  <si>
    <t>20201300096362</t>
  </si>
  <si>
    <t>SOLICITUD INFORMACIÓN CONVENIO ANH-FONADE NO.474/17
(RADICADO POR CORREO ELECTRÓNICO EL 06 DE ABRIL DE 2020 CONTRALORÍA )
Solicitud por parte de la Contraloria General República sobre información/documentación relacionada con el Convenio ANH-FONADE
No.474/17:</t>
  </si>
  <si>
    <t>20201300096692</t>
  </si>
  <si>
    <t>SOLICITUD INFORMACIÓN POLÍTICA INSTITUCIONAL DE EQUIDAD DE GÉNERO Y PARTICIPACIÓN CIUDADANA
( RADICADO POR CORREO ELECTRÓNICO EL 07 DE ABRIL DE 2020 )
Solicitud realizada por la Contraloria General de la República en donde solicita Información precisa sobre las acciones que adelanta o ha llevado a cabo la Entidad
(ANH) durante la vigencia 2019 en Política Institucional de Equidad de Género y
Participación Ciudadana</t>
  </si>
  <si>
    <t>20201300096742</t>
  </si>
  <si>
    <t>ASUNTO: SOLICITUD INFORMACIÓN REF.: SEGUIMIENTO COMPENSACIÓN ECOPETROL - ANH  (1 DIA PARA RESPUESTA)
( RADICADO POR CORREO ELECTRÓNICO EL 07 DE ABRIL DE 2020 CONTRALORÍA )
Solicitud realizada por la CGR en donde solicita reportar las acciones ha adelantadas o algún tipo de gestión
interinstitucional con Ecopetrol, encaminada a la solución de las diferencias
contractuales surgidas en la liquidación del contrato de compraventa de crudos que
sostienen las dos empresas; especialmente con respecto a la decisión de
compensación comunicada por Ecopetrol a la ANH</t>
  </si>
  <si>
    <t>20204310096882</t>
  </si>
  <si>
    <t>REMISIÓN REQUERIMIENTO DE INFORMACIÓN DEL SENADOR ALEXANDER LÓPEZ MAYA.
RADICADO ORFEO PNN NO. 20204600020292 DEL 13 DE MARZO DE 2020.
( RADICADO POR CORREO ELECTRÓNICO EL 07 DE ABRIL DE 2020 )
El Senador Alexander Lopez Maya, elevó requerimiento de información relacionada con Bloques de Exploración y
Explotación petrolera en la Orinoquia y amazonia Colombiana en comunicado dirigido a Parques Nacionales
Naturales de Colombia</t>
  </si>
  <si>
    <t>20206410096912</t>
  </si>
  <si>
    <t>DERECHO DE PETICIÓN
El señor Diego Fernando Rivera Acuña solicita Copia de los contratos de Asosiacion suscritos entre Ecopetrol y Occidental Petroleum Corporation para la explotación en Caño Limón Arauca.
2. Copia de la póliza de cumplimiento de obligaciones laborales en la explotación de hidrocarburos en Caño Limón.</t>
  </si>
  <si>
    <t>20206410096922</t>
  </si>
  <si>
    <t>DERECHO DE PETICIÓN
El señor DIEGO FERNANDO RIVERA ACUÑA solicita copia del contrato de exploración y producción de hidrocarburos suscrito entre OCCIDENTAL PETROLEUM CORPORATION y la ANH en el area continental ubicada en Caño Limon en el Departamento de Arauca</t>
  </si>
  <si>
    <t>20206410097392</t>
  </si>
  <si>
    <t xml:space="preserve">ENVIÓ DE COMUNICACIÓN RADICADO NO.2-2020-005634
El señor JOSE MANUEL MORENO 
mediante solicita se le informe las inversiones que se han realizado en proyectos costa afuera hasta el momento </t>
  </si>
  <si>
    <t>20206410097422</t>
  </si>
  <si>
    <t>TOMAR ACCIONES RAPIDAS
Queja contra trabajador de empresa contratista QMAX área de perforación de
CAMPO RUBIALES META</t>
  </si>
  <si>
    <t>20206410097432</t>
  </si>
  <si>
    <t>TRASLADO DERECHO DE PETICIÓN POR COMPETENCIA.
Solicitud realizada por parte del alcade de Tauramena Tele Wosbon en donde solicita reportar las acciones realizadas para le cumplimiento de la Sentencia SU095 de 1998</t>
  </si>
  <si>
    <t>20201300097442</t>
  </si>
  <si>
    <t>SOLICITUD INFORMACIÓN/DOCUMENTACIÓN DERECHOS ECONÓMICOS
 ( RADICADO POR CORREO ELECTRÓNICO EL 07 DE ABRIL DE 2020 CONTRALORÍA)
La CGR lleva a cabo Solicitud Información/documentación derechos económicos relacionada con los Contratos denominados “Llanos 34,
Tópaga, Chaza, Corrales y Buena Vista” en lo que corresponde a Cuentas por
cobrar</t>
  </si>
  <si>
    <t>20204310097902</t>
  </si>
  <si>
    <t>CONTRATO DE EXPLORACION Y PRODUCCION DE HIDROCARBUROS LLA-23 , RESPUESTA A LA SOLICITUD DE INFORMACION EN EL MARCO DE LA SUSPENSION DEL CONTRATO . RADICADO NO. 20204310068281 ID 495395
 Respuesta a la solicitud de información en el marco de la suspensión del contrato y al cronograma del plan de acción con las actuaciones a realizar para superar el hecho generador de la suspensión</t>
  </si>
  <si>
    <t>20204310098052</t>
  </si>
  <si>
    <t>RESPUESTA A SOLICITUD DE INFORMACIÓN RECIBIDA MEDIANTE COMUNICACIÓN CON RADICADO NO. 20204310072941 DEL 30 DE MARZO DE 2020.
 ( RADICADO POR CORREO ELECTRÓNICO EL 08 DE ABRIL DE 2020 )
Respuesta a comunicación de radicado No. 20204310072941, en la que se nos solicita allegar un cronograma de las actividades a desarrollar por parte de Occidental Condor, LLC (“OxyCondor”) para viabilizar las actividades del Contrato de Exploración y Producción de Hidrocarburos
– Bloque Llanos 52 (en adelante el “Bloque LLA 52”)</t>
  </si>
  <si>
    <t>20204010098212</t>
  </si>
  <si>
    <t>RESPUESTA SOLICITUD DE INFORMACION RESPECTO DE LAS ACCIONES IMPLEMENTADAS PARA EVITAR Y MITIGAR LOS EFECTOS ADVERSOS DE LA PANDEMIA POR CORONAVIRUS COVID-19
Respuesta a solicitud de información respecto de las acciones implementadas para evitar y mitigar los efectos adversos de la pandemia por Coronavirus COVID – 19</t>
  </si>
  <si>
    <t>20206410098792</t>
  </si>
  <si>
    <t>DERECHO DE PETICIÓN AMERISUR EXPLORACIÓN COLOMBIA LIMITADA
Solicitud de copia de todas las reclamaciones, peticiones, oficios y demás
documentos que han sido presentados desde el año 2008 por parte de la Comisión Intereclesial de Justicia y Paz en relación con las operaciones que Amerisur ejecuta</t>
  </si>
  <si>
    <t>20206410098802</t>
  </si>
  <si>
    <t>RE: RESPUESTA DE TRÁMITE DERECHO DE PETICIÓN 2019-167568-82111-SE</t>
  </si>
  <si>
    <t>20204310098872</t>
  </si>
  <si>
    <t>RESPUESTA A REQUERIMIENTO CON  RADICADO 20204310072381  ID 496425 CONTRATO EYP ÁREA COR 9 SOLICITUD DE INFORMACIÓN INFORME TÉCNICO ANUAL ITA 2019
 Respuesta a requerimiento con radicado 20204310072381 Id: 496425. Contrato E&amp;P área COR 9 - Solicitud de información Informe Técnico Anual ITA 2019</t>
  </si>
  <si>
    <t>20204310099532</t>
  </si>
  <si>
    <t>RESPUESTA A SOLICITUD DE INFORMACIÓN RECIBIDA MEDIANTE COMUNICACIÓN CON RADICADO NO. 20204310072941 DE 30 DE MARZO DE 2020</t>
  </si>
  <si>
    <t>20204010100082</t>
  </si>
  <si>
    <t>RESPUESTA A SOLICITUD DE INFORMACIÓN RESPECTO DE LAS ACCIONES IMPLEMENTADAS PARA EVITAR Y MITIGAR
LOS EFECTOS ADVERSOS DE LA PANDEMIA POR CORONAVIRUS COVID – 19. EXPEDIENTE LAM0347
Respuesta a solicitud de información respecto de las acciones implementadas para evitar y mitigar los efectos adversos de la pandemia por Coronavirus COVID – 19. Expediente LAM0347</t>
  </si>
  <si>
    <t>20204010100172</t>
  </si>
  <si>
    <t>SOLICITUD DE INFORMACIÓN RESPECTO DE LAS ACCIONES IMPLEMENTADAS PARA EVITAR Y MITIGAR LOS EFECTOS ADVERSOS DE LA PANDEMIA POR CORONAVIRUS COVID-19
RESPUESTA POR PARTE DE FRONTERA ENERGY A SOLICITUD DE INFORMACIÓN RESPECTO DE LAS ACCIONES IMPLEMENTADAS PARA EVITAR Y MITIGAR LOS EFECTOS ADVERSOS DE LA PANDEMIA POR CORONAVIRUS COVID-19</t>
  </si>
  <si>
    <t>20204310100422</t>
  </si>
  <si>
    <t>SOLICITUD DE INFORMACIÓN RESPECTO A LAS ACCIONES IMPLEMENTADAS PARA MITIGAR LOS EFECTOS ADVERSOS DE LA PANDEMIA POR CORONAVIRUS COVID-19
RESPUESTA POR PARTE DE FRONTERA ENERGY A SOLICITUD DE INFORMACIÓN RESPECTO DE LAS ACCIONES IMPLEMENTADAS PARA EVITAR Y MITIGAR LOS EFECTOS ADVERSOS DE LA PANDEMIA POR CORONAVIRUS COVID-19</t>
  </si>
  <si>
    <t>20206410101392</t>
  </si>
  <si>
    <t>CONSULTA INTERCEPTACIÓN AGENCIA NACIONAL DE INFRAESTRUCTURA.
 información sobre si se
tienen previstas actividades que se encuentren reguladas por la Agencia y que puedan
afectar la ejecución del proyecto DISEÑO DEL MUELLE DE PUERTO GAITÁN, META
que se está desarrollando bajo el Contrato INVIAS 1657 de 2019</t>
  </si>
  <si>
    <t>20206410102042</t>
  </si>
  <si>
    <t>SOLICITUD DE INFORMACIÓN PINE RUBIALES
Maria Jimena Yañez Gelves solicita apoyo de la ANH con la remisión de la información existente en su Entidad relacionada con el Campo Rubiales en sus distintas etapas del proyecto, desde la exploración hasta la actual fase de producción</t>
  </si>
  <si>
    <t>20204310102232</t>
  </si>
  <si>
    <t xml:space="preserve">RESPUESTA A SU COMUNICACIÓN GER- 20200327-083 DEL 27 MARZO 2020 EN LA QUE AMENAZAN CON DESCONECTAR Y DESARMAR NUESTROS EQUIPOS
Reclamación a TPL por pago de Bienes y Servicios y por retiro y desmonte de equipos.
Contrato de Exploración y Producción de Hidrocarburos No. 18 de 2008 - Turpial </t>
  </si>
  <si>
    <t>20206410102272</t>
  </si>
  <si>
    <t>RE: ESTATUS CAMPO LAS PERDICES
Solicitud de informacion sobre la condición contractual (estatus) ante la ANH, del Campo Las Perdices, ubicado en la Reserva Indijena de Tubar en el Departamento del Atlántico Colombiano, a lo largo de la cuenca petrolífera SINU – SAN JACINTO</t>
  </si>
  <si>
    <t>20201300102282</t>
  </si>
  <si>
    <t>SOLICITUD INFORMACIÓN/DOCUMENTACIÓN PLAN DE MEJORAMIENTO
 ( RADICADO POR CORREO ELECTRÓNICO EL 14 DE ABRIL DE 2020  CONTRALORÍA)
( 5 DIAS HÁBILES PARA RESPUESTA )
La CGR solicita los soportes de la Actividad/Unidad de Medida, como resultado de las Acciones de Mejoras adelantadas y cuya fecha de actividad se encuentra vencida, respecto a los siguientes Hallazgos del Informe de Auditoría Financiera practicado en la ANH</t>
  </si>
  <si>
    <t>20205210102502</t>
  </si>
  <si>
    <t>CONTRATO EYP N 019 DE 2206 SAMAN, ACLARACIÓN Y SOPORTES DE PROGRAMA DE TRANSFERENCIA DE TECNOLOGÍA 2018 RELACIONADO CON RADICADO ANH 20195010337701 ID 472498
respuesta a la comunicación del asunto, mediante la cual la ANH hace el cobro de un valor
adeudado por concepto de transferencia de tecnología de la vigencia 2018 del contrato en mención</t>
  </si>
  <si>
    <t>20204310102792</t>
  </si>
  <si>
    <t>CONTRATO DE EXPLORACIÓN Y PRODUCCIÓN LLANOS-121 SEGUIMIENTO A LAS OBLIGACIONES DE LA FASE PRELIMINAR
Seguimiento a las obligaciones de la Fase Prelimina Contrato de Exploración y Producción Llanos-121</t>
  </si>
  <si>
    <t>20204310102832</t>
  </si>
  <si>
    <t>ACCIONES IMPLEMENTADAS POR CONOCOPHILLIPS COLOMBIA PARA EVITAR Y MITIGAR LOS EFECTOS ADVERSOS DE LA PANDEMIA POR COVID-19 RADICADO 20204310077411 ID 497948
 Acciones implementadas por ConocoPhillips Colombia para evitar y mitigar los efectos adversos de la Pandemia por COVID-19</t>
  </si>
  <si>
    <t>20204110102862</t>
  </si>
  <si>
    <t>RESPUESTA A SU COMUNICACIÓN RADICADO 20204110053641 ID 491771 CONTRATO EYP COR-15</t>
  </si>
  <si>
    <t>20206410102932</t>
  </si>
  <si>
    <t>ASUNTO: REMISIÓN DE DENUNCIAS POR PARTE DE LA ANLA RELACIONADAS CON AFLORAMIENTOS DE HIDROCARBURO EN CERCANÍAS AL ÁREA DE PERFORACIÓN DE LOS POZOS CONDOR 1, CONDOR 7 Y MEDINA PARA LO DE SU COMPETENCIA.
EXPEDIENTE: LAM4273 Y LAM2981
 ( RADICADO POR CORREO ELECTRÓNICO EL 14 DE ABRIL DE 2020 )</t>
  </si>
  <si>
    <t>20206310080883</t>
  </si>
  <si>
    <t>CERTIFICACIÓN CONSUELO BEJARANO</t>
  </si>
  <si>
    <t>20204110102952</t>
  </si>
  <si>
    <t xml:space="preserve">RESPUESTA RADICADO 20204110078731 ID: 498750- AVISO DE DESCUBRIMIENTO POZO EXPLORATORIO MERECUMBE -1 CONTRATO E&amp;P SSJN – 1. 
</t>
  </si>
  <si>
    <t>20204110102962</t>
  </si>
  <si>
    <t>CONVENIO DE EXPLOTACIÓN DE HIDROCARBUROS - ÁREA DE OPERACIÓN DIRECTA CHIMICHAGUA ACTUALIZACIÓN AL PLAN DE EXPLOTACIÓN  – PLEX 2020 COMUNICACIÓN NO. 20204210093262 ID: 497324 DEL 01 DE ABRIL DE 2020
Informe de Verificación de la Actualización al Plan de Explotación – PLEX 2020 del Convenio de Explotación de Hidrocarburos Área de Operación Directa Chimichagua</t>
  </si>
  <si>
    <t>20205110103342</t>
  </si>
  <si>
    <t>REMISIÓN DE INFORMACIÓN CORRESPONDIENTE A LOS CONVENIOS DE EXPLOTACIÓN DE HIDROCARBUROS ÁREA TOLIMA – CAMPOS RIO SALDAÑA – OLINI, CONVENIO TOLDADO – CAMPO TOLDADO Y CONVENIO ORTEGA</t>
  </si>
  <si>
    <t>20205110103362</t>
  </si>
  <si>
    <t>POZOS INACTIVOS CONVENIO DE EXPLOTACIÓN OPERACIÓN DIRECTA ÁREA ORITO RESPUESTA COMUNICACIÓN CON RADICADO 20205110048781 ID: 489988
SOLICITUD DE SUSPENSIÓN, REACTIVACIÓN O ABANDONO DE POZOS.
 Pozos inactivos Convenio de Explotación Operación Directa Área Orito</t>
  </si>
  <si>
    <t>20205110103372</t>
  </si>
  <si>
    <t>SU COMUNICACIÓN CON RADICADO 20205110049561 ID: 490276 DE FECHA 4 DE MARZO DE 2020</t>
  </si>
  <si>
    <t>20204110103392</t>
  </si>
  <si>
    <t>CONTRATO DE EXPLORACIÓN Y PRODUCCIÓN DE HIDROCARBUROS - BLOQUE LLA-42 AJUSTE DEL CRONOGRAMA DE ACTIVIDADES FASE 1 DEL PERIODO DE EXPLORACIÓN.</t>
  </si>
  <si>
    <t>20204310103442</t>
  </si>
  <si>
    <t>ACREDITACIÓN CUMPLIMIENTO DE REQUISITOS LEGALES EN MATERIA DE SEGURIDAD Y SALUD EN EL TRABAJO, MEDIO AMBIENTE Y DEMÁS ASPECTOS LEGALES Y CONTRACTUALES.</t>
  </si>
  <si>
    <t>20206410103542</t>
  </si>
  <si>
    <t>TERMINACION LABORES CARRAO ENERGY
Notificación de terminación de la prestación de servicio de transporte</t>
  </si>
  <si>
    <t>20204210103582</t>
  </si>
  <si>
    <t>CONVENIO DE EXPLOTACIÓN DE HIDROCARBUROS - ÁREA DE OPERACIÓN DIRECTA RUBIALES FONDO DE ABANDONO E INVENTARIOS RUBIALES A 31 DE DICIEMBRE DE 2019 COMUNICACIÓN NO. 20204210095222 ID: 498073 DEL 03 DE ABRIL DEL 2020.</t>
  </si>
  <si>
    <t>20204310103892</t>
  </si>
  <si>
    <t xml:space="preserve">RESPUESTA DERECHO DE PETICIÓN RADICADO ANH N. 20206410090112 ID 495739
 ( RADICADO POR CORREO ELECTRÓNICO EL 15 DE ABRIL DE 2020 )
SOLICITUD PARA QUE SE AUTORICE EL CUMPLIMIENTO DE COMPROMISOS LABORALES Y EN ESPECIAL LOS ESPECIFICADOS EN EL DECRETO NÚMERO 2089 “POR EL CUAL SE
ADOPTAN MEDIDAS ESPECIALES PARA GARANTIZAR LA VINCULACIÓN DE MANO
DE OBRA LOCAL A PROYECTOS DE EXPLORACIÓN Y PRODUCCIÓN DE
HIDROCARBUROS” </t>
  </si>
  <si>
    <t>20204310104922</t>
  </si>
  <si>
    <t>CONTRATO DE EXPLORACIÓN Y PRODUCCIÓN DE HIDROCARBUROS, BLOQUE LLA-29 (EN ADELANTE EL "CONTRATO E&amp;P LLA-29"). ESTADO SOCIO AMBIENTAL CON OCASIÓN DE LA TERMINACIÓN DEL CONTRATO.</t>
  </si>
  <si>
    <t>20204210104992</t>
  </si>
  <si>
    <t>CONVENIO DE EXPLOTACIÓN DE HIDROCARBUROS – ÁREA DE OPERACIÓN DIRECTA EL DIFÍCIL. ACTUALIZACIÓN 2019 PLAN DE EXPLOTACIÓN EL DIFÍCIL. COMUNICACIÓN 20204010093662 ID: 497513 DE 2 DE -ABRIL DE 2020.</t>
  </si>
  <si>
    <t>20206410105132</t>
  </si>
  <si>
    <t>20206410105192</t>
  </si>
  <si>
    <t>ENVIÓ DE COMUNICACIÓN RADICADO NO.2-2020-006739
Solicitud de información relacionada con el Sistema de Monitoreo, Reporte y
Verificación de las emisiones fugitivas del sector hidrocarburos</t>
  </si>
  <si>
    <t>20206410105212</t>
  </si>
  <si>
    <t>ENVIÓ DE COMUNICACIÓN RADICADO NO.2-2020-006739</t>
  </si>
  <si>
    <t>20206410105222</t>
  </si>
  <si>
    <t>SOLICITUD INFORMACIÓN HISTÓRICA RESERVAS</t>
  </si>
  <si>
    <t>20206410105232</t>
  </si>
  <si>
    <t>20206410105302</t>
  </si>
  <si>
    <t>RV: RADICADO DE SALIDA NO. 20205100357371</t>
  </si>
  <si>
    <t>20206410105312</t>
  </si>
  <si>
    <t>20206410105322</t>
  </si>
  <si>
    <t>RV: OFICIO COMUNICACIÓN ANH - LA GAITANA (EMAIL CERTIFICADO DE INFO@AGENCIADETIERRAS.GOV.CO)</t>
  </si>
  <si>
    <t>20206410105342</t>
  </si>
  <si>
    <t>SOLICITUD INFORMACIÓN HISTÓRICO RESERVAS</t>
  </si>
  <si>
    <t>20204010105382</t>
  </si>
  <si>
    <t>RESPUESTA A SOLICITUD DE INFORMACIÓN RESPECTO DE LAS ACCIONES IMPLEMENTADAS PARA EVITAR Y MITIGAR LOS EFECTOS ADVERSOS DE LA PANDEMIA POR CORONAVIRUS COVID – 19.
 ( RADICADO POR CORREO ELECTRÓNICO EL 16 DE ABRIL DE 2020 )</t>
  </si>
  <si>
    <t>20204010105782</t>
  </si>
  <si>
    <t>CONTRATO DE EXPIORACI6N Y PRODUCCION DE HIDROCARBUROS,BLOQUE LOS O CARROS (EN ADELANTE EI '’CONTRATO E&amp;P LOS OCARROS’’). RESPUESTA A SOLICITUD RELACIONADA CON INVENTARIOS Y FONDO DE ABANDONO DEL CAMPO LAS MARACAS</t>
  </si>
  <si>
    <t>20204010105792</t>
  </si>
  <si>
    <t>CONTRATO DE EXPLORACIÓN Y PRODUCCIÓN DE HIDROCARBUROS CPE-6 SOLICITUD EXTENSIÓN DE VIGENCIA GARANTÍA DE CUMPLIMIENTO FASE 2</t>
  </si>
  <si>
    <t>20204310105862</t>
  </si>
  <si>
    <t>RESPUESTA AL RADICADO NÚMERO 20204310022644 ID.482219 DEL 6 DE FEBRERO DE 2020 - INFORMACIÓN ESTADO SOCIO-AMBIENTAL REQUERIDA PARA LA TERMINACIÓN DEL CONTRATO E&amp;P JAGUAR.</t>
  </si>
  <si>
    <t>20206410106142</t>
  </si>
  <si>
    <t>20204010106242</t>
  </si>
  <si>
    <t>RESPUESTA A SU COMUNICACION RADICADO 20204110054631 ID 492058 CONTRATO DE EXPLORACION Y PRODUCCION MUISCA</t>
  </si>
  <si>
    <t>20206410106282</t>
  </si>
  <si>
    <t>FWD: FACTURAS PENDIENTES DE PAGO</t>
  </si>
  <si>
    <t>20204010106432</t>
  </si>
  <si>
    <t>CONTRATO E&amp;P VIM-3 - RESPUESTA A COMUNICACIÓN 20204110077621. LD: 498082 - GARANTÍA DE CUMPLIMIENTO FASE 1</t>
  </si>
  <si>
    <t>20204310106502</t>
  </si>
  <si>
    <t>CONTRATO DE EXPLORACIÓN Y PRODUCCIÓN DE HIDROCARBUROS TURPIAL RESPUESTA COMUNICACIÓN NO. 20204310076681 ID 487807</t>
  </si>
  <si>
    <t>20204310106542</t>
  </si>
  <si>
    <t>INFORMACIÓN RESPECTO DE LAS ACCIONES IMPLEMENTADAS PARA EVITAR Y MITIGAR LOS EFECTOS ADVERSOS DE LA PANDEMIA POR CORONAVIRUS COVID 19.- SU COMUNICACIÓN 20204310076041 ID: 497665.-</t>
  </si>
  <si>
    <t>20204310106642</t>
  </si>
  <si>
    <t>CONVENIO DE EXPLOTACIÓN- ÁREA DE OPERACIÓN DIRECTA CAMPO EL DIFÍCIL (EN ADELANTE EL “CAMPO” O “ED”). CONVENIO DE EXPLOTACIÓN- ÁREA DE OPERACIÓN DIRECTA CAMPO ENTRERRIOS (EN ADELANTE EL “CAMPO” O “ERR”). CONVENIO DE EXPLOTACIÓN- ÁREA DE OPERACIÓN DIRECTA CAMPO RIO META (EN ADELANTE EL “CAMPO” O “RM”). ASUNTO: RESPUESTA A SU REQUERIMIENTO CON RADICADO ANH 20204310076101 ID: 497692 DEL 02 DE ABRIL DE 2020. SOLICITUD DE INFORMACIÓN RESPECTO DE LAS ACCIONES IMPLEMENTADAS PARA EVITAR Y MITIGAR LOS EFE</t>
  </si>
  <si>
    <t>20204010106662</t>
  </si>
  <si>
    <t>RESPUESTA REQUERIMIENTO DE INFORMACIÓN. SOLICITUD DE INFORMACIÓN RESPECTO DE LAS ACCIONES IMPLEMENTADAS PARA EVITAR Y MITIGAR LOS EFECTOS ADVERSOS DE LA PANDEMIA POR CORONAVIRUS</t>
  </si>
  <si>
    <t>20201300107192</t>
  </si>
  <si>
    <t>SOLICITUD DE INFORMACIÓN 
 ( RADICADO POR CORREO ELECTRÓNICO EL 18 DE ABRIL DE 2020 CORREO CONTRALORÍA )</t>
  </si>
  <si>
    <t>20204210107282</t>
  </si>
  <si>
    <t>CONVENIO DE EXPLOTACIÓN DE HIDROCARBUROS – ÁREA DE OPERACIÓN DIRECTA TIBÚ</t>
  </si>
  <si>
    <t>20201300107352</t>
  </si>
  <si>
    <t xml:space="preserve">ALCANCE RESPUESTA RADICADO 20201300081911 ID: 500133
( RADICADO POR CORREO ELECTRÓNICO EL 18 DE ABRIL DE 2020 CONTRALORÍA ) (2 DIAS PARA RESPUESTA). </t>
  </si>
  <si>
    <t>20206410108482</t>
  </si>
  <si>
    <t>RESPUESTA CASO PQRS-19-07466252</t>
  </si>
  <si>
    <t>20206410108762</t>
  </si>
  <si>
    <t>DERECHO DE PETICION DE JEANA VEEDURIAS INDIGENAS POR LA LEY 850 POR EL MINISTERIO DEL INTERIOR</t>
  </si>
  <si>
    <t>20206410108782</t>
  </si>
  <si>
    <t>INVERSIÓN SOCIAL</t>
  </si>
  <si>
    <t>20206410108792</t>
  </si>
  <si>
    <t>DERECHO DE PETICION PARTICIPACION EN EL PLAN DE ACCION 2020</t>
  </si>
  <si>
    <t>20206410108802</t>
  </si>
  <si>
    <t>PETICION DE INCLUSION EN EL PLAN DE ACCION DE CORMACARENA,, 2020</t>
  </si>
  <si>
    <t>20204310082973</t>
  </si>
  <si>
    <t>RESPUESTA TEMA BOSQUE DE GALILEA - CONTRATO VILLARRICA NORTE</t>
  </si>
  <si>
    <t>20206410109232</t>
  </si>
  <si>
    <t>RESPUESTA TRASLADO ANH, DERECHO DE PETICIÓN RADICADO ANH. 20206410059122 ID: 488206. CONTRATO DE EXPLORACIÓN Y PRODUCCIÓN DE HIDROCARBUROS GUARROJO.</t>
  </si>
  <si>
    <t>20206410109282</t>
  </si>
  <si>
    <t>20206410109382</t>
  </si>
  <si>
    <t>SOLICITUD_INFORMACIÓN SOBRE REGALÍAS Y RESERVAS.</t>
  </si>
  <si>
    <t>20206410109402</t>
  </si>
  <si>
    <t>RESPUESTA A LA CIUDADANA MIRYAM VALENZUELA REMISIÓN POR COMPETENCIA, RADICADO INTERNO EN
LA UNIDAD ADMINISTRATIVA ESPECIAL DEL SERVICIO PÚBLICO DE EMPLEO BAJO EL NÚMERO PQRSD SPE-GAD- 2020-ER-0001663
( RADICADO  POR CORREO ELECTRÓNICO EL 20 DE ABRIL DE 2020)</t>
  </si>
  <si>
    <t>20206410109472</t>
  </si>
  <si>
    <t>SISAB04020- SOLICITUD DE INFORMACIÓN
( RADICADO  POR CORREO ELECTRÓNICO EL 20 DE ABRIL DE 2020, SENADOR DE LA REPÚBLICA DE COLOMBIA
POLO DEMOCRÁTICO ALTERNATIVO)</t>
  </si>
  <si>
    <t>20206410109672</t>
  </si>
  <si>
    <t>SOLICITUD DE INFORMACIÓN CODENSA S.A ESP PARA LÍNEA MUÑA SAUCES</t>
  </si>
  <si>
    <t>20206410109702</t>
  </si>
  <si>
    <t>RV: RADICADO DE SALIDA N° 20205100364811PROCESO LEGALIZACIÓN DE TIERRAS RESGUARDO INDÍGENA EMBERÁ CHAMÍ DAI DRUA LAS PALMERAS</t>
  </si>
  <si>
    <t>20206410109712</t>
  </si>
  <si>
    <t>SOLICITUD DE INFORMACIÓN Y COLABORACIÓN PARA FORMULACIÓN DE UN ÁREA PROTEGIDA</t>
  </si>
  <si>
    <t>20206410109752</t>
  </si>
  <si>
    <t>RV: OFICIO RADICADO NO. 20205100356871</t>
  </si>
  <si>
    <t>20206410109822</t>
  </si>
  <si>
    <t xml:space="preserve">RESPUESTA A DERECHO DE PETICIÓN CON RADICADO 20204310074621 / ID: 496998
( RADICADO  POR CORREO ELECTRÓNICO EL 21 DE ABRIL DE 2020)
</t>
  </si>
  <si>
    <t>20206410109902</t>
  </si>
  <si>
    <t>REMISIÓN CUESTIONARIO ANEXO PROP. 054, ABRIL 22 DE 2020 COM. QUINTA</t>
  </si>
  <si>
    <t>20206410109962</t>
  </si>
  <si>
    <t>ENVIÓ DE COMUNICACIÓN RADICADO NO.2-2020-006907</t>
  </si>
  <si>
    <t>20204310110122</t>
  </si>
  <si>
    <t>RESPUESTA AL OFICIO 6300008-100 DEL 10 DE MARZO DE 2020 DE LA PROCURADURÍA GENERAL DE LA NACIÓN, OFICIO RECIBIDO EN TRASLADO POR COMPETENCIA POR PARTE DE LA AGENCIA NACIONAL DE HIDROCARBUROS – ANH, CON RADICACIÓN 20204310072901 DEL 30 DE MARZO DE 2020 ID. 496593 Y CON RADICACIÓN EN LA ANLA 2020049516-1-000 DEL 1 DE ABRIL DE 2020.</t>
  </si>
  <si>
    <t>20206410110532</t>
  </si>
  <si>
    <t>RESPUESTA RADICADO 20202210057571 ID: 493119 PARQUE EÓLICO VIENTOS DE BOLÍVAR</t>
  </si>
  <si>
    <t>20206410110542</t>
  </si>
  <si>
    <t>RV:  RADICADO DE ENTRADA: TRASLAPE CRUCE DE INFORMACIÓN CARTOGRÁFICA CON ÁREA EN EXPLORACIÓN Y BUFFER. PREDIO “LA ESPERANZA” F.M.I. NO. 272-33478. RADICADO DE SALIDA: 20205000366191 (EMAIL CERTIFICADO DE INFO@AGENCIADETIERRAS.GOV.CO)</t>
  </si>
  <si>
    <t>20206410110592</t>
  </si>
  <si>
    <t>RV: RADICADO DE ENTRADA: TRASLAPE CRUCE DE INFORMACIÓN CARTOGRÁFICA CON ÁREA EN EXPLORACIÓN Y BUFFER. PREDIO “LA ESPERANZA” F.M.I. NO. 272-33478. RADICADO DE SALIDA: 2020500036619 (EMAIL CERTIFICADO DE INFO@AGENCIADETIERRAS.GOV.CO)</t>
  </si>
  <si>
    <t>20206410110602</t>
  </si>
  <si>
    <t>RV: RADICADO DE ENTRADA: TRASLAPE CRUCE DE INFORMACIÓN CARTOGRÁFICA CON ÁREA EN EXPLOTACIÓN, PREDIO “EL CEDRO” CON FMI: 308-062. RADICADO DE SALIDA: 20205000367601 (EMAIL CERTIFICADO DE INFO@AGENCIADETIERRAS.GOV.CO)</t>
  </si>
  <si>
    <t>20206410110922</t>
  </si>
  <si>
    <t>TRASLADO ANH NUMERAL 23 CUESTIONARIO COMISIÓN SEXTA SENADO</t>
  </si>
  <si>
    <t>20206410110942</t>
  </si>
  <si>
    <t>ESTADO DE CUENTA E INFORMACIÓN DE PAGO AGENCIA NACIONAL DE HIDROCARBUROS A ***MANEJO TÉCNICO DE INFORMACIÓN - NIT:900.011.545 - 4***
( RADICADO  POR CORREO ELECTRÓNICO EL 23 DE ABRIL DE 2020)</t>
  </si>
  <si>
    <t>20206410111412</t>
  </si>
  <si>
    <t>TRASLADO POR COMPETENCIA RADICADO IGAC 8002020ER4949</t>
  </si>
  <si>
    <t>20206410111432</t>
  </si>
  <si>
    <t>20206210085753</t>
  </si>
  <si>
    <t>PARA SU REVISIÓN Y FIRMA</t>
  </si>
  <si>
    <t>20206410111622</t>
  </si>
  <si>
    <t>DERECHO DE PETICIÓN AGENCIA NACIONAL DE HIDROCARBUROS
emitir concepto
respecto de la naturaleza jurídica de los acuerdos protocolizados dentro del proceso de consulta
previa (ACP)</t>
  </si>
  <si>
    <t>20206410112272</t>
  </si>
  <si>
    <t>DENUNCIA IRREGULARIDAD EN LA ANH</t>
  </si>
  <si>
    <t>20206410112312</t>
  </si>
  <si>
    <t>20206410112332</t>
  </si>
  <si>
    <t>REMISIÓN OFI2020-8511.</t>
  </si>
  <si>
    <t>20206410112432</t>
  </si>
  <si>
    <t>20206410112602</t>
  </si>
  <si>
    <t>DERECHO DE PETICIÓN SOLICITUD DE INFORMACIÓN PRESUPUESTO EJECUTADO EN PUBLICIDAD VIGENCIA 2019</t>
  </si>
  <si>
    <t>20206410112622</t>
  </si>
  <si>
    <t>PETICIÓN DEL SECTOR TRABAJADOR DEL ÁREA DE HIDROCARBUROS</t>
  </si>
  <si>
    <t>20206410112632</t>
  </si>
  <si>
    <t>FWD: PETICIÓN DEL SECTOR TRABAJADOR DEL ÁREA DE HIDROCARBUROS</t>
  </si>
  <si>
    <t>20206410112732</t>
  </si>
  <si>
    <t>TRASLADO ANH CUESTIONARIO PROPOSICIÓN 18 COMISIÓN TERCERA SENADO - HS MARIA DEL ROSARIO GUERRA.</t>
  </si>
  <si>
    <t>20206230086913</t>
  </si>
  <si>
    <t>RESPUESTA SOLICITUD RECAUDO PROCESOS SANCIONATORIOS</t>
  </si>
  <si>
    <t>20206410112992</t>
  </si>
  <si>
    <t>20206410113552</t>
  </si>
  <si>
    <t>DERECHO DE PETICIÓN SOLICITUD DE INFORMACIÓN PRESUPUESTO
EJECUTADO EN PUBLICIDAD VIGENCIA 2019
( RADICADO POR CORREO ELECTRÓNICO EL 28 DE ABRIL DE 2020 )</t>
  </si>
  <si>
    <t>20206410113582</t>
  </si>
  <si>
    <t>DERECHO DE PETICIÓN RENERGETICA COLOMBIA SAS.</t>
  </si>
  <si>
    <t>20206410113602</t>
  </si>
  <si>
    <t>REMISIÓN DE PETICIÓN.
Solicitud a la ANH y FUPAD los informes, del
PRESUNTO MONITOREO ADELANTADO A LOS CUERPOS DE AGUA EN VERANO DEL
MUNICIPIO DE PUERTO GAIITAN incluso del rio guarrrojo, y rio planas,”</t>
  </si>
  <si>
    <t>20206410113612</t>
  </si>
  <si>
    <t>RV: REMISIÓN DE PETICIÓN.</t>
  </si>
  <si>
    <t>20206410113622</t>
  </si>
  <si>
    <t>SOLICITUD DE INFORMACIÓN PINE RUBIALES
Solicitud de información relacionada con el
Campo Rubiales en sus distintas etapas del proyecto, desde la exploración hasta la actual fase de
producción</t>
  </si>
  <si>
    <t>20206410113652</t>
  </si>
  <si>
    <t>20206410113662</t>
  </si>
  <si>
    <t>20206410113672</t>
  </si>
  <si>
    <t>20206410113682</t>
  </si>
  <si>
    <t>20206410113692</t>
  </si>
  <si>
    <t>20206410113702</t>
  </si>
  <si>
    <t>20206410113712</t>
  </si>
  <si>
    <t>20206230088943</t>
  </si>
  <si>
    <t xml:space="preserve">RESPUESTA SOLICITUD ECOPETROL </t>
  </si>
  <si>
    <t>20206410113942</t>
  </si>
  <si>
    <t xml:space="preserve">RESPUESTA TRASLADO DERECHO DE PETICIÓN RAD. NO. 20204310079561 ID: 499276.
( RADICADO POR CORREO ELECTRÓNICO EL 29 DE ABRIL DE 2020 )
</t>
  </si>
  <si>
    <t>20201300114082</t>
  </si>
  <si>
    <t>CUMPLIMIENTO AL DECRETO 531 DE 2020 Y A LA CIRCULAR NO. 01
DE 2020, CON POSTERIORIDAD AL AISLAMIENTO PREVENTIVO OBLIGATORIO
DECRETADO POR EL GOBIERNO NACIONAL.
( 9 DIAS PARA RESPUESTA )
( RADICADO POR CORREO ELECTRÓNICO EL 29 DE ABRIL DE 2020 )</t>
  </si>
  <si>
    <t>20206410114642</t>
  </si>
  <si>
    <t xml:space="preserve">COPIA , RESPUESTA A TRASLADO. DERECHO DE PETICIÓN RADICADO ANH 20206410059122 ID 488206 COMUNICADO ASOCIACIÓN CARACARA 
 ( RADICADO POR CORREO ELECTRÓNICO EL 30 DE ABRIL DE 2020 ) </t>
  </si>
  <si>
    <t>20206410114702</t>
  </si>
  <si>
    <t>RV:  RADICADO DE ENTRADA: TRASLAPE CRUCE DE INFORMACIÓN CARTOGRÁFICA CON ÁREA DISPONIBLE. PREDIO VILLA HERMOSA FMI 440-58542 RADICADO DE SALIDA: 2020500039449</t>
  </si>
  <si>
    <t>20201500091383</t>
  </si>
  <si>
    <t>INFORME EJECUTIVO DE GESTION DE LA OFICINA DE TECNOLOGIAS DE LA INFORMACION</t>
  </si>
  <si>
    <t>20206410114712</t>
  </si>
  <si>
    <t>DERECHO DE PETICIÓN SOLICITUD DE INFORMACIÓN DE LA PRESENCIA O NO DE PROYECTOS DE SU ENTIDAD (ANH)</t>
  </si>
  <si>
    <t>20204310091673</t>
  </si>
  <si>
    <t xml:space="preserve">INFORME NO. 11 DE SEGUIMIENTO A SENTENCIA CONSEJO DE ESTADO </t>
  </si>
  <si>
    <t>20206410114862</t>
  </si>
  <si>
    <t>PRESENTACION VEREDA TERRAPLEN - PTO WILCHES
Presentar las observaciones a esta institución, para la perforación del
pozo piloto de fracking, siendo representantes de la Vereda El Terraplen, ubicada a 500 metros del pozo no
convencional que esta perforado.</t>
  </si>
  <si>
    <t>20206410114872</t>
  </si>
  <si>
    <t>DERECHO DE PETICIÓN
AREA DE INFLUENCIA DEL PROYECTO
ATLÁNTICO PHOTOVOLTAIC S.A.S.
conocer si existen propuestas o solicitudes de concesión mineras y/o la existencia de títulos
mineros sobre el área de la cual la compañía tiene interés para su intervención.</t>
  </si>
  <si>
    <t>20206410115012</t>
  </si>
  <si>
    <t>DERECHO DE PETICIÓN – Se solicita la exclusión de la empresa
PLUSPETROL COLOMBIA CORPORATION DE LA LISTA DEFINITIVA DE
HABILITADOS AL PROCESO PERMANENTE DE ASIGNACIÓN DE ÁREAS y la entrega de la información económico - financiera aportada por la sociedad</t>
  </si>
  <si>
    <t>20206410115662</t>
  </si>
  <si>
    <t>DERECHO DE PETICIÓN - SOLICITUD DE INFORMACIÓN FORMAL
solicitar formalmente el listado de las empresas con
contratos en etapa de exploración y producción de hidrocarburos en este
departamento, junto a su respectiva información de contacto, si fuese posible”</t>
  </si>
  <si>
    <t>20206410116252</t>
  </si>
  <si>
    <t>RE: OBSERVACIONES HOJA DE VIDA
Revisando las hojas de vida publicadas, la de la señora Martha Torres Giraldo, no indica si se encuentra o
no inhabilitada, tampoco firma. Tampoco cuenta con la firma de validación de recursos humanos</t>
  </si>
  <si>
    <t>20206410116262</t>
  </si>
  <si>
    <t>RV: OBSERVACIONES INCUMPLIMIENTO REQUISITOS 
la señora Martha Torres Giraldo, no indica si se encuentra o
no inhabilitada, tampoco firma. Tampoco cuenta con la firma de validación de recursos humanos.</t>
  </si>
  <si>
    <t>20206410116432</t>
  </si>
  <si>
    <t>RV: OBSERVACIONES NOMBRAMIENTO ASPIRANTE MARTHA LUCIA TORRES GIRALDO</t>
  </si>
  <si>
    <t>20201300116452</t>
  </si>
  <si>
    <t xml:space="preserve">SOLICITUD INFORMACIÓN DENUNCIA 2020-171173-82111-D
(RADICADO POR CORREO ELECTRÓNICO EL 05 DE MAYO DE 2020 )
La Contraloria conforme a la Auditoria Financiera que se esta llevando a cabo se solicita información de las hojas de vida de las personas de libre nombramiento y remoción de los años 2017,2018,2019. </t>
  </si>
  <si>
    <t>20206410117842</t>
  </si>
  <si>
    <t>VERIFICACIÓN DE CONCESIONES DE HIDROCARBURO PROYECTO PROMOENERGIA CULANTRAL
Áreas de interés para el proyecto EOLICO de
99,9MW, ubicado en el municipio SITIONUEVO, departamento MAGDALENA</t>
  </si>
  <si>
    <t>20206410117852</t>
  </si>
  <si>
    <t>VERIFICACIÓN DE CONCESIONES DE HIDROCARBURO PROYECTO PROMOENERGIA MAGDALENA</t>
  </si>
  <si>
    <t>20206410118212</t>
  </si>
  <si>
    <t>PETICIÓN COMUNICACIÓN DR ZAMORA ANH.PDF
 ( RADICADO POR CORREO ELECTRÓNICO EL 06 DE MAYO DE 2020 )
Mediante la cual se solicita estudiar maneras en que la Agencia Nacional de
Hidrocarburos encuentre los mecanismos con el fin de contratar al equipo que desarrolla
la ETH</t>
  </si>
  <si>
    <t>20206410118842</t>
  </si>
  <si>
    <t>CASO 907591 - OPC 2020- 014391
( RADICADO POR CORREO ELECTRÓNICO EL 07 DE MAYO DE 2020 )
mediante la cual remitieron queja contra el trabajador de la empresa contratista QMAX del área de
perforación de Campo Rubiales, Meta.</t>
  </si>
  <si>
    <t>20206230097803</t>
  </si>
  <si>
    <t>RESPUESTA RECAUDO PROCESOS SANCIONATORIOS</t>
  </si>
  <si>
    <t>20206410119872</t>
  </si>
  <si>
    <t>SOLICITUD DE INFORMACION
Sobre
la tarifa de transporte de hidrocarburos que se está aplicando en dicho municipio.</t>
  </si>
  <si>
    <t>20206410119882</t>
  </si>
  <si>
    <t>FW: ENVIAR RADICADO 497926</t>
  </si>
  <si>
    <t>20206410119952</t>
  </si>
  <si>
    <t>DERECHO DE PETICIÓN MARIANELLA BERNAL PARADA REPRESENTANTE LEGAL MKMS ENERJI SUCURSAL COLOMBIA
( RADICADO POR CORREO ELECTRÓNICO EL 07 DE MAYO DE 2020 )
 información respecto del Contrato de Exploración y
Producción E&amp;P No. 06 de 2009, Bloque María ConchiTA, Solicita Copia digital de la resolución, decisión o acto administrativo</t>
  </si>
  <si>
    <t>20206410120762</t>
  </si>
  <si>
    <t xml:space="preserve">SOLICITUD DE INFORMACIÓN SISAL 0102020
El congresista Ivan Cepeda solicita difirente información a la ANH en donde se solicita la información ambiental y de contratos. </t>
  </si>
  <si>
    <t>20206410122012</t>
  </si>
  <si>
    <t>SOLICITUD INFORMACIÓN
sobre visualización del estudio realizado por la Agencia Nacional de
Hidrocarburos sobre el potencial de Yacimientos Convencionales “YET TO FIND” y el potencial de
Yacimientos No Convencionales OIL&amp;GAS</t>
  </si>
  <si>
    <t>20206410122792</t>
  </si>
  <si>
    <t xml:space="preserve">SOLICITUD DE INFORMACION SISAL  NO.0010 DE 2020   (ESTE ID REEMPLAZA EL ID 505338) El congresista Ivan Cepeda solicita difirente información a la ANH en donde se solicita la información ambiental y de contratos. </t>
  </si>
  <si>
    <t>20206210100513</t>
  </si>
  <si>
    <t>SOLICITUD INFORMACIÓN 
Solicitud realizada, sobre la confirmación de fecha de recaudo del pago de
Transferencia de Tecnología en Areas de Explotación, vigencia 2018</t>
  </si>
  <si>
    <t>20206410123032</t>
  </si>
  <si>
    <t xml:space="preserve">OBJECIÓN HOJA DE VIDA MARTHA LUCIA TORRES GIRALDO
( RADICADO POR CORREO ELECTRÓNICO EL 11 DE MAYO DE 2020 )
</t>
  </si>
  <si>
    <t>20206410123052</t>
  </si>
  <si>
    <t xml:space="preserve">DERECHO DE PETICION Solicitud de información de los proyectos de hidrocarburos en el departamento del Magdalena  </t>
  </si>
  <si>
    <t>20206410123412</t>
  </si>
  <si>
    <t>DERECHO DE PETICIÓN - ANH</t>
  </si>
  <si>
    <t>20206410123422</t>
  </si>
  <si>
    <t>DOCUMENTO - 2020030115441
Información con respecto al resguardo indígena Zince La 18</t>
  </si>
  <si>
    <t>20206410123432</t>
  </si>
  <si>
    <t>DERECHO DE PETICIÓN DE INFORMACIÓN FABIAN ALBERTO MARULANDA,
( RADICADO POR CORREO ELECTRÓNICO EL 11 DE MAYO DE 2020 )
Informar y
certifiquen, discriminando al mayor nivel de detalle posible (campo, contrato), todos los pagos por
regalías que la AGENCIA NACIONAL DE HIDROCARBUROS recaudó por crudo (petróleo) de
Petrominerales en el año 2015</t>
  </si>
  <si>
    <t>20206410123442</t>
  </si>
  <si>
    <t xml:space="preserve">SOLICITUD DE INFORMACIÓN UTL SENADORA MARÍA DEL ROSARIO GUERRA
( RADICADO POR CORREO ELECTRÓNICO EL 11 DE MAYO DE 2020 )
Información de la producción de Ecopetrol y los campos a nivel nacional e internacional </t>
  </si>
  <si>
    <t>20206410123452</t>
  </si>
  <si>
    <t>RV: COHEMBI, ACTUANDO EN NOMBRE DE NUESTRAS COMUNIDADES ELEVAMOS UNA SOLICITUD DE INTERVENCIÓN Y PROTECCIÓN URGENTE DE TRASLADO POR COMPETECIA-SPLICITUD URGENTE-  ALTO COHEMBI- NOTIFICACIÓN OFI2020-13465-DAI-2200</t>
  </si>
  <si>
    <t>20206410123462</t>
  </si>
  <si>
    <t xml:space="preserve">ACADÉMICO EN BUSCA DE DATOS RESEARCHER LOOKING FOR DATA
“la producción de petróleo
para cada municipio para el año 2003”. Al respecto, es de aclarar, que las actividades de seguimiento y
control a la exploración y explotación de hidrocarburos, incluido el manejo y administración de la información
estuvo a cargo del Ministerio de Minas y Energía </t>
  </si>
  <si>
    <t>20206410123712</t>
  </si>
  <si>
    <t>TRASLADO SOLICITUD HS JORGE ROBLEDO - PILOTOS DE INVESTIGACION INTEGRAL FRACKING 
 Solicitud de información Proyectos
Pilotos Integrales de Investigación (PPII)</t>
  </si>
  <si>
    <t>20206410124332</t>
  </si>
  <si>
    <t>URGENTE TRASLADO TRAMITE ESPECIAL DE INFORMACION - TRASLADO DE LOS NUMERALES 1,2 DEL CUESTIONARIO SEGUN LA PROPOSICION NO.74  (EN EL ARCHIVO REGISTRA 5 FOLIOS, PERO SOLO ENVIAN EN PDF 2 FOLIOS)</t>
  </si>
  <si>
    <t>20206410124462</t>
  </si>
  <si>
    <t>URGENTE TRASLADO TRÁMITE ESPECIAL DE INFORMACIÓN TRASLADO LITERALES 1 Y 2 SOLICITUD SENADOR JORGE ROBLEDO
( RADICADO POR CORREO ELECTRÓNICO EL 12 DE MAYO DE 2020)
solicitud de informacion de Proyectos
Pilotos Integrales de Investigación (PPII)</t>
  </si>
  <si>
    <t>20206410124602</t>
  </si>
  <si>
    <t xml:space="preserve">DERECHO DE PETICION Y COMUNICADO- REACTIVACION DE MESA DE TRABAJO PARA EL CUMPLIMIENTO DE LA SENTENCIA DEL CONSEJO DE ESTADO NO. 11001-03-25-000-2013-00369 00 (0793-2013) DE 4 JULIO DE 2019 Y SEGUIMIENTO AL ACUERDO SINDICAL/2019 DE SINTRAMINERALES Y LA ANH.
Solicitudes personales para evidenciar el cumplimiento de la sentencia </t>
  </si>
  <si>
    <t>20206410124852</t>
  </si>
  <si>
    <t>SOLICITUD DE INTERVENCION Y APOYO A PROBLEMATICAS CAUSADAS POR LA EXPLOTACION DE HIDROCARBUROS EN EL PREDIO DE MI PROPIEDAD , DEDICADO AL SECTOR AGROPECUARIO/GANADERO.</t>
  </si>
  <si>
    <t>20206410124952</t>
  </si>
  <si>
    <t>SOLICITUD DE APOYO Y SOLUCION DE PROBLEMATICAS  PEDRO LANDINEZ AGUAZUL CASANARE VEREDA VOLCAN BLANCO.</t>
  </si>
  <si>
    <t>20206410125182</t>
  </si>
  <si>
    <t>DERECHO DE PETICION FERNANDO FRANCO A LA ANH
por medio del cual solicitó unas copias y una información relacionadas
con la empresa Varosa.</t>
  </si>
  <si>
    <t>20206410125192</t>
  </si>
  <si>
    <t>INFORMACIÓN DEPENDENCIA ATENCIÓN AL CIUDADANO</t>
  </si>
  <si>
    <t>20206410125362</t>
  </si>
  <si>
    <t>DENUNCIA CORRUPCIÓN 
( RADICADO POR CORREO ELECTRÓNICO EL 13 DE MAYO DE 2020 )</t>
  </si>
  <si>
    <t>20201500103403</t>
  </si>
  <si>
    <t>SOLICITUD URGENTE CONCEPTO JURÍDICO: CIRCULAR 09 DE 2020 -CGR– INFORMACIÓN CONFIDENCIAL</t>
  </si>
  <si>
    <t>20206410126152</t>
  </si>
  <si>
    <t>DERECHO DE PETICIÓN. SOLICITUD DE DOCUMENTOS AMERISUR EXPLORACIÓN COLOMBIA LIMITADA</t>
  </si>
  <si>
    <t>20206210103913</t>
  </si>
  <si>
    <t>SOLICITUD
recaudo del pago de
Transferencia de Tecnología</t>
  </si>
  <si>
    <t>20206410127372</t>
  </si>
  <si>
    <t>DERECHO DE PETICIÓN
 reportar los pozos en estado “INACTIVO” y
pozos en estado “SUSPENDIDO”</t>
  </si>
  <si>
    <t>20201300127772</t>
  </si>
  <si>
    <t xml:space="preserve">SOLICITUD DE INFORMACION 
Solicitud de información de la Contraloria General de la Nacion de contratos de prestacion de servicios </t>
  </si>
  <si>
    <t>20206410127862</t>
  </si>
  <si>
    <t>RESPUESTA A SU COMUNICACIÓN CON RADICADO NO. 20206110081711 ID: 500093 DEL 15 DE ABRIL DE 2020 INQUIETUDES: APROBACIÓN DEL PROGRAMA DE TRANSFERENCIA DE TECNOLOGÍA. CONTRATOS: CONVENIOS DE EXPLOTACIÓN DE HIDROCARBUROS – ÁREAS DE OPERACIÓN DIRECTA EL DIFÍCIL, ENTRERRÍOS Y RÍO META (LOS “CONVENIOS”)</t>
  </si>
  <si>
    <t>20206410127972</t>
  </si>
  <si>
    <t>RADICADO: 2-2020-007828</t>
  </si>
  <si>
    <t>20206410128162</t>
  </si>
  <si>
    <t>RADICADO 2020075717-2-000  DE 14 MAYO DE 2020(1)</t>
  </si>
  <si>
    <t>20206410128412</t>
  </si>
  <si>
    <t>RESPUESTA A PETICION CON RADICADO NO. 2027 DEL 16 DE ABRIL DE 2020</t>
  </si>
  <si>
    <t>20204310128472</t>
  </si>
  <si>
    <t>CORMACARENA OFICIO PM.GPO 1.3.85.20.608 RESPUESTA DERECHO DE PETICION CON RAD. 08973 DEL 20/04/2020</t>
  </si>
  <si>
    <t>20206410128532</t>
  </si>
  <si>
    <t>RV: RADICADO DE SALIDA NO. 20205100431091*</t>
  </si>
  <si>
    <t>20206410128582</t>
  </si>
  <si>
    <t>DERECHO DE PETICION - PAGO PENDIENTE DE FACTURAS HOTEL SANTA BARBARA PLUS</t>
  </si>
  <si>
    <t>20206410128702</t>
  </si>
  <si>
    <t>EXT20-00046556 ALERTA TEMPRANA POR ENTRADA DE VEHÍCULOS A ZONA PETROLERA</t>
  </si>
  <si>
    <t>20206410128822</t>
  </si>
  <si>
    <t>20205210106713</t>
  </si>
  <si>
    <t>PARA REVISIÓN Y VISTO BUENO</t>
  </si>
  <si>
    <t>20206410128892</t>
  </si>
  <si>
    <t>QUEJA PARA LA ANH, QUEJA QUEJA</t>
  </si>
  <si>
    <t>20206210106993</t>
  </si>
  <si>
    <t xml:space="preserve">RESPUESTA SOLICITUD DE INFORMACIÓN IMPUESTO SOLIDARIO </t>
  </si>
  <si>
    <t>20206410129092</t>
  </si>
  <si>
    <t xml:space="preserve">RV: BLOQUE COL-6
Por el cual solicitó información sobre el Contrato de
Evaluación Técnica COL-6 </t>
  </si>
  <si>
    <t>20206410129592</t>
  </si>
  <si>
    <t>SOLICITUD DE ACERCAMIENTO CON ECOPETROL</t>
  </si>
  <si>
    <t>20206410129602</t>
  </si>
  <si>
    <t>SOLICITUD DE INFORMACIÓN
o informar que el
municipio de Yondó (Antioquia), se localizó según la información suministrada en la cartografía oficial del
IGAC.</t>
  </si>
  <si>
    <t>20206410129782</t>
  </si>
  <si>
    <t>TRASLADO DERECHO DE PETICIÓN RADICADO EN LA ANH MEDIANTE LA
COMUNICACIÓN NO. 20206410112442 ID. 502041</t>
  </si>
  <si>
    <t>20206410129802</t>
  </si>
  <si>
    <t>RV: SOLICITUD DE INFORMACION TALENTO HUMANO/HOJAS DE VIDA
 hoja de vida y datos de ubicación y contacto de los siguientes funcionarios:</t>
  </si>
  <si>
    <t>20206110108363</t>
  </si>
  <si>
    <t>SOLICITUD DE DELEGADO OAJ DE LA ANH PARA REVISION DE LA PERTINENCIA DE FIRMAR UN OTRO SI PARA PRORROGAR EL PLAZO DE EJECUCIÓN DEL CONVENIO 730 DE 2016</t>
  </si>
  <si>
    <t>20206410130132</t>
  </si>
  <si>
    <t xml:space="preserve">SOLICITO DE MANERA RESPETUOSA LA SIGUIENTE INFORMACIÓN:
1.     NÚMERO TOTAL DE CONTRATOS QUE TIENE LA ANH A LA FECHA DE HOY.
A.     DE LA ANTERIOR CIFRA, SU CLASIFICACIÓN POR NOMBRE DEL BLOQUE, EMPRESA, TIPO DE CONTRATO Y/O CONVENIO, FECHA DE INICIACIÓN, MUNICIPIO, Y DEPARTAMENTO.
2.     NÚMERO TOTAL DE CONTRATOS QUE CONTIENEN PBC.   
A.     DE LA ANTERIOR CIFRA, SU CLASIFICACIÓN POR PRINCIPAL LÍNEA DE INVERSIÓN, OBJETO DEL PROYECTO, NOMBRE DEL BLOQUE, EMPRESA, FASE DE IMPLEMENTACIÓN, PASO DE IMPLEMENTACIÓN.
3.     EN LA GUÍA PARA LA GESTIÓN DE LOS PBC EN LA FASE 3 “APRENDIENDO Y MEJORANDO”, EN EL PASO 9 “¿QUÉ APRENDIMOS Y CÓMO LO CONTAMOS? LECCIONES APRENDIDAS DE LAS PRÁCTICAS DE INVERSIÓN SOCIAL EN PBC” LA ANH ASUME LA RESPONSABILIDAD DE DIFUNDIR CASOS DE ESTUDIO, LECCIONES APRENDIDAS Y BUENAS PRÁCTICAS IDENTIFICADAS A TRAVÉS DE TALLERES, CAPACITACIONES, FERIAS, BOLETINES, PÁGINAS WEB, ENTRE OTROS. SOLICITAMOS SE NOS INFORME SOBRE LAS ACTIVIDADES REALIZADAS EN EL MARCO DEL PASO 9 DE LA GUÍA Y SE NOS ENVÍEN LOS DOCUMENTOS QUE CONTENGAN INFORMACIÓN SOBRE LAS ACTIVIDADES LLEVADAS A CABO Y LOS CASOS DE ESTUDIO ANALIZADOS.
IGUALMENTE, SOLICITO SE RESUELVAN LAS SIGUIENTES PREGUNTAS:
A.     TENIENDO EN CUENTA QUE LOS PBC EXISTEN A PARTIR DEL ACUERDO 5º DE 2011, ¿ESTOS PROGRAMAS SE EXIGIERON A PROYECTOS EJECUTADOS CON ANTERIORIDAD A LA FECHA DE EMISIÓN DE LA POLÍTICA DE PBC (ES DECIR A PROYECTOS QUE SE INICIARON CON ANTERIORIDAD AL 2011)? EN CASO QUE LA RESPUESTA SEA NEGATIVA, SOLICITAMOS SE NOS INFORME ¿POR QUÉ LA ANH NO DECIDIÓ SOLICITAR LA IMPLEMENTACIÓN DE LOS PBC A LAS EMPRESAS QUE ESTABAN EJECUTANDO PROYECTOS DE HIDROCARBUROS EN EL PAÍS CON ANTERIORIDAD A LA EMISIÓN DE LA POLÍTICA DE PBC?
B.     EN CASO QUE LA RESPUESTA A LA PREGUNTA (A) SEA AFIRMATIVA, ¿PODÍAN LAS EMPRESAS CON PROYECTOS DE HIDROCARBUROS QUE YA ESTABAN SIENDO EJECUTADOS, IMPLEMENTAR LOS PBC VOLUNTARIAMENTE? EN EL CASO QUE LA RESPUESTA SEA AFIRMATIVA, ¿CUÁLES CONTRATISTAS LO HICIERON EN LOS DEPARTAMENTOS DE PUTUMAYO Y CAQUETÁ? Y ¿EN QUÉ FASE DEL PROYECTO SE IMPLEMENTARON LOS PBC EN CADA UNO DE LOS CASOS?
C.     DE ACUERDO AL ANEXO F QUE FIJA LOS TÉRMINOS Y CONDICIONES DE LOS PBC, LAS ACTIVIDADES QUE LOS CONTRATISTAS DEBERÍAN INCLUIR EN LA ESTRUCTURACIÓN DE LOS PBC VARÍA DE LA FASE DE EXPLORACIÓN A LA FASE DE EXPLOTACIÓN DE HIDROCARBUROS. ¿CUÁL JUSTIFICACIÓN TIENE LA ANH PARA CAMBIAR EL ENFOQUE DE LOS PBC EN FASE DE EXPLOTACIÓN?
D.     EN EL CASO QUE LAS OBLIGACIONES CONTENIDAS EN LOS PBC DE DETERMINADA FASE DE EXPLORACIÓN Y/O EXPLOTACIÓN NO SE LOGREN TERMINAR ANTES DE QUE INICIE LA SEGUNDA FASE DE EXPLORACIÓN Y/O EXPLOTACIÓN O QUE SE TERMINE EL CONTRATO, ¿CÓMO ASEGURA LA ANH LA CONTINUACIÓN DE LOS PBC INICIADOS EN LA PRIMERA FASE, PARA QUE LOS MISMOS PUEDAN SER TERMINADOS DE MANERA EXITOSA ANTES DE QUE INICIE LA SEGUNDA FASE? ¿SE LES DA CONTINUIDAD A LOS PBC QUE NO HAN SIDO TERMINADOS?
E.     EL ACUERDO 2º DE 2017 DETERMINA QUE LAS OBLIGACIONES PACTADAS EN LOS PBC NO DEBEN TRASLAPARSE CON LAS OBLIGACIONES ASUMIDAS EN LA LICENCIA AMBIENTAL. ¿LA ANH TIENE CRITERIOS DE DIFERENCIACIÓN QUE PERMITAN DETERMINAR QUÉ TIPO DE ACTIVIDADES SE DEBEN HACER EN LOS PBC Y QUÉ OTRAS EN EL MARCO DE LA LICENCIA AMBIENTAL? EN CASO QUE SÍ TENGAN ESTOS CRITERIOS, ¿CUÁLES SON?
F.      LA GUÍA TÉCNICA PARA LA GESTIÓN DE LOS PBC AFIRMA QUE LAS ACTIVIDADES CONTENIDAS EN LOS PBC PUEDEN COMPLEMENTARSE CON LOS ACUERDOS DE LA CONSULTA PREVIA LLEVADA A CABO ENTRE EL CONTRATISTA Y LAS COMUNIDADES INDÍGENAS AFECTADAS POR EL PROYECTO. ¿POR QUÉ LA ANH CONSIDERA QUE SE PUEDEN COMPLEMENTAR LOS PBC CON LOS ACUERDOS DE LA CONSULTA PREVIA? ¿LA ANH TIENE CRITERIOS QUE PERMITAN DIFERENCIAR LOS ACUERDOS PROPIOS DE LA CONSULTA PREVIA Y LOS DEL PBC? EN CASO QUE SÍ TENGAN CRITERIOS DIFERENCIADORES, ¿CUÁLES SON? </t>
  </si>
  <si>
    <t>20206410130152</t>
  </si>
  <si>
    <t>RV: RADICADO DE SALIDA NO. 20205100425171 (EMAIL CERTIFICADO DE INFO@AGENCIADETIERRAS.GOV.CO)</t>
  </si>
  <si>
    <t>20206210109123</t>
  </si>
  <si>
    <t>RESPUESTA AL RADICADO 20206210106083 ID: 507302</t>
  </si>
  <si>
    <t>20206410130782</t>
  </si>
  <si>
    <t>PETICIÓN ANH - EQUIPO MAIS</t>
  </si>
  <si>
    <t>20206410130792</t>
  </si>
  <si>
    <t>CONTRATO DE EXPLORACIÓN Y PRODUCCIÓN DE HIDROCARBUROS CR-1 DERECHO DE PETICIÓN
Informar el estado de la solicitud de Terminación por Mutuo
Acuerdo del Contrato CR-1, sin pago de las inversiones pendiente de ejecutar,</t>
  </si>
  <si>
    <t>20206410130862</t>
  </si>
  <si>
    <t>20206410130902</t>
  </si>
  <si>
    <t>RADICADO 2020079748-2-000 DE 21 MAYO DE 2020(19</t>
  </si>
  <si>
    <t>20204310131062</t>
  </si>
  <si>
    <t xml:space="preserve">PETICION DE INFORMACION </t>
  </si>
  <si>
    <t>20206410131302</t>
  </si>
  <si>
    <t>ENVIÓ DE COMUNICACIÓN DE TRASLADO RADICADO NO. 20201000452312
Solicitó emitir concepto respecto de la naturaleza jurídica de los acuerdos
protocolizados dentro del proceso de consulta previa (ACP) y los medios de defensa judicial</t>
  </si>
  <si>
    <t>20206410131342</t>
  </si>
  <si>
    <t xml:space="preserve">DENUNCIA PUBLICA </t>
  </si>
  <si>
    <t>20201300131382</t>
  </si>
  <si>
    <t>SOLICITUD DE INFORMACION SUMA PRIORIDAD. O.T 3967 RADICADO NUC 110016099034201480136 FISCALIA 100 DECVDH-DESAPARICION FORZADA LEY 906/2004
 verificar en los archivos correspondientes: Informe el estado actual de la contratación efectuada con la empresa TURKISH PETROLEUM ITERNATIONAL COMPAMY LIMITED COLOMBIA para exploración y explotación de hidrocarburos en los pozos conocidos en el corregimiento de La Floresta coordenadas N: 08º -13”. 33.1.” y W: 072º- 28’ – 29.7” de las cuales la empresa mencionada reporta que el RZW4.</t>
  </si>
  <si>
    <t>20206410131542</t>
  </si>
  <si>
    <t>RV: RADICADO DE SALIDA: 20205000453211</t>
  </si>
  <si>
    <t>20206410131552</t>
  </si>
  <si>
    <t>RV: RADICADO DE SALIDA: 20205000453751</t>
  </si>
  <si>
    <t>20206410131562</t>
  </si>
  <si>
    <t>RV: RADICADO DE SALIDA: 20205000453971</t>
  </si>
  <si>
    <t>20206410131572</t>
  </si>
  <si>
    <t>RV: RADICADO DE SALIDA: 20205000456801</t>
  </si>
  <si>
    <t>20206410131582</t>
  </si>
  <si>
    <t>20206410131592</t>
  </si>
  <si>
    <t>20206410131602</t>
  </si>
  <si>
    <t>20206410131612</t>
  </si>
  <si>
    <t>RV: RADICADO DE SALIDA: 20205000453831</t>
  </si>
  <si>
    <t>20206410131622</t>
  </si>
  <si>
    <t>20206410131732</t>
  </si>
  <si>
    <t xml:space="preserve">BUEN DÍA, 
QUISIÉRAMOS SOLICITAR POR FAVOR NOS INDIQUEN LOS DATOS DE CONTACTO DEL FUNCIONARIO ENCARGADO DE LAS ACTIVIDADES DE BIENESTAR PARA LOS COLABORADORES DE LA ENTIDAD, PARA ENVIAR UNA PROPUESTA DE SERVICIOS Y EL PORTAFOLIO DE ACTIVIDADES DEL ECO PARQUE.
MIS DATOS DE CONTACTO: SERGIO.BUITRAGO@MACADAMIABOSQUEAVENTURA.COM , 3105510646.
</t>
  </si>
  <si>
    <t>20206410131862</t>
  </si>
  <si>
    <t>RESPUESTAS</t>
  </si>
  <si>
    <t>DENUNCIA A CONCEJALES DE TUBARÁ ATLÁNTICO</t>
  </si>
  <si>
    <t>20201300110833</t>
  </si>
  <si>
    <t>TRASLADO QUEJA ID 507232 A CONTROL DISCIPLINARIO INTERNO</t>
  </si>
  <si>
    <t>20206410131892</t>
  </si>
  <si>
    <t>SOLICITUD INFORMACION DE PUBLICIDAD DE ANH 
solicitó información sobre una publicidad señalando: “Es publicidad de ustedes, es una publicidad verídica y confiable</t>
  </si>
  <si>
    <t>20206110111153</t>
  </si>
  <si>
    <t>SOLICITUD DE DELEGADO OAJ PARA INTEGRAR MESA DE TRABAJO DE TRANSFERENCIA DE TECNOLOGÍA, SEGÚN COMUNICACIÓN RADICADO 20206110101093 ID: 505607 DEL 11 DE MAYO DE 2020.</t>
  </si>
  <si>
    <t>20206410132102</t>
  </si>
  <si>
    <t>DERECHO DE PETICIÓN – CONTRATOS EN ÁREAS COSTA AFUERA EN COLOMBIA.</t>
  </si>
  <si>
    <t>20206410132112</t>
  </si>
  <si>
    <t>DERECHO DE PETICIÓN - ADENDA 12 DEL PPAA 
cambios significativos en el proceso de adjudicación, nos gustaría entender cuál fue la motivación y fundamento que llevó a que la ANH decidiera incluir estos cambios."</t>
  </si>
  <si>
    <t>20206410132142</t>
  </si>
  <si>
    <t>RE: 20206210110591 ID: 508405</t>
  </si>
  <si>
    <t>20206410132212</t>
  </si>
  <si>
    <t>PROGRAMA DE LOS BENEFICIOS A LAS COMUNIDADES PBC.</t>
  </si>
  <si>
    <t>20206410132222</t>
  </si>
  <si>
    <t>TRASLADO DERECHO DE PETICION ALCALDIA DE MANI. RESPUESTA A LA COMUNICACION 20204310103091 ID 506847</t>
  </si>
  <si>
    <t>20206410132252</t>
  </si>
  <si>
    <t>COMUNICACIÓN PROCESO DE TITULACIÓN COLECTIVA A FAVOR DEL CONSEJO COMUNITARIO JUAN JOSÉ NIETO GIL Y SE SOLICITA VERIFICAR EL PRESUNTO TRASLAPE.</t>
  </si>
  <si>
    <t>20206410132272</t>
  </si>
  <si>
    <t>SOLICITUD COMUNIDADES</t>
  </si>
  <si>
    <t>20206230111333</t>
  </si>
  <si>
    <t>RESPUESTA SOLICITUD VCH  ID NO. 508516 VSM - 12</t>
  </si>
  <si>
    <t>20206410132622</t>
  </si>
  <si>
    <t>20200522094_DERECHO DE PETICIÓN SOLICITUD DE INFORMACIÓN CON REFERENCIA A CONTRATO SSJN-1 DE LAS EMPRESAS LEWIS ENERGY  Y HOCOL</t>
  </si>
  <si>
    <t>20206410132712</t>
  </si>
  <si>
    <t xml:space="preserve">ESPECIAL Y URGENTE DERECHO DE PETICION BALDIOS EN PUERTO GAITAN PARA EMPLEO VERDE </t>
  </si>
  <si>
    <t>20206410132762</t>
  </si>
  <si>
    <t>AVISO TEMPRANO CONTRATACIÓN PUBLICA DMORI</t>
  </si>
  <si>
    <t>20206410132772</t>
  </si>
  <si>
    <t>ATN SR ARMANDO ZAMORA -DIRECTOR DE LA ANH // PROCESO DE REVISIÓN LICENCIAMIENTO DE SOFTWARE AUTODESK</t>
  </si>
  <si>
    <t>20206230112263</t>
  </si>
  <si>
    <t>LIQUIDACIÓN DE INTERESES SOBRE EL CONTRATO CARBONERA FACT 5280 DE 2015</t>
  </si>
  <si>
    <t>20204310112383</t>
  </si>
  <si>
    <t>EL ASUNTO         
Solicitud para evidenciar la posibilidad de asignarme prima técnica por
formación avanzada y experiencia altamente calificada</t>
  </si>
  <si>
    <t>20206410132982</t>
  </si>
  <si>
    <t>DERECHO DE PETICION 
Se incluya al municipio de Montelíbano como entidad con derecho a regalías portuarias, por la explotación de hidrocarburos o sus derivados por los puertos marítimos de San Antero en el Departamento de Córdoba y Coveñas en el departamento de Sucre</t>
  </si>
  <si>
    <t>20206410133072</t>
  </si>
  <si>
    <t>PUBLICIDAD - ESTAFA
pone de presente presuntas irregularidades en el uso de logos y emblemas de la Agencia Nacional de Hidrocarburos por persona indeterminada para la celebración de contratos de inversión</t>
  </si>
  <si>
    <t>20206410133302</t>
  </si>
  <si>
    <t>TRASLADO DE INFORMACIÒN 18K
o “Actualización Informe
18K”, y traslado recibido de UPME</t>
  </si>
  <si>
    <t>20204310133422</t>
  </si>
  <si>
    <t xml:space="preserve">CASO GOLD OIL INVEPETROL </t>
  </si>
  <si>
    <t>20206410133502</t>
  </si>
  <si>
    <t>RESPUESTA A LA COMUNICACIÓN CON RADICADO 20204310113891 ID: 509092 TRASLADO DERECHO DE PETICIÓN RADICADO EN LA ANH MEDIANTE LA COMUNICACIÓN NO. 20206410123452 ID: 505602.</t>
  </si>
  <si>
    <t>20206410133552</t>
  </si>
  <si>
    <t>DERECHO DE PETICIÓN MC2 S.A.S E.S.P MC2-2020-197</t>
  </si>
  <si>
    <t>20206410133562</t>
  </si>
  <si>
    <t>TRASLADO POR COMPETENCIA.</t>
  </si>
  <si>
    <t>20206410134032</t>
  </si>
  <si>
    <t xml:space="preserve">DERECHO DE PETICION EN SOLICITUD DE INFORMACION PARA FINES ACADEMICOS E INVESTIGATIVOS </t>
  </si>
  <si>
    <t>20202110114623</t>
  </si>
  <si>
    <t xml:space="preserve">SOLICITUD DE CONCEPTO JURIDICO SOBRE PROPUESTA DE CONTRATACIÓN A DIMAR PARA LOS PROYECTOS DE INVERSIÓN DEL AÑO 2020. </t>
  </si>
  <si>
    <t>20206230114753</t>
  </si>
  <si>
    <t>RESPUESTA ID 509549 - LIQUIDACIÓN INTERESES MORATORIOS LOS TOTUMOS</t>
  </si>
  <si>
    <t>20206410134322</t>
  </si>
  <si>
    <t>SOLICITUD DE INFORMACIÓN HIDROCARBUROS MUNICIPIO AGUAZUL, DEPARTAMENTO DE CASANARE.</t>
  </si>
  <si>
    <t>20205110114893</t>
  </si>
  <si>
    <t>SOLICITUD VIABILIDAD JURÍDICA PROYECTO DE ACTO ADMINISTRATIVO DEJA SIN EFECTOS JURÍDICOS RESOLUCIÓN NRO. 247 DEL 19 DE MAYO DE 2019.</t>
  </si>
  <si>
    <t>20206410134392</t>
  </si>
  <si>
    <t>PRESENTACIÓN DE QUEJA Y SOLICITUD Y PRÁCTICA DE INVESTIGACIÓN CONTRA LA EMPRESA WATTLE PETROLEUM COMPANY S.A.S. (ACUERDO ANH Nº 02 DE 2017 Y RESOLUCIÓN ANH Nº 048 DE 2017)</t>
  </si>
  <si>
    <t>20206410134402</t>
  </si>
  <si>
    <t>SOLICITUD
Informar cuales son los proyectos que
contemplan realizar los PPII, autorizados por el gobierno y en cuales municipios se van a realizar</t>
  </si>
  <si>
    <t>20206410134412</t>
  </si>
  <si>
    <t>RESPUESTA RADICADO: DERECHO DE PETICIÓN RADICADO ANH NO. 20206410108782 ID: 500793. CONTRATO DE EXPLORACIÓN Y EXPLOTACIÓN DE HIDROCARBUROS CASANARE ESTE.</t>
  </si>
  <si>
    <t>20205110115133</t>
  </si>
  <si>
    <t>COMUNICACIÓN 20206410125182 ID 506112 DEL 13 DE MAYO DE 2020    RESPUESTA A LO PERTINENTE A LOS GRUPOS DE PERFORACIÓN Y DE PRODUCCIÓN    DEL ÁREA DE FISCALIZACIÓN</t>
  </si>
  <si>
    <t>20206410134762</t>
  </si>
  <si>
    <t>CONTRATO DE ASOCIACIÓN CÓNDOR 
ASUNTO: RESPUESTA A “TRASLADO POR COMPETENCIA DE PETICIÓN ANH RADICADO EN ECOPETROL S.A BAJO EL N° OPC-2020-017127 CASO N° 00935071 DEL 13 DE MAYO 2020, RELACIONADO CON SOLICITUD DE ANLA PARA DESCARTAR UNA POSIBLE PÉRDIDA DE INTEGRIDAD EN LOS POZOS PERTENECIENTES AL CAMPO MEDINA DEL CONTRATO DE ASOCIACIÓN CÓNDOR” DE FECHA 19 DE MAYO DE 2020, NOTIFICADA MEDIANTE COMUNICACIÓN ELECTRÓNICA EL 19 DE MAYO DE 2020.</t>
  </si>
  <si>
    <t>20206410134802</t>
  </si>
  <si>
    <t>FWD: DERECHO DE PETICIÓN LEONARDO VÉLEZ.PDF
solicita levantar la limitación al derecho
de dominio constituida bajo la escritura pública No.193 de junio de 2012 sobre un predio de su propieda</t>
  </si>
  <si>
    <t>20206410134822</t>
  </si>
  <si>
    <t>DERECHO PETECION COPIA CONTRATO NO 270170007 FIRMADO WAMCOL SAS NIT 900.713.159-7 WILFER PRADA QUITIAN Y GRAN TIERRA Y TABLAS SALARIOS PROYECTOS GRAN TIERRA ENERGY DEPARTAMENTO CESAR</t>
  </si>
  <si>
    <t>20206410134882</t>
  </si>
  <si>
    <t xml:space="preserve">REMISIÓN COPIA DERECHO DE PETICIÓN
solicitando la debida atención al tema de
prestadores de Bienes y Servicios que tienen derecho como ser residentes del área de
afectación directa de la vereda, </t>
  </si>
  <si>
    <t>20201500116693</t>
  </si>
  <si>
    <t>SOLICITUD INF. SUPUESTO PROCESO DISCIPLINARIO</t>
  </si>
  <si>
    <t>20206410134992</t>
  </si>
  <si>
    <t>DERECHO DE PETICIÓN DE INFROMACIÓN
Se radica solicitud en donde se solicita se  informe el estado de los contratos de exploración y producción de hidrocarburos que se relacionan a continuación con
precisión de fecha de celebración; modificaciones celebradas compromisos cumplidos y pendientes; actuaciones administrativas que se hayan adelantado o que estén en curso; fecha de
finalización de la etapa en la que se encuentra; relación de garantías aportadas</t>
  </si>
  <si>
    <t>20206410135032</t>
  </si>
  <si>
    <t>DERECHO DE PETICION 
El señor SAUL ALFONSO LONDOÑO
CASADIEGO, actuando en representación de la asociación de transportes S.M.C, hace un requerimiento, donde indica que Operadora GRAN TIERRA ENERGY, ejecutora del contrato de exploración y explotación de Hidrocarburos firmado con la Agencia Nacional de Hidrocarburos -ANH- y sus
empresas contratistas y subcontratistas den estricto cumplimiento a la normativa que regula
contratación de bienes y servicios especial lo relacionado con la oferta del servicio de transporte</t>
  </si>
  <si>
    <t>20206410135242</t>
  </si>
  <si>
    <t>20206410135502</t>
  </si>
  <si>
    <t>INFORMACIÓN IMPLEMENTACIÓN  ART. 20 DE LA LEY 1753 DE 2015.
información implementación Áreas de Reserva para el desarrollo minero-energético</t>
  </si>
  <si>
    <t>20206410135512</t>
  </si>
  <si>
    <t>SOLICITUD DE INFORMACIÓN ANH
la serie de datos de las liquidaciones definitivas de regalías por explotación de hidrocarburos, generadas por campo productor</t>
  </si>
  <si>
    <t>20206410135572</t>
  </si>
  <si>
    <t>TRASLADO DERECHO DE PETICIÓN RADICADO DNP NO. 20206000558832 s lo solicitado respecto de los recursos de regalías directas causadas a 31 de diciembre
de 2011 giradas</t>
  </si>
  <si>
    <t>20206410135662</t>
  </si>
  <si>
    <t>TRASLADO DE LOS OFICIOS NOS. 2019030686690 Y 2019030686472 DE LA GERENCIA INDÍGENA DE LA GOBERNACIÓN DE ANTIOQUIA RADICADOS EN LA ANM BAJO LOS NOS. 20201000492982 Y 20201000493062.</t>
  </si>
  <si>
    <t>20206410135732</t>
  </si>
  <si>
    <t>ARTICULO 23 CONSTITUCIÓN NACIONAL - ARTICULO 5 SS DEL CÓDIGO DE PROCEDIMIENTO ADMINISTRATIVO Y DE LO CONTENCIOSO ADMINISTRATIVO, MODIFICADO POR LA LEY 1755 DE 2015, DECRETO 431 DE 2017 Y DEMÁS NORMAS CONCORDANTES. 
DERECHO DE PETICIÓN</t>
  </si>
  <si>
    <t>20206410135742</t>
  </si>
  <si>
    <t>RV: DERECHO DE PETICIÓN -FRANCISCO VERGARA-  RETENCIÓN EN GARANTÍA-FRONTERA ENERGY-</t>
  </si>
  <si>
    <t>20206410135912</t>
  </si>
  <si>
    <t>DERECHO DE PETICIÓN ART. 23 C.P.</t>
  </si>
  <si>
    <t>20202210118893</t>
  </si>
  <si>
    <t>SOLICITUD DE INFORMACIÓN QUEJA POR ACOSO LABORAL</t>
  </si>
  <si>
    <t>20206110118923</t>
  </si>
  <si>
    <t>SOLICITUD DE DELEGADO DE LA GALC PARA APOYO EN LOS TEMAS DE TRANSFERENCIA DE TECNOLOGÍA.</t>
  </si>
  <si>
    <t>20206110118953</t>
  </si>
  <si>
    <t>SOLICITUD DE APOYO DEFENSA JUDICIAL EN LIQUIDACIÓN DE CONTRATO DE FIDUCIA DE TRANSFERENCIA DE TECNOLOGÍA</t>
  </si>
  <si>
    <t>20206410136332</t>
  </si>
  <si>
    <t>OFI20-00108881 / IDM: REMITE QUEJA, POR PRESUNTAMENTE NO SER ATENDIDA POR MINISTERIO DE MINAS</t>
  </si>
  <si>
    <t>20206410136752</t>
  </si>
  <si>
    <t>DERECHO DE PETICIÓN
solicitan a esta entidad la atención inmediata a la necesidad manifiesta de acuerdo a la exposición de motivos contenida en la petición. Asimismo, solicitan un espacio de dialogo y concertación para el seguimiento al cumplimiento de acuerdos</t>
  </si>
  <si>
    <t>20206410136762</t>
  </si>
  <si>
    <t>20205100480171
Solicitud información sobre actividades mineras vigentes en el área de Titulación
Colectiva del Consejo Comunitario Nelson Mandela</t>
  </si>
  <si>
    <t>20206410137202</t>
  </si>
  <si>
    <t>RADICADO: 2-2020-008794</t>
  </si>
  <si>
    <t>20206410137522</t>
  </si>
  <si>
    <t>TRASLADO SOLICITUD
Información sobre licencias de exploración y explotación en el Caquetá</t>
  </si>
  <si>
    <t>20206410137542</t>
  </si>
  <si>
    <t>VER DOCUMENTO ADJUNTO</t>
  </si>
  <si>
    <t>20206410137742</t>
  </si>
  <si>
    <t>SOLICITUD DE INFORMACIÓN PASIVOS AMBIENTALES</t>
  </si>
  <si>
    <t>20206410138012</t>
  </si>
  <si>
    <t>DERECHO PETICION ECOPETROL NIT 899.999.068 FIRMADO GIREM INGENIERIA NIT 830.083.233 NO CUMPLE EN LA TOTALIDAD DE CONTRATACIONES LABORALES CON CONTRATISTAS DE AGENCIA NACIONAL DE HIDROCARBUROS Y ECOPETROL PARA QUE CERTIFIQUEN: 1) LABORALMENTE LOS PROYECTOS DONDE TRABAJE</t>
  </si>
  <si>
    <t>20206410138022</t>
  </si>
  <si>
    <t>20206410138032</t>
  </si>
  <si>
    <t>SOLICITUD INFORMACIÓN PARA AJUSTE ESQUEMA DE ORDENAMIENTO TERRITORIAL MUNICIPIO DE GUASCA</t>
  </si>
  <si>
    <t>20206410138212</t>
  </si>
  <si>
    <t>DERECHO PETICION ECOPETROL NIT 899.999.068 FIRMADO CONSORCIO GESTOR INTEGRAL – ESCALAR NIT 900.714.412-0 NO CUMPLE EN LA TOTALIDAD DE CONTRATACIONES LABORALES CON CONTRATISTAS DE AGENCIA NACIONAL DE HIDROCARBUROS Y ECOPETROL PARA QUE CERTIFIQUEN: 1) LABORALMENTE LOS PROYECTOS DONDE TRABAJE 2) ADJUNTO PRUEBAS ECOPETROL Y CONTRATOS ANH</t>
  </si>
  <si>
    <t>20206410138572</t>
  </si>
  <si>
    <t>DERECHO PETICION ECOPETROL NIT 899.999.068: Y WAMCOL SAS NIT 900.713.159-7 NO CUMPLE EN LA TOTALIDAD DE CONTRATACIONES LABORALES CON CONTRATISTAS DE AGENCIA NACIONAL DE HIDROCARBUROS Y ECOPETROL PARA QUE CERTIFIQUEN: 1) LABORALMENTE LOS PROYECTOS DONDE...</t>
  </si>
  <si>
    <t>20206410138982</t>
  </si>
  <si>
    <t>TÍTULO MINERO IHA-08151 - ANH - CONSULTA TERRENO BAYUNCA</t>
  </si>
  <si>
    <t>20206410139822</t>
  </si>
  <si>
    <t>MEDELLÍN, JUNIO 7 DE 2020
SEÑORES
AGENCIA  NACIONAL DE HIDROCARBUROS ANH
ASUNTO
DERECHO DE PETICIÓN
CORDIAL SALUDO, 
POR  MEDIO DEL PRESENTE ESCRITO, ACUDO A USTEDES COMO ESTUDIANTE DE LA ESPECIALIZACIÓN EN GESTIÓN PÚBLICA DE LA UNIVERSIDAD NACIONAL ABIERTA Y A DISTANCIA UNAD, PARA QUE POR FAVOR ME RESPONDAN LAS SIGUIENTES PREGUNTAS ACERCA DE LA CARRERA ADMINISTRATIVA DENTRO DE LA ENTIDAD: 
1. ¿CUÁL ES LA BASE FUNCIONAL DE LA ENTIDAD?
2. ¿CON CUÁNTOS FUNCIONARIOS DE CARRERA Y FUNCIONARIOS PROVISIONALES CUENTA LA INSTITUCIÓN?
3. ¿CON CUÁNTOS FUNCIONARIOS POR PRESTACIÓN DE SERVICIOS CUENTA LA INSTITUCIÓN?
4. ¿CUÁNTAS CONVOCATORIAS POR MÉRITOS SE HAN REALIZADO EN 5 LOS ÚLTIMOS AÑOS EN LA INSTITUCIÓN?
DE ANTEMANO AGRADECER POR LA INFORMACIÓN SUMINISTRADA Y REALIZAR UNA PETICIÓN ESPECIAL DE DARME RESPUESTA ESTA MISMA SEMANA TODA VEZ QUE EL TRABAJO LO DEBO ENTREGAR EL FIN DE SEMANA.
POR LO ANTERIOR, MUCHAS GRACIAS.
ATENTAMENTE, 
JHON FREDY ZAPATA SOTO
ESTUDIANTE ESP. GESTIÓN PCA UNAD</t>
  </si>
  <si>
    <t>20206410139982</t>
  </si>
  <si>
    <t>RECLAMACIÓN ADMINISTRATIVA ARTÍCULO 6 DEL CÓDIGO PROCESAL DEL TRABAJO Y SEGURIDAD SOCIAL Y DERECHO DE PETICIÓN DE INFORMACIÓN.</t>
  </si>
  <si>
    <t>20206410139992</t>
  </si>
  <si>
    <t>SOLICITUD ACLARACIÓN / LT MUÑA SAUCES / 20202210094171 ID: 503685 / ÁREA RESERVADA AMBIENTAL</t>
  </si>
  <si>
    <t>20206410140012</t>
  </si>
  <si>
    <t>DERECHO PETICION AGENCIA NACIONAL DE HIDROCARBUROS ¿QUE SANCIONES TIENEN AGENCIA NACIONAL DE HIDROCARBUROS PARA LOS CONTRATISTAS DE ECOPETROL Y ANH POR NO CUMPLIR CON LOS CONTRATOS FIRMADOS ECOPETROL – ANH - Y FIRMADOS CONTRATISTAS DE ECOPETROL Y ANH – SUSPENSIÓN CONTRATOS Y DISMINUCIÓN SUELDOS EN ÉPOCA DE PANDEMIA (CORONAVIRUS)?</t>
  </si>
  <si>
    <t>20206410140022</t>
  </si>
  <si>
    <t>DERECHO PETICION ECOPETROL NIT 899.999.068 ¿QUE SANCIONES QUE TIENE ECOPETROL PARA LOS CONTRATISTAS DE ECOPETROL Y ANH POR NO CUMPLIR CON LOS CONTRATOS FIRMADOS ECOPETROL – ANH - Y FIRMADOS CONTRATISTAS DE ECOPETROL Y ANH – SUSPENSIÓN CONTRATOS Y DISMINUCIÓN SUELDOS EN ÉPOCA DE PANDEMIA (CORONAVIRUS)?</t>
  </si>
  <si>
    <t>20206410140032</t>
  </si>
  <si>
    <t>SOLICITUD INFORMACIÓN SOBRE PROYECTOS DE EXPLOTACIÓN Y EXPLORACIÓN DE HIDROCARBUROS</t>
  </si>
  <si>
    <t>20206410140222</t>
  </si>
  <si>
    <t>OFI20-00115457 / IDM: SOLICITUD DE INTERVENCIÓN ANTE ENTIDAD PÚBLICA.</t>
  </si>
  <si>
    <t>20206310122033</t>
  </si>
  <si>
    <t>RESPUESTA A PETICIÓN</t>
  </si>
  <si>
    <t>20206410140592</t>
  </si>
  <si>
    <t>SOLICITUD DE INFORMACIÓN SOBRE  LA APLICACIÓN DEL ARTÍCULOS 16 Y 31 DE LA LEY 141 DE 1994 (MODIFICADO POR EL ARTÍCULO 16 DE LA LEY 756 DE 2002), A LA CORPORACIÓN AUTONOMA REGIONAL DE LA GUAJIRA- CORPOGUAJIRA .</t>
  </si>
  <si>
    <t>20206410141282</t>
  </si>
  <si>
    <t>DENUNCIA MERCADOS</t>
  </si>
  <si>
    <t>20206410141362</t>
  </si>
  <si>
    <t>DENUNCIA CONTRATACION PORTATILES TUBARÁ</t>
  </si>
  <si>
    <t>20206410141742</t>
  </si>
  <si>
    <t>SOLICITUD INFORMACIÓN CONTRATOS PRESTACIÓN DE SERVICIOS ENTIDADES DEL ESTADO ASUNTO: RESPUESTA A PETICIÓN Y REMISIÓN DE DOCUMENTOS</t>
  </si>
  <si>
    <t>20206410142392</t>
  </si>
  <si>
    <t xml:space="preserve">CONTESTACIÓN A SU DERECHO DE PETICIÓN Solicitud de información de contrato de Prestación de Servicios Hernando Rodriguez Torres </t>
  </si>
  <si>
    <t>20206410143092</t>
  </si>
  <si>
    <t>RV:  - RADICADO DE SALIDA N°20204200496561</t>
  </si>
  <si>
    <t>20206410143112</t>
  </si>
  <si>
    <t>RV:  - RADICADO DE SALIDA N°20204200496561 (EMAIL CERTIFICADO DE INFO@AGENCIADETIERRAS.GOV.CO)</t>
  </si>
  <si>
    <t>20206410143212</t>
  </si>
  <si>
    <t>TRASLADO POR COMPETENCIA (RADICADO NO 1-2020-019099 DEL 27-04-2020) SITUACIÓN PRECIO DEL PETRÓLEO Y NECESIDAD DE MEDIDAS</t>
  </si>
  <si>
    <t>20204310143312</t>
  </si>
  <si>
    <t>RV: 20204310079531 ID: 499269
Proceso Permanente de Asignación de Áreas del año 2019, los cuales tienen dentro de su área geográfica en el municipio de Puerto Gaitán. GeoPark es operadora de estos
bloques.</t>
  </si>
  <si>
    <t>20206410143492</t>
  </si>
  <si>
    <t>RESPUESTA PETICIÓN RADICADA EL 27 DE MAYO DE 2020
 plantean la inquietud con respecto a la política de contratación de bienes y servicios por parte de Gran Tierra</t>
  </si>
  <si>
    <t>20206410143612</t>
  </si>
  <si>
    <t xml:space="preserve">RESPUESTA DERECHO DE PETICIÓN JOSE MARIA VARGAS solicita información de reserva en donde menciona una Deuda de pago </t>
  </si>
  <si>
    <t>20206410143632</t>
  </si>
  <si>
    <t>FWD: SOLICITUD DE INFORMACIÓNCARTOGRÁFICA OFICIAL</t>
  </si>
  <si>
    <t>20206410143762</t>
  </si>
  <si>
    <t xml:space="preserve">RESPUESTA GRAN TIERRA - R202000924 - WAMCOL - DERECHO PETICION DE JOSE MARIA RODRIGUEZ VARGAS EXCONTADOR WAMCOL
Solicitud de tablas Salariales </t>
  </si>
  <si>
    <t>20206410144632</t>
  </si>
  <si>
    <t>SOLICITUD DE INFORMACIÓN PARA EL PROYECTO LÍNEA DE TRASMISIÓN LA LOMA-SOGAMOSO 500KV  DE ISA INTERCOLOMBIA.</t>
  </si>
  <si>
    <t>20206410144712</t>
  </si>
  <si>
    <t>RESPUESTA DERECHO DE PETICIÓN DEL HOTEL SANTA BÁRBARA PLUS RADICADO: 20204310121961 ID. 511035</t>
  </si>
  <si>
    <t>20206410144862</t>
  </si>
  <si>
    <t>DERECHO DE PETICIÓN AGENCIA NACIONAL DE HIDROCARBUROS</t>
  </si>
  <si>
    <t>20206230125743</t>
  </si>
  <si>
    <t>RESPUESTA ID 510633 RECAUDOS TRANSFERENCIA DE TECNOLOGÍA</t>
  </si>
  <si>
    <t>20206410145602</t>
  </si>
  <si>
    <t>ALCANCE TRASLADO OPC-2020-020336    [ REF:_00D301IC07._5003A10VACA:REF ]</t>
  </si>
  <si>
    <t>20206410145692</t>
  </si>
  <si>
    <t>ASUNTO: CONSULTA NORMATIVIDAD QUE RIGE A LOS CONTRATOS DE EXPLORACIÓN Y PRODUCCIÓN DE HIDROCARBUROS SUSCRITOS EN EL AÑO 2006.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</si>
  <si>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20206410146112</t>
  </si>
  <si>
    <t xml:space="preserve">
Solicitud copia pdf de la Resolución 312 de 2020</t>
  </si>
  <si>
    <t>20206410146132</t>
  </si>
  <si>
    <t>OFI20-00121541 / IDM: REQUERIMIENTO DE INFORMACIÓN PARA REACTIVACIÓN ECONÓMICA TEMAS OFFSHORE</t>
  </si>
  <si>
    <t>20206410146342</t>
  </si>
  <si>
    <t>RESPUESTA AL TRASLADO DEL DERECHO DE PETICIÓN RAD. NO. 20206410114862 ID: 503404 RAD. NO. 20204310117572 ID. 504209 - CONTRATO E/P BLOQUE VMM-37</t>
  </si>
  <si>
    <t>20206410146422</t>
  </si>
  <si>
    <t>SU RADICADO N° 20204310110481 ID: 508328. ASUNTO: RESPUESTA A SU TRASLADO DERECHO DE PETICIÓN RADICADO ANH N° 20204010115412 ID: 503557.</t>
  </si>
  <si>
    <t>20206410146462</t>
  </si>
  <si>
    <t>DEFENSORIA: SE HA GENERADO UNA RESPUESTA CON NO. 20200060321427291</t>
  </si>
  <si>
    <t>20206410147062</t>
  </si>
  <si>
    <t>DERECHO PETICION SOLICITUD CERTIFICADO LABORAL CON FECHA DE ACTUAL GIREM INGENIERIA NO LA QUIERE ENTREGAR ECOPETROL Y ANH DENTRO DE LOS CONTRATOS HACEN FIRMAR QUE SE CUMPLA CON LA LEY LABORAL COLOMB IANA
 relacionan con asuntos o problemáticas laborales, surgidas de relaciones contractuales celebradas entre empresa titulares de Contratos de Hidrocarburos y sus trabajadores</t>
  </si>
  <si>
    <t>20201400128513</t>
  </si>
  <si>
    <t>RESPUESTA A ID: 509817-A VCH- COBRO COACTIVO-CDT-</t>
  </si>
  <si>
    <t>20201400128523</t>
  </si>
  <si>
    <t>20206410147782</t>
  </si>
  <si>
    <t>RV: RESPUESTA RADICADO ENTRADA 20192210275521 SALIDA 20204000519021</t>
  </si>
  <si>
    <t>20206410147812</t>
  </si>
  <si>
    <t xml:space="preserve">PROPUESTAS Y SOLICITUDES DE LAS COMUNIDADES ZONA DE INFLUENCIA DIRECTA PROYECTOS DE FRACKING
</t>
  </si>
  <si>
    <t>RV: RADICADO DE SALIDA N°20204200502351</t>
  </si>
  <si>
    <t>20206410147842</t>
  </si>
  <si>
    <t>REMISIÓNPOR COMPETENCIA // ACOMPAÑAMIENTO CIUDADANO SOLICITUD // CONFLICTO POR LA EJECUCION DE INVERSIÓN SOCIAL  //RADICADO INTERNO 489 DE FECHA 07/05/2020</t>
  </si>
  <si>
    <t>20206410147852</t>
  </si>
  <si>
    <t>20206410147882</t>
  </si>
  <si>
    <t>RV: RADICADO DE SALIDA: 20205000524321</t>
  </si>
  <si>
    <t>20206410147892</t>
  </si>
  <si>
    <t>RV: RADICADODE SALIDA: 20205000528301</t>
  </si>
  <si>
    <t>20206410147902</t>
  </si>
  <si>
    <t>RV: RADICADO DE SALIDA: 20205000528621</t>
  </si>
  <si>
    <t>20206410147912</t>
  </si>
  <si>
    <t>RV: RADICADODE SALIDA: 20205000528731</t>
  </si>
  <si>
    <t>20206410147922</t>
  </si>
  <si>
    <t>RV: RADICADODE SALIDA: 20205000529601</t>
  </si>
  <si>
    <t>20206410147932</t>
  </si>
  <si>
    <t>RV: RADICADODE SALIDA: 20205000529681</t>
  </si>
  <si>
    <t>20206410147942</t>
  </si>
  <si>
    <t>RV: RADICADO DE SALIDA: 20205000529891</t>
  </si>
  <si>
    <t>20206410147952</t>
  </si>
  <si>
    <t>RV: RADICADO DE SALIDA: 20205000530681</t>
  </si>
  <si>
    <t>20206410147962</t>
  </si>
  <si>
    <t>RV: RADICADO DE SALIDA: 20205000530941</t>
  </si>
  <si>
    <t>20206410147972</t>
  </si>
  <si>
    <t>RV: RADICADO DE SALIDA: 20205000531631</t>
  </si>
  <si>
    <t>20206410147982</t>
  </si>
  <si>
    <t>RV: RADICADO DE SALIDA: 20205000529681</t>
  </si>
  <si>
    <t>20206410148622</t>
  </si>
  <si>
    <t>SOLICITUD INFORMACIÓN DE REGALIAS</t>
  </si>
  <si>
    <t>20206410148732</t>
  </si>
  <si>
    <t>REPUESTA DERECHO DE PETICIÓN 2 DE JUNIO DE 2020
Asuntos Petroleros del municipio de Trinidad de fecha 02 de junio</t>
  </si>
  <si>
    <t>20206410148842</t>
  </si>
  <si>
    <t>CONTRATO E&amp;P LLA 23.PETICIÓN SOLIDARIA PARA EL PAGO DE OBLIGACIONES</t>
  </si>
  <si>
    <t>20206410148852</t>
  </si>
  <si>
    <t>RV: RADICADO 2020093745-2-000 DE 12 JUNIO DE 2020</t>
  </si>
  <si>
    <t>20206410149822</t>
  </si>
  <si>
    <t xml:space="preserve">APARECEN EN LA PAGINA LA PRODUCCION COMERCIALIZADA DE GAS, EJEMPLO DIC 2019=1125,4 MMPCD QUE POR 31 DIAS EN MPC SERIAN 34,8874,40 SEGUN GRAFICO MENSUAL. EN LOS BALANCES MENSUALES DE GAS POR MES APARECE LA INFORMACION DE:
"PRODUCCION FISCALIZADA"; "GAS LIFT";"GAS REINYECTADO" ;"GAS QUEMADO"; "CONSUMO EN  CAMPO";"ENVIADO A 
PLANTA"; "GAS TRANSFORMADO";"ENTREGADO A  GASEODUCTOS"
UNO PUEDE IDENTIFICAR QUE LA PRODUCCION FISCALIZADA SUMA TODOS LOS SIGUIENTES CONCEPTOS EXCEPTO EL GAS TRANFORMADO, PERO NO HE PODIDO ENTENTENER LOS CONCEPTOS QUE INVOLUCRA LA PRODUCCION COMERCIALIZADA DE GAS? MUCHAS GRACIAS
</t>
  </si>
  <si>
    <t>20206410150082</t>
  </si>
  <si>
    <t>RV: DERECHO DE PETICIÓN MC2 S.A.S ESP MC2-2020-210</t>
  </si>
  <si>
    <t>20206410150092</t>
  </si>
  <si>
    <t>DERECHO DE PETICIÓN MC2 S.A.S ESP MC2-2020-210</t>
  </si>
  <si>
    <t>20206410150132</t>
  </si>
  <si>
    <t>RV: RESPUESTA SOLICITUD DE PORCENTAJE PROYECTO MONTUNO</t>
  </si>
  <si>
    <t>20206410150262</t>
  </si>
  <si>
    <t>DERECHO DE PETICIÓN EN INTERÉS PARTICULAR
Solicito a la ANH indicar la forma en que se procederá con el reintegro de los volúmenes de regalías cobrados anticipadamente para el Contrato de Asociación Quifa, según lo señalado en el acápite de Antecedentes.</t>
  </si>
  <si>
    <t>20204310150292</t>
  </si>
  <si>
    <t>CORRESPONDENCIA TPL COLOMBIA - GER-20200617-153-ANH</t>
  </si>
  <si>
    <t>20206410150372</t>
  </si>
  <si>
    <t>VERIFICACIÓN LABORAL URGENTE - ANH-MARITZA PATIÑO-</t>
  </si>
  <si>
    <t>20206410150702</t>
  </si>
  <si>
    <t>RESPUESTA TRASLADO DE SOLICITUD DE INFORMACIÓN RAD. 20204310101041 RAD. 010527 DEL 18 DE MAYO DE 2020.</t>
  </si>
  <si>
    <t>20206410150812</t>
  </si>
  <si>
    <t xml:space="preserve">RV: TRASLADO POR COMPETENCIA 
Solicitud para actualizar la informacion a la fecha </t>
  </si>
  <si>
    <t>20206410150822</t>
  </si>
  <si>
    <t>RV: RADICADO DE SALIDA N°20204200539121 (EMAIL CERTIFICADO DE INFO@AGENCIADETIERRAS.GOV.CO)</t>
  </si>
  <si>
    <t>20206410150832</t>
  </si>
  <si>
    <t>RV: RADICADO DE SALIDA N°20204200539081 (EMAIL CERTIFICADO DE INFO@AGENCIADETIERRAS.GOV.CO)</t>
  </si>
  <si>
    <t>20206410150912</t>
  </si>
  <si>
    <t>RV: RADICADO DE SALIDA: 20205000530731    (EMAIL CERTIFICADO DE INFO@AGENCIADETIERRAS.GOV.CO)</t>
  </si>
  <si>
    <t>20206410150922</t>
  </si>
  <si>
    <t>RV:  RADICADO DE SALIDA N°20204200543261 (EMAIL CERTIFICADO DE INFO@AGENCIADETIERRAS.GOV.CO)</t>
  </si>
  <si>
    <t>20206410151282</t>
  </si>
  <si>
    <t>20206410151952</t>
  </si>
  <si>
    <t>RESPUESTA DERECHO DE PETICIÓN. REFERENCIA: RADICADO - SDQS NO. 1315112020
Soliitud de información  de RAFAEL ERNESTO ALBA DAZA</t>
  </si>
  <si>
    <t>20206410151962</t>
  </si>
  <si>
    <t>INFORMACIÓN RESPECTO A UN PREDIO.</t>
  </si>
  <si>
    <t>20206410151972</t>
  </si>
  <si>
    <t>SOLICITUD INFORMACIÓN SOBRE RESERVAS, PRODUCCIÓN Y CONSUMO DE GAS NATURAL.</t>
  </si>
  <si>
    <t>20206410151992</t>
  </si>
  <si>
    <t>INFORMACIÓN PREDIO</t>
  </si>
  <si>
    <t>20206410153222</t>
  </si>
  <si>
    <t>DERECHO DE PETICIÓN DE INFORMACIÓN DE CARÁCTER PRIORITARIO.</t>
  </si>
  <si>
    <t>20206410153252</t>
  </si>
  <si>
    <t>TRASLAPE CRUCE DE INFORMACIÓN CARTOGRÁFICA CON ÁREA EN EXPLOTACIÓN, PREDIO “LAS VEGAS” CON FMI: 132-14639.</t>
  </si>
  <si>
    <t>20206410153612</t>
  </si>
  <si>
    <t>20206410154062</t>
  </si>
  <si>
    <t>[FWD: RE: SOLICITUD COPIA DE ACTA DE FINALIZACIÓN CONTRATOS]</t>
  </si>
  <si>
    <t>20206410154122</t>
  </si>
  <si>
    <t>INFORMACIÓN DE CARACTERIZACIÓN DE REDES SECAS DE SERVICIOS PROYECTO</t>
  </si>
  <si>
    <t>20206410154202</t>
  </si>
  <si>
    <t>TRASLADO DERECHO DE PETICIÓN RADICADO ANH:20206410134392 ID:510155, Y RADICADO ANTE WPC BAJO EL NO.20204310125901 ID:513006
Presentación de queja y solicitud y práctica de investigación contra la empresa Wattle Petroleum Company S.A.S.</t>
  </si>
  <si>
    <t>20205110137073</t>
  </si>
  <si>
    <t>SOLICITUD EXTENSIÓN DE TIEMPO CIERRE HALLAZGO 6 FILA 14 PLAN DE MEJORAMIENTO DE LA CONTRALORIA</t>
  </si>
  <si>
    <t>20206410154422</t>
  </si>
  <si>
    <t>CONSULTA URGENTE
información acerca del procedimiento para la construcción y operación de una planta de
almacenamiento, tratamiento y disposición final de residuos de cortes de perforación base agua-aceite, aguas residuales industriales y domesticas de suelos contaminados con hidrocarburos generados en la industria petrolera.</t>
  </si>
  <si>
    <t>20206410154522</t>
  </si>
  <si>
    <t>CONTRATO DE CONSULTORÍA NO. 2019968-SGR. ELABORACIÓN DE ESTUDIOS Y DISEÑOS DE CORREDORES VIALES EN FASE DE PREFACTIBILIDAD, FACTIBILIDAD Y ACOMPAÑAMIENTO, DE CONFORMIDAD CON LOS REQUISITOS QUE ESTABLECE EL SISTEMA GENERAL DE REGALÍAS: GRUPO 1 - ELABORACIÓN DE ESTUDIOS Y DISEÑOS DEL CORREDOR VIAL SUPÍA (CALDAS) – CARAMANTA (ANTIOQUIA), EN FASE DE PREFACTIBILIDAD, FACTIBILIDAD Y ACOMPAÑAMIENTO, DE CONFORMIDAD CON LOS REQUISITOS QUE ESTABLECE EL SISTEMA GENERAL DE REGALÍAS</t>
  </si>
  <si>
    <t>20204310154862</t>
  </si>
  <si>
    <t>RESPUESTA COMUNICADO NO.20204310125901 ID:513006</t>
  </si>
  <si>
    <t>20206230138463</t>
  </si>
  <si>
    <t>RESPUESTA A SOLICITUD 503848 - CONTRATOS 371 Y 374 DE 2017
PAGOS OUTSOURCING</t>
  </si>
  <si>
    <t>20206410155052</t>
  </si>
  <si>
    <t>TRASLADO SOLICITUD INFORMACIÓN DE BIENES O LICENCIAS A NOMBRE DE BODEGAS LA 49 S.A.S. EN LIQUIDACIÓN
“informar los bienes y licencias
que puedan figurar a nombre de la sociedad Bodegas la 49 SAS En Liquidación”</t>
  </si>
  <si>
    <t>20204310155262</t>
  </si>
  <si>
    <t xml:space="preserve">SOLICITUD DE INFORMACIÓN D.P 2020-183681-80504-IO DEL 06-06-2020 RADICADO 20204310115021 ID: 509280
El Resguardo Indigena Awaliba de Puerto Gaitan informa sobre una presunta irregularidad derivada de sobrecostos de un contrato celebrado entre la Alcaldia </t>
  </si>
  <si>
    <t>20206410155622</t>
  </si>
  <si>
    <t xml:space="preserve">RESPUESTA TRASLADO DERECHO DE PETICIÓN RADICADO ANH NO. 20206410112622 ID: 502068.
nos sentimos atropellados por la operadora PERENCO LIMITAD DE COLOMBIA y su contratista SOLDILEC LTD en contratación laboral violando el derecho al trabajo mínimo vital en el municipio de Trinidad Casanare a pesar que cumplimos con los estándares de profesionalismo y aplicamos a las vacantes en la BOLSA DE EMPLEO para el proyecto al cual están laborando con personal no residente del municipio de influencia SOLDILEC LTD </t>
  </si>
  <si>
    <t>20206230139863</t>
  </si>
  <si>
    <t>RESPUESTA SOLICITUD ID NO 515590  SOLICITUD CONCEPTO FORMA DE PAGO PARA MESES INFERIORES O SUPERIORES A 30 DÍAS
Solicitud de aclaración de la forma en la que contabiliza el número de días del mes para efectos del pago de las mensualidades de los contratos de prestación de servicios profesionales y apoyo a la gestión</t>
  </si>
  <si>
    <t>Requerimientos congreso de la republica</t>
  </si>
  <si>
    <t>Obligaciones Contractuales</t>
  </si>
  <si>
    <t>Protocolos de seguridad por COVID -19 implementados por la operadora</t>
  </si>
  <si>
    <t>Información de cumplimiento a sentencias</t>
  </si>
  <si>
    <t>Requerimientos Congreso de la Republica</t>
  </si>
  <si>
    <t>RV: NEGLIGENCIA A LA INVERSIÓN SOCIAL.</t>
  </si>
  <si>
    <t>TRASLADO DERECHO DE PETICION - PROCESO RESPONSABILIDAD FISCAL NO. 2015-00982 RADICADO DNP NO. 20206630145592</t>
  </si>
  <si>
    <t>REQUERIMIENTO ZAMBRANO TRÉBOL 1 CALAMAR BOLÍVAR</t>
  </si>
  <si>
    <t xml:space="preserve">SOLICITUD DE INFORMACIÓN
 (RADICADO POR CORREO ELECTRÓNICO EL 02 DE ABRIL DE 2020 CONGRESO DE LA REPUBLICA)
</t>
  </si>
  <si>
    <t>TRASLADO DERECHO DE PETICIÓN DEL MUNICIPIO DE TAURAMENA</t>
  </si>
  <si>
    <t>REMISIÓNPOR COMPETENCIA // ACOMPAÑAMIENTO CIUDADANO SOLICITUD // CONFLICTO POR LAEJECUCION DE INVERSIÓN SOCIAL // RADICADO INTERNO 308 DE FECHA 09/03/2020</t>
  </si>
  <si>
    <t>COPIA - RESPUESTA DE GRAN TIERRA A CIRCULAR INFORMATIVA DE ACSOMAYO (PUERTO ASÍS, PUTUMAYO)</t>
  </si>
  <si>
    <t>RV: OFI20-00047941 / IDM: SOLICITUD DE INTERVENCIÓN</t>
  </si>
  <si>
    <t>SOLICITUD DE INFORMACIÓN ESTADO DE EJECUCIÓN PROGRAMAS EN BENEFICIO DE LA COMUNIDAD</t>
  </si>
  <si>
    <t>REMISION REQUERIMIENTO DE INFORMACION DEL SENADOR ALEXANDER LOPEZ MAYA , RADICADO ORFEO PNN NO. 20204600020292 DEL 13 DE MARZO DE 2020</t>
  </si>
  <si>
    <t>RAD 20202100027871</t>
  </si>
  <si>
    <t>RAD 20202100027871 (EMAIL CERTIFICADO DE NANCY.RUIZ@RENOVACIONTERRITORIO.GOV.CO)</t>
  </si>
  <si>
    <t>SOLICITUD INFORMACIÓN CONVENIO ANH-FONADE NO.474/17
(RADICADO POR CORREO ELECTRÓNICO EL 06 DE ABRIL DE 2020 CONTRALORÍA )</t>
  </si>
  <si>
    <t>SOLICITUD INFORMACIÓN POLÍTICA INSTITUCIONAL DE EQUIDAD DE GÉNERO Y PARTICIPACIÓN CIUDADANA
( RADICADO POR CORREO ELECTRÓNICO EL 07 DE ABRIL DE 2020 )</t>
  </si>
  <si>
    <t>ASUNTO: SOLICITUD INFORMACIÓN REF.: SEGUIMIENTO COMPENSACIÓN ECOPETROL - ANH  (1 DIA PARA RESPUESTA)
( RADICADO POR CORREO ELECTRÓNICO EL 07 DE ABRIL DE 2020 CONTRALORÍA )</t>
  </si>
  <si>
    <t>REMISIÓN REQUERIMIENTO DE INFORMACIÓN DEL SENADOR ALEXANDER LÓPEZ MAYA.
RADICADO ORFEO PNN NO. 20204600020292 DEL 13 DE MARZO DE 2020.
( RADICADO POR CORREO ELECTRÓNICO EL 07 DE ABRIL DE 2020 )</t>
  </si>
  <si>
    <t>ENVIÓ DE COMUNICACIÓN RADICADO NO.2-2020-005634</t>
  </si>
  <si>
    <t>TOMAR ACCIONES RAPIDAS</t>
  </si>
  <si>
    <t>TRASLADO DERECHO DE PETICIÓN POR COMPETENCIA.</t>
  </si>
  <si>
    <t>SOLICITUD INFORMACIÓN/DOCUMENTACIÓN DERECHOS ECONÓMICOS
 ( RADICADO POR CORREO ELECTRÓNICO EL 07 DE ABRIL DE 2020 CONTRALORÍA)</t>
  </si>
  <si>
    <t>CONTRATO DE EXPLORACION Y PRODUCCION DE HIDROCARBUROS LLA-23 , RESPUESTA A LA SOLICITUD DE INFORMACION EN EL MARCO DE LA SUSPENSION DEL CONTRATO . RADICADO NO. 20204310068281 ID 495395</t>
  </si>
  <si>
    <t>RESPUESTA A SOLICITUD DE INFORMACIÓN RECIBIDA MEDIANTE COMUNICACIÓN CON RADICADO NO. 20204310072941 DEL 30 DE MARZO DE 2020.
 ( RADICADO POR CORREO ELECTRÓNICO EL 08 DE ABRIL DE 2020 )</t>
  </si>
  <si>
    <t>RESPUESTA SOLICITUD DE INFORMACION RESPECTO DE LAS ACCIONES IMPLEMENTADAS PARA EVITAR Y MITIGAR LOS EFECTOS ADVERSOS DE LA PANDEMIA POR CORONAVIRUS COVID-19</t>
  </si>
  <si>
    <t>DERECHO DE PETICIÓN AMERISUR EXPLORACIÓN COLOMBIA LIMITADA</t>
  </si>
  <si>
    <t>RESPUESTA A REQUERIMIENTO CON  RADICADO 20204310072381  ID 496425 CONTRATO EYP ÁREA COR 9 SOLICITUD DE INFORMACIÓN INFORME TÉCNICO ANUAL ITA 2019</t>
  </si>
  <si>
    <t>RESPUESTA A SOLICITUD DE INFORMACIÓN RESPECTO DE LAS ACCIONES IMPLEMENTADAS PARA EVITAR Y MITIGAR
LOS EFECTOS ADVERSOS DE LA PANDEMIA POR CORONAVIRUS COVID – 19. EXPEDIENTE LAM0347</t>
  </si>
  <si>
    <t>SOLICITUD DE INFORMACIÓN RESPECTO DE LAS ACCIONES IMPLEMENTADAS PARA EVITAR Y MITIGAR LOS EFECTOS ADVERSOS DE LA PANDEMIA POR CORONAVIRUS COVID-19</t>
  </si>
  <si>
    <t>SOLICITUD DE INFORMACIÓN RESPECTO A LAS ACCIONES IMPLEMENTADAS PARA MITIGAR LOS EFECTOS ADVERSOS DE LA PANDEMIA POR CORONAVIRUS COVID-19</t>
  </si>
  <si>
    <t>CONSULTA INTERCEPTACIÓN AGENCIA NACIONAL DE INFRAESTRUCTURA.</t>
  </si>
  <si>
    <t>SOLICITUD DE INFORMACIÓN PINE RUBIALES</t>
  </si>
  <si>
    <t>RESPUESTA A SU COMUNICACIÓN GER- 20200327-083 DEL 27 MARZO 2020 EN LA QUE AMENAZAN CON DESCONECTAR Y DESARMAR NUESTROS EQUIPOS</t>
  </si>
  <si>
    <t>RE: ESTATUS CAMPO LAS PERDICES</t>
  </si>
  <si>
    <t>SOLICITUD INFORMACIÓN/DOCUMENTACIÓN PLAN DE MEJORAMIENTO
 ( RADICADO POR CORREO ELECTRÓNICO EL 14 DE ABRIL DE 2020  CONTRALORÍA)
( 5 DIAS HÁBILES PARA RESPUESTA )</t>
  </si>
  <si>
    <t>CONTRATO EYP N 019 DE 2206 SAMAN, ACLARACIÓN Y SOPORTES DE PROGRAMA DE TRANSFERENCIA DE TECNOLOGÍA 2018 RELACIONADO CON RADICADO ANH 20195010337701 ID 472498</t>
  </si>
  <si>
    <t xml:space="preserve">CONTRATO DE EXPLORACIÓN Y PRODUCCIÓN LLANOS-121 SEGUIMIENTO A LAS OBLIGACIONES DE LA FASE PRELIMINAR
</t>
  </si>
  <si>
    <t>ACCIONES IMPLEMENTADAS POR CONOCOPHILLIPS COLOMBIA PARA EVITAR Y MITIGAR LOS EFECTOS ADVERSOS DE LA PANDEMIA POR COVID-19 RADICADO 20204310077411 ID 497948</t>
  </si>
  <si>
    <t>ASUNTO: REMISIÓN DE DENUNCIAS RELACIONADAS CON AFLORAMIENTOS DE HIDROCARBURO EN CERCANÍAS AL ÁREA DE PERFORACIÓN DE LOS POZOS CONDOR 1, CONDOR 7 Y MEDINA PARA LO DE SU COMPETENCIA.
EXPEDIENTE: LAM4273 Y LAM2981
 ( RADICADO POR CORREO ELECTRÓNICO EL 14 DE ABRIL DE 2020 )</t>
  </si>
  <si>
    <t>CONVENIO DE EXPLOTACIÓN DE HIDROCARBUROS - ÁREA DE OPERACIÓN DIRECTA CHIMICHAGUA ACTUALIZACIÓN AL PLAN DE EXPLOTACIÓN  – PLEX 2020 COMUNICACIÓN NO. 20204210093262 ID: 497324 DEL 01 DE ABRIL DE 2020</t>
  </si>
  <si>
    <t>POZOS INACTIVOS CONVENIO DE EXPLOTACIÓN OPERACIÓN DIRECTA ÁREA ORITO RESPUESTA COMUNICACIÓN CON RADICADO 20205110048781 ID: 489988
SOLICITUD DE SUSPENSIÓN, REACTIVACIÓN O ABANDONO DE POZOS.</t>
  </si>
  <si>
    <t>TERMINACION LABORES CARRAO ENERGY</t>
  </si>
  <si>
    <t>RESPUESTA DERECHO DE PETICIÓN RADICADO ANH N. 20206410090112 ID 495739
 ( RADICADO POR CORREO ELECTRÓNICO EL 15 DE ABRIL DE 2020 )</t>
  </si>
  <si>
    <t>REMISIÓN DE PETICIÓN.</t>
  </si>
  <si>
    <t>PRESENTACION VEREDA TERRAPLEN - PTO WILCHES</t>
  </si>
  <si>
    <t>DERECHO DE PETICIÓN – EXCLUSIÓN DE LA EMPRESA
PLUSPETROL COLOMBIA CORPORATION DE LA LISTA DEFINITIVA DE
HABILITADOS AL PROCESO PERMANENTE DE ASIGNACIÓN DE ÁREAS
( RADICADO POR CORREO ELECTRÓNICO EL 04 DE MAYO DE 2020 )</t>
  </si>
  <si>
    <t>DERECHO DE PETICIÓN - SOLICITUD DE INFORMACIÓN FORMAL</t>
  </si>
  <si>
    <t>RE: OBSERVACIONES HOJA DE VIDA</t>
  </si>
  <si>
    <t>RV: OBSERVACIONES INCUMPLIMIENTO REQUISITOS</t>
  </si>
  <si>
    <t>SOLICITUD INFORMACIÓN DENUNCIA 2020-171173-82111-D
(RADICADO POR CORREO ELECTRÓNICO EL 05 DE MAYO DE 2020 )</t>
  </si>
  <si>
    <t>VERIFICACIÓN DE CONCESIONES DE HIDROCARBURO PROYECTO PROMOENERGIA CULANTRAL</t>
  </si>
  <si>
    <t>PETICIÓN COMUNICACIÓN DR ZAMORA ANH.PDF
 ( RADICADO POR CORREO ELECTRÓNICO EL 06 DE MAYO DE 2020 )</t>
  </si>
  <si>
    <t>CASO 907591 - OPC 2020- 014391
( RADICADO POR CORREO ELECTRÓNICO EL 07 DE MAYO DE 2020 )</t>
  </si>
  <si>
    <t>DERECHO DE PETICIÓN MARIANELLA BERNAL PARADA REPRESENTANTE LEGAL MKMS ENERJI SUCURSAL COLOMBIA
( RADICADO POR CORREO ELECTRÓNICO EL 07 DE MAYO DE 2020 )</t>
  </si>
  <si>
    <t>SOLICITUD DE INFORMACIÓN SISAL 0102020</t>
  </si>
  <si>
    <t>SOLICITUD DE INFORMACION SISAL  NO.0010 DE 2020   (ESTE ID REEMPLAZA EL ID 505338)</t>
  </si>
  <si>
    <t xml:space="preserve">SOLICITUD INFORMACIÓN </t>
  </si>
  <si>
    <t xml:space="preserve">DERECHO DE PETICION  PROYECTOS HIDROCARBURIFEROS EN EL DEPARTAMENTO DEL MAGDALENA </t>
  </si>
  <si>
    <t>DOCUMENTO - 2020030115441</t>
  </si>
  <si>
    <t>DERECHO DE PETICIÓN DE INFORMACIÓN FABIAN ALBERTO MARULANDA,
( RADICADO POR CORREO ELECTRÓNICO EL 11 DE MAYO DE 2020 )</t>
  </si>
  <si>
    <t>SOLICITUD DE INFORMACIÓN UTL SENADORA MARÍA DEL ROSARIO GUERRA
( RADICADO POR CORREO ELECTRÓNICO EL 11 DE MAYO DE 2020 )</t>
  </si>
  <si>
    <t>ACADÉMICO EN BUSCA DE DATOS RESEARCHER LOOKING FOR DATA</t>
  </si>
  <si>
    <t>TRASLADO SOLICITUD HS JORGE ROBLEDO - PILOTOS DE INVESTIGACION INTEGRAL FRACKING</t>
  </si>
  <si>
    <t>URGENTE TRASLADO TRÁMITE ESPECIAL DE INFORMACIÓN TRASLADO LITERALES 1 Y 2 SOLICITUD SENADOR JORGE ROBLEDO
( RADICADO POR CORREO ELECTRÓNICO EL 12 DE MAYO DE 2020 )</t>
  </si>
  <si>
    <t>DERECHO DE PETICION Y COMUNICADO- REACTIVACION DE MESA DE TRABAJO PARA EL CUMPLIMIENTO DE LA SENTENCIA DEL CONSEJO DE ESTADO NO. 11001-03-25-000-2013-00369 00 (0793-2013) DE 4 JULIO DE 2019 Y SEGUIMIENTO AL ACUERDO SINDICAL/2019 DE SINTRAMINERALES Y LA ANH.</t>
  </si>
  <si>
    <t>DERECHO DE PETICION FERNANDO FRANCO A LA ANH</t>
  </si>
  <si>
    <t>RV: BLOQUE COL-6</t>
  </si>
  <si>
    <t>RV: SOLICITUD DE INFORMACION TALENTO HUMANO/HOJAS DE VIDA</t>
  </si>
  <si>
    <t>CONTRATO DE EXPLORACIÓN Y PRODUCCIÓN DE HIDROCARBUROS CR-1 DERECHO DE PETICIÓN</t>
  </si>
  <si>
    <t>ENVIÓ DE COMUNICACIÓN DE TRASLADO RADICADO NO. 20201000452312</t>
  </si>
  <si>
    <t>SOLICITUD DE INFORMACION SUMA PRIORIDAD. O.T 3967 RADICADO NUC 110016099034201480136 FISCALIA 100 DECVDH-DESAPARICION FORZADA LEY 906/2004</t>
  </si>
  <si>
    <t xml:space="preserve">SOLICITUD INFORMACION DE PUBLICIDAD DE ANH </t>
  </si>
  <si>
    <t>DERECHO DE PETICIÓN - ADENDA 12 DEL PPAA</t>
  </si>
  <si>
    <t xml:space="preserve">TRASLADO DERECHO DE PETICION ALCALDIA DE MANI. RESPUESTA A LA COMUNICACION 20204310103091 ID 506847
RIEGO DE LA VIA </t>
  </si>
  <si>
    <t>EL ASUNTO</t>
  </si>
  <si>
    <t>PUBLICIDAD - ESTAFA</t>
  </si>
  <si>
    <t>TRASLADO DE INFORMACIÒN 18K</t>
  </si>
  <si>
    <t>FWD: DERECHO DE PETICIÓN LEONARDO VÉLEZ.PDF</t>
  </si>
  <si>
    <t>REMISIÓN COPIA DERECHO DE PETICIÓN</t>
  </si>
  <si>
    <t>DERECHO DE PETICIÓN DE INFROMACIÓN</t>
  </si>
  <si>
    <t>INFORMACIÓN IMPLEMENTACIÓN  ART. 20 DE LA LEY 1753 DE 2015.</t>
  </si>
  <si>
    <t>SOLICITUD DE INFORMACIÓN ANH</t>
  </si>
  <si>
    <t>TRASLADO DERECHO DE PETICIÓN RADICADO DNP NO. 20206000558832</t>
  </si>
  <si>
    <t>20205100480171</t>
  </si>
  <si>
    <t>TRASLADO SOLICITUD</t>
  </si>
  <si>
    <t>CONTESTACIÓN A SU DERECHO DE PETICIÓN</t>
  </si>
  <si>
    <t>RV: 20204310079531 ID: 499269</t>
  </si>
  <si>
    <t>RESPUESTA PETICIÓN RADICADA EL 27 DE MAYO DE 2020</t>
  </si>
  <si>
    <t>RESPUESTA DERECHO DE PETICIÓN JOSE MARIA VARGAS</t>
  </si>
  <si>
    <t>RESPUESTA GRAN TIERRA - R202000924 - WAMCOL - DERECHO PETICION DE JOSE MARIA RODRIGUEZ VARGAS EXCONTADOR WAMCOL</t>
  </si>
  <si>
    <t>ASUNTO: CONSULTA NORMATIVIDAD QUE RIGE A LOS CONTRATOS DE EXPLORACIÓN Y PRODUCCIÓN DE HIDROCARBUROS SUSCRITOS EN EL AÑO 2006.</t>
  </si>
  <si>
    <t>RESOLUCIÓN 312 DE 2020</t>
  </si>
  <si>
    <t>DERECHO PETICION SOLICITUD CERTIFICADO LABORAL CON FECHA DE ACTUAL GIREM INGENIERIA NO LA QUIERE ENTREGAR ECOPETROL Y ANH DENTRO DE LOS CONTRATOS HACEN FIRMAR QUE SE CUMPLA CON LA LEY LABORAL COLOMB IANA</t>
  </si>
  <si>
    <t>PROPUESTAS Y SOLICITUDES DE LAS COMUNIDADES ZONA DE INFLUENCIA DIRECTA PROYECTOS DE FRACKING</t>
  </si>
  <si>
    <t>REPUESTA DERECHO DE PETICIÓN 2 DE JUNIO DE 2020</t>
  </si>
  <si>
    <t>DERECHO DE PETICIÓN EN INTERÉS PARTICULAR</t>
  </si>
  <si>
    <t>RV: TRASLADO POR COMPETENCIA</t>
  </si>
  <si>
    <t>RESPUESTA DERECHO DE PETICIÓN. REFERENCIA: RADICADO - SDQS NO. 1315112020</t>
  </si>
  <si>
    <t>TRASLADO DERECHO DE PETICIÓN RADICADO ANH:20206410134392 ID:510155, Y RADICADO ANTE WPC BAJO EL NO.20204310125901 ID:513006</t>
  </si>
  <si>
    <t>CONSULTA URGENTE</t>
  </si>
  <si>
    <t>RESPUESTA A SOLICITUD 503848 - CONTRATOS 371 Y 374 DE 2017</t>
  </si>
  <si>
    <t>TRASLADO SOLICITUD INFORMACIÓN DE BIENES O LICENCIAS A NOMBRE DE BODEGAS LA 49 S.A.S. EN LIQUIDACIÓN</t>
  </si>
  <si>
    <t>SOLICITUD DE INFORMACIÓN D.P 2020-183681-80504-IO DEL 06-06-2020 RADICADO 20204310115021 ID: 509280</t>
  </si>
  <si>
    <t>RESPUESTA TRASLADO DERECHO DE PETICIÓN RADICADO ANH NO. 20206410112622 ID: 502068.</t>
  </si>
  <si>
    <t>RESPUESTA SOLICITUD ID NO 515590  SOLICITUD CONCEPTO FORMA DE PAGO PARA MESES INFERIORES O SUPERIORES A 30 DÍAS</t>
  </si>
  <si>
    <t>GERENCIA DE PROYECTOS O FUNCIONAL</t>
  </si>
  <si>
    <t xml:space="preserve">	
518767</t>
  </si>
  <si>
    <t xml:space="preserve">	
519625</t>
  </si>
  <si>
    <t xml:space="preserve">	
517103</t>
  </si>
  <si>
    <t>Al contestar cite Radicado 20206410076961 Id: 497850 Folios: 2 Fecha: 2020-04-03 00:35:07 Anexos: 1 ARCHIVOS INFORMÁTICOS (PDF, WORD, EXCEL, PPT, ZIP) Remitente: ATENCION CIUDADANA Y COMUNICACIONES Destinatario: AGENCIA NACIONAL DE MINERIA - ANM</t>
  </si>
  <si>
    <t>Al contestar cite Radicado 20204310084601 Id: 501282 Folios: 2 Fecha: 2020-04-22 12:46:21 Anexos: 1 FOLIOS PAPEL Remitente: GERENCIA DE SEGURIDAD, COMUNIDADES Y MEDIO AMBIENTE Destinatario: FRONTERA ENERGY COLOMBIA CORP. SUCURSAL COLOMBIA</t>
  </si>
  <si>
    <t>Al contestar cite Radicado 20206410079781 Id: 499406 Folios: 2 Fecha: 2020-04-13 15:42:09 Anexos: 1 ARCHIVOS INFORMÁTICOS (PDF, WORD, EXCEL, PPT, ZIP) Remitente: ATENCION CIUDADANA Y COMUNICACIONES Destinatario: NOTIFICACIONES JUDICIALES ECOPETROL</t>
  </si>
  <si>
    <t>Al contestar cite Radicado 20204310084571 Id: 501275 Folios: 1 Fecha: 2020-04-22 12:29:40 Anexos: 1 FOLIOS PAPEL Remitente: GERENCIA DE SEGURIDAD, COMUNIDADES Y MEDIO AMBIENTE Destinatario: ECOPETROL</t>
  </si>
  <si>
    <t>Al contestar cite Radicado 20204310082301 Id: 500271 Folios: 1 Fecha: 2020-04-16 14:50:21 Anexos: 1 FOLIOS PAPEL Remitente: GERENCIA DE SEGURIDAD, COMUNIDADES Y MEDIO AMBIENTE Destinatario: FUNDACION PANAMERICANA PARA EL DESARROLLO - FUPAD COLOMBIA</t>
  </si>
  <si>
    <t>Al contestar cite Radicado 20204310089521 Id: 502439 Folios: 1 Fecha: 2020-04-28 12:17:22 Anexos: 1 FOLIOS PAPEL Remitente: GERENCIA DE SEGURIDAD, COMUNIDADES Y MEDIO AMBIENTE Destinatario: CARRAO ENERGY S.A. SUCURSAL COLOMBIA</t>
  </si>
  <si>
    <t>Al contestar cite Radicado 20206410089161 Id: 502335 Folios: 1 Fecha: 2020-04-28 08:55:52 Anexos: 1 ARCHIVOS INFORMÁTICOS (PDF, WORD, EXCEL, PPT, ZIP) Remitente: ATENCION CIUDADANA Y COMUNICACIONES Destinatario: AGENCIA NACIONAL DE MINERIA - ANM</t>
  </si>
  <si>
    <t>Al contestar cite Radicado 20204210083771 Id: 500964 Folios: 1 Fecha: 2020-04-20 17:51:03 Anexos: 0 Remitente: GERENCIA DE SEGUIMIENTO A CONTRATOS EN PRODUCCION Destinatario: ECOPETROL S.A. - SEDE EDIFICIO SAN MARTIN - RAFAEL ESPINOSA ROZO</t>
  </si>
  <si>
    <t>Al contestar cite Radicado 20204310091701 Id: 502940 Folios: 1 Fecha: 2020-04-29 18:18:51 Anexos: 1 FOLIOS PAPEL Remitente: GERENCIA DE SEGURIDAD, COMUNIDADES Y MEDIO AMBIENTE Destinatario: CARRAO ENERGY S.A. SUCURSAL COLOMBIA</t>
  </si>
  <si>
    <t>Al contestar cite Radicado 20204310115021 Id: 509280 Folios: 1 Fecha: 2020-05-28 08:15:29 Anexos: 1 FOLIOS PAPEL Remitente: GERENCIA DE SEGURIDAD, COMUNIDADES Y MEDIO AMBIENTE Destinatario: CONTRALORIA GENERAL DE LA REPÚBLICA</t>
  </si>
  <si>
    <t>Al contestar cite Radicado 20200000097311 Id: 505125 Folios: 2 Fecha: 2020-05-08 15:34:03 Anexos: 8 FOLIOS PAPEL Remitente: GERENCIA DE SEGURIDAD, COMUNIDADES Y MEDIO AMBIENTE Destinatario: ECOPETROL S.A - SEDE EDIFICIO PRINCIPAL - OFICINA DE PARTICIPACION CIUDADANA</t>
  </si>
  <si>
    <t>Al contestar cite Radicado 20201000084061 Id: 501085 Folios: 2 Fecha: 2020-04-21 13:11:18 Anexos: 1 ARCHIVOS INFORMÁTICOS (PDF, WORD, EXCEL, PPT, ZIP) Remitente: PRESIDENCIA Destinatario: AGENCIA NACIONAL DE MINERIA - ANM - SILVANA BEATRIZ HABIB DAZA</t>
  </si>
  <si>
    <t>Al contestar cite Radicado 20201000084151 Id: 501154 Folios: 2 Fecha: 2020-04-21 18:07:51 Anexos: 1 ARCHIVOS INFORMÁTICOS (PDF, WORD, EXCEL, PPT, ZIP) Remitente: PRESIDENCIA Destinatario: MINISTERIO DE HACIENDA Y CREDITO PUBLICO - MINHACIENDA - JESUS ANTONIO BEJARANO ROJAS - Al contestar cite Radicado 20201000084171 Id: 501156
Folios: 2 Fecha: 2020-04-21 18:09:52
Anexos: 1 ARCHIVOS INFORMÁTICOS (PDF, WORD, EXCEL, PPT, ZIP)
Remitente: PRESIDENCIA
Destinatario: MINISTERIO DE MINAS Y ENERGIA - MINMINAS - ALBERTO
ERNESTO BOCANEGR</t>
  </si>
  <si>
    <t>Al contestar cite Radicado 20201000085691 Id: 501474 Folios: 2 Fecha: 2020-04-22 21:52:11 Anexos: 1 ARCHIVOS INFORMÁTICOS (PDF, WORD, EXCEL, PPT, ZIP) Remitente: PRESIDENCIA Destinatario: MINISTERIO DE HACIENDA Y CREDITO PUBLICO - MINHACIENDA - ALBERTO CARRASQUILLA BARRERA</t>
  </si>
  <si>
    <t>Al contestar cite Radicado 20204310097301 Id: 505124 Folios: 1 Fecha: 2020-05-08 15:32:25 Anexos: 1 FOLIOS PAPEL Remitente: GERENCIA DE SEGURIDAD, COMUNIDADES Y MEDIO AMBIENTE Destinatario: OCCIDENTAL DE COLOMBIA LLC</t>
  </si>
  <si>
    <t>Al contestar cite Radicado 20204310103071 Id: 506845 Folios: 1 Fecha: 2020-05-15 15:46:15 Anexos: 1 FOLIOS PAPEL Remitente: GERENCIA DE SEGURIDAD, COMUNIDADES Y MEDIO AMBIENTE Destinatario: MINISTERIO DEL INTERIOR - MININTERIOR EDIFICIO BANCOLOMBIA</t>
  </si>
  <si>
    <t>Al contestar cite Radicado 20204310103001 Id: 506837 Folios: 1 Fecha: 2020-05-15 15:31:28 Anexos: 1 FOLIOS PAPEL Remitente: GERENCIA DE SEGURIDAD, COMUNIDADES Y MEDIO AMBIENTE Destinatario: PERENCO COLOMBIA LIMITED</t>
  </si>
  <si>
    <t>Al contestar cite Radicado 20204310104151 Id: 507091 Folios: 1 Fecha: 2020-05-18 12:25:32 Anexos: 7 FOLIOS PAPEL Remitente: GERENCIA DE SEGURIDAD, COMUNIDADES Y MEDIO AMBIENTE Destinatario: EXXON MOBIL EXPLORATION COLOMBIA LIMITED - FERNANDO SARR</t>
  </si>
  <si>
    <t>Al contestar cite Radicado 20206410097221 Id: 505028 Folios: 2 Fecha: 2020-05-08 12:10:05 Anexos: 1 ARCHIVOS INFORMÁTICOS (PDF, WORD, EXCEL, PPT, ZIP) Remitente: ATENCION CIUDADANA Y COMUNICACIONES Destinatario: MINISTERIO DE MINAS Y ENERGIA - MINMINAS - JOSE MANUEL MORENO</t>
  </si>
  <si>
    <t>Al contestar cite Radicado 20204310113891 Id: 509092 Folios: 2 Fecha: 2020-05-27 15:56:43 Anexos: 3 ARCHIVOS INFORMÁTICOS (PDF, WORD, EXCEL, PPT, ZIP) Remitente: GERENCIA DE SEGURIDAD, COMUNIDADES Y MEDIO AMBIENTE Destinatario: GRAN TIERRA ENERGY COLOMBIA, LLC SUCURSAL - MAURICIO CALDERON</t>
  </si>
  <si>
    <t>Al contestar cite Radicado 20201000105151 Id: 507296 Folios: 3 Fecha: 2020-05-18 17:51:37 Anexos: 1 ARCHIVOS INFORMÁTICOS (PDF, WORD, EXCEL, PPT, ZIP) Remitente: PRESIDENCIA Destinatario: AUTORIDAD NACIONAL DE LICENCIAS AMBIENTALES (ANLA) - SERGIO ALBERTO CRUZ - Al contestar cite Radicado 20201000105251 Id: 507314
Folios: 2 Fecha: 2020-05-18 18:06:23
Anexos: 1 ARCHIVOS INFORMÁTICOS (PDF, WORD, EXCEL, PPT, ZIP)
Remitente: PRESIDENCIA
Destinatario: ECOPETROL S.A - SEDE EDIFICIO PRINCIPAL - OFICINA DE
PARTICIPACION CIUDADANA</t>
  </si>
  <si>
    <t>Al contestar cite Radicado 20204310121961 Id: 511035 Folios: 2 Fecha: 2020-06-03 19:54:33 Anexos: 1 ARCHIVOS INFORMÁTICOS (PDF, WORD, EXCEL, PPT, ZIP) Remitente: GERENCIA DE SEGURIDAD, COMUNIDADES Y MEDIO AMBIENTE Destinatario: TPL COLOMBIA LTD - MANUEL GUILLERMO ALDANA AREVALO</t>
  </si>
  <si>
    <t>Al contestar cite Radicado 20206410110681 Id: 508427 Folios: 1 Fecha: 2020-05-22 16:05:27 Anexos: 1 ARCHIVOS INFORMÁTICOS (PDF, WORD, EXCEL, PPT, ZIP) Remitente: ATENCION CIUDADANA Y COMUNICACIONES Destinatario: AGENCIA NACIONAL DE MINERIA - ANM</t>
  </si>
  <si>
    <t>Al contestar cite Radicado 20204310125891 Id: 513001 Folios: 1 Fecha: 2020-06-10 17:14:55 Anexos: 53 FOLIOS PAPEL Remitente: GERENCIA DE SEGURIDAD, COMUNIDADES Y MEDIO AMBIENTE Destinatario: ECOPETROL S.A - SEDE EDIFICIO PRINCIPAL - FELIPE BAYON PARDO</t>
  </si>
  <si>
    <t>Al contestar cite Radicado 20201400126511 Id: 513142 Folios: 1 Fecha: 2020-06-11 09:49:39 Anexos: 2 ARCHIVOS INFORMÁTICOS (PDF, WORD, EXCEL, PPT, ZIP) Remitente: GERENCIA DE SEGURIDAD, COMUNIDADES Y MEDIO AMBIENTE Destinatario: DIRECCCION GENERAL DE SANIDAD MILITAR EJERCITO NACIONAL DE COLOMBIA</t>
  </si>
  <si>
    <t>Al contestar cite Radicado 20201400119501 Id: 510208 Folios: 1 Fecha: 2020-06-01 15:38:42 Anexos: 14 FOLIOS PAPEL Remitente: OFICINA ASESORA JURIDICA Destinatario: FISCALIA GENERAL DE LA NACION</t>
  </si>
  <si>
    <t>Al contestar cite Radicado 20204310126971 Id: 513305 Folios: 2 Fecha: 2020-06-11 20:20:38 Anexos: 1 ARCHIVOS INFORMÁTICOS (PDF, WORD, EXCEL, PPT, ZIP) Remitente: GERENCIA DE SEGURIDAD, COMUNIDADES Y MEDIO AMBIENTE Destinatario: INVEPETROL LIMITED COLOMBIA - MONICA MEJIA ROCHA</t>
  </si>
  <si>
    <t>Al contestar cite Radicado 20206410124431 Id: 512212 Folios: 2 Fecha: 2020-06-08 16:50:05 Anexos: 1 ARCHIVOS INFORMÁTICOS (PDF, WORD, EXCEL, PPT, ZIP) Remitente: ATENCION CIUDADANA Y COMUNICACIONES Destinatario: MINISTERIO DE HACIENDA Y CREDITO PUBLICO - MINHACIENDA - ATENCION AL CLIENTE - - Al contestar cite Radicado 20206410124651 Id: 512321
Folios: 2 Fecha: 2020-06-08 20:31:34
Anexos: 1 ARCHIVOS INFORMÁTICOS (PDF, WORD, EXCEL, PPT, ZIP)
Remitente: ATENCION CIUDADANA Y COMUNICACIONES
Destinatario: AGENCIA NACIONAL DE MINERIA - ANM</t>
  </si>
  <si>
    <t>Al contestar cite Radicado 20204310125901 Id: 513006 Folios: 2 Fecha: 2020-06-10 17:19:24 Anexos: 28 FOLIOS PAPEL Remitente: GERENCIA DE SEGURIDAD, COMUNIDADES Y MEDIO AMBIENTE Destinatario: WATTLE PETROLEUM COMPANY S.A.S
Al contestar cite Radicado 20206410130601 Id: 514307
Folios: 2 Fecha: 2020-06-17 11:35:56
Anexos: 1 ARCHIVOS INFORMÁTICOS (PDF, WORD, EXCEL, PPT, ZIP)
Remitente: ATENCION CIUDADANA Y COMUNICACIONES
Destinatario: COMISION DE REGULACION DE ENERGIA Y GAS</t>
  </si>
  <si>
    <t>Al contestar cite Radicado 20204310132631 Id: 514955 Folios: 1 Fecha: 2020-06-19 16:49:10 Anexos: 2 ARCHIVOS INFORMÁTICOS (PDF, WORD, EXCEL, PPT, ZIP) Remitente: GERENCIA DE SEGURIDAD, COMUNIDADES Y MEDIO AMBIENTE Destinatario: PERENCO OIL AND GAS COLOMBIA LIMITED - REZA MERED</t>
  </si>
  <si>
    <t>Al contestar cite Radicado 20201000124521 Id: 512240 Folios: 2 Fecha: 2020-06-08 17:22:17 Anexos: 1 ARCHIVOS INFORMÁTICOS (PDF, WORD, EXCEL, PPT, ZIP) Remitente: PRESIDENCIA Destinatario: ECOPETROL S.A - SEDE EDIFICIO PRINCIPAL - OFICINA DE PARTICIPACION CIUDADANA --- Al contestar cite Radicado 20201000124511 Id: 512235
Folios: 2 Fecha: 2020-06-08 17:15:32
Anexos: 1 ARCHIVOS INFORMÁTICOS (PDF, WORD, EXCEL, PPT, ZIP)
Remitente: PRESIDENCIA
Destinatario: AUTORIDAD NACIONAL DE LICENCIAS AMBIENTALES
(ANLA) - SERGIO ALBERTO CRUZ</t>
  </si>
  <si>
    <t xml:space="preserve">ENERO </t>
  </si>
  <si>
    <t>FEBRERO</t>
  </si>
  <si>
    <t>MARZO</t>
  </si>
  <si>
    <t>ABRIL</t>
  </si>
  <si>
    <t>JUNIO</t>
  </si>
  <si>
    <t>JULIO</t>
  </si>
  <si>
    <t>AGOSTO</t>
  </si>
  <si>
    <t>SEPTIEMBRE</t>
  </si>
  <si>
    <t>OPERADORA</t>
  </si>
  <si>
    <t>SENADO</t>
  </si>
  <si>
    <t>DEPARTAMENTOS DE CONSULTA 2020</t>
  </si>
  <si>
    <t>TEMAS DE CONSULTA DE 2020</t>
  </si>
  <si>
    <t>DEPENDENCIAS INFORME  2020</t>
  </si>
  <si>
    <r>
      <t>TIPOLOGIA DOCUMENTAL</t>
    </r>
    <r>
      <rPr>
        <b/>
        <sz val="10"/>
        <color theme="1"/>
        <rFont val="Arial Narrow"/>
        <family val="2"/>
      </rPr>
      <t xml:space="preserve"> 2020</t>
    </r>
  </si>
  <si>
    <t>INFORME FINAL - TIPOLOGIA DOCUMENTAL</t>
  </si>
  <si>
    <t>INFORME FINAL - DEPENDENCIA</t>
  </si>
  <si>
    <t xml:space="preserve">INFORME FINAL - TEMA DE CONSULTA </t>
  </si>
  <si>
    <t xml:space="preserve">INFORME FINAL - OFICINA DE TRAMITE FINAL </t>
  </si>
  <si>
    <t xml:space="preserve">GERENCIA DE SEGURIDAD, COMUNIDADES Y MEDIO AMBIENTE </t>
  </si>
  <si>
    <t>OFICINA DE TRAMITE FINAL DE  2020</t>
  </si>
  <si>
    <t>INFORME FINAL - SECTOR PQRSD</t>
  </si>
  <si>
    <t>ENTIDAD PQRSD  2020</t>
  </si>
  <si>
    <t>NOTA: ES DE ACLARAR QUE LOS DATOS DE SENADO Y CAMARA DE REPRESENTANTES ESTA CALCULADO CON BASE EN EL CUARTO TRIMESTRE UNICAMENTE</t>
  </si>
  <si>
    <t xml:space="preserve">INFORME FINAL </t>
  </si>
  <si>
    <t>INFORME FINAL - DEPARTAMETOS DE CONSULTA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</si>
</sst>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409]m/d/yyyy\ h:mm:ss\ AM/PM"/>
    <numFmt numFmtId="165" formatCode="[$-240A]d&quot; de &quot;mmmm&quot; de &quot;yyyy;@"/>
    <numFmt numFmtId="166" formatCode="0;[Red]0"/>
  </numFmts>
  <fonts count="31" x14ac:knownFonts="1">
    <font>
      <sz val="11"/>
      <color rgb="FF000000"/>
      <name val="Calibri"/>
      <family val="2"/>
      <scheme val="minor"/>
    </font>
    <font>
      <sz val="11"/>
      <color theme="1"/>
      <name val="Calibri"/>
      <family val="2"/>
      <scheme val="minor"/>
    </font>
    <font>
      <sz val="11"/>
      <name val="Calibri"/>
      <family val="2"/>
    </font>
    <font>
      <b/>
      <sz val="11"/>
      <color rgb="FF000000"/>
      <name val="Arial"/>
      <family val="2"/>
    </font>
    <font>
      <b/>
      <sz val="10"/>
      <color rgb="FF2A5FD2"/>
      <name val="Arial"/>
      <family val="2"/>
    </font>
    <font>
      <b/>
      <sz val="8"/>
      <color rgb="FF2A5FD2"/>
      <name val="Arial"/>
      <family val="2"/>
    </font>
    <font>
      <sz val="10"/>
      <color rgb="FF000000"/>
      <name val="Arial"/>
      <family val="2"/>
    </font>
    <font>
      <sz val="11"/>
      <name val="Arial Narrow"/>
      <family val="2"/>
    </font>
    <font>
      <sz val="8"/>
      <name val="Arial Narrow"/>
      <family val="2"/>
    </font>
    <font>
      <sz val="8"/>
      <color rgb="FF000000"/>
      <name val="Arial Narrow"/>
      <family val="2"/>
    </font>
    <font>
      <b/>
      <sz val="8"/>
      <name val="Arial Narrow"/>
      <family val="2"/>
    </font>
    <font>
      <b/>
      <sz val="22"/>
      <name val="Calibri"/>
      <family val="2"/>
    </font>
    <font>
      <sz val="11"/>
      <color rgb="FF000000"/>
      <name val="Calibri"/>
      <family val="2"/>
      <scheme val="minor"/>
    </font>
    <font>
      <b/>
      <sz val="11"/>
      <color rgb="FF000000"/>
      <name val="Calibri"/>
      <family val="2"/>
      <scheme val="minor"/>
    </font>
    <font>
      <b/>
      <sz val="10"/>
      <color rgb="FF000000"/>
      <name val="Arial"/>
      <family val="2"/>
    </font>
    <font>
      <b/>
      <sz val="11"/>
      <color theme="1"/>
      <name val="Arial Narrow"/>
      <family val="2"/>
    </font>
    <font>
      <sz val="11"/>
      <color theme="1"/>
      <name val="Arial Narrow"/>
      <family val="2"/>
    </font>
    <font>
      <sz val="10"/>
      <color rgb="FF000000"/>
      <name val="Arial Narrow"/>
      <family val="2"/>
    </font>
    <font>
      <b/>
      <sz val="10"/>
      <color theme="1"/>
      <name val="Arial Narrow"/>
      <family val="2"/>
    </font>
    <font>
      <b/>
      <sz val="12"/>
      <color theme="1"/>
      <name val="Arial Narrow"/>
      <family val="2"/>
    </font>
    <font>
      <sz val="9"/>
      <color rgb="FF000000"/>
      <name val="Arial Narrow"/>
      <family val="2"/>
    </font>
    <font>
      <b/>
      <sz val="9"/>
      <color theme="1"/>
      <name val="Arial Narrow"/>
      <family val="2"/>
    </font>
    <font>
      <sz val="9"/>
      <name val="Arial Narrow"/>
      <family val="2"/>
    </font>
    <font>
      <sz val="9"/>
      <color theme="1"/>
      <name val="Arial Narrow"/>
      <family val="2"/>
    </font>
    <font>
      <b/>
      <sz val="9"/>
      <color rgb="FF000000"/>
      <name val="Arial Narrow"/>
      <family val="2"/>
    </font>
    <font>
      <b/>
      <sz val="7"/>
      <color theme="1"/>
      <name val="Arial Narrow"/>
      <family val="2"/>
    </font>
    <font>
      <sz val="5.55"/>
      <color rgb="FF000000"/>
      <name val="Arial Narrow"/>
      <family val="2"/>
    </font>
    <font>
      <sz val="11"/>
      <color rgb="FF000000"/>
      <name val="Arial Narrow"/>
      <family val="2"/>
    </font>
    <font>
      <b/>
      <sz val="8"/>
      <color rgb="FF000000"/>
      <name val="Arial Narrow"/>
      <family val="2"/>
    </font>
    <font>
      <b/>
      <sz val="11"/>
      <name val="Calibri"/>
      <family val="2"/>
    </font>
    <font>
      <b/>
      <sz val="11"/>
      <name val="Arial Narrow"/>
      <family val="2"/>
    </font>
  </fonts>
  <fills count="15">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3" tint="0.79998168889431442"/>
        <bgColor indexed="64"/>
      </patternFill>
    </fill>
    <fill>
      <patternFill patternType="solid">
        <fgColor theme="5"/>
        <bgColor indexed="64"/>
      </patternFill>
    </fill>
    <fill>
      <patternFill patternType="solid">
        <fgColor rgb="FFFFC000"/>
        <bgColor indexed="64"/>
      </patternFill>
    </fill>
    <fill>
      <patternFill patternType="solid">
        <fgColor rgb="FFFFFFFF"/>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2" tint="-0.249977111117893"/>
        <bgColor indexed="64"/>
      </patternFill>
    </fill>
    <fill>
      <patternFill patternType="solid">
        <fgColor rgb="FFABE3FF"/>
        <bgColor indexed="64"/>
      </patternFill>
    </fill>
    <fill>
      <patternFill patternType="solid">
        <fgColor theme="7" tint="0.79998168889431442"/>
        <bgColor indexed="64"/>
      </patternFill>
    </fill>
    <fill>
      <patternFill patternType="solid">
        <fgColor theme="4" tint="0.79998168889431442"/>
        <bgColor theme="4" tint="0.79998168889431442"/>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D3D3D3"/>
      </left>
      <right style="thin">
        <color rgb="FFD3D3D3"/>
      </right>
      <top style="thin">
        <color rgb="FFD3D3D3"/>
      </top>
      <bottom style="thin">
        <color rgb="FFD3D3D3"/>
      </bottom>
      <diagonal/>
    </border>
    <border>
      <left/>
      <right style="thin">
        <color rgb="FFD3D3D3"/>
      </right>
      <top style="thin">
        <color rgb="FFD3D3D3"/>
      </top>
      <bottom style="thin">
        <color rgb="FFD3D3D3"/>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right style="medium">
        <color indexed="64"/>
      </right>
      <top/>
      <bottom/>
      <diagonal/>
    </border>
  </borders>
  <cellStyleXfs count="4">
    <xf numFmtId="0" fontId="0" fillId="0" borderId="0"/>
    <xf numFmtId="0" fontId="1" fillId="0" borderId="0"/>
    <xf numFmtId="0" fontId="12" fillId="0" borderId="0"/>
    <xf numFmtId="9" fontId="12" fillId="0" borderId="0" applyFont="0" applyFill="0" applyBorder="0" applyAlignment="0" applyProtection="0"/>
  </cellStyleXfs>
  <cellXfs count="139">
    <xf numFmtId="0" fontId="2" fillId="0" borderId="0" xfId="0" applyFont="1" applyFill="1" applyBorder="1"/>
    <xf numFmtId="0" fontId="7" fillId="2" borderId="0" xfId="0" applyFont="1" applyFill="1" applyBorder="1"/>
    <xf numFmtId="0" fontId="7" fillId="2" borderId="0" xfId="0" applyFont="1" applyFill="1" applyBorder="1" applyAlignment="1">
      <alignment horizontal="center"/>
    </xf>
    <xf numFmtId="0" fontId="13" fillId="7" borderId="3" xfId="0" applyFont="1" applyFill="1" applyBorder="1" applyAlignment="1">
      <alignment horizontal="center" vertical="center" wrapText="1"/>
    </xf>
    <xf numFmtId="0" fontId="6" fillId="7" borderId="4" xfId="0" applyFont="1" applyFill="1" applyBorder="1" applyAlignment="1">
      <alignment vertical="center" wrapText="1"/>
    </xf>
    <xf numFmtId="0" fontId="12" fillId="7" borderId="4" xfId="0" applyFont="1" applyFill="1" applyBorder="1" applyAlignment="1">
      <alignment vertical="center" wrapText="1"/>
    </xf>
    <xf numFmtId="0" fontId="0" fillId="0" borderId="0" xfId="0"/>
    <xf numFmtId="0" fontId="6" fillId="9" borderId="4" xfId="0" applyFont="1" applyFill="1" applyBorder="1" applyAlignment="1">
      <alignment vertical="center" wrapText="1"/>
    </xf>
    <xf numFmtId="0" fontId="12" fillId="9" borderId="4" xfId="0" applyFont="1" applyFill="1" applyBorder="1" applyAlignment="1">
      <alignment vertical="center" wrapText="1"/>
    </xf>
    <xf numFmtId="0" fontId="14" fillId="8" borderId="5" xfId="0" applyFont="1" applyFill="1" applyBorder="1" applyAlignment="1">
      <alignment horizontal="center" vertical="center" wrapText="1"/>
    </xf>
    <xf numFmtId="0" fontId="6" fillId="7" borderId="0" xfId="0" applyFont="1" applyFill="1" applyBorder="1" applyAlignment="1">
      <alignment vertical="center" wrapText="1"/>
    </xf>
    <xf numFmtId="0" fontId="0" fillId="0" borderId="0" xfId="0" applyBorder="1"/>
    <xf numFmtId="0" fontId="0" fillId="0" borderId="0" xfId="0" applyBorder="1" applyAlignment="1">
      <alignment vertical="center"/>
    </xf>
    <xf numFmtId="0" fontId="6" fillId="7" borderId="2" xfId="0" applyFont="1" applyFill="1" applyBorder="1" applyAlignment="1">
      <alignment vertical="center" wrapText="1"/>
    </xf>
    <xf numFmtId="0" fontId="6" fillId="9" borderId="2" xfId="0" applyFont="1" applyFill="1" applyBorder="1" applyAlignment="1">
      <alignment vertical="center" wrapText="1"/>
    </xf>
    <xf numFmtId="0" fontId="6" fillId="9" borderId="6" xfId="0" applyFont="1" applyFill="1" applyBorder="1" applyAlignment="1">
      <alignment vertical="center" wrapText="1"/>
    </xf>
    <xf numFmtId="0" fontId="14" fillId="6" borderId="6"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9" fillId="0" borderId="1" xfId="0" applyFont="1" applyBorder="1" applyAlignment="1">
      <alignment horizontal="left" vertical="center" wrapText="1" readingOrder="1"/>
    </xf>
    <xf numFmtId="0" fontId="7" fillId="2" borderId="0" xfId="0" applyFont="1" applyFill="1" applyBorder="1" applyAlignment="1">
      <alignment wrapText="1"/>
    </xf>
    <xf numFmtId="0" fontId="7" fillId="2" borderId="0" xfId="0" applyFont="1" applyFill="1" applyBorder="1" applyAlignment="1">
      <alignment horizontal="left"/>
    </xf>
    <xf numFmtId="0" fontId="2" fillId="2" borderId="0" xfId="0" applyFont="1" applyFill="1" applyBorder="1"/>
    <xf numFmtId="0" fontId="5" fillId="2" borderId="0" xfId="0" applyNumberFormat="1" applyFont="1" applyFill="1" applyBorder="1" applyAlignment="1">
      <alignment horizontal="left" vertical="top" wrapText="1" readingOrder="1"/>
    </xf>
    <xf numFmtId="0" fontId="7" fillId="2" borderId="0" xfId="0" applyFont="1" applyFill="1" applyBorder="1" applyAlignment="1">
      <alignment horizontal="right"/>
    </xf>
    <xf numFmtId="0" fontId="2" fillId="2" borderId="0" xfId="0" applyFont="1" applyFill="1" applyBorder="1" applyAlignment="1">
      <alignment horizontal="center"/>
    </xf>
    <xf numFmtId="0" fontId="2" fillId="2" borderId="0" xfId="0" applyFont="1" applyFill="1" applyBorder="1" applyAlignment="1">
      <alignment horizontal="left"/>
    </xf>
    <xf numFmtId="0" fontId="2" fillId="2" borderId="0" xfId="0" applyFont="1" applyFill="1" applyBorder="1" applyAlignment="1"/>
    <xf numFmtId="0" fontId="6" fillId="2" borderId="0" xfId="0" applyNumberFormat="1" applyFont="1" applyFill="1" applyBorder="1" applyAlignment="1">
      <alignment vertical="top" wrapText="1" readingOrder="1"/>
    </xf>
    <xf numFmtId="0" fontId="2" fillId="2" borderId="7" xfId="0" applyFont="1" applyFill="1" applyBorder="1" applyAlignment="1">
      <alignment horizontal="center"/>
    </xf>
    <xf numFmtId="0" fontId="2" fillId="2" borderId="7" xfId="0" applyFont="1" applyFill="1" applyBorder="1"/>
    <xf numFmtId="0" fontId="2" fillId="2" borderId="0" xfId="0" applyFont="1" applyFill="1" applyBorder="1"/>
    <xf numFmtId="0" fontId="4" fillId="2" borderId="0" xfId="0" applyNumberFormat="1" applyFont="1" applyFill="1" applyBorder="1" applyAlignment="1">
      <alignment horizontal="left" vertical="top" wrapText="1" readingOrder="1"/>
    </xf>
    <xf numFmtId="0" fontId="5" fillId="2" borderId="0" xfId="0" applyNumberFormat="1" applyFont="1" applyFill="1" applyBorder="1" applyAlignment="1">
      <alignment horizontal="left" vertical="top" wrapText="1" readingOrder="1"/>
    </xf>
    <xf numFmtId="0" fontId="7" fillId="2" borderId="0" xfId="0" applyFont="1" applyFill="1" applyBorder="1" applyAlignment="1">
      <alignment horizontal="center"/>
    </xf>
    <xf numFmtId="0" fontId="7" fillId="2" borderId="0" xfId="0" applyFont="1" applyFill="1" applyBorder="1"/>
    <xf numFmtId="0" fontId="7" fillId="2" borderId="0" xfId="0" applyFont="1" applyFill="1" applyBorder="1" applyAlignment="1">
      <alignment horizontal="right"/>
    </xf>
    <xf numFmtId="0" fontId="9" fillId="0" borderId="1" xfId="0" applyNumberFormat="1" applyFont="1" applyFill="1" applyBorder="1" applyAlignment="1">
      <alignment horizontal="left" vertical="center" wrapText="1" readingOrder="1"/>
    </xf>
    <xf numFmtId="0" fontId="16" fillId="2" borderId="0" xfId="0" applyFont="1" applyFill="1"/>
    <xf numFmtId="0" fontId="15" fillId="2" borderId="1" xfId="0" applyFont="1" applyFill="1" applyBorder="1"/>
    <xf numFmtId="0" fontId="16" fillId="0" borderId="1" xfId="0" applyFont="1" applyBorder="1" applyAlignment="1">
      <alignment horizontal="left"/>
    </xf>
    <xf numFmtId="0" fontId="15" fillId="11" borderId="1" xfId="0" applyFont="1" applyFill="1" applyBorder="1" applyAlignment="1">
      <alignment horizontal="center"/>
    </xf>
    <xf numFmtId="0" fontId="0" fillId="2" borderId="0" xfId="0" applyFill="1"/>
    <xf numFmtId="0" fontId="16" fillId="0" borderId="1" xfId="0" applyFont="1" applyBorder="1" applyAlignment="1">
      <alignment horizontal="center"/>
    </xf>
    <xf numFmtId="0" fontId="16" fillId="0" borderId="1" xfId="0" applyFont="1" applyBorder="1" applyAlignment="1">
      <alignment horizontal="left" wrapText="1"/>
    </xf>
    <xf numFmtId="0" fontId="15" fillId="11" borderId="1" xfId="0" applyFont="1" applyFill="1" applyBorder="1" applyAlignment="1">
      <alignment horizontal="center" wrapText="1"/>
    </xf>
    <xf numFmtId="0" fontId="2" fillId="0" borderId="1" xfId="0" applyNumberFormat="1" applyFont="1" applyFill="1" applyBorder="1"/>
    <xf numFmtId="9" fontId="15" fillId="11" borderId="1" xfId="3" applyFont="1" applyFill="1" applyBorder="1" applyAlignment="1">
      <alignment horizontal="center"/>
    </xf>
    <xf numFmtId="9" fontId="16" fillId="2" borderId="1" xfId="3" applyFont="1" applyFill="1" applyBorder="1"/>
    <xf numFmtId="0" fontId="7" fillId="2" borderId="0" xfId="0" applyFont="1" applyFill="1" applyBorder="1"/>
    <xf numFmtId="0" fontId="9" fillId="0" borderId="1" xfId="0" applyFont="1" applyFill="1" applyBorder="1" applyAlignment="1">
      <alignment horizontal="left" vertical="center" wrapText="1" readingOrder="1"/>
    </xf>
    <xf numFmtId="0" fontId="20" fillId="0" borderId="1" xfId="0" applyFont="1" applyFill="1" applyBorder="1" applyAlignment="1">
      <alignment horizontal="left" vertical="center" wrapText="1" readingOrder="1"/>
    </xf>
    <xf numFmtId="0" fontId="7" fillId="2" borderId="0" xfId="0" applyFont="1" applyFill="1" applyBorder="1" applyAlignment="1">
      <alignment horizontal="left" vertical="center"/>
    </xf>
    <xf numFmtId="0" fontId="2" fillId="0" borderId="0" xfId="0" applyFont="1" applyFill="1" applyBorder="1"/>
    <xf numFmtId="0" fontId="4" fillId="2" borderId="0" xfId="0" applyNumberFormat="1" applyFont="1" applyFill="1" applyBorder="1" applyAlignment="1">
      <alignment horizontal="left" vertical="top" wrapText="1" readingOrder="1"/>
    </xf>
    <xf numFmtId="0" fontId="2" fillId="2" borderId="0" xfId="0" applyFont="1" applyFill="1" applyBorder="1"/>
    <xf numFmtId="0" fontId="5" fillId="2" borderId="0" xfId="0" applyNumberFormat="1" applyFont="1" applyFill="1" applyBorder="1" applyAlignment="1">
      <alignment horizontal="left" vertical="top" wrapText="1" readingOrder="1"/>
    </xf>
    <xf numFmtId="0" fontId="15" fillId="11" borderId="8" xfId="0" applyFont="1" applyFill="1" applyBorder="1" applyAlignment="1">
      <alignment horizontal="center"/>
    </xf>
    <xf numFmtId="0" fontId="19" fillId="12" borderId="1" xfId="0" applyFont="1" applyFill="1" applyBorder="1" applyAlignment="1">
      <alignment horizontal="center"/>
    </xf>
    <xf numFmtId="0" fontId="10" fillId="3" borderId="1" xfId="0" applyFont="1" applyFill="1" applyBorder="1" applyAlignment="1" applyProtection="1">
      <alignment horizontal="left" vertical="center" wrapText="1" readingOrder="1"/>
      <protection locked="0"/>
    </xf>
    <xf numFmtId="0" fontId="10" fillId="4" borderId="1" xfId="0" applyNumberFormat="1" applyFont="1" applyFill="1" applyBorder="1" applyAlignment="1">
      <alignment horizontal="left" vertical="center" wrapText="1" readingOrder="1"/>
    </xf>
    <xf numFmtId="165" fontId="10" fillId="4" borderId="1" xfId="0" applyNumberFormat="1" applyFont="1" applyFill="1" applyBorder="1" applyAlignment="1">
      <alignment horizontal="left" vertical="center" wrapText="1" readingOrder="1"/>
    </xf>
    <xf numFmtId="0" fontId="10" fillId="5" borderId="1" xfId="0" applyFont="1" applyFill="1" applyBorder="1" applyAlignment="1" applyProtection="1">
      <alignment horizontal="left" vertical="center" wrapText="1" readingOrder="1"/>
      <protection locked="0"/>
    </xf>
    <xf numFmtId="166" fontId="10" fillId="4" borderId="1" xfId="0" applyNumberFormat="1" applyFont="1" applyFill="1" applyBorder="1" applyAlignment="1">
      <alignment horizontal="left" vertical="center" wrapText="1" readingOrder="1"/>
    </xf>
    <xf numFmtId="0" fontId="8" fillId="2" borderId="0" xfId="0" applyFont="1" applyFill="1" applyBorder="1" applyAlignment="1">
      <alignment horizontal="left" vertical="center"/>
    </xf>
    <xf numFmtId="164" fontId="9" fillId="0" borderId="1" xfId="0" applyNumberFormat="1" applyFont="1" applyBorder="1" applyAlignment="1">
      <alignment horizontal="left" vertical="center" wrapText="1" readingOrder="1"/>
    </xf>
    <xf numFmtId="0" fontId="8" fillId="0" borderId="13" xfId="0" applyFont="1" applyFill="1" applyBorder="1" applyAlignment="1">
      <alignment horizontal="left" vertical="center" wrapText="1"/>
    </xf>
    <xf numFmtId="0" fontId="8" fillId="0" borderId="1" xfId="0" applyFont="1" applyFill="1" applyBorder="1" applyAlignment="1">
      <alignment horizontal="left" vertical="center" wrapText="1"/>
    </xf>
    <xf numFmtId="164" fontId="9" fillId="0" borderId="1" xfId="0" applyNumberFormat="1" applyFont="1" applyFill="1" applyBorder="1" applyAlignment="1">
      <alignment horizontal="left" vertical="center" wrapText="1" readingOrder="1"/>
    </xf>
    <xf numFmtId="1" fontId="9" fillId="0" borderId="1" xfId="0" applyNumberFormat="1" applyFont="1" applyFill="1" applyBorder="1" applyAlignment="1">
      <alignment horizontal="left" vertical="center" wrapText="1" readingOrder="1"/>
    </xf>
    <xf numFmtId="0" fontId="8" fillId="0" borderId="1" xfId="0" applyFont="1" applyBorder="1" applyAlignment="1">
      <alignment horizontal="left" vertical="center" wrapText="1"/>
    </xf>
    <xf numFmtId="22" fontId="9" fillId="0" borderId="1" xfId="0" applyNumberFormat="1" applyFont="1" applyFill="1" applyBorder="1" applyAlignment="1">
      <alignment horizontal="left" vertical="center" wrapText="1" readingOrder="1"/>
    </xf>
    <xf numFmtId="0" fontId="21" fillId="0" borderId="12" xfId="0" applyFont="1" applyFill="1" applyBorder="1" applyAlignment="1">
      <alignment horizontal="left" vertical="center"/>
    </xf>
    <xf numFmtId="0" fontId="21" fillId="0" borderId="1" xfId="0" applyFont="1" applyFill="1" applyBorder="1" applyAlignment="1">
      <alignment horizontal="left" vertical="center"/>
    </xf>
    <xf numFmtId="1" fontId="21" fillId="0" borderId="1" xfId="0" applyNumberFormat="1" applyFont="1" applyFill="1" applyBorder="1" applyAlignment="1">
      <alignment horizontal="left" vertical="center"/>
    </xf>
    <xf numFmtId="0" fontId="7" fillId="6" borderId="0" xfId="0" applyFont="1" applyFill="1" applyBorder="1" applyAlignment="1">
      <alignment horizontal="left" vertical="center"/>
    </xf>
    <xf numFmtId="165" fontId="7" fillId="2" borderId="0" xfId="0" applyNumberFormat="1" applyFont="1" applyFill="1" applyBorder="1" applyAlignment="1">
      <alignment horizontal="left" vertical="center"/>
    </xf>
    <xf numFmtId="166" fontId="7" fillId="2" borderId="0" xfId="0" applyNumberFormat="1" applyFont="1" applyFill="1" applyBorder="1" applyAlignment="1">
      <alignment horizontal="left" vertical="center"/>
    </xf>
    <xf numFmtId="0" fontId="7" fillId="0" borderId="0" xfId="0" applyFont="1" applyFill="1" applyBorder="1" applyAlignment="1">
      <alignment horizontal="left" vertical="center"/>
    </xf>
    <xf numFmtId="0" fontId="8" fillId="0" borderId="0" xfId="0" applyFont="1" applyFill="1" applyBorder="1" applyAlignment="1">
      <alignment horizontal="left" vertical="center"/>
    </xf>
    <xf numFmtId="0" fontId="8" fillId="2" borderId="0" xfId="0" applyFont="1" applyFill="1" applyAlignment="1">
      <alignment horizontal="left" vertical="center"/>
    </xf>
    <xf numFmtId="1" fontId="25" fillId="0" borderId="1" xfId="0" applyNumberFormat="1" applyFont="1" applyFill="1" applyBorder="1" applyAlignment="1">
      <alignment horizontal="left" vertical="center"/>
    </xf>
    <xf numFmtId="14" fontId="25" fillId="0" borderId="1" xfId="0" applyNumberFormat="1" applyFont="1" applyFill="1" applyBorder="1" applyAlignment="1">
      <alignment horizontal="left" vertical="center"/>
    </xf>
    <xf numFmtId="0" fontId="7" fillId="0" borderId="11" xfId="0" applyFont="1" applyBorder="1" applyAlignment="1">
      <alignment horizontal="left" vertical="center" wrapText="1"/>
    </xf>
    <xf numFmtId="0" fontId="26" fillId="0" borderId="10" xfId="0" applyFont="1" applyFill="1" applyBorder="1" applyAlignment="1">
      <alignment horizontal="left" vertical="center" wrapText="1" readingOrder="1"/>
    </xf>
    <xf numFmtId="0" fontId="7" fillId="0" borderId="11" xfId="0" applyFont="1" applyFill="1" applyBorder="1" applyAlignment="1">
      <alignment horizontal="left" vertical="center" wrapText="1"/>
    </xf>
    <xf numFmtId="0" fontId="10" fillId="0" borderId="1" xfId="0" applyFont="1" applyBorder="1" applyAlignment="1">
      <alignment horizontal="left" vertical="center"/>
    </xf>
    <xf numFmtId="14" fontId="10" fillId="0" borderId="1" xfId="0" applyNumberFormat="1" applyFont="1" applyBorder="1" applyAlignment="1">
      <alignment horizontal="left" vertical="center"/>
    </xf>
    <xf numFmtId="164" fontId="9" fillId="10" borderId="1" xfId="0" applyNumberFormat="1" applyFont="1" applyFill="1" applyBorder="1" applyAlignment="1">
      <alignment horizontal="left" vertical="center" wrapText="1" readingOrder="1"/>
    </xf>
    <xf numFmtId="0" fontId="15" fillId="13" borderId="1" xfId="0" applyFont="1" applyFill="1" applyBorder="1" applyAlignment="1">
      <alignment horizontal="left"/>
    </xf>
    <xf numFmtId="0" fontId="17" fillId="7" borderId="3" xfId="0" applyFont="1" applyFill="1" applyBorder="1" applyAlignment="1">
      <alignment vertical="center" wrapText="1"/>
    </xf>
    <xf numFmtId="0" fontId="17" fillId="7" borderId="4" xfId="0" applyFont="1" applyFill="1" applyBorder="1" applyAlignment="1">
      <alignment horizontal="center" vertical="center" wrapText="1"/>
    </xf>
    <xf numFmtId="0" fontId="17" fillId="7" borderId="14" xfId="0" applyFont="1" applyFill="1" applyBorder="1" applyAlignment="1">
      <alignment vertical="center" wrapText="1"/>
    </xf>
    <xf numFmtId="0" fontId="17" fillId="7" borderId="15" xfId="0" applyFont="1" applyFill="1" applyBorder="1" applyAlignment="1">
      <alignment horizontal="center" vertical="center" wrapText="1"/>
    </xf>
    <xf numFmtId="0" fontId="7" fillId="13" borderId="1" xfId="0" applyFont="1" applyFill="1" applyBorder="1" applyAlignment="1">
      <alignment horizontal="center"/>
    </xf>
    <xf numFmtId="9" fontId="15" fillId="11" borderId="9" xfId="3" applyFont="1" applyFill="1" applyBorder="1" applyAlignment="1"/>
    <xf numFmtId="1" fontId="15" fillId="11" borderId="9" xfId="3" applyNumberFormat="1" applyFont="1" applyFill="1" applyBorder="1" applyAlignment="1">
      <alignment horizontal="center"/>
    </xf>
    <xf numFmtId="0" fontId="14" fillId="2" borderId="0" xfId="0" applyFont="1" applyFill="1" applyBorder="1" applyAlignment="1">
      <alignment horizontal="center" vertical="center"/>
    </xf>
    <xf numFmtId="0" fontId="14" fillId="2" borderId="0" xfId="0" applyFont="1" applyFill="1" applyBorder="1" applyAlignment="1">
      <alignment horizontal="center" vertical="center" wrapText="1"/>
    </xf>
    <xf numFmtId="0" fontId="6" fillId="2" borderId="0" xfId="0" applyFont="1" applyFill="1" applyBorder="1" applyAlignment="1">
      <alignment horizontal="center" vertical="center"/>
    </xf>
    <xf numFmtId="0" fontId="7" fillId="2" borderId="0" xfId="0" applyFont="1" applyFill="1" applyBorder="1" applyAlignment="1"/>
    <xf numFmtId="9" fontId="16" fillId="2" borderId="8" xfId="3" applyFont="1" applyFill="1" applyBorder="1"/>
    <xf numFmtId="0" fontId="2" fillId="0" borderId="1" xfId="0" applyFont="1" applyFill="1" applyBorder="1" applyAlignment="1">
      <alignment horizontal="left"/>
    </xf>
    <xf numFmtId="0" fontId="2" fillId="0" borderId="1" xfId="0" applyFont="1" applyFill="1" applyBorder="1" applyAlignment="1">
      <alignment horizontal="left" wrapText="1"/>
    </xf>
    <xf numFmtId="0" fontId="2" fillId="0" borderId="1" xfId="0" applyNumberFormat="1" applyFont="1" applyFill="1" applyBorder="1" applyAlignment="1">
      <alignment wrapText="1"/>
    </xf>
    <xf numFmtId="0" fontId="29" fillId="14" borderId="1" xfId="0" applyFont="1" applyFill="1" applyBorder="1" applyAlignment="1">
      <alignment horizontal="left" wrapText="1"/>
    </xf>
    <xf numFmtId="0" fontId="29" fillId="14" borderId="1" xfId="0" applyNumberFormat="1" applyFont="1" applyFill="1" applyBorder="1" applyAlignment="1">
      <alignment wrapText="1"/>
    </xf>
    <xf numFmtId="0" fontId="5" fillId="2" borderId="0" xfId="0" applyNumberFormat="1" applyFont="1" applyFill="1" applyBorder="1" applyAlignment="1">
      <alignment horizontal="left" vertical="top" wrapText="1" readingOrder="1"/>
    </xf>
    <xf numFmtId="0" fontId="4" fillId="2" borderId="0" xfId="0" applyNumberFormat="1" applyFont="1" applyFill="1" applyBorder="1" applyAlignment="1">
      <alignment horizontal="left" vertical="top" wrapText="1" readingOrder="1"/>
    </xf>
    <xf numFmtId="0" fontId="11" fillId="2" borderId="0" xfId="0" applyFont="1" applyFill="1" applyBorder="1" applyAlignment="1">
      <alignment horizontal="left"/>
    </xf>
    <xf numFmtId="0" fontId="2" fillId="2" borderId="0" xfId="0" applyFont="1" applyFill="1" applyBorder="1"/>
    <xf numFmtId="0" fontId="3" fillId="2" borderId="0" xfId="0" applyNumberFormat="1" applyFont="1" applyFill="1" applyBorder="1" applyAlignment="1">
      <alignment horizontal="center" vertical="top" wrapText="1" readingOrder="1"/>
    </xf>
    <xf numFmtId="0" fontId="19" fillId="12" borderId="1" xfId="0" applyFont="1" applyFill="1" applyBorder="1" applyAlignment="1">
      <alignment horizontal="center"/>
    </xf>
    <xf numFmtId="0" fontId="30" fillId="2" borderId="1" xfId="0" applyFont="1" applyFill="1" applyBorder="1" applyAlignment="1">
      <alignment horizontal="center" vertical="center" wrapText="1"/>
    </xf>
    <xf numFmtId="0" fontId="9" fillId="0" borderId="1" xfId="0" applyFont="1" applyFill="1" applyBorder="1" applyAlignment="1">
      <alignment horizontal="center" vertical="center" wrapText="1" readingOrder="1"/>
    </xf>
    <xf numFmtId="165" fontId="9" fillId="0" borderId="1" xfId="0" applyNumberFormat="1" applyFont="1" applyFill="1" applyBorder="1" applyAlignment="1">
      <alignment horizontal="left" vertical="center" wrapText="1" readingOrder="1"/>
    </xf>
    <xf numFmtId="166" fontId="9" fillId="0" borderId="1" xfId="0" applyNumberFormat="1" applyFont="1" applyFill="1" applyBorder="1" applyAlignment="1">
      <alignment horizontal="left" vertical="center" wrapText="1" readingOrder="1"/>
    </xf>
    <xf numFmtId="14" fontId="9" fillId="0" borderId="1" xfId="0" applyNumberFormat="1" applyFont="1" applyFill="1" applyBorder="1" applyAlignment="1">
      <alignment horizontal="left" vertical="center" wrapText="1" readingOrder="1"/>
    </xf>
    <xf numFmtId="0" fontId="9" fillId="0" borderId="8" xfId="0" applyFont="1" applyFill="1" applyBorder="1" applyAlignment="1">
      <alignment horizontal="left" vertical="center" wrapText="1" readingOrder="1"/>
    </xf>
    <xf numFmtId="164" fontId="20" fillId="0" borderId="1" xfId="0" applyNumberFormat="1" applyFont="1" applyFill="1" applyBorder="1" applyAlignment="1">
      <alignment horizontal="left" vertical="center" wrapText="1" readingOrder="1"/>
    </xf>
    <xf numFmtId="14" fontId="21" fillId="0" borderId="1" xfId="0" applyNumberFormat="1" applyFont="1" applyFill="1" applyBorder="1" applyAlignment="1">
      <alignment horizontal="left" vertical="center"/>
    </xf>
    <xf numFmtId="1" fontId="20" fillId="0" borderId="1" xfId="0" applyNumberFormat="1" applyFont="1" applyFill="1" applyBorder="1" applyAlignment="1">
      <alignment horizontal="left" vertical="center" wrapText="1" readingOrder="1"/>
    </xf>
    <xf numFmtId="0" fontId="22" fillId="0" borderId="1" xfId="0" applyFont="1" applyFill="1" applyBorder="1" applyAlignment="1">
      <alignment horizontal="left" vertical="center" wrapText="1"/>
    </xf>
    <xf numFmtId="0" fontId="23" fillId="0" borderId="1" xfId="0" applyFont="1" applyFill="1" applyBorder="1" applyAlignment="1">
      <alignment horizontal="left" vertical="center"/>
    </xf>
    <xf numFmtId="0" fontId="23" fillId="0" borderId="1" xfId="0" applyFont="1" applyFill="1" applyBorder="1" applyAlignment="1">
      <alignment horizontal="left" vertical="center" wrapText="1"/>
    </xf>
    <xf numFmtId="0" fontId="21" fillId="0" borderId="1" xfId="0" applyFont="1" applyFill="1" applyBorder="1" applyAlignment="1">
      <alignment horizontal="left" vertical="center" wrapText="1"/>
    </xf>
    <xf numFmtId="0" fontId="24" fillId="0" borderId="1" xfId="0" applyFont="1" applyFill="1" applyBorder="1" applyAlignment="1">
      <alignment horizontal="left" vertical="center" wrapText="1" readingOrder="1"/>
    </xf>
    <xf numFmtId="1" fontId="24" fillId="0" borderId="1" xfId="0" applyNumberFormat="1" applyFont="1" applyFill="1" applyBorder="1" applyAlignment="1">
      <alignment horizontal="left" vertical="center" wrapText="1" readingOrder="1"/>
    </xf>
    <xf numFmtId="14" fontId="21" fillId="0" borderId="1" xfId="0" applyNumberFormat="1" applyFont="1" applyFill="1" applyBorder="1" applyAlignment="1">
      <alignment horizontal="left" vertical="center" wrapText="1"/>
    </xf>
    <xf numFmtId="0" fontId="15" fillId="0" borderId="0" xfId="0" applyFont="1" applyFill="1" applyAlignment="1">
      <alignment horizontal="left" vertical="center"/>
    </xf>
    <xf numFmtId="0" fontId="27" fillId="0" borderId="0" xfId="0" applyFont="1" applyFill="1" applyAlignment="1">
      <alignment horizontal="left" vertical="center" wrapText="1"/>
    </xf>
    <xf numFmtId="1" fontId="22"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xf>
    <xf numFmtId="0" fontId="10" fillId="0" borderId="1" xfId="0" applyFont="1" applyFill="1" applyBorder="1" applyAlignment="1">
      <alignment horizontal="left" vertical="center"/>
    </xf>
    <xf numFmtId="1" fontId="10" fillId="0" borderId="1" xfId="0" applyNumberFormat="1" applyFont="1" applyFill="1" applyBorder="1" applyAlignment="1">
      <alignment horizontal="left" vertical="center"/>
    </xf>
    <xf numFmtId="14" fontId="10" fillId="0" borderId="1" xfId="0" applyNumberFormat="1" applyFont="1" applyFill="1" applyBorder="1" applyAlignment="1">
      <alignment horizontal="left" vertical="center"/>
    </xf>
    <xf numFmtId="0" fontId="28" fillId="0" borderId="1" xfId="0" applyFont="1" applyFill="1" applyBorder="1" applyAlignment="1">
      <alignment horizontal="left" vertical="center" wrapText="1" readingOrder="1"/>
    </xf>
    <xf numFmtId="2" fontId="10" fillId="0" borderId="1" xfId="0" applyNumberFormat="1" applyFont="1" applyFill="1" applyBorder="1" applyAlignment="1">
      <alignment horizontal="left" vertical="center"/>
    </xf>
    <xf numFmtId="0" fontId="10" fillId="0" borderId="1" xfId="0" applyFont="1" applyFill="1" applyBorder="1" applyAlignment="1">
      <alignment horizontal="left" vertical="center" wrapText="1"/>
    </xf>
    <xf numFmtId="0" fontId="10" fillId="4" borderId="1" xfId="0" applyNumberFormat="1" applyFont="1" applyFill="1" applyBorder="1" applyAlignment="1">
      <alignment horizontal="center" vertical="center" wrapText="1" readingOrder="1"/>
    </xf>
  </cellXfs>
  <cellStyles count="4">
    <cellStyle name="Normal" xfId="0" builtinId="0"/>
    <cellStyle name="Normal 2" xfId="2" xr:uid="{00000000-0005-0000-0000-000001000000}"/>
    <cellStyle name="Normal 3" xfId="1" xr:uid="{00000000-0005-0000-0000-000002000000}"/>
    <cellStyle name="Porcentaje" xfId="3" builtinId="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2A5FD2"/>
      <rgbColor rgb="00C0C0C0"/>
      <rgbColor rgb="00D3D3D3"/>
      <rgbColor rgb="000000FF"/>
      <rgbColor rgb="00FFFF00"/>
      <rgbColor rgb="00FF00FF"/>
      <rgbColor rgb="0000FFFF"/>
      <rgbColor rgb="00800000"/>
      <rgbColor rgb="00008000"/>
      <rgbColor rgb="00000080"/>
      <rgbColor rgb="00808000"/>
      <rgbColor rgb="00800080"/>
      <rgbColor rgb="00008080"/>
      <rgbColor rgb="00FF000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4.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DEPARTAMENTOS </a:t>
            </a:r>
            <a:r>
              <a:rPr lang="es-CO" sz="1400" baseline="0">
                <a:solidFill>
                  <a:srgbClr val="FF0000"/>
                </a:solidFill>
                <a:latin typeface="Arial Narrow" panose="020B0606020202030204" pitchFamily="34" charset="0"/>
              </a:rPr>
              <a:t> DONDE SE REALIZAN LAS PQRSD </a:t>
            </a:r>
            <a:endParaRPr lang="es-CO" sz="1400">
              <a:solidFill>
                <a:srgbClr val="FF0000"/>
              </a:solidFill>
              <a:latin typeface="Arial Narrow" panose="020B0606020202030204" pitchFamily="34" charset="0"/>
            </a:endParaRPr>
          </a:p>
        </c:rich>
      </c:tx>
      <c:overlay val="0"/>
      <c:spPr>
        <a:noFill/>
        <a:ln>
          <a:noFill/>
        </a:ln>
        <a:effectLst/>
      </c:spPr>
    </c:title>
    <c:autoTitleDeleted val="0"/>
    <c:plotArea>
      <c:layout/>
      <c:barChart>
        <c:barDir val="bar"/>
        <c:grouping val="clustered"/>
        <c:varyColors val="0"/>
        <c:ser>
          <c:idx val="0"/>
          <c:order val="0"/>
          <c:tx>
            <c:strRef>
              <c:f>DEPARTAMENTO!$A$14</c:f>
              <c:strCache>
                <c:ptCount val="1"/>
                <c:pt idx="0">
                  <c:v>DEPARTAMENTOS DE CONSULTA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DEPARTAMENTO!$A$15:$A$32</c:f>
              <c:strCache>
                <c:ptCount val="18"/>
                <c:pt idx="0">
                  <c:v>AMAZONAS</c:v>
                </c:pt>
                <c:pt idx="1">
                  <c:v>ANTIOQUIA</c:v>
                </c:pt>
                <c:pt idx="2">
                  <c:v>ARAUCA</c:v>
                </c:pt>
                <c:pt idx="3">
                  <c:v>BOGOTA D.C.</c:v>
                </c:pt>
                <c:pt idx="4">
                  <c:v>BOYACA</c:v>
                </c:pt>
                <c:pt idx="5">
                  <c:v>CASANARE</c:v>
                </c:pt>
                <c:pt idx="6">
                  <c:v>Casanare </c:v>
                </c:pt>
                <c:pt idx="7">
                  <c:v>CESAR</c:v>
                </c:pt>
                <c:pt idx="8">
                  <c:v>CORDOBA</c:v>
                </c:pt>
                <c:pt idx="9">
                  <c:v>CUNDINAMARCA</c:v>
                </c:pt>
                <c:pt idx="10">
                  <c:v>HUILA </c:v>
                </c:pt>
                <c:pt idx="11">
                  <c:v>LA GUAJIRA</c:v>
                </c:pt>
                <c:pt idx="12">
                  <c:v>META</c:v>
                </c:pt>
                <c:pt idx="13">
                  <c:v>NORTE DE SANTANDER</c:v>
                </c:pt>
                <c:pt idx="14">
                  <c:v>PUTUMAYO</c:v>
                </c:pt>
                <c:pt idx="15">
                  <c:v>SANTANDER</c:v>
                </c:pt>
                <c:pt idx="16">
                  <c:v>SUCRE</c:v>
                </c:pt>
                <c:pt idx="17">
                  <c:v>VALLE</c:v>
                </c:pt>
              </c:strCache>
            </c:strRef>
          </c:cat>
          <c:val>
            <c:numRef>
              <c:f>DEPARTAMENTO!$B$15:$B$32</c:f>
              <c:numCache>
                <c:formatCode>General</c:formatCode>
                <c:ptCount val="18"/>
                <c:pt idx="0">
                  <c:v>1</c:v>
                </c:pt>
                <c:pt idx="1">
                  <c:v>2</c:v>
                </c:pt>
                <c:pt idx="2">
                  <c:v>4</c:v>
                </c:pt>
                <c:pt idx="3">
                  <c:v>2040</c:v>
                </c:pt>
                <c:pt idx="4">
                  <c:v>4</c:v>
                </c:pt>
                <c:pt idx="5">
                  <c:v>13</c:v>
                </c:pt>
                <c:pt idx="6">
                  <c:v>2</c:v>
                </c:pt>
                <c:pt idx="7">
                  <c:v>1</c:v>
                </c:pt>
                <c:pt idx="8">
                  <c:v>2</c:v>
                </c:pt>
                <c:pt idx="9">
                  <c:v>1</c:v>
                </c:pt>
                <c:pt idx="10">
                  <c:v>1</c:v>
                </c:pt>
                <c:pt idx="11">
                  <c:v>1</c:v>
                </c:pt>
                <c:pt idx="12">
                  <c:v>10</c:v>
                </c:pt>
                <c:pt idx="13">
                  <c:v>1</c:v>
                </c:pt>
                <c:pt idx="14">
                  <c:v>1</c:v>
                </c:pt>
                <c:pt idx="15">
                  <c:v>5</c:v>
                </c:pt>
                <c:pt idx="16">
                  <c:v>3</c:v>
                </c:pt>
                <c:pt idx="17">
                  <c:v>77</c:v>
                </c:pt>
              </c:numCache>
            </c:numRef>
          </c:val>
          <c:extLst>
            <c:ext xmlns:c16="http://schemas.microsoft.com/office/drawing/2014/chart" uri="{C3380CC4-5D6E-409C-BE32-E72D297353CC}">
              <c16:uniqueId val="{00000000-AFA1-4178-B564-66894A0F26FC}"/>
            </c:ext>
          </c:extLst>
        </c:ser>
        <c:dLbls>
          <c:dLblPos val="outEnd"/>
          <c:showLegendKey val="0"/>
          <c:showVal val="1"/>
          <c:showCatName val="0"/>
          <c:showSerName val="0"/>
          <c:showPercent val="0"/>
          <c:showBubbleSize val="0"/>
        </c:dLbls>
        <c:gapWidth val="115"/>
        <c:overlap val="-20"/>
        <c:axId val="53724288"/>
        <c:axId val="52576256"/>
      </c:barChart>
      <c:catAx>
        <c:axId val="5372428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n-US"/>
          </a:p>
        </c:txPr>
        <c:crossAx val="52576256"/>
        <c:crosses val="autoZero"/>
        <c:auto val="1"/>
        <c:lblAlgn val="ctr"/>
        <c:lblOffset val="100"/>
        <c:noMultiLvlLbl val="0"/>
      </c:catAx>
      <c:valAx>
        <c:axId val="52576256"/>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5372428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s-CO">
                <a:solidFill>
                  <a:srgbClr val="FF0000"/>
                </a:solidFill>
                <a:latin typeface="Arial Narrow" panose="020B0606020202030204" pitchFamily="34" charset="0"/>
              </a:rPr>
              <a:t>TEMAS</a:t>
            </a:r>
            <a:r>
              <a:rPr lang="es-CO" baseline="0">
                <a:solidFill>
                  <a:srgbClr val="FF0000"/>
                </a:solidFill>
                <a:latin typeface="Arial Narrow" panose="020B0606020202030204" pitchFamily="34" charset="0"/>
              </a:rPr>
              <a:t> DE CONSULTA DE LOS PQRSD</a:t>
            </a:r>
            <a:endParaRPr lang="es-CO">
              <a:solidFill>
                <a:srgbClr val="FF0000"/>
              </a:solidFill>
              <a:latin typeface="Arial Narrow" panose="020B0606020202030204" pitchFamily="34" charset="0"/>
            </a:endParaRPr>
          </a:p>
        </c:rich>
      </c:tx>
      <c:overlay val="0"/>
      <c:spPr>
        <a:noFill/>
        <a:ln>
          <a:noFill/>
        </a:ln>
        <a:effectLst/>
      </c:spPr>
    </c:title>
    <c:autoTitleDeleted val="0"/>
    <c:plotArea>
      <c:layout/>
      <c:barChart>
        <c:barDir val="bar"/>
        <c:grouping val="clustered"/>
        <c:varyColors val="0"/>
        <c:ser>
          <c:idx val="0"/>
          <c:order val="0"/>
          <c:tx>
            <c:strRef>
              <c:f>TEMA!$A$13</c:f>
              <c:strCache>
                <c:ptCount val="1"/>
                <c:pt idx="0">
                  <c:v>TEMAS DE CONSULTA DE 2020</c:v>
                </c:pt>
              </c:strCache>
            </c:strRef>
          </c:tx>
          <c:spPr>
            <a:no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TEMA!$A$14:$A$67</c:f>
              <c:strCache>
                <c:ptCount val="54"/>
                <c:pt idx="0">
                  <c:v>Acompañamiento a comunidad en desarrollo de proyecto</c:v>
                </c:pt>
                <c:pt idx="1">
                  <c:v>Administrativos</c:v>
                </c:pt>
                <c:pt idx="2">
                  <c:v>Ambiental_y_Comunidades</c:v>
                </c:pt>
                <c:pt idx="3">
                  <c:v>Áreas asignadas, áreas libres, reglamentación especial, requisitos y criterios para su asignación.</c:v>
                </c:pt>
                <c:pt idx="4">
                  <c:v>áreas protegidas, reservas naturales, humedales y parques nacionales naturales</c:v>
                </c:pt>
                <c:pt idx="5">
                  <c:v>asuntos de competencia de otra entidad</c:v>
                </c:pt>
                <c:pt idx="6">
                  <c:v>Beneficio de población por actividad petrolera</c:v>
                </c:pt>
                <c:pt idx="7">
                  <c:v>Cartografía zonas Petrolera</c:v>
                </c:pt>
                <c:pt idx="8">
                  <c:v>Certificación laboral colaborador</c:v>
                </c:pt>
                <c:pt idx="9">
                  <c:v>Cifras oficiales de producción en el país (producción, precio,</c:v>
                </c:pt>
                <c:pt idx="10">
                  <c:v>Comportamiento del mercado de hidrocarburos</c:v>
                </c:pt>
                <c:pt idx="11">
                  <c:v>Copias de contratos (E&amp;P, TEAS y Administrativos)</c:v>
                </c:pt>
                <c:pt idx="12">
                  <c:v>Copias de contratos administrativos</c:v>
                </c:pt>
                <c:pt idx="13">
                  <c:v>datos de sísmica y pozos</c:v>
                </c:pt>
                <c:pt idx="14">
                  <c:v>estado actual de los contratos EP, TEAS y bloque de hidrocarburos</c:v>
                </c:pt>
                <c:pt idx="15">
                  <c:v>FAEP montos girados</c:v>
                </c:pt>
                <c:pt idx="16">
                  <c:v>Fiscalización</c:v>
                </c:pt>
                <c:pt idx="17">
                  <c:v>Impacto y planes de manejo ambiental: Licencias, compromisos E&amp;P normatividad, contaminación</c:v>
                </c:pt>
                <c:pt idx="18">
                  <c:v>Inconformidad por desarrollo irregular de proyecto</c:v>
                </c:pt>
                <c:pt idx="19">
                  <c:v>Información con fines académicos</c:v>
                </c:pt>
                <c:pt idx="20">
                  <c:v>Información de Operadores en Colombia</c:v>
                </c:pt>
                <c:pt idx="21">
                  <c:v>Información de procesos de licenciamiento ambiental en contratos de hidrocarburos</c:v>
                </c:pt>
                <c:pt idx="22">
                  <c:v>Información presupuestal y plan anual de adquisiciones de la entidad</c:v>
                </c:pt>
                <c:pt idx="23">
                  <c:v>Información proyectos de perforación y profundidad</c:v>
                </c:pt>
                <c:pt idx="24">
                  <c:v>Información sobre actos administrativos de la ANH</c:v>
                </c:pt>
                <c:pt idx="25">
                  <c:v>Información sobre concursos y listas de elegibles</c:v>
                </c:pt>
                <c:pt idx="26">
                  <c:v>Información sobre incumplimiento de contratos de hidrocarburos</c:v>
                </c:pt>
                <c:pt idx="27">
                  <c:v>Información y aclaración de procesos contractuales, términos de referencia, plazo y pólizas</c:v>
                </c:pt>
                <c:pt idx="28">
                  <c:v>Información_Técnica</c:v>
                </c:pt>
                <c:pt idx="29">
                  <c:v>Intervención por no pago a subcontratistas por parte de Operadoras</c:v>
                </c:pt>
                <c:pt idx="30">
                  <c:v>Juridicos</c:v>
                </c:pt>
                <c:pt idx="31">
                  <c:v>liquidación, pagos, giros y embargos de recursos de regalías</c:v>
                </c:pt>
                <c:pt idx="32">
                  <c:v>Mapa de áreas</c:v>
                </c:pt>
                <c:pt idx="33">
                  <c:v>Mapa_de_áreas</c:v>
                </c:pt>
                <c:pt idx="34">
                  <c:v>Normatividad sobre exploración y producción de hidrocarburos</c:v>
                </c:pt>
                <c:pt idx="35">
                  <c:v>Operaciones</c:v>
                </c:pt>
                <c:pt idx="36">
                  <c:v>procesos de consultas previas con las comunidades en desarrollo de proyectos de hidrocarburos</c:v>
                </c:pt>
                <c:pt idx="37">
                  <c:v>Procesos servidumbres petroleras</c:v>
                </c:pt>
                <c:pt idx="38">
                  <c:v>Promoción_y_asignación_de_Áreas</c:v>
                </c:pt>
                <c:pt idx="39">
                  <c:v>proyectos y contratos de hidrocarburos en yacimientos no convencionales</c:v>
                </c:pt>
                <c:pt idx="40">
                  <c:v>quemas de gas en el sector de hidrocarburos</c:v>
                </c:pt>
                <c:pt idx="41">
                  <c:v>Regalias_y_Derechos_Económicos</c:v>
                </c:pt>
                <c:pt idx="42">
                  <c:v>requerimientos de entes de control en el marco de auditoria e investigaciones especiales</c:v>
                </c:pt>
                <c:pt idx="43">
                  <c:v>Requerimientos_especiales</c:v>
                </c:pt>
                <c:pt idx="44">
                  <c:v>Reservas</c:v>
                </c:pt>
                <c:pt idx="45">
                  <c:v>reservas de hidrocarburos en el país</c:v>
                </c:pt>
                <c:pt idx="46">
                  <c:v>Restitución de tierras</c:v>
                </c:pt>
                <c:pt idx="47">
                  <c:v>Seguimiento_Contratos_Misionales</c:v>
                </c:pt>
                <c:pt idx="48">
                  <c:v>Solicitud información geológica y geofísica</c:v>
                </c:pt>
                <c:pt idx="49">
                  <c:v>Solicitud interna</c:v>
                </c:pt>
                <c:pt idx="50">
                  <c:v>Solicitud Trabajadores ANH</c:v>
                </c:pt>
                <c:pt idx="51">
                  <c:v>Solicitudes internas </c:v>
                </c:pt>
                <c:pt idx="52">
                  <c:v>Solicitudes trabajadores ANH</c:v>
                </c:pt>
                <c:pt idx="53">
                  <c:v>vinculación de personal por contratistas en el desarrollo de proyectos de hidrocarburos</c:v>
                </c:pt>
              </c:strCache>
            </c:strRef>
          </c:cat>
          <c:val>
            <c:numRef>
              <c:f>TEMA!$B$14:$B$67</c:f>
              <c:numCache>
                <c:formatCode>General</c:formatCode>
                <c:ptCount val="54"/>
                <c:pt idx="0">
                  <c:v>24</c:v>
                </c:pt>
                <c:pt idx="1">
                  <c:v>460</c:v>
                </c:pt>
                <c:pt idx="2">
                  <c:v>319</c:v>
                </c:pt>
                <c:pt idx="3">
                  <c:v>17</c:v>
                </c:pt>
                <c:pt idx="4">
                  <c:v>3</c:v>
                </c:pt>
                <c:pt idx="5">
                  <c:v>35</c:v>
                </c:pt>
                <c:pt idx="6">
                  <c:v>16</c:v>
                </c:pt>
                <c:pt idx="7">
                  <c:v>8</c:v>
                </c:pt>
                <c:pt idx="8">
                  <c:v>5</c:v>
                </c:pt>
                <c:pt idx="9">
                  <c:v>4</c:v>
                </c:pt>
                <c:pt idx="10">
                  <c:v>3</c:v>
                </c:pt>
                <c:pt idx="11">
                  <c:v>26</c:v>
                </c:pt>
                <c:pt idx="12">
                  <c:v>20</c:v>
                </c:pt>
                <c:pt idx="13">
                  <c:v>5</c:v>
                </c:pt>
                <c:pt idx="14">
                  <c:v>33</c:v>
                </c:pt>
                <c:pt idx="15">
                  <c:v>6</c:v>
                </c:pt>
                <c:pt idx="16">
                  <c:v>1</c:v>
                </c:pt>
                <c:pt idx="17">
                  <c:v>16</c:v>
                </c:pt>
                <c:pt idx="18">
                  <c:v>11</c:v>
                </c:pt>
                <c:pt idx="19">
                  <c:v>9</c:v>
                </c:pt>
                <c:pt idx="20">
                  <c:v>8</c:v>
                </c:pt>
                <c:pt idx="21">
                  <c:v>3</c:v>
                </c:pt>
                <c:pt idx="22">
                  <c:v>11</c:v>
                </c:pt>
                <c:pt idx="23">
                  <c:v>13</c:v>
                </c:pt>
                <c:pt idx="24">
                  <c:v>8</c:v>
                </c:pt>
                <c:pt idx="25">
                  <c:v>1</c:v>
                </c:pt>
                <c:pt idx="26">
                  <c:v>5</c:v>
                </c:pt>
                <c:pt idx="27">
                  <c:v>17</c:v>
                </c:pt>
                <c:pt idx="28">
                  <c:v>82</c:v>
                </c:pt>
                <c:pt idx="29">
                  <c:v>5</c:v>
                </c:pt>
                <c:pt idx="30">
                  <c:v>13</c:v>
                </c:pt>
                <c:pt idx="31">
                  <c:v>19</c:v>
                </c:pt>
                <c:pt idx="32">
                  <c:v>10</c:v>
                </c:pt>
                <c:pt idx="33">
                  <c:v>337</c:v>
                </c:pt>
                <c:pt idx="34">
                  <c:v>4</c:v>
                </c:pt>
                <c:pt idx="35">
                  <c:v>43</c:v>
                </c:pt>
                <c:pt idx="36">
                  <c:v>3</c:v>
                </c:pt>
                <c:pt idx="37">
                  <c:v>6</c:v>
                </c:pt>
                <c:pt idx="38">
                  <c:v>7</c:v>
                </c:pt>
                <c:pt idx="39">
                  <c:v>5</c:v>
                </c:pt>
                <c:pt idx="40">
                  <c:v>1</c:v>
                </c:pt>
                <c:pt idx="41">
                  <c:v>67</c:v>
                </c:pt>
                <c:pt idx="42">
                  <c:v>23</c:v>
                </c:pt>
                <c:pt idx="43">
                  <c:v>147</c:v>
                </c:pt>
                <c:pt idx="44">
                  <c:v>9</c:v>
                </c:pt>
                <c:pt idx="45">
                  <c:v>1</c:v>
                </c:pt>
                <c:pt idx="46">
                  <c:v>7</c:v>
                </c:pt>
                <c:pt idx="47">
                  <c:v>253</c:v>
                </c:pt>
                <c:pt idx="48">
                  <c:v>1</c:v>
                </c:pt>
                <c:pt idx="49">
                  <c:v>7</c:v>
                </c:pt>
                <c:pt idx="50">
                  <c:v>1</c:v>
                </c:pt>
                <c:pt idx="51">
                  <c:v>13</c:v>
                </c:pt>
                <c:pt idx="52">
                  <c:v>4</c:v>
                </c:pt>
                <c:pt idx="53">
                  <c:v>14</c:v>
                </c:pt>
              </c:numCache>
            </c:numRef>
          </c:val>
          <c:extLst>
            <c:ext xmlns:c16="http://schemas.microsoft.com/office/drawing/2014/chart" uri="{C3380CC4-5D6E-409C-BE32-E72D297353CC}">
              <c16:uniqueId val="{00000000-9357-42A8-A0B1-3402F46C13C4}"/>
            </c:ext>
          </c:extLst>
        </c:ser>
        <c:dLbls>
          <c:dLblPos val="outEnd"/>
          <c:showLegendKey val="0"/>
          <c:showVal val="1"/>
          <c:showCatName val="0"/>
          <c:showSerName val="0"/>
          <c:showPercent val="0"/>
          <c:showBubbleSize val="0"/>
        </c:dLbls>
        <c:gapWidth val="182"/>
        <c:overlap val="-50"/>
        <c:axId val="60697984"/>
        <c:axId val="92879104"/>
      </c:barChart>
      <c:catAx>
        <c:axId val="60697984"/>
        <c:scaling>
          <c:orientation val="minMax"/>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lt1">
                    <a:lumMod val="75000"/>
                  </a:schemeClr>
                </a:solidFill>
                <a:latin typeface="Arial Narrow" panose="020B0606020202030204" pitchFamily="34" charset="0"/>
                <a:ea typeface="+mn-ea"/>
                <a:cs typeface="+mn-cs"/>
              </a:defRPr>
            </a:pPr>
            <a:endParaRPr lang="en-US"/>
          </a:p>
        </c:txPr>
        <c:crossAx val="92879104"/>
        <c:crosses val="autoZero"/>
        <c:auto val="1"/>
        <c:lblAlgn val="ctr"/>
        <c:lblOffset val="100"/>
        <c:noMultiLvlLbl val="0"/>
      </c:catAx>
      <c:valAx>
        <c:axId val="92879104"/>
        <c:scaling>
          <c:orientation val="minMax"/>
        </c:scaling>
        <c:delete val="0"/>
        <c:axPos val="b"/>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60697984"/>
        <c:crosses val="autoZero"/>
        <c:crossBetween val="between"/>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a:scene3d>
      <a:camera prst="orthographicFront"/>
      <a:lightRig rig="freezing" dir="t"/>
    </a:scene3d>
    <a:sp3d>
      <a:bevelT/>
      <a:bevelB w="152400" h="50800" prst="softRound"/>
    </a:sp3d>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DEPENDENCIAS</a:t>
            </a:r>
          </a:p>
        </c:rich>
      </c:tx>
      <c:overlay val="0"/>
      <c:spPr>
        <a:noFill/>
        <a:ln>
          <a:noFill/>
        </a:ln>
        <a:effectLst/>
      </c:spPr>
    </c:title>
    <c:autoTitleDeleted val="0"/>
    <c:plotArea>
      <c:layout/>
      <c:barChart>
        <c:barDir val="bar"/>
        <c:grouping val="clustered"/>
        <c:varyColors val="0"/>
        <c:ser>
          <c:idx val="0"/>
          <c:order val="0"/>
          <c:tx>
            <c:strRef>
              <c:f>DEPENDENCIA!$A$13</c:f>
              <c:strCache>
                <c:ptCount val="1"/>
                <c:pt idx="0">
                  <c:v>DEPENDENCIAS INFORME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DEPENDENCIA!$A$14:$A$19</c:f>
              <c:strCache>
                <c:ptCount val="6"/>
                <c:pt idx="0">
                  <c:v>PRESIDENCIA</c:v>
                </c:pt>
                <c:pt idx="1">
                  <c:v>VICEPRESIDENCIA ADMINISTRATIVA Y FINANCIERA</c:v>
                </c:pt>
                <c:pt idx="2">
                  <c:v>VICEPRESIDENCIA DE CONTRATOS DE HIDROCARBUROS</c:v>
                </c:pt>
                <c:pt idx="3">
                  <c:v>VICEPRESIDENCIA DE OPERACIONES, REGALIAS Y PARTICIPACIONES</c:v>
                </c:pt>
                <c:pt idx="4">
                  <c:v>VICEPRESIDENCIA DE PROMOCION Y ASIGNACION DE AREAS</c:v>
                </c:pt>
                <c:pt idx="5">
                  <c:v>VICEPRESIDENCIA TECNICA</c:v>
                </c:pt>
              </c:strCache>
            </c:strRef>
          </c:cat>
          <c:val>
            <c:numRef>
              <c:f>DEPENDENCIA!$B$14:$B$19</c:f>
              <c:numCache>
                <c:formatCode>General</c:formatCode>
                <c:ptCount val="6"/>
                <c:pt idx="0">
                  <c:v>83</c:v>
                </c:pt>
                <c:pt idx="1">
                  <c:v>1888</c:v>
                </c:pt>
                <c:pt idx="2">
                  <c:v>115</c:v>
                </c:pt>
                <c:pt idx="3">
                  <c:v>38</c:v>
                </c:pt>
                <c:pt idx="4">
                  <c:v>22</c:v>
                </c:pt>
                <c:pt idx="5">
                  <c:v>23</c:v>
                </c:pt>
              </c:numCache>
            </c:numRef>
          </c:val>
          <c:extLst>
            <c:ext xmlns:c16="http://schemas.microsoft.com/office/drawing/2014/chart" uri="{C3380CC4-5D6E-409C-BE32-E72D297353CC}">
              <c16:uniqueId val="{00000000-0556-43FE-A5F1-BC29C1E0B85D}"/>
            </c:ext>
          </c:extLst>
        </c:ser>
        <c:dLbls>
          <c:dLblPos val="outEnd"/>
          <c:showLegendKey val="0"/>
          <c:showVal val="1"/>
          <c:showCatName val="0"/>
          <c:showSerName val="0"/>
          <c:showPercent val="0"/>
          <c:showBubbleSize val="0"/>
        </c:dLbls>
        <c:gapWidth val="115"/>
        <c:overlap val="-20"/>
        <c:axId val="89585920"/>
        <c:axId val="90047616"/>
      </c:barChart>
      <c:catAx>
        <c:axId val="8958592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n-US"/>
          </a:p>
        </c:txPr>
        <c:crossAx val="90047616"/>
        <c:crosses val="autoZero"/>
        <c:auto val="1"/>
        <c:lblAlgn val="ctr"/>
        <c:lblOffset val="100"/>
        <c:noMultiLvlLbl val="0"/>
      </c:catAx>
      <c:valAx>
        <c:axId val="90047616"/>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9585920"/>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TIPOLOGIA DOCUMENTAL 2020</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'TIPOLOGIA DOCUMENTAL'!$A$14</c:f>
              <c:strCache>
                <c:ptCount val="1"/>
                <c:pt idx="0">
                  <c:v>TIPOLOGIA DOCUMENTAL 2020</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BC25-43A4-8F05-59E2C622B045}"/>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BC25-43A4-8F05-59E2C622B045}"/>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C25-43A4-8F05-59E2C622B045}"/>
              </c:ext>
            </c:extLst>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C25-43A4-8F05-59E2C622B045}"/>
              </c:ext>
            </c:extLst>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BC25-43A4-8F05-59E2C622B045}"/>
              </c:ext>
            </c:extLst>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B-BC25-43A4-8F05-59E2C622B045}"/>
              </c:ext>
            </c:extLst>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D-BC25-43A4-8F05-59E2C622B045}"/>
              </c:ext>
            </c:extLst>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F-BC25-43A4-8F05-59E2C622B045}"/>
              </c:ext>
            </c:extLst>
          </c:dPt>
          <c:dPt>
            <c:idx val="8"/>
            <c:bubble3D val="0"/>
            <c:spPr>
              <a:gradFill rotWithShape="1">
                <a:gsLst>
                  <a:gs pos="0">
                    <a:schemeClr val="accent3">
                      <a:lumMod val="60000"/>
                      <a:shade val="51000"/>
                      <a:satMod val="130000"/>
                    </a:schemeClr>
                  </a:gs>
                  <a:gs pos="80000">
                    <a:schemeClr val="accent3">
                      <a:lumMod val="60000"/>
                      <a:shade val="93000"/>
                      <a:satMod val="130000"/>
                    </a:schemeClr>
                  </a:gs>
                  <a:gs pos="100000">
                    <a:schemeClr val="accent3">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1-BC25-43A4-8F05-59E2C622B045}"/>
              </c:ext>
            </c:extLst>
          </c:dPt>
          <c:dPt>
            <c:idx val="9"/>
            <c:bubble3D val="0"/>
            <c:spPr>
              <a:gradFill rotWithShape="1">
                <a:gsLst>
                  <a:gs pos="0">
                    <a:schemeClr val="accent4">
                      <a:lumMod val="60000"/>
                      <a:shade val="51000"/>
                      <a:satMod val="130000"/>
                    </a:schemeClr>
                  </a:gs>
                  <a:gs pos="80000">
                    <a:schemeClr val="accent4">
                      <a:lumMod val="60000"/>
                      <a:shade val="93000"/>
                      <a:satMod val="130000"/>
                    </a:schemeClr>
                  </a:gs>
                  <a:gs pos="100000">
                    <a:schemeClr val="accent4">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BC25-43A4-8F05-59E2C622B045}"/>
              </c:ext>
            </c:extLst>
          </c:dPt>
          <c:dPt>
            <c:idx val="10"/>
            <c:bubble3D val="0"/>
            <c:spPr>
              <a:gradFill rotWithShape="1">
                <a:gsLst>
                  <a:gs pos="0">
                    <a:schemeClr val="accent5">
                      <a:lumMod val="60000"/>
                      <a:shade val="51000"/>
                      <a:satMod val="130000"/>
                    </a:schemeClr>
                  </a:gs>
                  <a:gs pos="80000">
                    <a:schemeClr val="accent5">
                      <a:lumMod val="60000"/>
                      <a:shade val="93000"/>
                      <a:satMod val="130000"/>
                    </a:schemeClr>
                  </a:gs>
                  <a:gs pos="100000">
                    <a:schemeClr val="accent5">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5-BC25-43A4-8F05-59E2C622B045}"/>
              </c:ext>
            </c:extLst>
          </c:dPt>
          <c:dPt>
            <c:idx val="11"/>
            <c:bubble3D val="0"/>
            <c:spPr>
              <a:gradFill rotWithShape="1">
                <a:gsLst>
                  <a:gs pos="0">
                    <a:schemeClr val="accent6">
                      <a:lumMod val="60000"/>
                      <a:shade val="51000"/>
                      <a:satMod val="130000"/>
                    </a:schemeClr>
                  </a:gs>
                  <a:gs pos="80000">
                    <a:schemeClr val="accent6">
                      <a:lumMod val="60000"/>
                      <a:shade val="93000"/>
                      <a:satMod val="130000"/>
                    </a:schemeClr>
                  </a:gs>
                  <a:gs pos="100000">
                    <a:schemeClr val="accent6">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7-BC25-43A4-8F05-59E2C622B045}"/>
              </c:ext>
            </c:extLst>
          </c:dPt>
          <c:dPt>
            <c:idx val="12"/>
            <c:bubble3D val="0"/>
            <c:spPr>
              <a:gradFill rotWithShape="1">
                <a:gsLst>
                  <a:gs pos="0">
                    <a:schemeClr val="accent1">
                      <a:lumMod val="80000"/>
                      <a:lumOff val="20000"/>
                      <a:shade val="51000"/>
                      <a:satMod val="130000"/>
                    </a:schemeClr>
                  </a:gs>
                  <a:gs pos="80000">
                    <a:schemeClr val="accent1">
                      <a:lumMod val="80000"/>
                      <a:lumOff val="20000"/>
                      <a:shade val="93000"/>
                      <a:satMod val="130000"/>
                    </a:schemeClr>
                  </a:gs>
                  <a:gs pos="100000">
                    <a:schemeClr val="accent1">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9-BC25-43A4-8F05-59E2C622B045}"/>
              </c:ext>
            </c:extLst>
          </c:dPt>
          <c:dPt>
            <c:idx val="13"/>
            <c:bubble3D val="0"/>
            <c:spPr>
              <a:gradFill rotWithShape="1">
                <a:gsLst>
                  <a:gs pos="0">
                    <a:schemeClr val="accent2">
                      <a:lumMod val="80000"/>
                      <a:lumOff val="20000"/>
                      <a:shade val="51000"/>
                      <a:satMod val="130000"/>
                    </a:schemeClr>
                  </a:gs>
                  <a:gs pos="80000">
                    <a:schemeClr val="accent2">
                      <a:lumMod val="80000"/>
                      <a:lumOff val="20000"/>
                      <a:shade val="93000"/>
                      <a:satMod val="130000"/>
                    </a:schemeClr>
                  </a:gs>
                  <a:gs pos="100000">
                    <a:schemeClr val="accent2">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B-BC25-43A4-8F05-59E2C622B045}"/>
              </c:ext>
            </c:extLst>
          </c:dPt>
          <c:dPt>
            <c:idx val="14"/>
            <c:bubble3D val="0"/>
            <c:spPr>
              <a:gradFill rotWithShape="1">
                <a:gsLst>
                  <a:gs pos="0">
                    <a:schemeClr val="accent3">
                      <a:lumMod val="80000"/>
                      <a:lumOff val="20000"/>
                      <a:shade val="51000"/>
                      <a:satMod val="130000"/>
                    </a:schemeClr>
                  </a:gs>
                  <a:gs pos="80000">
                    <a:schemeClr val="accent3">
                      <a:lumMod val="80000"/>
                      <a:lumOff val="20000"/>
                      <a:shade val="93000"/>
                      <a:satMod val="130000"/>
                    </a:schemeClr>
                  </a:gs>
                  <a:gs pos="100000">
                    <a:schemeClr val="accent3">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D-BC25-43A4-8F05-59E2C622B045}"/>
              </c:ext>
            </c:extLst>
          </c:dPt>
          <c:dPt>
            <c:idx val="15"/>
            <c:bubble3D val="0"/>
            <c:spPr>
              <a:gradFill rotWithShape="1">
                <a:gsLst>
                  <a:gs pos="0">
                    <a:schemeClr val="accent4">
                      <a:lumMod val="80000"/>
                      <a:lumOff val="20000"/>
                      <a:shade val="51000"/>
                      <a:satMod val="130000"/>
                    </a:schemeClr>
                  </a:gs>
                  <a:gs pos="80000">
                    <a:schemeClr val="accent4">
                      <a:lumMod val="80000"/>
                      <a:lumOff val="20000"/>
                      <a:shade val="93000"/>
                      <a:satMod val="130000"/>
                    </a:schemeClr>
                  </a:gs>
                  <a:gs pos="100000">
                    <a:schemeClr val="accent4">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F-BC25-43A4-8F05-59E2C622B045}"/>
              </c:ext>
            </c:extLst>
          </c:dPt>
          <c:dPt>
            <c:idx val="16"/>
            <c:bubble3D val="0"/>
            <c:spPr>
              <a:gradFill rotWithShape="1">
                <a:gsLst>
                  <a:gs pos="0">
                    <a:schemeClr val="accent5">
                      <a:lumMod val="80000"/>
                      <a:lumOff val="20000"/>
                      <a:shade val="51000"/>
                      <a:satMod val="130000"/>
                    </a:schemeClr>
                  </a:gs>
                  <a:gs pos="80000">
                    <a:schemeClr val="accent5">
                      <a:lumMod val="80000"/>
                      <a:lumOff val="20000"/>
                      <a:shade val="93000"/>
                      <a:satMod val="130000"/>
                    </a:schemeClr>
                  </a:gs>
                  <a:gs pos="100000">
                    <a:schemeClr val="accent5">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1-BC25-43A4-8F05-59E2C622B045}"/>
              </c:ext>
            </c:extLst>
          </c:dPt>
          <c:dPt>
            <c:idx val="17"/>
            <c:bubble3D val="0"/>
            <c:spPr>
              <a:gradFill rotWithShape="1">
                <a:gsLst>
                  <a:gs pos="0">
                    <a:schemeClr val="accent6">
                      <a:lumMod val="80000"/>
                      <a:lumOff val="20000"/>
                      <a:shade val="51000"/>
                      <a:satMod val="130000"/>
                    </a:schemeClr>
                  </a:gs>
                  <a:gs pos="80000">
                    <a:schemeClr val="accent6">
                      <a:lumMod val="80000"/>
                      <a:lumOff val="20000"/>
                      <a:shade val="93000"/>
                      <a:satMod val="130000"/>
                    </a:schemeClr>
                  </a:gs>
                  <a:gs pos="100000">
                    <a:schemeClr val="accent6">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4-BC25-43A4-8F05-59E2C622B045}"/>
              </c:ext>
            </c:extLst>
          </c:dPt>
          <c:dPt>
            <c:idx val="18"/>
            <c:bubble3D val="0"/>
            <c:spPr>
              <a:gradFill rotWithShape="1">
                <a:gsLst>
                  <a:gs pos="0">
                    <a:schemeClr val="accent1">
                      <a:lumMod val="80000"/>
                      <a:shade val="51000"/>
                      <a:satMod val="130000"/>
                    </a:schemeClr>
                  </a:gs>
                  <a:gs pos="80000">
                    <a:schemeClr val="accent1">
                      <a:lumMod val="80000"/>
                      <a:shade val="93000"/>
                      <a:satMod val="130000"/>
                    </a:schemeClr>
                  </a:gs>
                  <a:gs pos="100000">
                    <a:schemeClr val="accent1">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5-BC25-43A4-8F05-59E2C622B045}"/>
              </c:ext>
            </c:extLst>
          </c:dPt>
          <c:dPt>
            <c:idx val="19"/>
            <c:bubble3D val="0"/>
            <c:spPr>
              <a:gradFill rotWithShape="1">
                <a:gsLst>
                  <a:gs pos="0">
                    <a:schemeClr val="accent2">
                      <a:lumMod val="80000"/>
                      <a:shade val="51000"/>
                      <a:satMod val="130000"/>
                    </a:schemeClr>
                  </a:gs>
                  <a:gs pos="80000">
                    <a:schemeClr val="accent2">
                      <a:lumMod val="80000"/>
                      <a:shade val="93000"/>
                      <a:satMod val="130000"/>
                    </a:schemeClr>
                  </a:gs>
                  <a:gs pos="100000">
                    <a:schemeClr val="accent2">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6-BC25-43A4-8F05-59E2C622B045}"/>
              </c:ext>
            </c:extLst>
          </c:dPt>
          <c:dPt>
            <c:idx val="20"/>
            <c:bubble3D val="0"/>
            <c:spPr>
              <a:gradFill rotWithShape="1">
                <a:gsLst>
                  <a:gs pos="0">
                    <a:schemeClr val="accent3">
                      <a:lumMod val="80000"/>
                      <a:shade val="51000"/>
                      <a:satMod val="130000"/>
                    </a:schemeClr>
                  </a:gs>
                  <a:gs pos="80000">
                    <a:schemeClr val="accent3">
                      <a:lumMod val="80000"/>
                      <a:shade val="93000"/>
                      <a:satMod val="130000"/>
                    </a:schemeClr>
                  </a:gs>
                  <a:gs pos="100000">
                    <a:schemeClr val="accent3">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7-BC25-43A4-8F05-59E2C622B045}"/>
              </c:ext>
            </c:extLst>
          </c:dPt>
          <c:dPt>
            <c:idx val="21"/>
            <c:bubble3D val="0"/>
            <c:spPr>
              <a:gradFill rotWithShape="1">
                <a:gsLst>
                  <a:gs pos="0">
                    <a:schemeClr val="accent4">
                      <a:lumMod val="80000"/>
                      <a:shade val="51000"/>
                      <a:satMod val="130000"/>
                    </a:schemeClr>
                  </a:gs>
                  <a:gs pos="80000">
                    <a:schemeClr val="accent4">
                      <a:lumMod val="80000"/>
                      <a:shade val="93000"/>
                      <a:satMod val="130000"/>
                    </a:schemeClr>
                  </a:gs>
                  <a:gs pos="100000">
                    <a:schemeClr val="accent4">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B-C008-42E8-AA27-0679772A266A}"/>
              </c:ext>
            </c:extLst>
          </c:dPt>
          <c:dPt>
            <c:idx val="22"/>
            <c:bubble3D val="0"/>
            <c:spPr>
              <a:gradFill rotWithShape="1">
                <a:gsLst>
                  <a:gs pos="0">
                    <a:schemeClr val="accent5">
                      <a:lumMod val="80000"/>
                      <a:shade val="51000"/>
                      <a:satMod val="130000"/>
                    </a:schemeClr>
                  </a:gs>
                  <a:gs pos="80000">
                    <a:schemeClr val="accent5">
                      <a:lumMod val="80000"/>
                      <a:shade val="93000"/>
                      <a:satMod val="130000"/>
                    </a:schemeClr>
                  </a:gs>
                  <a:gs pos="100000">
                    <a:schemeClr val="accent5">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D-C008-42E8-AA27-0679772A266A}"/>
              </c:ext>
            </c:extLst>
          </c:dPt>
          <c:dPt>
            <c:idx val="23"/>
            <c:bubble3D val="0"/>
            <c:spPr>
              <a:gradFill rotWithShape="1">
                <a:gsLst>
                  <a:gs pos="0">
                    <a:schemeClr val="accent6">
                      <a:lumMod val="80000"/>
                      <a:shade val="51000"/>
                      <a:satMod val="130000"/>
                    </a:schemeClr>
                  </a:gs>
                  <a:gs pos="80000">
                    <a:schemeClr val="accent6">
                      <a:lumMod val="80000"/>
                      <a:shade val="93000"/>
                      <a:satMod val="130000"/>
                    </a:schemeClr>
                  </a:gs>
                  <a:gs pos="100000">
                    <a:schemeClr val="accent6">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F-C008-42E8-AA27-0679772A266A}"/>
              </c:ext>
            </c:extLst>
          </c:dPt>
          <c:dPt>
            <c:idx val="24"/>
            <c:bubble3D val="0"/>
            <c:spPr>
              <a:gradFill rotWithShape="1">
                <a:gsLst>
                  <a:gs pos="0">
                    <a:schemeClr val="accent1">
                      <a:lumMod val="60000"/>
                      <a:lumOff val="40000"/>
                      <a:shade val="51000"/>
                      <a:satMod val="130000"/>
                    </a:schemeClr>
                  </a:gs>
                  <a:gs pos="80000">
                    <a:schemeClr val="accent1">
                      <a:lumMod val="60000"/>
                      <a:lumOff val="40000"/>
                      <a:shade val="93000"/>
                      <a:satMod val="130000"/>
                    </a:schemeClr>
                  </a:gs>
                  <a:gs pos="100000">
                    <a:schemeClr val="accent1">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1-C008-42E8-AA27-0679772A266A}"/>
              </c:ext>
            </c:extLst>
          </c:dPt>
          <c:dPt>
            <c:idx val="25"/>
            <c:bubble3D val="0"/>
            <c:spPr>
              <a:gradFill rotWithShape="1">
                <a:gsLst>
                  <a:gs pos="0">
                    <a:schemeClr val="accent2">
                      <a:lumMod val="60000"/>
                      <a:lumOff val="40000"/>
                      <a:shade val="51000"/>
                      <a:satMod val="130000"/>
                    </a:schemeClr>
                  </a:gs>
                  <a:gs pos="80000">
                    <a:schemeClr val="accent2">
                      <a:lumMod val="60000"/>
                      <a:lumOff val="40000"/>
                      <a:shade val="93000"/>
                      <a:satMod val="130000"/>
                    </a:schemeClr>
                  </a:gs>
                  <a:gs pos="100000">
                    <a:schemeClr val="accent2">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3-C008-42E8-AA27-0679772A266A}"/>
              </c:ext>
            </c:extLst>
          </c:dPt>
          <c:dPt>
            <c:idx val="26"/>
            <c:bubble3D val="0"/>
            <c:spPr>
              <a:gradFill rotWithShape="1">
                <a:gsLst>
                  <a:gs pos="0">
                    <a:schemeClr val="accent3">
                      <a:lumMod val="60000"/>
                      <a:lumOff val="40000"/>
                      <a:shade val="51000"/>
                      <a:satMod val="130000"/>
                    </a:schemeClr>
                  </a:gs>
                  <a:gs pos="80000">
                    <a:schemeClr val="accent3">
                      <a:lumMod val="60000"/>
                      <a:lumOff val="40000"/>
                      <a:shade val="93000"/>
                      <a:satMod val="130000"/>
                    </a:schemeClr>
                  </a:gs>
                  <a:gs pos="100000">
                    <a:schemeClr val="accent3">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5-C008-42E8-AA27-0679772A266A}"/>
              </c:ext>
            </c:extLst>
          </c:dPt>
          <c:dPt>
            <c:idx val="27"/>
            <c:bubble3D val="0"/>
            <c:spPr>
              <a:gradFill rotWithShape="1">
                <a:gsLst>
                  <a:gs pos="0">
                    <a:schemeClr val="accent4">
                      <a:lumMod val="60000"/>
                      <a:lumOff val="40000"/>
                      <a:shade val="51000"/>
                      <a:satMod val="130000"/>
                    </a:schemeClr>
                  </a:gs>
                  <a:gs pos="80000">
                    <a:schemeClr val="accent4">
                      <a:lumMod val="60000"/>
                      <a:lumOff val="40000"/>
                      <a:shade val="93000"/>
                      <a:satMod val="130000"/>
                    </a:schemeClr>
                  </a:gs>
                  <a:gs pos="100000">
                    <a:schemeClr val="accent4">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7-C008-42E8-AA27-0679772A266A}"/>
              </c:ext>
            </c:extLst>
          </c:dPt>
          <c:dPt>
            <c:idx val="28"/>
            <c:bubble3D val="0"/>
            <c:spPr>
              <a:gradFill rotWithShape="1">
                <a:gsLst>
                  <a:gs pos="0">
                    <a:schemeClr val="accent5">
                      <a:lumMod val="60000"/>
                      <a:lumOff val="40000"/>
                      <a:shade val="51000"/>
                      <a:satMod val="130000"/>
                    </a:schemeClr>
                  </a:gs>
                  <a:gs pos="80000">
                    <a:schemeClr val="accent5">
                      <a:lumMod val="60000"/>
                      <a:lumOff val="40000"/>
                      <a:shade val="93000"/>
                      <a:satMod val="130000"/>
                    </a:schemeClr>
                  </a:gs>
                  <a:gs pos="100000">
                    <a:schemeClr val="accent5">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9-C008-42E8-AA27-0679772A266A}"/>
              </c:ext>
            </c:extLst>
          </c:dPt>
          <c:dPt>
            <c:idx val="29"/>
            <c:bubble3D val="0"/>
            <c:spPr>
              <a:gradFill rotWithShape="1">
                <a:gsLst>
                  <a:gs pos="0">
                    <a:schemeClr val="accent6">
                      <a:lumMod val="60000"/>
                      <a:lumOff val="40000"/>
                      <a:shade val="51000"/>
                      <a:satMod val="130000"/>
                    </a:schemeClr>
                  </a:gs>
                  <a:gs pos="80000">
                    <a:schemeClr val="accent6">
                      <a:lumMod val="60000"/>
                      <a:lumOff val="40000"/>
                      <a:shade val="93000"/>
                      <a:satMod val="130000"/>
                    </a:schemeClr>
                  </a:gs>
                  <a:gs pos="100000">
                    <a:schemeClr val="accent6">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B-C008-42E8-AA27-0679772A266A}"/>
              </c:ext>
            </c:extLst>
          </c:dPt>
          <c:dLbls>
            <c:dLbl>
              <c:idx val="1"/>
              <c:delete val="1"/>
              <c:extLst>
                <c:ext xmlns:c15="http://schemas.microsoft.com/office/drawing/2012/chart" uri="{CE6537A1-D6FC-4f65-9D91-7224C49458BB}"/>
                <c:ext xmlns:c16="http://schemas.microsoft.com/office/drawing/2014/chart" uri="{C3380CC4-5D6E-409C-BE32-E72D297353CC}">
                  <c16:uniqueId val="{00000003-BC25-43A4-8F05-59E2C622B045}"/>
                </c:ext>
              </c:extLst>
            </c:dLbl>
            <c:dLbl>
              <c:idx val="8"/>
              <c:delete val="1"/>
              <c:extLst>
                <c:ext xmlns:c15="http://schemas.microsoft.com/office/drawing/2012/chart" uri="{CE6537A1-D6FC-4f65-9D91-7224C49458BB}"/>
                <c:ext xmlns:c16="http://schemas.microsoft.com/office/drawing/2014/chart" uri="{C3380CC4-5D6E-409C-BE32-E72D297353CC}">
                  <c16:uniqueId val="{00000011-BC25-43A4-8F05-59E2C622B045}"/>
                </c:ext>
              </c:extLst>
            </c:dLbl>
            <c:dLbl>
              <c:idx val="10"/>
              <c:delete val="1"/>
              <c:extLst>
                <c:ext xmlns:c15="http://schemas.microsoft.com/office/drawing/2012/chart" uri="{CE6537A1-D6FC-4f65-9D91-7224C49458BB}"/>
                <c:ext xmlns:c16="http://schemas.microsoft.com/office/drawing/2014/chart" uri="{C3380CC4-5D6E-409C-BE32-E72D297353CC}">
                  <c16:uniqueId val="{00000015-BC25-43A4-8F05-59E2C622B045}"/>
                </c:ext>
              </c:extLst>
            </c:dLbl>
            <c:dLbl>
              <c:idx val="12"/>
              <c:delete val="1"/>
              <c:extLst>
                <c:ext xmlns:c15="http://schemas.microsoft.com/office/drawing/2012/chart" uri="{CE6537A1-D6FC-4f65-9D91-7224C49458BB}"/>
                <c:ext xmlns:c16="http://schemas.microsoft.com/office/drawing/2014/chart" uri="{C3380CC4-5D6E-409C-BE32-E72D297353CC}">
                  <c16:uniqueId val="{00000019-BC25-43A4-8F05-59E2C622B045}"/>
                </c:ext>
              </c:extLst>
            </c:dLbl>
            <c:dLbl>
              <c:idx val="14"/>
              <c:delete val="1"/>
              <c:extLst>
                <c:ext xmlns:c15="http://schemas.microsoft.com/office/drawing/2012/chart" uri="{CE6537A1-D6FC-4f65-9D91-7224C49458BB}"/>
                <c:ext xmlns:c16="http://schemas.microsoft.com/office/drawing/2014/chart" uri="{C3380CC4-5D6E-409C-BE32-E72D297353CC}">
                  <c16:uniqueId val="{0000001D-BC25-43A4-8F05-59E2C622B045}"/>
                </c:ext>
              </c:extLst>
            </c:dLbl>
            <c:dLbl>
              <c:idx val="16"/>
              <c:delete val="1"/>
              <c:extLst>
                <c:ext xmlns:c15="http://schemas.microsoft.com/office/drawing/2012/chart" uri="{CE6537A1-D6FC-4f65-9D91-7224C49458BB}"/>
                <c:ext xmlns:c16="http://schemas.microsoft.com/office/drawing/2014/chart" uri="{C3380CC4-5D6E-409C-BE32-E72D297353CC}">
                  <c16:uniqueId val="{00000021-BC25-43A4-8F05-59E2C622B0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'TIPOLOGIA DOCUMENTAL'!$A$15:$A$44</c:f>
              <c:strCache>
                <c:ptCount val="30"/>
                <c:pt idx="0">
                  <c:v>AMPLIACION DE INFORMACION</c:v>
                </c:pt>
                <c:pt idx="1">
                  <c:v>AMPLIACIÓN DE INFORMACIÓN PQRS</c:v>
                </c:pt>
                <c:pt idx="2">
                  <c:v>COMUNICACION DE FELICITACION Y/O AGRADECIMIENTO</c:v>
                </c:pt>
                <c:pt idx="3">
                  <c:v>COMUNICACIÓN DE FELICITACIÓN Y/O AGRADECIMIENTO</c:v>
                </c:pt>
                <c:pt idx="4">
                  <c:v>CONSULTAS</c:v>
                </c:pt>
                <c:pt idx="5">
                  <c:v>DERECHO DE PETICION</c:v>
                </c:pt>
                <c:pt idx="6">
                  <c:v>DERECHO DE PETICION ENTIDADES PUBLICAS</c:v>
                </c:pt>
                <c:pt idx="7">
                  <c:v>NO APLICA </c:v>
                </c:pt>
                <c:pt idx="8">
                  <c:v>QUEJA</c:v>
                </c:pt>
                <c:pt idx="9">
                  <c:v>RECLAMO</c:v>
                </c:pt>
                <c:pt idx="10">
                  <c:v>RESPUESTA</c:v>
                </c:pt>
                <c:pt idx="11">
                  <c:v>RESPUESTA A CONSULTA</c:v>
                </c:pt>
                <c:pt idx="12">
                  <c:v>RESPUESTA A QUEJA</c:v>
                </c:pt>
                <c:pt idx="13">
                  <c:v>RESPUESTA A SUGERENCIA</c:v>
                </c:pt>
                <c:pt idx="14">
                  <c:v>RESPUESTA DERECHO DE PETICION</c:v>
                </c:pt>
                <c:pt idx="15">
                  <c:v>RESPUESTA PQRS TRASLADADAS A OTRAS ENTIDADES</c:v>
                </c:pt>
                <c:pt idx="16">
                  <c:v>RESPUESTA SOLICITUD DE INFORMACION</c:v>
                </c:pt>
                <c:pt idx="17">
                  <c:v>RESPUESTA SOLICITUD DE INFORMACIÓN</c:v>
                </c:pt>
                <c:pt idx="18">
                  <c:v>RESPUESTAS</c:v>
                </c:pt>
                <c:pt idx="19">
                  <c:v>SOLICITUD CERTIFICACIONES</c:v>
                </c:pt>
                <c:pt idx="20">
                  <c:v>SOLICITUD COPIAS</c:v>
                </c:pt>
                <c:pt idx="21">
                  <c:v>SOLICITUD DE INFORMACION</c:v>
                </c:pt>
                <c:pt idx="22">
                  <c:v>SOLICITUD DE INFORMACIÓN CONGRESO DE LA REPÚBLICA</c:v>
                </c:pt>
                <c:pt idx="23">
                  <c:v>SOLICITUD DE INFORMACION ENTIDADES PUBLICAS</c:v>
                </c:pt>
                <c:pt idx="24">
                  <c:v>SUGERENCIA</c:v>
                </c:pt>
                <c:pt idx="25">
                  <c:v>TRASLADO DENUNCIA DE OTRAS ENTIDADES POR COMPETENCIA</c:v>
                </c:pt>
                <c:pt idx="26">
                  <c:v>TRASLADO DERECHO DE PETICIÓN DE OTRAS ENTIDADES</c:v>
                </c:pt>
                <c:pt idx="27">
                  <c:v>TRASLADO PQRS A OTRAS ENTIDADES</c:v>
                </c:pt>
                <c:pt idx="28">
                  <c:v>TRASLADO PQRS DE OTRAS ENTIDADES</c:v>
                </c:pt>
                <c:pt idx="29">
                  <c:v>TRASLADO SOLICITUD INFORMACIÓN DE OTRAS ENTIDADES</c:v>
                </c:pt>
              </c:strCache>
            </c:strRef>
          </c:cat>
          <c:val>
            <c:numRef>
              <c:f>'TIPOLOGIA DOCUMENTAL'!$B$15:$B$44</c:f>
              <c:numCache>
                <c:formatCode>General</c:formatCode>
                <c:ptCount val="30"/>
                <c:pt idx="0">
                  <c:v>13</c:v>
                </c:pt>
                <c:pt idx="1">
                  <c:v>9</c:v>
                </c:pt>
                <c:pt idx="2">
                  <c:v>5</c:v>
                </c:pt>
                <c:pt idx="3">
                  <c:v>128</c:v>
                </c:pt>
                <c:pt idx="4">
                  <c:v>23</c:v>
                </c:pt>
                <c:pt idx="5">
                  <c:v>439</c:v>
                </c:pt>
                <c:pt idx="6">
                  <c:v>5</c:v>
                </c:pt>
                <c:pt idx="7">
                  <c:v>1</c:v>
                </c:pt>
                <c:pt idx="8">
                  <c:v>62</c:v>
                </c:pt>
                <c:pt idx="9">
                  <c:v>1</c:v>
                </c:pt>
                <c:pt idx="10">
                  <c:v>7</c:v>
                </c:pt>
                <c:pt idx="11">
                  <c:v>7</c:v>
                </c:pt>
                <c:pt idx="12">
                  <c:v>1</c:v>
                </c:pt>
                <c:pt idx="13">
                  <c:v>1</c:v>
                </c:pt>
                <c:pt idx="14">
                  <c:v>29</c:v>
                </c:pt>
                <c:pt idx="15">
                  <c:v>26</c:v>
                </c:pt>
                <c:pt idx="16">
                  <c:v>82</c:v>
                </c:pt>
                <c:pt idx="17">
                  <c:v>31</c:v>
                </c:pt>
                <c:pt idx="18">
                  <c:v>2</c:v>
                </c:pt>
                <c:pt idx="19">
                  <c:v>38</c:v>
                </c:pt>
                <c:pt idx="20">
                  <c:v>17</c:v>
                </c:pt>
                <c:pt idx="21">
                  <c:v>1081</c:v>
                </c:pt>
                <c:pt idx="22">
                  <c:v>1</c:v>
                </c:pt>
                <c:pt idx="23">
                  <c:v>16</c:v>
                </c:pt>
                <c:pt idx="24">
                  <c:v>7</c:v>
                </c:pt>
                <c:pt idx="25">
                  <c:v>1</c:v>
                </c:pt>
                <c:pt idx="26">
                  <c:v>45</c:v>
                </c:pt>
                <c:pt idx="27">
                  <c:v>21</c:v>
                </c:pt>
                <c:pt idx="28">
                  <c:v>56</c:v>
                </c:pt>
                <c:pt idx="29">
                  <c:v>14</c:v>
                </c:pt>
              </c:numCache>
            </c:numRef>
          </c:val>
          <c:extLst>
            <c:ext xmlns:c16="http://schemas.microsoft.com/office/drawing/2014/chart" uri="{C3380CC4-5D6E-409C-BE32-E72D297353CC}">
              <c16:uniqueId val="{00000022-BC25-43A4-8F05-59E2C622B045}"/>
            </c:ext>
          </c:extLst>
        </c:ser>
        <c:dLbls>
          <c:showLegendKey val="0"/>
          <c:showVal val="0"/>
          <c:showCatName val="0"/>
          <c:showSerName val="0"/>
          <c:showPercent val="1"/>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Narrow" panose="020B0606020202030204" pitchFamily="34" charset="0"/>
                <a:ea typeface="+mn-ea"/>
                <a:cs typeface="+mn-cs"/>
              </a:defRPr>
            </a:pPr>
            <a:r>
              <a:rPr lang="en-US" sz="1400"/>
              <a:t>OFICINA TRAMITE FINAL</a:t>
            </a:r>
          </a:p>
        </c:rich>
      </c:tx>
      <c:layout>
        <c:manualLayout>
          <c:xMode val="edge"/>
          <c:yMode val="edge"/>
          <c:x val="0.2421567439816629"/>
          <c:y val="1.5999996640420653E-2"/>
        </c:manualLayout>
      </c:layout>
      <c:overlay val="0"/>
      <c:spPr>
        <a:noFill/>
        <a:ln>
          <a:noFill/>
        </a:ln>
        <a:effectLst/>
      </c:spPr>
    </c:title>
    <c:autoTitleDeleted val="0"/>
    <c:plotArea>
      <c:layout/>
      <c:barChart>
        <c:barDir val="bar"/>
        <c:grouping val="clustered"/>
        <c:varyColors val="0"/>
        <c:ser>
          <c:idx val="0"/>
          <c:order val="0"/>
          <c:tx>
            <c:strRef>
              <c:f>'OFICINA TRAMITE FINAL'!$A$14</c:f>
              <c:strCache>
                <c:ptCount val="1"/>
                <c:pt idx="0">
                  <c:v>OFICINA DE TRAMITE FINAL DE  2020</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'OFICINA TRAMITE FINAL'!$A$15:$A$44</c:f>
              <c:strCache>
                <c:ptCount val="30"/>
                <c:pt idx="0">
                  <c:v>ADMINISTRATIVA</c:v>
                </c:pt>
                <c:pt idx="1">
                  <c:v>ATENCION CIUDADANA Y COMUNICACIONES</c:v>
                </c:pt>
                <c:pt idx="2">
                  <c:v>CONTROL INTERNO DISCIPLINARIO</c:v>
                </c:pt>
                <c:pt idx="3">
                  <c:v>FINANCIERA</c:v>
                </c:pt>
                <c:pt idx="4">
                  <c:v>GERENCIA DE ASUNTOS LEGALES Y CONTRATACION</c:v>
                </c:pt>
                <c:pt idx="5">
                  <c:v>GERENCIA DE GESTION DE LA INFORMACION TECNICA</c:v>
                </c:pt>
                <c:pt idx="6">
                  <c:v>GERENCIA DE GESTION DEL CONOCIMIENTO</c:v>
                </c:pt>
                <c:pt idx="7">
                  <c:v>GERENCIA DE PLANEACION</c:v>
                </c:pt>
                <c:pt idx="8">
                  <c:v>GERENCIA DE PROYECTOS O FUNCIONAL</c:v>
                </c:pt>
                <c:pt idx="9">
                  <c:v>GERENCIA DE RESERVAS Y OPERACIONES</c:v>
                </c:pt>
                <c:pt idx="10">
                  <c:v>GERENCIA DE SEGUIMIENTO A CONTRATOS EN EXPLORACION</c:v>
                </c:pt>
                <c:pt idx="11">
                  <c:v>GERENCIA DE SEGUIMIENTO A CONTRATOS EN PRODUCCION</c:v>
                </c:pt>
                <c:pt idx="12">
                  <c:v>GERENCIA DE SEGURIDAD, COMUNIDADES Y MEDIO AMBIENTE</c:v>
                </c:pt>
                <c:pt idx="13">
                  <c:v>GESTION DE REGALIAS Y DERECHOS ECONOMICOS</c:v>
                </c:pt>
                <c:pt idx="14">
                  <c:v>GESTION DOCUMENTAL</c:v>
                </c:pt>
                <c:pt idx="15">
                  <c:v>OFICINA  ASESORA JURIDICA</c:v>
                </c:pt>
                <c:pt idx="16">
                  <c:v>OFICINA ASESORA JURIDICA</c:v>
                </c:pt>
                <c:pt idx="17">
                  <c:v>OFICINA DE CONTROL INTERNO</c:v>
                </c:pt>
                <c:pt idx="18">
                  <c:v>OFICINA DE TECNOLOGIAS DE INFORMACION</c:v>
                </c:pt>
                <c:pt idx="19">
                  <c:v>PRESIDENCIA</c:v>
                </c:pt>
                <c:pt idx="20">
                  <c:v>SYLVIA SUS ABRAJIM - CONTRATISTA-</c:v>
                </c:pt>
                <c:pt idx="21">
                  <c:v>TALENTO HUMANO</c:v>
                </c:pt>
                <c:pt idx="22">
                  <c:v>TESORERIA</c:v>
                </c:pt>
                <c:pt idx="23">
                  <c:v>VICEPRESIDENCIA ADMINISTRATIVA Y FINANCIERA</c:v>
                </c:pt>
                <c:pt idx="24">
                  <c:v>VICEPRESIDENCIA CONTRATOS DE HIDROCARBUROS</c:v>
                </c:pt>
                <c:pt idx="25">
                  <c:v>VICEPRESIDENCIA DE CONTRATOS DE HIDROCARBUROS</c:v>
                </c:pt>
                <c:pt idx="26">
                  <c:v>VICEPRESIDENCIA DE OPERACIONES, REGALIAS Y PARTICIPACIONES</c:v>
                </c:pt>
                <c:pt idx="27">
                  <c:v>VICEPRESIDENCIA PROMOCION Y ASIGNACION DE AREAS</c:v>
                </c:pt>
                <c:pt idx="28">
                  <c:v>VICEPRESIDENCIA TECNICA</c:v>
                </c:pt>
                <c:pt idx="29">
                  <c:v>GERENCIA DE SEGURIDAD, COMUNIDADES Y MEDIO AMBIENTE </c:v>
                </c:pt>
              </c:strCache>
            </c:strRef>
          </c:cat>
          <c:val>
            <c:numRef>
              <c:f>'OFICINA TRAMITE FINAL'!$B$15:$B$44</c:f>
              <c:numCache>
                <c:formatCode>General</c:formatCode>
                <c:ptCount val="30"/>
                <c:pt idx="0">
                  <c:v>24</c:v>
                </c:pt>
                <c:pt idx="1">
                  <c:v>357</c:v>
                </c:pt>
                <c:pt idx="2">
                  <c:v>26</c:v>
                </c:pt>
                <c:pt idx="3">
                  <c:v>65</c:v>
                </c:pt>
                <c:pt idx="4">
                  <c:v>8</c:v>
                </c:pt>
                <c:pt idx="5">
                  <c:v>266</c:v>
                </c:pt>
                <c:pt idx="6">
                  <c:v>29</c:v>
                </c:pt>
                <c:pt idx="7">
                  <c:v>12</c:v>
                </c:pt>
                <c:pt idx="8">
                  <c:v>1</c:v>
                </c:pt>
                <c:pt idx="9">
                  <c:v>125</c:v>
                </c:pt>
                <c:pt idx="10">
                  <c:v>75</c:v>
                </c:pt>
                <c:pt idx="11">
                  <c:v>23</c:v>
                </c:pt>
                <c:pt idx="12">
                  <c:v>498</c:v>
                </c:pt>
                <c:pt idx="13">
                  <c:v>100</c:v>
                </c:pt>
                <c:pt idx="14">
                  <c:v>2</c:v>
                </c:pt>
                <c:pt idx="15">
                  <c:v>1</c:v>
                </c:pt>
                <c:pt idx="16">
                  <c:v>190</c:v>
                </c:pt>
                <c:pt idx="17">
                  <c:v>58</c:v>
                </c:pt>
                <c:pt idx="18">
                  <c:v>13</c:v>
                </c:pt>
                <c:pt idx="19">
                  <c:v>27</c:v>
                </c:pt>
                <c:pt idx="20">
                  <c:v>1</c:v>
                </c:pt>
                <c:pt idx="21">
                  <c:v>71</c:v>
                </c:pt>
                <c:pt idx="22">
                  <c:v>12</c:v>
                </c:pt>
                <c:pt idx="23">
                  <c:v>81</c:v>
                </c:pt>
                <c:pt idx="24">
                  <c:v>4</c:v>
                </c:pt>
                <c:pt idx="25">
                  <c:v>1</c:v>
                </c:pt>
                <c:pt idx="26">
                  <c:v>27</c:v>
                </c:pt>
                <c:pt idx="27">
                  <c:v>65</c:v>
                </c:pt>
                <c:pt idx="28">
                  <c:v>6</c:v>
                </c:pt>
                <c:pt idx="29">
                  <c:v>1</c:v>
                </c:pt>
              </c:numCache>
            </c:numRef>
          </c:val>
          <c:extLst>
            <c:ext xmlns:c16="http://schemas.microsoft.com/office/drawing/2014/chart" uri="{C3380CC4-5D6E-409C-BE32-E72D297353CC}">
              <c16:uniqueId val="{00000000-C6DC-44FC-8AF6-257F889428FF}"/>
            </c:ext>
          </c:extLst>
        </c:ser>
        <c:dLbls>
          <c:dLblPos val="outEnd"/>
          <c:showLegendKey val="0"/>
          <c:showVal val="1"/>
          <c:showCatName val="0"/>
          <c:showSerName val="0"/>
          <c:showPercent val="0"/>
          <c:showBubbleSize val="0"/>
        </c:dLbls>
        <c:gapWidth val="115"/>
        <c:overlap val="-20"/>
        <c:axId val="94008064"/>
        <c:axId val="94010752"/>
      </c:barChart>
      <c:catAx>
        <c:axId val="94008064"/>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800" b="0" i="0" u="none" strike="noStrike" kern="1200" baseline="0">
                <a:solidFill>
                  <a:schemeClr val="lt1">
                    <a:lumMod val="85000"/>
                  </a:schemeClr>
                </a:solidFill>
                <a:latin typeface="Arial Narrow" panose="020B0606020202030204" pitchFamily="34" charset="0"/>
                <a:ea typeface="+mn-ea"/>
                <a:cs typeface="+mn-cs"/>
              </a:defRPr>
            </a:pPr>
            <a:endParaRPr lang="en-US"/>
          </a:p>
        </c:txPr>
        <c:crossAx val="94010752"/>
        <c:crosses val="autoZero"/>
        <c:auto val="1"/>
        <c:lblAlgn val="ctr"/>
        <c:lblOffset val="100"/>
        <c:noMultiLvlLbl val="0"/>
      </c:catAx>
      <c:valAx>
        <c:axId val="94010752"/>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n-US"/>
          </a:p>
        </c:txPr>
        <c:crossAx val="94008064"/>
        <c:crosses val="autoZero"/>
        <c:crossBetween val="between"/>
      </c:valAx>
      <c:spPr>
        <a:noFill/>
        <a:ln w="25400">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latin typeface="Arial Narrow" panose="020B060602020203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Arial Narrow" panose="020B0606020202030204" pitchFamily="34" charset="0"/>
                <a:ea typeface="+mn-ea"/>
                <a:cs typeface="+mn-cs"/>
              </a:defRPr>
            </a:pPr>
            <a:r>
              <a:rPr lang="en-US">
                <a:latin typeface="Arial Narrow" panose="020B0606020202030204" pitchFamily="34" charset="0"/>
              </a:rPr>
              <a:t>RESUMEN PQRSD  2020 </a:t>
            </a:r>
          </a:p>
        </c:rich>
      </c:tx>
      <c:overlay val="0"/>
      <c:spPr>
        <a:noFill/>
        <a:ln>
          <a:noFill/>
        </a:ln>
        <a:effectLst/>
      </c:spPr>
    </c:title>
    <c:autoTitleDeleted val="0"/>
    <c:plotArea>
      <c:layout/>
      <c:barChart>
        <c:barDir val="bar"/>
        <c:grouping val="clustered"/>
        <c:varyColors val="0"/>
        <c:ser>
          <c:idx val="0"/>
          <c:order val="0"/>
          <c:tx>
            <c:strRef>
              <c:f>'TIPO DE ENTIDADES '!$A$13:$B$13</c:f>
              <c:strCache>
                <c:ptCount val="1"/>
                <c:pt idx="0">
                  <c:v>ENTIDAD PQRSD  2020</c:v>
                </c:pt>
              </c:strCache>
            </c:strRef>
          </c:tx>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'TIPO DE ENTIDADES '!$A$15:$A$20</c:f>
              <c:strCache>
                <c:ptCount val="6"/>
                <c:pt idx="0">
                  <c:v>COMUNICACIÓN INTERNA ANH</c:v>
                </c:pt>
                <c:pt idx="1">
                  <c:v>N / A</c:v>
                </c:pt>
                <c:pt idx="2">
                  <c:v>OPERADORA</c:v>
                </c:pt>
                <c:pt idx="3">
                  <c:v>PRIVADO</c:v>
                </c:pt>
                <c:pt idx="4">
                  <c:v>PUBLICO</c:v>
                </c:pt>
                <c:pt idx="5">
                  <c:v>SENADO</c:v>
                </c:pt>
              </c:strCache>
            </c:strRef>
          </c:cat>
          <c:val>
            <c:numRef>
              <c:f>'TIPO DE ENTIDADES '!$B$15:$B$20</c:f>
              <c:numCache>
                <c:formatCode>General</c:formatCode>
                <c:ptCount val="6"/>
                <c:pt idx="0">
                  <c:v>215</c:v>
                </c:pt>
                <c:pt idx="1">
                  <c:v>14</c:v>
                </c:pt>
                <c:pt idx="2">
                  <c:v>58</c:v>
                </c:pt>
                <c:pt idx="3">
                  <c:v>922</c:v>
                </c:pt>
                <c:pt idx="4">
                  <c:v>952</c:v>
                </c:pt>
                <c:pt idx="5">
                  <c:v>8</c:v>
                </c:pt>
              </c:numCache>
            </c:numRef>
          </c:val>
          <c:extLst>
            <c:ext xmlns:c16="http://schemas.microsoft.com/office/drawing/2014/chart" uri="{C3380CC4-5D6E-409C-BE32-E72D297353CC}">
              <c16:uniqueId val="{00000000-5497-4438-BA2F-F85D372F692C}"/>
            </c:ext>
          </c:extLst>
        </c:ser>
        <c:dLbls>
          <c:dLblPos val="inEnd"/>
          <c:showLegendKey val="0"/>
          <c:showVal val="1"/>
          <c:showCatName val="0"/>
          <c:showSerName val="0"/>
          <c:showPercent val="0"/>
          <c:showBubbleSize val="0"/>
        </c:dLbls>
        <c:gapWidth val="65"/>
        <c:axId val="96402048"/>
        <c:axId val="96399360"/>
      </c:barChart>
      <c:valAx>
        <c:axId val="96399360"/>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96402048"/>
        <c:crosses val="autoZero"/>
        <c:crossBetween val="between"/>
      </c:valAx>
      <c:catAx>
        <c:axId val="96402048"/>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Arial Narrow" panose="020B0606020202030204" pitchFamily="34" charset="0"/>
                <a:ea typeface="+mn-ea"/>
                <a:cs typeface="+mn-cs"/>
              </a:defRPr>
            </a:pPr>
            <a:endParaRPr lang="en-US"/>
          </a:p>
        </c:txPr>
        <c:crossAx val="9639936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image" Target="../media/image3.png"/><Relationship Id="rId1" Type="http://schemas.openxmlformats.org/officeDocument/2006/relationships/image" Target="../media/image1.jpg"/><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7</xdr:col>
      <xdr:colOff>638735</xdr:colOff>
      <xdr:row>1</xdr:row>
      <xdr:rowOff>291353</xdr:rowOff>
    </xdr:from>
    <xdr:to>
      <xdr:col>9</xdr:col>
      <xdr:colOff>1624853</xdr:colOff>
      <xdr:row>11</xdr:row>
      <xdr:rowOff>73952</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334500" y="481853"/>
          <a:ext cx="3070412" cy="1855687"/>
        </a:xfrm>
        <a:prstGeom prst="rect">
          <a:avLst/>
        </a:prstGeom>
      </xdr:spPr>
    </xdr:pic>
    <xdr:clientData/>
  </xdr:twoCellAnchor>
  <xdr:twoCellAnchor>
    <xdr:from>
      <xdr:col>0</xdr:col>
      <xdr:colOff>104777</xdr:colOff>
      <xdr:row>1</xdr:row>
      <xdr:rowOff>0</xdr:rowOff>
    </xdr:from>
    <xdr:to>
      <xdr:col>1</xdr:col>
      <xdr:colOff>0</xdr:colOff>
      <xdr:row>3</xdr:row>
      <xdr:rowOff>160421</xdr:rowOff>
    </xdr:to>
    <xdr:pic>
      <xdr:nvPicPr>
        <xdr:cNvPr id="4" name="Pictur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cstate="print"/>
        <a:stretch>
          <a:fillRect/>
        </a:stretch>
      </xdr:blipFill>
      <xdr:spPr>
        <a:xfrm>
          <a:off x="104777" y="190500"/>
          <a:ext cx="837698" cy="711868"/>
        </a:xfrm>
        <a:prstGeom prst="rect">
          <a:avLst/>
        </a:prstGeom>
      </xdr:spPr>
    </xdr:pic>
    <xdr:clientData/>
  </xdr:twoCellAnchor>
  <xdr:twoCellAnchor>
    <xdr:from>
      <xdr:col>1</xdr:col>
      <xdr:colOff>480732</xdr:colOff>
      <xdr:row>1</xdr:row>
      <xdr:rowOff>223558</xdr:rowOff>
    </xdr:from>
    <xdr:to>
      <xdr:col>2</xdr:col>
      <xdr:colOff>681878</xdr:colOff>
      <xdr:row>9</xdr:row>
      <xdr:rowOff>4483</xdr:rowOff>
    </xdr:to>
    <xdr:pic>
      <xdr:nvPicPr>
        <xdr:cNvPr id="6" name="Picture 2">
          <a:extLst>
            <a:ext uri="{FF2B5EF4-FFF2-40B4-BE49-F238E27FC236}">
              <a16:creationId xmlns:a16="http://schemas.microsoft.com/office/drawing/2014/main" id="{114BDE9A-4A28-4E92-9612-349B3219E467}"/>
            </a:ext>
          </a:extLst>
        </xdr:cNvPr>
        <xdr:cNvPicPr/>
      </xdr:nvPicPr>
      <xdr:blipFill>
        <a:blip xmlns:r="http://schemas.openxmlformats.org/officeDocument/2006/relationships" r:embed="rId3" cstate="print"/>
        <a:stretch>
          <a:fillRect/>
        </a:stretch>
      </xdr:blipFill>
      <xdr:spPr>
        <a:xfrm>
          <a:off x="996203" y="414058"/>
          <a:ext cx="1344146" cy="14730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410136</xdr:colOff>
      <xdr:row>2</xdr:row>
      <xdr:rowOff>133350</xdr:rowOff>
    </xdr:from>
    <xdr:to>
      <xdr:col>9</xdr:col>
      <xdr:colOff>171451</xdr:colOff>
      <xdr:row>9</xdr:row>
      <xdr:rowOff>73952</xdr:rowOff>
    </xdr:to>
    <xdr:pic>
      <xdr:nvPicPr>
        <xdr:cNvPr id="2" name="Picture 1">
          <a:extLst>
            <a:ext uri="{FF2B5EF4-FFF2-40B4-BE49-F238E27FC236}">
              <a16:creationId xmlns:a16="http://schemas.microsoft.com/office/drawing/2014/main" id="{56F390AB-29E8-4890-9013-39BC25D7DA7A}"/>
            </a:ext>
          </a:extLst>
        </xdr:cNvPr>
        <xdr:cNvPicPr/>
      </xdr:nvPicPr>
      <xdr:blipFill>
        <a:blip xmlns:r="http://schemas.openxmlformats.org/officeDocument/2006/relationships" r:embed="rId1" cstate="print"/>
        <a:stretch>
          <a:fillRect/>
        </a:stretch>
      </xdr:blipFill>
      <xdr:spPr>
        <a:xfrm>
          <a:off x="10001811" y="685800"/>
          <a:ext cx="1847290" cy="1274102"/>
        </a:xfrm>
        <a:prstGeom prst="rect">
          <a:avLst/>
        </a:prstGeom>
      </xdr:spPr>
    </xdr:pic>
    <xdr:clientData/>
  </xdr:twoCellAnchor>
  <xdr:twoCellAnchor>
    <xdr:from>
      <xdr:col>0</xdr:col>
      <xdr:colOff>1733550</xdr:colOff>
      <xdr:row>1</xdr:row>
      <xdr:rowOff>66675</xdr:rowOff>
    </xdr:from>
    <xdr:to>
      <xdr:col>2</xdr:col>
      <xdr:colOff>200025</xdr:colOff>
      <xdr:row>8</xdr:row>
      <xdr:rowOff>38100</xdr:rowOff>
    </xdr:to>
    <xdr:pic>
      <xdr:nvPicPr>
        <xdr:cNvPr id="3" name="Picture 2">
          <a:extLst>
            <a:ext uri="{FF2B5EF4-FFF2-40B4-BE49-F238E27FC236}">
              <a16:creationId xmlns:a16="http://schemas.microsoft.com/office/drawing/2014/main" id="{22E1C57A-FC86-4417-A1D7-5C594EF3FDF9}"/>
            </a:ext>
          </a:extLst>
        </xdr:cNvPr>
        <xdr:cNvPicPr/>
      </xdr:nvPicPr>
      <xdr:blipFill>
        <a:blip xmlns:r="http://schemas.openxmlformats.org/officeDocument/2006/relationships" r:embed="rId2" cstate="print"/>
        <a:stretch>
          <a:fillRect/>
        </a:stretch>
      </xdr:blipFill>
      <xdr:spPr>
        <a:xfrm>
          <a:off x="1733550" y="257175"/>
          <a:ext cx="2228850" cy="1476375"/>
        </a:xfrm>
        <a:prstGeom prst="rect">
          <a:avLst/>
        </a:prstGeom>
      </xdr:spPr>
    </xdr:pic>
    <xdr:clientData/>
  </xdr:twoCellAnchor>
  <xdr:twoCellAnchor>
    <xdr:from>
      <xdr:col>0</xdr:col>
      <xdr:colOff>257177</xdr:colOff>
      <xdr:row>1</xdr:row>
      <xdr:rowOff>114301</xdr:rowOff>
    </xdr:from>
    <xdr:to>
      <xdr:col>0</xdr:col>
      <xdr:colOff>1333500</xdr:colOff>
      <xdr:row>4</xdr:row>
      <xdr:rowOff>188997</xdr:rowOff>
    </xdr:to>
    <xdr:pic>
      <xdr:nvPicPr>
        <xdr:cNvPr id="4" name="Picture 3">
          <a:extLst>
            <a:ext uri="{FF2B5EF4-FFF2-40B4-BE49-F238E27FC236}">
              <a16:creationId xmlns:a16="http://schemas.microsoft.com/office/drawing/2014/main" id="{65EC313E-3F7E-440B-8778-F78543F3BFD1}"/>
            </a:ext>
          </a:extLst>
        </xdr:cNvPr>
        <xdr:cNvPicPr/>
      </xdr:nvPicPr>
      <xdr:blipFill>
        <a:blip xmlns:r="http://schemas.openxmlformats.org/officeDocument/2006/relationships" r:embed="rId3" cstate="print"/>
        <a:stretch>
          <a:fillRect/>
        </a:stretch>
      </xdr:blipFill>
      <xdr:spPr>
        <a:xfrm>
          <a:off x="257177" y="304801"/>
          <a:ext cx="1076323" cy="817646"/>
        </a:xfrm>
        <a:prstGeom prst="rect">
          <a:avLst/>
        </a:prstGeom>
      </xdr:spPr>
    </xdr:pic>
    <xdr:clientData/>
  </xdr:twoCellAnchor>
  <xdr:twoCellAnchor>
    <xdr:from>
      <xdr:col>3</xdr:col>
      <xdr:colOff>1057275</xdr:colOff>
      <xdr:row>12</xdr:row>
      <xdr:rowOff>200025</xdr:rowOff>
    </xdr:from>
    <xdr:to>
      <xdr:col>9</xdr:col>
      <xdr:colOff>1000125</xdr:colOff>
      <xdr:row>29</xdr:row>
      <xdr:rowOff>142875</xdr:rowOff>
    </xdr:to>
    <xdr:graphicFrame macro="">
      <xdr:nvGraphicFramePr>
        <xdr:cNvPr id="5" name="Gráfico 4">
          <a:extLst>
            <a:ext uri="{FF2B5EF4-FFF2-40B4-BE49-F238E27FC236}">
              <a16:creationId xmlns:a16="http://schemas.microsoft.com/office/drawing/2014/main" id="{ADBD0E1D-69F7-4675-8F2E-FF9C2610F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581586</xdr:colOff>
      <xdr:row>2</xdr:row>
      <xdr:rowOff>0</xdr:rowOff>
    </xdr:from>
    <xdr:to>
      <xdr:col>8</xdr:col>
      <xdr:colOff>895351</xdr:colOff>
      <xdr:row>9</xdr:row>
      <xdr:rowOff>7277</xdr:rowOff>
    </xdr:to>
    <xdr:pic>
      <xdr:nvPicPr>
        <xdr:cNvPr id="2" name="Picture 1">
          <a:extLst>
            <a:ext uri="{FF2B5EF4-FFF2-40B4-BE49-F238E27FC236}">
              <a16:creationId xmlns:a16="http://schemas.microsoft.com/office/drawing/2014/main" id="{0E601D88-0496-4FE1-A001-2C47C836C2C7}"/>
            </a:ext>
          </a:extLst>
        </xdr:cNvPr>
        <xdr:cNvPicPr/>
      </xdr:nvPicPr>
      <xdr:blipFill>
        <a:blip xmlns:r="http://schemas.openxmlformats.org/officeDocument/2006/relationships" r:embed="rId1" cstate="print"/>
        <a:stretch>
          <a:fillRect/>
        </a:stretch>
      </xdr:blipFill>
      <xdr:spPr>
        <a:xfrm>
          <a:off x="9268386" y="552450"/>
          <a:ext cx="2399740" cy="1340777"/>
        </a:xfrm>
        <a:prstGeom prst="rect">
          <a:avLst/>
        </a:prstGeom>
      </xdr:spPr>
    </xdr:pic>
    <xdr:clientData/>
  </xdr:twoCellAnchor>
  <xdr:twoCellAnchor>
    <xdr:from>
      <xdr:col>0</xdr:col>
      <xdr:colOff>1143002</xdr:colOff>
      <xdr:row>0</xdr:row>
      <xdr:rowOff>134471</xdr:rowOff>
    </xdr:from>
    <xdr:to>
      <xdr:col>1</xdr:col>
      <xdr:colOff>876301</xdr:colOff>
      <xdr:row>6</xdr:row>
      <xdr:rowOff>123825</xdr:rowOff>
    </xdr:to>
    <xdr:pic>
      <xdr:nvPicPr>
        <xdr:cNvPr id="3" name="Picture 2">
          <a:extLst>
            <a:ext uri="{FF2B5EF4-FFF2-40B4-BE49-F238E27FC236}">
              <a16:creationId xmlns:a16="http://schemas.microsoft.com/office/drawing/2014/main" id="{043BEFE4-B134-4A8A-8AA1-5D0B879D0131}"/>
            </a:ext>
          </a:extLst>
        </xdr:cNvPr>
        <xdr:cNvPicPr/>
      </xdr:nvPicPr>
      <xdr:blipFill>
        <a:blip xmlns:r="http://schemas.openxmlformats.org/officeDocument/2006/relationships" r:embed="rId2" cstate="print"/>
        <a:stretch>
          <a:fillRect/>
        </a:stretch>
      </xdr:blipFill>
      <xdr:spPr>
        <a:xfrm>
          <a:off x="1143002" y="134471"/>
          <a:ext cx="2428874" cy="1303804"/>
        </a:xfrm>
        <a:prstGeom prst="rect">
          <a:avLst/>
        </a:prstGeom>
      </xdr:spPr>
    </xdr:pic>
    <xdr:clientData/>
  </xdr:twoCellAnchor>
  <xdr:twoCellAnchor>
    <xdr:from>
      <xdr:col>0</xdr:col>
      <xdr:colOff>104777</xdr:colOff>
      <xdr:row>0</xdr:row>
      <xdr:rowOff>161926</xdr:rowOff>
    </xdr:from>
    <xdr:to>
      <xdr:col>0</xdr:col>
      <xdr:colOff>1066800</xdr:colOff>
      <xdr:row>3</xdr:row>
      <xdr:rowOff>160422</xdr:rowOff>
    </xdr:to>
    <xdr:pic>
      <xdr:nvPicPr>
        <xdr:cNvPr id="4" name="Picture 3">
          <a:extLst>
            <a:ext uri="{FF2B5EF4-FFF2-40B4-BE49-F238E27FC236}">
              <a16:creationId xmlns:a16="http://schemas.microsoft.com/office/drawing/2014/main" id="{3DD2E464-6A68-4664-912C-A0216169A5E2}"/>
            </a:ext>
          </a:extLst>
        </xdr:cNvPr>
        <xdr:cNvPicPr/>
      </xdr:nvPicPr>
      <xdr:blipFill>
        <a:blip xmlns:r="http://schemas.openxmlformats.org/officeDocument/2006/relationships" r:embed="rId3" cstate="print"/>
        <a:stretch>
          <a:fillRect/>
        </a:stretch>
      </xdr:blipFill>
      <xdr:spPr>
        <a:xfrm>
          <a:off x="104777" y="161926"/>
          <a:ext cx="962023" cy="741446"/>
        </a:xfrm>
        <a:prstGeom prst="rect">
          <a:avLst/>
        </a:prstGeom>
      </xdr:spPr>
    </xdr:pic>
    <xdr:clientData/>
  </xdr:twoCellAnchor>
  <xdr:twoCellAnchor>
    <xdr:from>
      <xdr:col>2</xdr:col>
      <xdr:colOff>885824</xdr:colOff>
      <xdr:row>12</xdr:row>
      <xdr:rowOff>28572</xdr:rowOff>
    </xdr:from>
    <xdr:to>
      <xdr:col>8</xdr:col>
      <xdr:colOff>1028700</xdr:colOff>
      <xdr:row>59</xdr:row>
      <xdr:rowOff>95250</xdr:rowOff>
    </xdr:to>
    <xdr:graphicFrame macro="">
      <xdr:nvGraphicFramePr>
        <xdr:cNvPr id="5" name="Gráfico 4">
          <a:extLst>
            <a:ext uri="{FF2B5EF4-FFF2-40B4-BE49-F238E27FC236}">
              <a16:creationId xmlns:a16="http://schemas.microsoft.com/office/drawing/2014/main" id="{84796FDF-9FC1-469A-8DDB-02AD90CED2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410135</xdr:colOff>
      <xdr:row>2</xdr:row>
      <xdr:rowOff>76200</xdr:rowOff>
    </xdr:from>
    <xdr:to>
      <xdr:col>9</xdr:col>
      <xdr:colOff>1000125</xdr:colOff>
      <xdr:row>9</xdr:row>
      <xdr:rowOff>73952</xdr:rowOff>
    </xdr:to>
    <xdr:pic>
      <xdr:nvPicPr>
        <xdr:cNvPr id="11" name="Picture 1">
          <a:extLst>
            <a:ext uri="{FF2B5EF4-FFF2-40B4-BE49-F238E27FC236}">
              <a16:creationId xmlns:a16="http://schemas.microsoft.com/office/drawing/2014/main" id="{872A26E8-6F63-4B38-AC73-843A104319F2}"/>
            </a:ext>
          </a:extLst>
        </xdr:cNvPr>
        <xdr:cNvPicPr/>
      </xdr:nvPicPr>
      <xdr:blipFill>
        <a:blip xmlns:r="http://schemas.openxmlformats.org/officeDocument/2006/relationships" r:embed="rId1" cstate="print"/>
        <a:stretch>
          <a:fillRect/>
        </a:stretch>
      </xdr:blipFill>
      <xdr:spPr>
        <a:xfrm>
          <a:off x="10001810" y="628650"/>
          <a:ext cx="2675965" cy="1331252"/>
        </a:xfrm>
        <a:prstGeom prst="rect">
          <a:avLst/>
        </a:prstGeom>
      </xdr:spPr>
    </xdr:pic>
    <xdr:clientData/>
  </xdr:twoCellAnchor>
  <xdr:twoCellAnchor>
    <xdr:from>
      <xdr:col>0</xdr:col>
      <xdr:colOff>1733550</xdr:colOff>
      <xdr:row>1</xdr:row>
      <xdr:rowOff>28575</xdr:rowOff>
    </xdr:from>
    <xdr:to>
      <xdr:col>2</xdr:col>
      <xdr:colOff>200025</xdr:colOff>
      <xdr:row>8</xdr:row>
      <xdr:rowOff>0</xdr:rowOff>
    </xdr:to>
    <xdr:pic>
      <xdr:nvPicPr>
        <xdr:cNvPr id="12" name="Picture 2">
          <a:extLst>
            <a:ext uri="{FF2B5EF4-FFF2-40B4-BE49-F238E27FC236}">
              <a16:creationId xmlns:a16="http://schemas.microsoft.com/office/drawing/2014/main" id="{339BE348-CC5B-4DD3-B835-665AEA891C48}"/>
            </a:ext>
          </a:extLst>
        </xdr:cNvPr>
        <xdr:cNvPicPr/>
      </xdr:nvPicPr>
      <xdr:blipFill>
        <a:blip xmlns:r="http://schemas.openxmlformats.org/officeDocument/2006/relationships" r:embed="rId2"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13" name="Picture 3">
          <a:extLst>
            <a:ext uri="{FF2B5EF4-FFF2-40B4-BE49-F238E27FC236}">
              <a16:creationId xmlns:a16="http://schemas.microsoft.com/office/drawing/2014/main" id="{76690C04-57F2-4805-926C-FC80ACAF6AAE}"/>
            </a:ext>
          </a:extLst>
        </xdr:cNvPr>
        <xdr:cNvPicPr/>
      </xdr:nvPicPr>
      <xdr:blipFill>
        <a:blip xmlns:r="http://schemas.openxmlformats.org/officeDocument/2006/relationships" r:embed="rId3" cstate="print"/>
        <a:stretch>
          <a:fillRect/>
        </a:stretch>
      </xdr:blipFill>
      <xdr:spPr>
        <a:xfrm>
          <a:off x="104777" y="85726"/>
          <a:ext cx="1076323" cy="817646"/>
        </a:xfrm>
        <a:prstGeom prst="rect">
          <a:avLst/>
        </a:prstGeom>
      </xdr:spPr>
    </xdr:pic>
    <xdr:clientData/>
  </xdr:twoCellAnchor>
  <xdr:twoCellAnchor>
    <xdr:from>
      <xdr:col>3</xdr:col>
      <xdr:colOff>657225</xdr:colOff>
      <xdr:row>12</xdr:row>
      <xdr:rowOff>38100</xdr:rowOff>
    </xdr:from>
    <xdr:to>
      <xdr:col>7</xdr:col>
      <xdr:colOff>476249</xdr:colOff>
      <xdr:row>28</xdr:row>
      <xdr:rowOff>85725</xdr:rowOff>
    </xdr:to>
    <xdr:graphicFrame macro="">
      <xdr:nvGraphicFramePr>
        <xdr:cNvPr id="15" name="Gráfico 14">
          <a:extLst>
            <a:ext uri="{FF2B5EF4-FFF2-40B4-BE49-F238E27FC236}">
              <a16:creationId xmlns:a16="http://schemas.microsoft.com/office/drawing/2014/main" id="{EDE9A017-E7BE-454B-8378-93FC7C4E9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410135</xdr:colOff>
      <xdr:row>2</xdr:row>
      <xdr:rowOff>76200</xdr:rowOff>
    </xdr:from>
    <xdr:to>
      <xdr:col>9</xdr:col>
      <xdr:colOff>1000125</xdr:colOff>
      <xdr:row>9</xdr:row>
      <xdr:rowOff>73952</xdr:rowOff>
    </xdr:to>
    <xdr:pic>
      <xdr:nvPicPr>
        <xdr:cNvPr id="7" name="Picture 1">
          <a:extLst>
            <a:ext uri="{FF2B5EF4-FFF2-40B4-BE49-F238E27FC236}">
              <a16:creationId xmlns:a16="http://schemas.microsoft.com/office/drawing/2014/main" id="{D7BCC4A8-7744-465E-9EF8-BD0FD092F836}"/>
            </a:ext>
          </a:extLst>
        </xdr:cNvPr>
        <xdr:cNvPicPr/>
      </xdr:nvPicPr>
      <xdr:blipFill>
        <a:blip xmlns:r="http://schemas.openxmlformats.org/officeDocument/2006/relationships" r:embed="rId1" cstate="print"/>
        <a:stretch>
          <a:fillRect/>
        </a:stretch>
      </xdr:blipFill>
      <xdr:spPr>
        <a:xfrm>
          <a:off x="10001810" y="628650"/>
          <a:ext cx="2675965" cy="1331252"/>
        </a:xfrm>
        <a:prstGeom prst="rect">
          <a:avLst/>
        </a:prstGeom>
      </xdr:spPr>
    </xdr:pic>
    <xdr:clientData/>
  </xdr:twoCellAnchor>
  <xdr:twoCellAnchor>
    <xdr:from>
      <xdr:col>0</xdr:col>
      <xdr:colOff>1733550</xdr:colOff>
      <xdr:row>1</xdr:row>
      <xdr:rowOff>28575</xdr:rowOff>
    </xdr:from>
    <xdr:to>
      <xdr:col>2</xdr:col>
      <xdr:colOff>200025</xdr:colOff>
      <xdr:row>8</xdr:row>
      <xdr:rowOff>0</xdr:rowOff>
    </xdr:to>
    <xdr:pic>
      <xdr:nvPicPr>
        <xdr:cNvPr id="8" name="Picture 2">
          <a:extLst>
            <a:ext uri="{FF2B5EF4-FFF2-40B4-BE49-F238E27FC236}">
              <a16:creationId xmlns:a16="http://schemas.microsoft.com/office/drawing/2014/main" id="{E387D5F3-98F1-4157-98B7-64AD4B55D322}"/>
            </a:ext>
          </a:extLst>
        </xdr:cNvPr>
        <xdr:cNvPicPr/>
      </xdr:nvPicPr>
      <xdr:blipFill>
        <a:blip xmlns:r="http://schemas.openxmlformats.org/officeDocument/2006/relationships" r:embed="rId2"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9" name="Picture 3">
          <a:extLst>
            <a:ext uri="{FF2B5EF4-FFF2-40B4-BE49-F238E27FC236}">
              <a16:creationId xmlns:a16="http://schemas.microsoft.com/office/drawing/2014/main" id="{F5576D6F-0430-4B5F-B3C5-E3EF87E9A297}"/>
            </a:ext>
          </a:extLst>
        </xdr:cNvPr>
        <xdr:cNvPicPr/>
      </xdr:nvPicPr>
      <xdr:blipFill>
        <a:blip xmlns:r="http://schemas.openxmlformats.org/officeDocument/2006/relationships" r:embed="rId3" cstate="print"/>
        <a:stretch>
          <a:fillRect/>
        </a:stretch>
      </xdr:blipFill>
      <xdr:spPr>
        <a:xfrm>
          <a:off x="104777" y="85726"/>
          <a:ext cx="1076323" cy="817646"/>
        </a:xfrm>
        <a:prstGeom prst="rect">
          <a:avLst/>
        </a:prstGeom>
      </xdr:spPr>
    </xdr:pic>
    <xdr:clientData/>
  </xdr:twoCellAnchor>
  <xdr:twoCellAnchor>
    <xdr:from>
      <xdr:col>4</xdr:col>
      <xdr:colOff>356908</xdr:colOff>
      <xdr:row>12</xdr:row>
      <xdr:rowOff>89648</xdr:rowOff>
    </xdr:from>
    <xdr:to>
      <xdr:col>11</xdr:col>
      <xdr:colOff>1277471</xdr:colOff>
      <xdr:row>34</xdr:row>
      <xdr:rowOff>74520</xdr:rowOff>
    </xdr:to>
    <xdr:graphicFrame macro="">
      <xdr:nvGraphicFramePr>
        <xdr:cNvPr id="11" name="Gráfico 10">
          <a:extLst>
            <a:ext uri="{FF2B5EF4-FFF2-40B4-BE49-F238E27FC236}">
              <a16:creationId xmlns:a16="http://schemas.microsoft.com/office/drawing/2014/main" id="{37F6D63B-73F6-4DBD-B632-FDC0AA8819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410135</xdr:colOff>
      <xdr:row>2</xdr:row>
      <xdr:rowOff>76200</xdr:rowOff>
    </xdr:from>
    <xdr:to>
      <xdr:col>9</xdr:col>
      <xdr:colOff>1000125</xdr:colOff>
      <xdr:row>9</xdr:row>
      <xdr:rowOff>73952</xdr:rowOff>
    </xdr:to>
    <xdr:pic>
      <xdr:nvPicPr>
        <xdr:cNvPr id="5" name="Picture 1">
          <a:extLst>
            <a:ext uri="{FF2B5EF4-FFF2-40B4-BE49-F238E27FC236}">
              <a16:creationId xmlns:a16="http://schemas.microsoft.com/office/drawing/2014/main" id="{A5FB8711-35A3-42CE-AA22-BFCE2A24D617}"/>
            </a:ext>
          </a:extLst>
        </xdr:cNvPr>
        <xdr:cNvPicPr/>
      </xdr:nvPicPr>
      <xdr:blipFill>
        <a:blip xmlns:r="http://schemas.openxmlformats.org/officeDocument/2006/relationships" r:embed="rId1" cstate="print"/>
        <a:stretch>
          <a:fillRect/>
        </a:stretch>
      </xdr:blipFill>
      <xdr:spPr>
        <a:xfrm>
          <a:off x="10001810" y="628650"/>
          <a:ext cx="2675965" cy="1331252"/>
        </a:xfrm>
        <a:prstGeom prst="rect">
          <a:avLst/>
        </a:prstGeom>
      </xdr:spPr>
    </xdr:pic>
    <xdr:clientData/>
  </xdr:twoCellAnchor>
  <xdr:twoCellAnchor>
    <xdr:from>
      <xdr:col>0</xdr:col>
      <xdr:colOff>1571625</xdr:colOff>
      <xdr:row>0</xdr:row>
      <xdr:rowOff>142875</xdr:rowOff>
    </xdr:from>
    <xdr:to>
      <xdr:col>2</xdr:col>
      <xdr:colOff>228600</xdr:colOff>
      <xdr:row>8</xdr:row>
      <xdr:rowOff>76200</xdr:rowOff>
    </xdr:to>
    <xdr:pic>
      <xdr:nvPicPr>
        <xdr:cNvPr id="6" name="Picture 2">
          <a:extLst>
            <a:ext uri="{FF2B5EF4-FFF2-40B4-BE49-F238E27FC236}">
              <a16:creationId xmlns:a16="http://schemas.microsoft.com/office/drawing/2014/main" id="{41B7A881-53E5-47FC-9E62-54F51067A035}"/>
            </a:ext>
          </a:extLst>
        </xdr:cNvPr>
        <xdr:cNvPicPr/>
      </xdr:nvPicPr>
      <xdr:blipFill>
        <a:blip xmlns:r="http://schemas.openxmlformats.org/officeDocument/2006/relationships" r:embed="rId2" cstate="print"/>
        <a:stretch>
          <a:fillRect/>
        </a:stretch>
      </xdr:blipFill>
      <xdr:spPr>
        <a:xfrm>
          <a:off x="1571625" y="142875"/>
          <a:ext cx="2419350" cy="1628775"/>
        </a:xfrm>
        <a:prstGeom prst="rect">
          <a:avLst/>
        </a:prstGeom>
      </xdr:spPr>
    </xdr:pic>
    <xdr:clientData/>
  </xdr:twoCellAnchor>
  <xdr:twoCellAnchor>
    <xdr:from>
      <xdr:col>0</xdr:col>
      <xdr:colOff>104777</xdr:colOff>
      <xdr:row>0</xdr:row>
      <xdr:rowOff>85726</xdr:rowOff>
    </xdr:from>
    <xdr:to>
      <xdr:col>0</xdr:col>
      <xdr:colOff>1228725</xdr:colOff>
      <xdr:row>4</xdr:row>
      <xdr:rowOff>19050</xdr:rowOff>
    </xdr:to>
    <xdr:pic>
      <xdr:nvPicPr>
        <xdr:cNvPr id="7" name="Picture 3">
          <a:extLst>
            <a:ext uri="{FF2B5EF4-FFF2-40B4-BE49-F238E27FC236}">
              <a16:creationId xmlns:a16="http://schemas.microsoft.com/office/drawing/2014/main" id="{5D194756-8B52-4B01-8719-E9264EF7BEE2}"/>
            </a:ext>
          </a:extLst>
        </xdr:cNvPr>
        <xdr:cNvPicPr/>
      </xdr:nvPicPr>
      <xdr:blipFill>
        <a:blip xmlns:r="http://schemas.openxmlformats.org/officeDocument/2006/relationships" r:embed="rId3" cstate="print"/>
        <a:stretch>
          <a:fillRect/>
        </a:stretch>
      </xdr:blipFill>
      <xdr:spPr>
        <a:xfrm>
          <a:off x="104777" y="85726"/>
          <a:ext cx="1123948" cy="866774"/>
        </a:xfrm>
        <a:prstGeom prst="rect">
          <a:avLst/>
        </a:prstGeom>
      </xdr:spPr>
    </xdr:pic>
    <xdr:clientData/>
  </xdr:twoCellAnchor>
  <xdr:twoCellAnchor>
    <xdr:from>
      <xdr:col>3</xdr:col>
      <xdr:colOff>333375</xdr:colOff>
      <xdr:row>12</xdr:row>
      <xdr:rowOff>95249</xdr:rowOff>
    </xdr:from>
    <xdr:to>
      <xdr:col>7</xdr:col>
      <xdr:colOff>1085850</xdr:colOff>
      <xdr:row>29</xdr:row>
      <xdr:rowOff>66674</xdr:rowOff>
    </xdr:to>
    <xdr:graphicFrame macro="">
      <xdr:nvGraphicFramePr>
        <xdr:cNvPr id="12" name="Gráfico 11">
          <a:extLst>
            <a:ext uri="{FF2B5EF4-FFF2-40B4-BE49-F238E27FC236}">
              <a16:creationId xmlns:a16="http://schemas.microsoft.com/office/drawing/2014/main" id="{2729DCF5-6BB7-43D1-B36C-CAB5F15D22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410135</xdr:colOff>
      <xdr:row>2</xdr:row>
      <xdr:rowOff>76200</xdr:rowOff>
    </xdr:from>
    <xdr:to>
      <xdr:col>9</xdr:col>
      <xdr:colOff>1000125</xdr:colOff>
      <xdr:row>9</xdr:row>
      <xdr:rowOff>73952</xdr:rowOff>
    </xdr:to>
    <xdr:pic>
      <xdr:nvPicPr>
        <xdr:cNvPr id="2" name="Picture 1">
          <a:extLst>
            <a:ext uri="{FF2B5EF4-FFF2-40B4-BE49-F238E27FC236}">
              <a16:creationId xmlns:a16="http://schemas.microsoft.com/office/drawing/2014/main" id="{40FE4F6C-FE05-4A1F-8CEA-C0FA1B93B6DB}"/>
            </a:ext>
          </a:extLst>
        </xdr:cNvPr>
        <xdr:cNvPicPr/>
      </xdr:nvPicPr>
      <xdr:blipFill>
        <a:blip xmlns:r="http://schemas.openxmlformats.org/officeDocument/2006/relationships" r:embed="rId1" cstate="print"/>
        <a:stretch>
          <a:fillRect/>
        </a:stretch>
      </xdr:blipFill>
      <xdr:spPr>
        <a:xfrm>
          <a:off x="10001810" y="628650"/>
          <a:ext cx="2675965" cy="1331252"/>
        </a:xfrm>
        <a:prstGeom prst="rect">
          <a:avLst/>
        </a:prstGeom>
      </xdr:spPr>
    </xdr:pic>
    <xdr:clientData/>
  </xdr:twoCellAnchor>
  <xdr:twoCellAnchor>
    <xdr:from>
      <xdr:col>0</xdr:col>
      <xdr:colOff>1733550</xdr:colOff>
      <xdr:row>1</xdr:row>
      <xdr:rowOff>28575</xdr:rowOff>
    </xdr:from>
    <xdr:to>
      <xdr:col>2</xdr:col>
      <xdr:colOff>200025</xdr:colOff>
      <xdr:row>8</xdr:row>
      <xdr:rowOff>0</xdr:rowOff>
    </xdr:to>
    <xdr:pic>
      <xdr:nvPicPr>
        <xdr:cNvPr id="3" name="Picture 2">
          <a:extLst>
            <a:ext uri="{FF2B5EF4-FFF2-40B4-BE49-F238E27FC236}">
              <a16:creationId xmlns:a16="http://schemas.microsoft.com/office/drawing/2014/main" id="{2E7301DD-0A27-4758-9080-6924A54B233B}"/>
            </a:ext>
          </a:extLst>
        </xdr:cNvPr>
        <xdr:cNvPicPr/>
      </xdr:nvPicPr>
      <xdr:blipFill>
        <a:blip xmlns:r="http://schemas.openxmlformats.org/officeDocument/2006/relationships" r:embed="rId2" cstate="print"/>
        <a:stretch>
          <a:fillRect/>
        </a:stretch>
      </xdr:blipFill>
      <xdr:spPr>
        <a:xfrm>
          <a:off x="1733550" y="219075"/>
          <a:ext cx="2228850" cy="1476375"/>
        </a:xfrm>
        <a:prstGeom prst="rect">
          <a:avLst/>
        </a:prstGeom>
      </xdr:spPr>
    </xdr:pic>
    <xdr:clientData/>
  </xdr:twoCellAnchor>
  <xdr:twoCellAnchor>
    <xdr:from>
      <xdr:col>0</xdr:col>
      <xdr:colOff>104777</xdr:colOff>
      <xdr:row>0</xdr:row>
      <xdr:rowOff>85726</xdr:rowOff>
    </xdr:from>
    <xdr:to>
      <xdr:col>0</xdr:col>
      <xdr:colOff>1181100</xdr:colOff>
      <xdr:row>3</xdr:row>
      <xdr:rowOff>160422</xdr:rowOff>
    </xdr:to>
    <xdr:pic>
      <xdr:nvPicPr>
        <xdr:cNvPr id="4" name="Picture 3">
          <a:extLst>
            <a:ext uri="{FF2B5EF4-FFF2-40B4-BE49-F238E27FC236}">
              <a16:creationId xmlns:a16="http://schemas.microsoft.com/office/drawing/2014/main" id="{D877DA1C-AA2E-489F-9AE0-70C2970E7B20}"/>
            </a:ext>
          </a:extLst>
        </xdr:cNvPr>
        <xdr:cNvPicPr/>
      </xdr:nvPicPr>
      <xdr:blipFill>
        <a:blip xmlns:r="http://schemas.openxmlformats.org/officeDocument/2006/relationships" r:embed="rId3" cstate="print"/>
        <a:stretch>
          <a:fillRect/>
        </a:stretch>
      </xdr:blipFill>
      <xdr:spPr>
        <a:xfrm>
          <a:off x="104777" y="85726"/>
          <a:ext cx="1076323" cy="817646"/>
        </a:xfrm>
        <a:prstGeom prst="rect">
          <a:avLst/>
        </a:prstGeom>
      </xdr:spPr>
    </xdr:pic>
    <xdr:clientData/>
  </xdr:twoCellAnchor>
  <xdr:twoCellAnchor>
    <xdr:from>
      <xdr:col>2</xdr:col>
      <xdr:colOff>371475</xdr:colOff>
      <xdr:row>11</xdr:row>
      <xdr:rowOff>171450</xdr:rowOff>
    </xdr:from>
    <xdr:to>
      <xdr:col>6</xdr:col>
      <xdr:colOff>971549</xdr:colOff>
      <xdr:row>26</xdr:row>
      <xdr:rowOff>142874</xdr:rowOff>
    </xdr:to>
    <xdr:graphicFrame macro="">
      <xdr:nvGraphicFramePr>
        <xdr:cNvPr id="5" name="Gráfico 4">
          <a:extLst>
            <a:ext uri="{FF2B5EF4-FFF2-40B4-BE49-F238E27FC236}">
              <a16:creationId xmlns:a16="http://schemas.microsoft.com/office/drawing/2014/main" id="{7C8CDCB3-C57E-4F02-B020-AAE0C837F5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harl/Downloads/BASE%20TRIMESTRAL%20(Abril-Mayo-Junio)%20PQRSD%20(versio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e 2 Trimestre"/>
      <sheetName val="condicionantes"/>
      <sheetName val="Departamento"/>
      <sheetName val="Tema"/>
      <sheetName val="Subtema"/>
      <sheetName val="Dependencias"/>
      <sheetName val="Tipologia Documental"/>
      <sheetName val="Oficina Tramite Final "/>
      <sheetName val="Resumen PQRSD "/>
    </sheetNames>
    <sheetDataSet>
      <sheetData sheetId="0" refreshError="1"/>
      <sheetData sheetId="1">
        <row r="4">
          <cell r="B4" t="str">
            <v>Administrativos</v>
          </cell>
        </row>
        <row r="5">
          <cell r="B5" t="str">
            <v>Ambiental_y_Comunidades</v>
          </cell>
        </row>
        <row r="6">
          <cell r="B6" t="str">
            <v>Fiscalización</v>
          </cell>
        </row>
        <row r="7">
          <cell r="B7" t="str">
            <v>Información_Técnica</v>
          </cell>
        </row>
        <row r="8">
          <cell r="B8" t="str">
            <v>Juridicos</v>
          </cell>
        </row>
        <row r="9">
          <cell r="B9" t="str">
            <v>Mapa_de_áreas</v>
          </cell>
        </row>
        <row r="10">
          <cell r="B10" t="str">
            <v>Operaciones</v>
          </cell>
        </row>
        <row r="11">
          <cell r="B11" t="str">
            <v>Promoción_y_asignación_de_Áreas</v>
          </cell>
        </row>
        <row r="12">
          <cell r="B12" t="str">
            <v>Regalias_y_Derechos_Económicos</v>
          </cell>
        </row>
        <row r="13">
          <cell r="B13" t="str">
            <v>Requerimientos_especiales</v>
          </cell>
        </row>
        <row r="14">
          <cell r="B14" t="str">
            <v>Reservas</v>
          </cell>
        </row>
        <row r="15">
          <cell r="B15" t="str">
            <v>Seguimiento_Contratos_Misionales</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0.499984740745262"/>
    <pageSetUpPr fitToPage="1"/>
  </sheetPr>
  <dimension ref="A1:Y2840"/>
  <sheetViews>
    <sheetView showGridLines="0" tabSelected="1" zoomScale="85" zoomScaleNormal="85" workbookViewId="0">
      <pane ySplit="13" topLeftCell="A14" activePane="bottomLeft" state="frozen"/>
      <selection activeCell="A15" sqref="A15"/>
      <selection pane="bottomLeft" activeCell="J15" sqref="J15"/>
    </sheetView>
  </sheetViews>
  <sheetFormatPr baseColWidth="10" defaultRowHeight="16.5" x14ac:dyDescent="0.25"/>
  <cols>
    <col min="1" max="1" width="7.7109375" style="18" customWidth="1"/>
    <col min="2" max="2" width="17.140625" style="51" customWidth="1"/>
    <col min="3" max="3" width="13.5703125" style="51" customWidth="1"/>
    <col min="4" max="4" width="19.7109375" style="18" customWidth="1"/>
    <col min="5" max="5" width="15.5703125" style="51" customWidth="1"/>
    <col min="6" max="6" width="23.42578125" style="75" customWidth="1"/>
    <col min="7" max="7" width="18.140625" style="51" customWidth="1"/>
    <col min="8" max="8" width="16.7109375" style="51" customWidth="1"/>
    <col min="9" max="9" width="14.5703125" style="51" customWidth="1"/>
    <col min="10" max="10" width="32.140625" style="51" customWidth="1"/>
    <col min="11" max="11" width="15.28515625" style="51" customWidth="1"/>
    <col min="12" max="12" width="26.7109375" style="51" customWidth="1"/>
    <col min="13" max="13" width="23.5703125" style="75" customWidth="1"/>
    <col min="14" max="14" width="16.28515625" style="51" customWidth="1"/>
    <col min="15" max="15" width="20.5703125" style="51" customWidth="1"/>
    <col min="16" max="16" width="13.5703125" style="51" customWidth="1"/>
    <col min="17" max="17" width="22.5703125" style="75" customWidth="1"/>
    <col min="18" max="18" width="16.42578125" style="51" customWidth="1"/>
    <col min="19" max="19" width="21.140625" style="76" customWidth="1"/>
    <col min="20" max="20" width="18.140625" style="51" customWidth="1"/>
    <col min="21" max="21" width="18.7109375" style="66" customWidth="1"/>
    <col min="22" max="22" width="21.28515625" style="66" customWidth="1"/>
    <col min="23" max="23" width="50.42578125" style="51" customWidth="1"/>
    <col min="24" max="24" width="43.140625" style="51" customWidth="1"/>
    <col min="25" max="16384" width="11.42578125" style="51"/>
  </cols>
  <sheetData>
    <row r="1" spans="1:23" s="54" customFormat="1" ht="15" x14ac:dyDescent="0.25">
      <c r="A1" s="24"/>
    </row>
    <row r="2" spans="1:23" s="54" customFormat="1" ht="28.5" x14ac:dyDescent="0.45">
      <c r="A2" s="24"/>
      <c r="C2" s="108" t="s">
        <v>1320</v>
      </c>
      <c r="D2" s="108"/>
      <c r="E2" s="108"/>
      <c r="F2" s="108"/>
      <c r="G2" s="108"/>
      <c r="H2" s="108"/>
      <c r="I2" s="108"/>
      <c r="J2" s="108"/>
      <c r="M2" s="109"/>
      <c r="N2" s="109"/>
    </row>
    <row r="3" spans="1:23" s="54" customFormat="1" ht="15" x14ac:dyDescent="0.25">
      <c r="A3" s="24"/>
      <c r="M3" s="109"/>
      <c r="N3" s="109"/>
    </row>
    <row r="4" spans="1:23" s="54" customFormat="1" ht="15" customHeight="1" x14ac:dyDescent="0.25">
      <c r="A4" s="24"/>
      <c r="D4" s="110" t="s">
        <v>0</v>
      </c>
      <c r="E4" s="110"/>
      <c r="F4" s="110"/>
      <c r="M4" s="109"/>
      <c r="N4" s="109"/>
    </row>
    <row r="5" spans="1:23" s="54" customFormat="1" ht="15" x14ac:dyDescent="0.25">
      <c r="A5" s="24"/>
      <c r="M5" s="109"/>
      <c r="N5" s="109"/>
    </row>
    <row r="6" spans="1:23" s="54" customFormat="1" ht="15" x14ac:dyDescent="0.25">
      <c r="A6" s="24"/>
      <c r="M6" s="109"/>
      <c r="N6" s="109"/>
    </row>
    <row r="7" spans="1:23" s="54" customFormat="1" ht="15" customHeight="1" x14ac:dyDescent="0.25">
      <c r="A7" s="24"/>
      <c r="D7" s="107" t="s">
        <v>4704</v>
      </c>
      <c r="E7" s="107"/>
      <c r="F7" s="107"/>
      <c r="G7" s="107"/>
      <c r="M7" s="109"/>
      <c r="N7" s="109"/>
    </row>
    <row r="8" spans="1:23" s="54" customFormat="1" ht="15" x14ac:dyDescent="0.25">
      <c r="A8" s="24"/>
      <c r="D8" s="25"/>
      <c r="E8" s="25"/>
      <c r="F8" s="25"/>
    </row>
    <row r="9" spans="1:23" s="54" customFormat="1" ht="15" customHeight="1" x14ac:dyDescent="0.25">
      <c r="A9" s="24"/>
      <c r="D9" s="106"/>
      <c r="E9" s="106"/>
      <c r="F9" s="106"/>
      <c r="G9" s="55"/>
      <c r="H9" s="26"/>
      <c r="I9" s="26"/>
      <c r="J9" s="26"/>
    </row>
    <row r="10" spans="1:23" s="54" customFormat="1" ht="15" x14ac:dyDescent="0.25">
      <c r="A10" s="24"/>
    </row>
    <row r="11" spans="1:23" s="54" customFormat="1" ht="15" customHeight="1" x14ac:dyDescent="0.25">
      <c r="A11" s="24"/>
      <c r="D11" s="107" t="s">
        <v>1</v>
      </c>
      <c r="E11" s="107"/>
      <c r="F11" s="53"/>
    </row>
    <row r="12" spans="1:23" ht="15" customHeight="1" x14ac:dyDescent="0.25">
      <c r="B12" s="77"/>
      <c r="C12" s="77"/>
      <c r="E12" s="77"/>
      <c r="F12" s="77"/>
      <c r="G12" s="77"/>
      <c r="H12" s="77"/>
      <c r="I12" s="77"/>
      <c r="J12" s="77"/>
      <c r="K12" s="77"/>
      <c r="L12" s="77"/>
      <c r="M12" s="77"/>
      <c r="N12" s="77"/>
      <c r="O12" s="77"/>
      <c r="P12" s="77"/>
      <c r="Q12" s="77"/>
      <c r="R12" s="77"/>
      <c r="S12" s="77"/>
      <c r="T12" s="77"/>
      <c r="U12" s="77"/>
      <c r="V12" s="77"/>
      <c r="W12" s="77"/>
    </row>
    <row r="13" spans="1:23" s="63" customFormat="1" ht="25.5" x14ac:dyDescent="0.25">
      <c r="A13" s="58" t="s">
        <v>3</v>
      </c>
      <c r="B13" s="58" t="s">
        <v>1031</v>
      </c>
      <c r="C13" s="59" t="s">
        <v>4</v>
      </c>
      <c r="D13" s="59" t="s">
        <v>1032</v>
      </c>
      <c r="E13" s="59" t="s">
        <v>5</v>
      </c>
      <c r="F13" s="60" t="s">
        <v>1033</v>
      </c>
      <c r="G13" s="61" t="s">
        <v>758</v>
      </c>
      <c r="H13" s="59" t="s">
        <v>6</v>
      </c>
      <c r="I13" s="61" t="s">
        <v>752</v>
      </c>
      <c r="J13" s="61" t="s">
        <v>7</v>
      </c>
      <c r="K13" s="138" t="s">
        <v>2532</v>
      </c>
      <c r="L13" s="59" t="s">
        <v>8</v>
      </c>
      <c r="M13" s="60" t="s">
        <v>753</v>
      </c>
      <c r="N13" s="59" t="s">
        <v>9</v>
      </c>
      <c r="O13" s="59" t="s">
        <v>754</v>
      </c>
      <c r="P13" s="59" t="s">
        <v>1389</v>
      </c>
      <c r="Q13" s="60" t="s">
        <v>10</v>
      </c>
      <c r="R13" s="61" t="s">
        <v>755</v>
      </c>
      <c r="S13" s="62" t="s">
        <v>756</v>
      </c>
      <c r="T13" s="61" t="s">
        <v>757</v>
      </c>
      <c r="U13" s="61" t="s">
        <v>759</v>
      </c>
      <c r="V13" s="61" t="s">
        <v>760</v>
      </c>
      <c r="W13" s="59" t="s">
        <v>11</v>
      </c>
    </row>
    <row r="14" spans="1:23" s="63" customFormat="1" ht="89.25" x14ac:dyDescent="0.25">
      <c r="A14" s="49">
        <v>473340</v>
      </c>
      <c r="B14" s="49" t="s">
        <v>2162</v>
      </c>
      <c r="C14" s="49" t="s">
        <v>4681</v>
      </c>
      <c r="D14" s="49" t="s">
        <v>2937</v>
      </c>
      <c r="E14" s="49" t="s">
        <v>2941</v>
      </c>
      <c r="F14" s="67">
        <v>43832.396499571798</v>
      </c>
      <c r="G14" s="49" t="s">
        <v>14</v>
      </c>
      <c r="H14" s="49" t="s">
        <v>15</v>
      </c>
      <c r="I14" s="49" t="s">
        <v>126</v>
      </c>
      <c r="J14" s="49" t="s">
        <v>3371</v>
      </c>
      <c r="K14" s="113" t="s">
        <v>2934</v>
      </c>
      <c r="L14" s="49" t="s">
        <v>3371</v>
      </c>
      <c r="M14" s="67">
        <v>43853.3964984954</v>
      </c>
      <c r="N14" s="49">
        <v>15</v>
      </c>
      <c r="O14" s="49" t="s">
        <v>15</v>
      </c>
      <c r="P14" s="49">
        <v>485644</v>
      </c>
      <c r="Q14" s="67">
        <v>43851</v>
      </c>
      <c r="R14" s="49" t="s">
        <v>50</v>
      </c>
      <c r="S14" s="49">
        <v>12</v>
      </c>
      <c r="T14" s="49" t="s">
        <v>19</v>
      </c>
      <c r="U14" s="65" t="s">
        <v>1077</v>
      </c>
      <c r="V14" s="65"/>
      <c r="W14" s="49" t="s">
        <v>3775</v>
      </c>
    </row>
    <row r="15" spans="1:23" s="63" customFormat="1" ht="76.5" x14ac:dyDescent="0.25">
      <c r="A15" s="49">
        <v>473482</v>
      </c>
      <c r="B15" s="49" t="s">
        <v>2162</v>
      </c>
      <c r="C15" s="49" t="s">
        <v>4681</v>
      </c>
      <c r="D15" s="49" t="s">
        <v>1669</v>
      </c>
      <c r="E15" s="49">
        <v>20204010000662</v>
      </c>
      <c r="F15" s="67">
        <v>43833.389820983801</v>
      </c>
      <c r="G15" s="49" t="s">
        <v>42</v>
      </c>
      <c r="H15" s="49" t="s">
        <v>64</v>
      </c>
      <c r="I15" s="49" t="s">
        <v>16</v>
      </c>
      <c r="J15" s="49" t="s">
        <v>3372</v>
      </c>
      <c r="K15" s="113" t="s">
        <v>2934</v>
      </c>
      <c r="L15" s="49" t="s">
        <v>3372</v>
      </c>
      <c r="M15" s="67">
        <v>43847.389819907403</v>
      </c>
      <c r="N15" s="49">
        <v>0</v>
      </c>
      <c r="O15" s="49" t="s">
        <v>64</v>
      </c>
      <c r="P15" s="49"/>
      <c r="Q15" s="67">
        <v>0</v>
      </c>
      <c r="R15" s="49" t="s">
        <v>50</v>
      </c>
      <c r="S15" s="49">
        <v>0</v>
      </c>
      <c r="T15" s="49" t="s">
        <v>19</v>
      </c>
      <c r="U15" s="65" t="s">
        <v>3747</v>
      </c>
      <c r="V15" s="65"/>
      <c r="W15" s="49"/>
    </row>
    <row r="16" spans="1:23" s="63" customFormat="1" ht="63.75" x14ac:dyDescent="0.25">
      <c r="A16" s="49">
        <v>473547</v>
      </c>
      <c r="B16" s="49" t="s">
        <v>2162</v>
      </c>
      <c r="C16" s="49" t="s">
        <v>4681</v>
      </c>
      <c r="D16" s="49" t="s">
        <v>2938</v>
      </c>
      <c r="E16" s="49" t="s">
        <v>2942</v>
      </c>
      <c r="F16" s="67">
        <v>43833.5249106134</v>
      </c>
      <c r="G16" s="49" t="s">
        <v>14</v>
      </c>
      <c r="H16" s="49" t="s">
        <v>15</v>
      </c>
      <c r="I16" s="49" t="s">
        <v>48</v>
      </c>
      <c r="J16" s="49" t="s">
        <v>3373</v>
      </c>
      <c r="K16" s="113" t="s">
        <v>2933</v>
      </c>
      <c r="L16" s="49" t="s">
        <v>3373</v>
      </c>
      <c r="M16" s="67">
        <v>43854.524909340304</v>
      </c>
      <c r="N16" s="49">
        <v>15</v>
      </c>
      <c r="O16" s="49" t="s">
        <v>15</v>
      </c>
      <c r="P16" s="49">
        <v>481994</v>
      </c>
      <c r="Q16" s="67">
        <v>43854</v>
      </c>
      <c r="R16" s="49" t="s">
        <v>15</v>
      </c>
      <c r="S16" s="49">
        <v>14</v>
      </c>
      <c r="T16" s="49" t="s">
        <v>19</v>
      </c>
      <c r="U16" s="65" t="s">
        <v>1081</v>
      </c>
      <c r="V16" s="65"/>
      <c r="W16" s="49" t="s">
        <v>3776</v>
      </c>
    </row>
    <row r="17" spans="1:23" s="63" customFormat="1" ht="38.25" x14ac:dyDescent="0.25">
      <c r="A17" s="49">
        <v>473550</v>
      </c>
      <c r="B17" s="49" t="s">
        <v>2162</v>
      </c>
      <c r="C17" s="49" t="s">
        <v>4681</v>
      </c>
      <c r="D17" s="49" t="s">
        <v>2938</v>
      </c>
      <c r="E17" s="49" t="s">
        <v>2943</v>
      </c>
      <c r="F17" s="67">
        <v>43833.5269764236</v>
      </c>
      <c r="G17" s="49" t="s">
        <v>14</v>
      </c>
      <c r="H17" s="49" t="s">
        <v>15</v>
      </c>
      <c r="I17" s="49" t="s">
        <v>16</v>
      </c>
      <c r="J17" s="49" t="s">
        <v>3374</v>
      </c>
      <c r="K17" s="113" t="s">
        <v>2933</v>
      </c>
      <c r="L17" s="49" t="s">
        <v>3374</v>
      </c>
      <c r="M17" s="67">
        <v>43847.526975347202</v>
      </c>
      <c r="N17" s="49">
        <v>10</v>
      </c>
      <c r="O17" s="49" t="s">
        <v>15</v>
      </c>
      <c r="P17" s="49">
        <v>476693</v>
      </c>
      <c r="Q17" s="67">
        <v>43843</v>
      </c>
      <c r="R17" s="49" t="s">
        <v>15</v>
      </c>
      <c r="S17" s="49">
        <v>5</v>
      </c>
      <c r="T17" s="49" t="s">
        <v>19</v>
      </c>
      <c r="U17" s="65" t="s">
        <v>3748</v>
      </c>
      <c r="V17" s="65"/>
      <c r="W17" s="49"/>
    </row>
    <row r="18" spans="1:23" s="63" customFormat="1" ht="89.25" x14ac:dyDescent="0.25">
      <c r="A18" s="49">
        <v>473551</v>
      </c>
      <c r="B18" s="49" t="s">
        <v>2162</v>
      </c>
      <c r="C18" s="49" t="s">
        <v>4681</v>
      </c>
      <c r="D18" s="49" t="s">
        <v>2938</v>
      </c>
      <c r="E18" s="49" t="s">
        <v>2944</v>
      </c>
      <c r="F18" s="67">
        <v>43833.529870752303</v>
      </c>
      <c r="G18" s="49" t="s">
        <v>14</v>
      </c>
      <c r="H18" s="49" t="s">
        <v>15</v>
      </c>
      <c r="I18" s="49" t="s">
        <v>48</v>
      </c>
      <c r="J18" s="49" t="s">
        <v>3375</v>
      </c>
      <c r="K18" s="113" t="s">
        <v>2933</v>
      </c>
      <c r="L18" s="49" t="s">
        <v>3375</v>
      </c>
      <c r="M18" s="67">
        <v>43854.5298694792</v>
      </c>
      <c r="N18" s="49">
        <v>15</v>
      </c>
      <c r="O18" s="49" t="s">
        <v>15</v>
      </c>
      <c r="P18" s="49">
        <v>474983</v>
      </c>
      <c r="Q18" s="67">
        <v>43852</v>
      </c>
      <c r="R18" s="49" t="s">
        <v>50</v>
      </c>
      <c r="S18" s="49">
        <v>12</v>
      </c>
      <c r="T18" s="49" t="s">
        <v>19</v>
      </c>
      <c r="U18" s="65" t="s">
        <v>1077</v>
      </c>
      <c r="V18" s="65"/>
      <c r="W18" s="49" t="s">
        <v>3777</v>
      </c>
    </row>
    <row r="19" spans="1:23" s="63" customFormat="1" ht="51" x14ac:dyDescent="0.25">
      <c r="A19" s="49">
        <v>473556</v>
      </c>
      <c r="B19" s="49" t="s">
        <v>2162</v>
      </c>
      <c r="C19" s="49" t="s">
        <v>4681</v>
      </c>
      <c r="D19" s="49" t="s">
        <v>2937</v>
      </c>
      <c r="E19" s="49" t="s">
        <v>2945</v>
      </c>
      <c r="F19" s="67">
        <v>43833.546177083299</v>
      </c>
      <c r="G19" s="49" t="s">
        <v>14</v>
      </c>
      <c r="H19" s="49" t="s">
        <v>15</v>
      </c>
      <c r="I19" s="49" t="s">
        <v>16</v>
      </c>
      <c r="J19" s="49" t="s">
        <v>3376</v>
      </c>
      <c r="K19" s="113" t="s">
        <v>2934</v>
      </c>
      <c r="L19" s="49" t="s">
        <v>3376</v>
      </c>
      <c r="M19" s="67">
        <v>43847.546175080999</v>
      </c>
      <c r="N19" s="49">
        <v>10</v>
      </c>
      <c r="O19" s="49" t="s">
        <v>15</v>
      </c>
      <c r="P19" s="49">
        <v>474983</v>
      </c>
      <c r="Q19" s="67">
        <v>43858</v>
      </c>
      <c r="R19" s="49" t="s">
        <v>50</v>
      </c>
      <c r="S19" s="49">
        <v>16</v>
      </c>
      <c r="T19" s="49" t="s">
        <v>19</v>
      </c>
      <c r="U19" s="65" t="s">
        <v>1077</v>
      </c>
      <c r="V19" s="65"/>
      <c r="W19" s="49"/>
    </row>
    <row r="20" spans="1:23" s="63" customFormat="1" ht="38.25" x14ac:dyDescent="0.25">
      <c r="A20" s="49">
        <v>473573</v>
      </c>
      <c r="B20" s="49" t="s">
        <v>2162</v>
      </c>
      <c r="C20" s="49" t="s">
        <v>4681</v>
      </c>
      <c r="D20" s="49" t="s">
        <v>2938</v>
      </c>
      <c r="E20" s="49" t="s">
        <v>2946</v>
      </c>
      <c r="F20" s="67">
        <v>43833.607096446802</v>
      </c>
      <c r="G20" s="49" t="s">
        <v>14</v>
      </c>
      <c r="H20" s="49" t="s">
        <v>15</v>
      </c>
      <c r="I20" s="49" t="s">
        <v>48</v>
      </c>
      <c r="J20" s="49" t="s">
        <v>3377</v>
      </c>
      <c r="K20" s="113" t="s">
        <v>2933</v>
      </c>
      <c r="L20" s="49" t="s">
        <v>3377</v>
      </c>
      <c r="M20" s="67">
        <v>43854.607094826402</v>
      </c>
      <c r="N20" s="49">
        <v>15</v>
      </c>
      <c r="O20" s="49" t="s">
        <v>15</v>
      </c>
      <c r="P20" s="49">
        <v>480122</v>
      </c>
      <c r="Q20" s="67">
        <v>43852</v>
      </c>
      <c r="R20" s="49" t="s">
        <v>32</v>
      </c>
      <c r="S20" s="49">
        <v>12</v>
      </c>
      <c r="T20" s="49" t="s">
        <v>19</v>
      </c>
      <c r="U20" s="65" t="s">
        <v>3749</v>
      </c>
      <c r="V20" s="65"/>
      <c r="W20" s="49"/>
    </row>
    <row r="21" spans="1:23" s="63" customFormat="1" ht="51" x14ac:dyDescent="0.25">
      <c r="A21" s="49">
        <v>473587</v>
      </c>
      <c r="B21" s="49" t="s">
        <v>2162</v>
      </c>
      <c r="C21" s="49" t="s">
        <v>4681</v>
      </c>
      <c r="D21" s="49" t="s">
        <v>2937</v>
      </c>
      <c r="E21" s="49" t="s">
        <v>2947</v>
      </c>
      <c r="F21" s="67">
        <v>43833.613664120399</v>
      </c>
      <c r="G21" s="49" t="s">
        <v>14</v>
      </c>
      <c r="H21" s="49" t="s">
        <v>15</v>
      </c>
      <c r="I21" s="49" t="s">
        <v>48</v>
      </c>
      <c r="J21" s="49" t="s">
        <v>3378</v>
      </c>
      <c r="K21" s="113" t="s">
        <v>2933</v>
      </c>
      <c r="L21" s="49" t="s">
        <v>3378</v>
      </c>
      <c r="M21" s="67">
        <v>43854.613663044001</v>
      </c>
      <c r="N21" s="49">
        <v>15</v>
      </c>
      <c r="O21" s="49" t="s">
        <v>15</v>
      </c>
      <c r="P21" s="49">
        <v>475142</v>
      </c>
      <c r="Q21" s="67">
        <v>43853</v>
      </c>
      <c r="R21" s="49" t="s">
        <v>50</v>
      </c>
      <c r="S21" s="49">
        <v>13</v>
      </c>
      <c r="T21" s="49" t="s">
        <v>19</v>
      </c>
      <c r="U21" s="65" t="s">
        <v>1090</v>
      </c>
      <c r="V21" s="65"/>
      <c r="W21" s="49"/>
    </row>
    <row r="22" spans="1:23" s="63" customFormat="1" ht="38.25" x14ac:dyDescent="0.25">
      <c r="A22" s="49">
        <v>473598</v>
      </c>
      <c r="B22" s="49" t="s">
        <v>2162</v>
      </c>
      <c r="C22" s="49" t="s">
        <v>4681</v>
      </c>
      <c r="D22" s="49" t="s">
        <v>2938</v>
      </c>
      <c r="E22" s="49" t="s">
        <v>2948</v>
      </c>
      <c r="F22" s="67">
        <v>43833.621844594898</v>
      </c>
      <c r="G22" s="49" t="s">
        <v>14</v>
      </c>
      <c r="H22" s="49" t="s">
        <v>15</v>
      </c>
      <c r="I22" s="49" t="s">
        <v>48</v>
      </c>
      <c r="J22" s="49" t="s">
        <v>3379</v>
      </c>
      <c r="K22" s="113" t="s">
        <v>2933</v>
      </c>
      <c r="L22" s="49" t="s">
        <v>3379</v>
      </c>
      <c r="M22" s="67">
        <v>43857.621840277803</v>
      </c>
      <c r="N22" s="49">
        <v>15</v>
      </c>
      <c r="O22" s="49" t="s">
        <v>15</v>
      </c>
      <c r="P22" s="49">
        <v>475731</v>
      </c>
      <c r="Q22" s="67">
        <v>43852</v>
      </c>
      <c r="R22" s="49" t="s">
        <v>15</v>
      </c>
      <c r="S22" s="49">
        <v>12</v>
      </c>
      <c r="T22" s="49" t="s">
        <v>19</v>
      </c>
      <c r="U22" s="65" t="s">
        <v>3750</v>
      </c>
      <c r="V22" s="65"/>
      <c r="W22" s="49"/>
    </row>
    <row r="23" spans="1:23" s="63" customFormat="1" ht="89.25" x14ac:dyDescent="0.25">
      <c r="A23" s="49">
        <v>473835</v>
      </c>
      <c r="B23" s="49" t="s">
        <v>2162</v>
      </c>
      <c r="C23" s="49" t="s">
        <v>4681</v>
      </c>
      <c r="D23" s="49" t="s">
        <v>2937</v>
      </c>
      <c r="E23" s="49" t="s">
        <v>2949</v>
      </c>
      <c r="F23" s="67">
        <v>43837.527984340297</v>
      </c>
      <c r="G23" s="49" t="s">
        <v>14</v>
      </c>
      <c r="H23" s="49" t="s">
        <v>15</v>
      </c>
      <c r="I23" s="49" t="s">
        <v>48</v>
      </c>
      <c r="J23" s="49" t="s">
        <v>3380</v>
      </c>
      <c r="K23" s="113" t="s">
        <v>2933</v>
      </c>
      <c r="L23" s="49" t="s">
        <v>3380</v>
      </c>
      <c r="M23" s="67">
        <v>43857.527983252301</v>
      </c>
      <c r="N23" s="49">
        <v>15</v>
      </c>
      <c r="O23" s="49" t="s">
        <v>15</v>
      </c>
      <c r="P23" s="49">
        <v>479836</v>
      </c>
      <c r="Q23" s="67">
        <v>43846</v>
      </c>
      <c r="R23" s="49" t="s">
        <v>29</v>
      </c>
      <c r="S23" s="49">
        <v>7</v>
      </c>
      <c r="T23" s="49" t="s">
        <v>19</v>
      </c>
      <c r="U23" s="65" t="s">
        <v>3751</v>
      </c>
      <c r="V23" s="65"/>
      <c r="W23" s="49" t="s">
        <v>3778</v>
      </c>
    </row>
    <row r="24" spans="1:23" s="63" customFormat="1" ht="51" x14ac:dyDescent="0.25">
      <c r="A24" s="49">
        <v>473867</v>
      </c>
      <c r="B24" s="49" t="s">
        <v>2162</v>
      </c>
      <c r="C24" s="49" t="s">
        <v>4681</v>
      </c>
      <c r="D24" s="49" t="s">
        <v>2938</v>
      </c>
      <c r="E24" s="49" t="s">
        <v>2950</v>
      </c>
      <c r="F24" s="67">
        <v>43837.584124074099</v>
      </c>
      <c r="G24" s="49" t="s">
        <v>14</v>
      </c>
      <c r="H24" s="49" t="s">
        <v>15</v>
      </c>
      <c r="I24" s="49" t="s">
        <v>126</v>
      </c>
      <c r="J24" s="49" t="s">
        <v>3381</v>
      </c>
      <c r="K24" s="113" t="s">
        <v>2934</v>
      </c>
      <c r="L24" s="49" t="s">
        <v>3381</v>
      </c>
      <c r="M24" s="67">
        <v>43857.584122800901</v>
      </c>
      <c r="N24" s="49">
        <v>15</v>
      </c>
      <c r="O24" s="49" t="s">
        <v>15</v>
      </c>
      <c r="P24" s="49">
        <v>478960</v>
      </c>
      <c r="Q24" s="67">
        <v>43843</v>
      </c>
      <c r="R24" s="49" t="s">
        <v>59</v>
      </c>
      <c r="S24" s="49">
        <v>4</v>
      </c>
      <c r="T24" s="49" t="s">
        <v>19</v>
      </c>
      <c r="U24" s="65" t="s">
        <v>3751</v>
      </c>
      <c r="V24" s="65"/>
      <c r="W24" s="49"/>
    </row>
    <row r="25" spans="1:23" s="63" customFormat="1" ht="51" x14ac:dyDescent="0.25">
      <c r="A25" s="49">
        <v>473871</v>
      </c>
      <c r="B25" s="49" t="s">
        <v>2162</v>
      </c>
      <c r="C25" s="49" t="s">
        <v>4681</v>
      </c>
      <c r="D25" s="49" t="s">
        <v>2938</v>
      </c>
      <c r="E25" s="49" t="s">
        <v>2951</v>
      </c>
      <c r="F25" s="67">
        <v>43837.585361030098</v>
      </c>
      <c r="G25" s="49" t="s">
        <v>14</v>
      </c>
      <c r="H25" s="49" t="s">
        <v>15</v>
      </c>
      <c r="I25" s="49" t="s">
        <v>126</v>
      </c>
      <c r="J25" s="49" t="s">
        <v>3382</v>
      </c>
      <c r="K25" s="113" t="s">
        <v>2934</v>
      </c>
      <c r="L25" s="49" t="s">
        <v>3382</v>
      </c>
      <c r="M25" s="67">
        <v>43857.5853597569</v>
      </c>
      <c r="N25" s="49">
        <v>15</v>
      </c>
      <c r="O25" s="49" t="s">
        <v>15</v>
      </c>
      <c r="P25" s="49">
        <v>476213</v>
      </c>
      <c r="Q25" s="67">
        <v>43861</v>
      </c>
      <c r="R25" s="49" t="s">
        <v>58</v>
      </c>
      <c r="S25" s="49">
        <v>18</v>
      </c>
      <c r="T25" s="49" t="s">
        <v>19</v>
      </c>
      <c r="U25" s="65" t="s">
        <v>3752</v>
      </c>
      <c r="V25" s="65"/>
      <c r="W25" s="49"/>
    </row>
    <row r="26" spans="1:23" s="63" customFormat="1" ht="51" x14ac:dyDescent="0.25">
      <c r="A26" s="49">
        <v>473876</v>
      </c>
      <c r="B26" s="49" t="s">
        <v>2162</v>
      </c>
      <c r="C26" s="49" t="s">
        <v>4681</v>
      </c>
      <c r="D26" s="49" t="s">
        <v>2938</v>
      </c>
      <c r="E26" s="49" t="s">
        <v>2952</v>
      </c>
      <c r="F26" s="67">
        <v>43837.588974884296</v>
      </c>
      <c r="G26" s="49" t="s">
        <v>14</v>
      </c>
      <c r="H26" s="49" t="s">
        <v>15</v>
      </c>
      <c r="I26" s="49" t="s">
        <v>1322</v>
      </c>
      <c r="J26" s="49" t="s">
        <v>3383</v>
      </c>
      <c r="K26" s="113" t="s">
        <v>2933</v>
      </c>
      <c r="L26" s="49" t="s">
        <v>3383</v>
      </c>
      <c r="M26" s="67">
        <v>43850.588973263897</v>
      </c>
      <c r="N26" s="49">
        <v>10</v>
      </c>
      <c r="O26" s="49" t="s">
        <v>15</v>
      </c>
      <c r="P26" s="49">
        <v>479139</v>
      </c>
      <c r="Q26" s="67">
        <v>43846</v>
      </c>
      <c r="R26" s="49" t="s">
        <v>46</v>
      </c>
      <c r="S26" s="49">
        <v>7</v>
      </c>
      <c r="T26" s="49" t="s">
        <v>19</v>
      </c>
      <c r="U26" s="65" t="s">
        <v>1067</v>
      </c>
      <c r="V26" s="65"/>
      <c r="W26" s="49" t="s">
        <v>2</v>
      </c>
    </row>
    <row r="27" spans="1:23" s="63" customFormat="1" ht="51" x14ac:dyDescent="0.25">
      <c r="A27" s="49">
        <v>473877</v>
      </c>
      <c r="B27" s="49" t="s">
        <v>2162</v>
      </c>
      <c r="C27" s="49" t="s">
        <v>4681</v>
      </c>
      <c r="D27" s="49" t="s">
        <v>2938</v>
      </c>
      <c r="E27" s="49" t="s">
        <v>2953</v>
      </c>
      <c r="F27" s="67">
        <v>43837.589557638901</v>
      </c>
      <c r="G27" s="49" t="s">
        <v>14</v>
      </c>
      <c r="H27" s="49" t="s">
        <v>15</v>
      </c>
      <c r="I27" s="49" t="s">
        <v>1322</v>
      </c>
      <c r="J27" s="49" t="s">
        <v>3384</v>
      </c>
      <c r="K27" s="113" t="s">
        <v>2933</v>
      </c>
      <c r="L27" s="49" t="s">
        <v>3384</v>
      </c>
      <c r="M27" s="67">
        <v>43850.589556516199</v>
      </c>
      <c r="N27" s="49">
        <v>10</v>
      </c>
      <c r="O27" s="49" t="s">
        <v>15</v>
      </c>
      <c r="P27" s="49">
        <v>0</v>
      </c>
      <c r="Q27" s="67">
        <v>43846</v>
      </c>
      <c r="R27" s="49" t="s">
        <v>46</v>
      </c>
      <c r="S27" s="49">
        <v>7</v>
      </c>
      <c r="T27" s="49" t="s">
        <v>19</v>
      </c>
      <c r="U27" s="65" t="s">
        <v>1067</v>
      </c>
      <c r="V27" s="65"/>
      <c r="W27" s="49"/>
    </row>
    <row r="28" spans="1:23" s="63" customFormat="1" ht="51" x14ac:dyDescent="0.25">
      <c r="A28" s="49">
        <v>473878</v>
      </c>
      <c r="B28" s="49" t="s">
        <v>2162</v>
      </c>
      <c r="C28" s="49" t="s">
        <v>4681</v>
      </c>
      <c r="D28" s="49" t="s">
        <v>2938</v>
      </c>
      <c r="E28" s="49" t="s">
        <v>2954</v>
      </c>
      <c r="F28" s="67">
        <v>43837.590210532398</v>
      </c>
      <c r="G28" s="49" t="s">
        <v>14</v>
      </c>
      <c r="H28" s="49" t="s">
        <v>15</v>
      </c>
      <c r="I28" s="49" t="s">
        <v>1322</v>
      </c>
      <c r="J28" s="49" t="s">
        <v>3385</v>
      </c>
      <c r="K28" s="113" t="s">
        <v>2933</v>
      </c>
      <c r="L28" s="49" t="s">
        <v>3385</v>
      </c>
      <c r="M28" s="67">
        <v>43850.590209456001</v>
      </c>
      <c r="N28" s="49">
        <v>10</v>
      </c>
      <c r="O28" s="49" t="s">
        <v>15</v>
      </c>
      <c r="P28" s="49">
        <v>0</v>
      </c>
      <c r="Q28" s="67">
        <v>43846</v>
      </c>
      <c r="R28" s="49" t="s">
        <v>46</v>
      </c>
      <c r="S28" s="49">
        <v>7</v>
      </c>
      <c r="T28" s="49" t="s">
        <v>19</v>
      </c>
      <c r="U28" s="65" t="s">
        <v>1069</v>
      </c>
      <c r="V28" s="65"/>
      <c r="W28" s="49"/>
    </row>
    <row r="29" spans="1:23" s="63" customFormat="1" ht="76.5" x14ac:dyDescent="0.25">
      <c r="A29" s="49">
        <v>473889</v>
      </c>
      <c r="B29" s="49" t="s">
        <v>2162</v>
      </c>
      <c r="C29" s="49" t="s">
        <v>4681</v>
      </c>
      <c r="D29" s="49" t="s">
        <v>2937</v>
      </c>
      <c r="E29" s="49" t="s">
        <v>2955</v>
      </c>
      <c r="F29" s="67">
        <v>43837.6044204051</v>
      </c>
      <c r="G29" s="49" t="s">
        <v>14</v>
      </c>
      <c r="H29" s="49" t="s">
        <v>15</v>
      </c>
      <c r="I29" s="49" t="s">
        <v>126</v>
      </c>
      <c r="J29" s="49" t="s">
        <v>3386</v>
      </c>
      <c r="K29" s="113" t="s">
        <v>2934</v>
      </c>
      <c r="L29" s="49" t="s">
        <v>3386</v>
      </c>
      <c r="M29" s="67">
        <v>43857.604418946801</v>
      </c>
      <c r="N29" s="49">
        <v>15</v>
      </c>
      <c r="O29" s="49" t="s">
        <v>15</v>
      </c>
      <c r="P29" s="49">
        <v>0</v>
      </c>
      <c r="Q29" s="67">
        <v>43852</v>
      </c>
      <c r="R29" s="49" t="s">
        <v>50</v>
      </c>
      <c r="S29" s="49">
        <v>11</v>
      </c>
      <c r="T29" s="49" t="s">
        <v>19</v>
      </c>
      <c r="U29" s="65" t="s">
        <v>1085</v>
      </c>
      <c r="V29" s="65"/>
      <c r="W29" s="49"/>
    </row>
    <row r="30" spans="1:23" s="63" customFormat="1" ht="51" x14ac:dyDescent="0.25">
      <c r="A30" s="49">
        <v>474116</v>
      </c>
      <c r="B30" s="49" t="s">
        <v>2162</v>
      </c>
      <c r="C30" s="49" t="s">
        <v>4681</v>
      </c>
      <c r="D30" s="49" t="s">
        <v>2937</v>
      </c>
      <c r="E30" s="49" t="s">
        <v>2956</v>
      </c>
      <c r="F30" s="67">
        <v>43838.433066238402</v>
      </c>
      <c r="G30" s="49" t="s">
        <v>42</v>
      </c>
      <c r="H30" s="49" t="s">
        <v>50</v>
      </c>
      <c r="I30" s="49" t="s">
        <v>255</v>
      </c>
      <c r="J30" s="49" t="s">
        <v>3387</v>
      </c>
      <c r="K30" s="113" t="s">
        <v>2934</v>
      </c>
      <c r="L30" s="49" t="s">
        <v>3387</v>
      </c>
      <c r="M30" s="67">
        <v>43880.433067129627</v>
      </c>
      <c r="N30" s="49">
        <v>30</v>
      </c>
      <c r="O30" s="49" t="s">
        <v>50</v>
      </c>
      <c r="P30" s="49">
        <v>478672</v>
      </c>
      <c r="Q30" s="67">
        <v>43880</v>
      </c>
      <c r="R30" s="49" t="s">
        <v>50</v>
      </c>
      <c r="S30" s="49">
        <v>30</v>
      </c>
      <c r="T30" s="49" t="s">
        <v>19</v>
      </c>
      <c r="U30" s="65" t="s">
        <v>3753</v>
      </c>
      <c r="V30" s="65"/>
      <c r="W30" s="49"/>
    </row>
    <row r="31" spans="1:23" s="63" customFormat="1" ht="38.25" x14ac:dyDescent="0.25">
      <c r="A31" s="49">
        <v>474162</v>
      </c>
      <c r="B31" s="49" t="s">
        <v>2162</v>
      </c>
      <c r="C31" s="49" t="s">
        <v>4681</v>
      </c>
      <c r="D31" s="49" t="s">
        <v>2938</v>
      </c>
      <c r="E31" s="49" t="s">
        <v>2957</v>
      </c>
      <c r="F31" s="67">
        <v>43838.486463310197</v>
      </c>
      <c r="G31" s="49" t="s">
        <v>14</v>
      </c>
      <c r="H31" s="49" t="s">
        <v>15</v>
      </c>
      <c r="I31" s="49" t="s">
        <v>16</v>
      </c>
      <c r="J31" s="49" t="s">
        <v>3388</v>
      </c>
      <c r="K31" s="113" t="s">
        <v>2933</v>
      </c>
      <c r="L31" s="49" t="s">
        <v>3388</v>
      </c>
      <c r="M31" s="67">
        <v>43852.4864467593</v>
      </c>
      <c r="N31" s="49">
        <v>10</v>
      </c>
      <c r="O31" s="49" t="s">
        <v>15</v>
      </c>
      <c r="P31" s="49">
        <v>479390</v>
      </c>
      <c r="Q31" s="67"/>
      <c r="R31" s="49" t="s">
        <v>29</v>
      </c>
      <c r="S31" s="49" t="s">
        <v>136</v>
      </c>
      <c r="T31" s="49" t="s">
        <v>19</v>
      </c>
      <c r="U31" s="65" t="s">
        <v>3754</v>
      </c>
      <c r="V31" s="65"/>
      <c r="W31" s="49" t="s">
        <v>3779</v>
      </c>
    </row>
    <row r="32" spans="1:23" s="63" customFormat="1" ht="89.25" x14ac:dyDescent="0.25">
      <c r="A32" s="49">
        <v>474191</v>
      </c>
      <c r="B32" s="49" t="s">
        <v>2162</v>
      </c>
      <c r="C32" s="49" t="s">
        <v>4681</v>
      </c>
      <c r="D32" s="49" t="s">
        <v>2937</v>
      </c>
      <c r="E32" s="49" t="s">
        <v>2958</v>
      </c>
      <c r="F32" s="67">
        <v>43838.519020983797</v>
      </c>
      <c r="G32" s="49" t="s">
        <v>14</v>
      </c>
      <c r="H32" s="49" t="s">
        <v>15</v>
      </c>
      <c r="I32" s="49" t="s">
        <v>48</v>
      </c>
      <c r="J32" s="49" t="s">
        <v>3389</v>
      </c>
      <c r="K32" s="113" t="s">
        <v>2933</v>
      </c>
      <c r="L32" s="49" t="s">
        <v>3389</v>
      </c>
      <c r="M32" s="67">
        <v>43858.519019363397</v>
      </c>
      <c r="N32" s="49">
        <v>15</v>
      </c>
      <c r="O32" s="49" t="s">
        <v>15</v>
      </c>
      <c r="P32" s="49">
        <v>475828</v>
      </c>
      <c r="Q32" s="67">
        <v>43867</v>
      </c>
      <c r="R32" s="49" t="s">
        <v>29</v>
      </c>
      <c r="S32" s="49">
        <v>21</v>
      </c>
      <c r="T32" s="49" t="s">
        <v>19</v>
      </c>
      <c r="U32" s="65" t="s">
        <v>3755</v>
      </c>
      <c r="V32" s="65"/>
      <c r="W32" s="49" t="s">
        <v>3780</v>
      </c>
    </row>
    <row r="33" spans="1:23" s="63" customFormat="1" ht="63.75" x14ac:dyDescent="0.25">
      <c r="A33" s="49">
        <v>474223</v>
      </c>
      <c r="B33" s="49" t="s">
        <v>2162</v>
      </c>
      <c r="C33" s="49" t="s">
        <v>4681</v>
      </c>
      <c r="D33" s="49" t="s">
        <v>2937</v>
      </c>
      <c r="E33" s="49" t="s">
        <v>2959</v>
      </c>
      <c r="F33" s="67">
        <v>43838.609909178202</v>
      </c>
      <c r="G33" s="49" t="s">
        <v>948</v>
      </c>
      <c r="H33" s="49" t="s">
        <v>948</v>
      </c>
      <c r="I33" s="49" t="s">
        <v>255</v>
      </c>
      <c r="J33" s="49" t="s">
        <v>3390</v>
      </c>
      <c r="K33" s="113" t="s">
        <v>2934</v>
      </c>
      <c r="L33" s="49" t="s">
        <v>3390</v>
      </c>
      <c r="M33" s="67">
        <v>43851.609907905098</v>
      </c>
      <c r="N33" s="49">
        <v>10</v>
      </c>
      <c r="O33" s="49" t="s">
        <v>948</v>
      </c>
      <c r="P33" s="49">
        <v>479554</v>
      </c>
      <c r="Q33" s="67">
        <v>43847</v>
      </c>
      <c r="R33" s="49" t="s">
        <v>15</v>
      </c>
      <c r="S33" s="49">
        <v>7</v>
      </c>
      <c r="T33" s="49" t="s">
        <v>19</v>
      </c>
      <c r="U33" s="65" t="s">
        <v>3756</v>
      </c>
      <c r="V33" s="65"/>
      <c r="W33" s="49"/>
    </row>
    <row r="34" spans="1:23" s="63" customFormat="1" ht="38.25" x14ac:dyDescent="0.25">
      <c r="A34" s="49">
        <v>474676</v>
      </c>
      <c r="B34" s="49" t="s">
        <v>2162</v>
      </c>
      <c r="C34" s="49" t="s">
        <v>4681</v>
      </c>
      <c r="D34" s="49" t="s">
        <v>2939</v>
      </c>
      <c r="E34" s="49" t="s">
        <v>2960</v>
      </c>
      <c r="F34" s="67">
        <v>43840.372015196801</v>
      </c>
      <c r="G34" s="49" t="s">
        <v>226</v>
      </c>
      <c r="H34" s="49" t="s">
        <v>226</v>
      </c>
      <c r="I34" s="49" t="s">
        <v>154</v>
      </c>
      <c r="J34" s="49" t="s">
        <v>3391</v>
      </c>
      <c r="K34" s="113" t="s">
        <v>2936</v>
      </c>
      <c r="L34" s="49" t="s">
        <v>3391</v>
      </c>
      <c r="M34" s="67">
        <v>43841.372013738401</v>
      </c>
      <c r="N34" s="49">
        <v>0</v>
      </c>
      <c r="O34" s="49" t="s">
        <v>226</v>
      </c>
      <c r="P34" s="49">
        <v>478556</v>
      </c>
      <c r="Q34" s="67">
        <v>43840</v>
      </c>
      <c r="R34" s="49" t="s">
        <v>14</v>
      </c>
      <c r="S34" s="49">
        <v>0</v>
      </c>
      <c r="T34" s="49" t="s">
        <v>19</v>
      </c>
      <c r="U34" s="65" t="s">
        <v>3757</v>
      </c>
      <c r="V34" s="65"/>
      <c r="W34" s="49"/>
    </row>
    <row r="35" spans="1:23" s="63" customFormat="1" ht="51" x14ac:dyDescent="0.25">
      <c r="A35" s="49">
        <v>474677</v>
      </c>
      <c r="B35" s="49" t="s">
        <v>2162</v>
      </c>
      <c r="C35" s="49" t="s">
        <v>4681</v>
      </c>
      <c r="D35" s="49" t="s">
        <v>2939</v>
      </c>
      <c r="E35" s="49">
        <v>20202010002463</v>
      </c>
      <c r="F35" s="67">
        <v>43840.372090243101</v>
      </c>
      <c r="G35" s="49" t="s">
        <v>226</v>
      </c>
      <c r="H35" s="49" t="s">
        <v>226</v>
      </c>
      <c r="I35" s="49" t="s">
        <v>154</v>
      </c>
      <c r="J35" s="49" t="s">
        <v>3391</v>
      </c>
      <c r="K35" s="113" t="s">
        <v>2935</v>
      </c>
      <c r="L35" s="49" t="s">
        <v>3391</v>
      </c>
      <c r="M35" s="67">
        <v>43841.372088622702</v>
      </c>
      <c r="N35" s="49">
        <v>0</v>
      </c>
      <c r="O35" s="49" t="s">
        <v>226</v>
      </c>
      <c r="P35" s="49">
        <v>478955</v>
      </c>
      <c r="Q35" s="67">
        <v>43840</v>
      </c>
      <c r="R35" s="49" t="s">
        <v>80</v>
      </c>
      <c r="S35" s="49" t="s">
        <v>124</v>
      </c>
      <c r="T35" s="49" t="s">
        <v>19</v>
      </c>
      <c r="U35" s="65" t="s">
        <v>3758</v>
      </c>
      <c r="V35" s="65"/>
      <c r="W35" s="49"/>
    </row>
    <row r="36" spans="1:23" s="63" customFormat="1" ht="51" x14ac:dyDescent="0.25">
      <c r="A36" s="49">
        <v>474683</v>
      </c>
      <c r="B36" s="49" t="s">
        <v>2162</v>
      </c>
      <c r="C36" s="49" t="s">
        <v>4681</v>
      </c>
      <c r="D36" s="49" t="s">
        <v>1669</v>
      </c>
      <c r="E36" s="49" t="s">
        <v>2961</v>
      </c>
      <c r="F36" s="67">
        <v>43840.381770752298</v>
      </c>
      <c r="G36" s="49" t="s">
        <v>14</v>
      </c>
      <c r="H36" s="49" t="s">
        <v>15</v>
      </c>
      <c r="I36" s="49" t="s">
        <v>126</v>
      </c>
      <c r="J36" s="49" t="s">
        <v>3392</v>
      </c>
      <c r="K36" s="113" t="s">
        <v>2934</v>
      </c>
      <c r="L36" s="49" t="s">
        <v>3392</v>
      </c>
      <c r="M36" s="67">
        <v>43860.381769479201</v>
      </c>
      <c r="N36" s="49">
        <v>15</v>
      </c>
      <c r="O36" s="49" t="s">
        <v>15</v>
      </c>
      <c r="P36" s="49">
        <v>477932</v>
      </c>
      <c r="Q36" s="67">
        <v>43861</v>
      </c>
      <c r="R36" s="49" t="s">
        <v>50</v>
      </c>
      <c r="S36" s="49">
        <v>15</v>
      </c>
      <c r="T36" s="49" t="s">
        <v>19</v>
      </c>
      <c r="U36" s="65" t="s">
        <v>3759</v>
      </c>
      <c r="V36" s="65"/>
      <c r="W36" s="49" t="s">
        <v>2</v>
      </c>
    </row>
    <row r="37" spans="1:23" s="63" customFormat="1" ht="38.25" x14ac:dyDescent="0.25">
      <c r="A37" s="49">
        <v>474736</v>
      </c>
      <c r="B37" s="49" t="s">
        <v>2162</v>
      </c>
      <c r="C37" s="49" t="s">
        <v>4681</v>
      </c>
      <c r="D37" s="49" t="s">
        <v>2938</v>
      </c>
      <c r="E37" s="49" t="s">
        <v>2962</v>
      </c>
      <c r="F37" s="67">
        <v>43840.4585371875</v>
      </c>
      <c r="G37" s="49" t="s">
        <v>14</v>
      </c>
      <c r="H37" s="49" t="s">
        <v>15</v>
      </c>
      <c r="I37" s="49" t="s">
        <v>48</v>
      </c>
      <c r="J37" s="49" t="s">
        <v>324</v>
      </c>
      <c r="K37" s="113" t="s">
        <v>2933</v>
      </c>
      <c r="L37" s="49" t="s">
        <v>324</v>
      </c>
      <c r="M37" s="67">
        <v>43861.458530092597</v>
      </c>
      <c r="N37" s="49">
        <v>15</v>
      </c>
      <c r="O37" s="49" t="s">
        <v>15</v>
      </c>
      <c r="P37" s="49"/>
      <c r="Q37" s="67">
        <v>43843</v>
      </c>
      <c r="R37" s="49" t="s">
        <v>15</v>
      </c>
      <c r="S37" s="49">
        <v>1</v>
      </c>
      <c r="T37" s="49" t="s">
        <v>19</v>
      </c>
      <c r="U37" s="65" t="s">
        <v>3747</v>
      </c>
      <c r="V37" s="65"/>
      <c r="W37" s="49"/>
    </row>
    <row r="38" spans="1:23" s="63" customFormat="1" ht="51" x14ac:dyDescent="0.25">
      <c r="A38" s="49">
        <v>474737</v>
      </c>
      <c r="B38" s="49" t="s">
        <v>2162</v>
      </c>
      <c r="C38" s="49" t="s">
        <v>4681</v>
      </c>
      <c r="D38" s="49" t="s">
        <v>2938</v>
      </c>
      <c r="E38" s="49" t="s">
        <v>2963</v>
      </c>
      <c r="F38" s="67">
        <v>43840.458903622697</v>
      </c>
      <c r="G38" s="49" t="s">
        <v>14</v>
      </c>
      <c r="H38" s="49" t="s">
        <v>15</v>
      </c>
      <c r="I38" s="49" t="s">
        <v>48</v>
      </c>
      <c r="J38" s="49" t="s">
        <v>324</v>
      </c>
      <c r="K38" s="113" t="s">
        <v>2933</v>
      </c>
      <c r="L38" s="49" t="s">
        <v>324</v>
      </c>
      <c r="M38" s="67">
        <v>43861.458900463003</v>
      </c>
      <c r="N38" s="49">
        <v>15</v>
      </c>
      <c r="O38" s="49" t="s">
        <v>15</v>
      </c>
      <c r="P38" s="49">
        <v>477175</v>
      </c>
      <c r="Q38" s="67">
        <v>43845</v>
      </c>
      <c r="R38" s="49" t="s">
        <v>15</v>
      </c>
      <c r="S38" s="49">
        <v>3</v>
      </c>
      <c r="T38" s="49" t="s">
        <v>19</v>
      </c>
      <c r="U38" s="65" t="s">
        <v>1090</v>
      </c>
      <c r="V38" s="65"/>
      <c r="W38" s="49"/>
    </row>
    <row r="39" spans="1:23" s="63" customFormat="1" ht="38.25" x14ac:dyDescent="0.25">
      <c r="A39" s="49">
        <v>474740</v>
      </c>
      <c r="B39" s="49" t="s">
        <v>2162</v>
      </c>
      <c r="C39" s="49" t="s">
        <v>4681</v>
      </c>
      <c r="D39" s="49" t="s">
        <v>1669</v>
      </c>
      <c r="E39" s="49" t="s">
        <v>2964</v>
      </c>
      <c r="F39" s="67">
        <v>43840.460422141201</v>
      </c>
      <c r="G39" s="49" t="s">
        <v>14</v>
      </c>
      <c r="H39" s="49" t="s">
        <v>15</v>
      </c>
      <c r="I39" s="49" t="s">
        <v>48</v>
      </c>
      <c r="J39" s="49" t="s">
        <v>3393</v>
      </c>
      <c r="K39" s="113" t="s">
        <v>2934</v>
      </c>
      <c r="L39" s="49" t="s">
        <v>3393</v>
      </c>
      <c r="M39" s="67">
        <v>43860.460420335701</v>
      </c>
      <c r="N39" s="49">
        <v>15</v>
      </c>
      <c r="O39" s="49" t="s">
        <v>15</v>
      </c>
      <c r="P39" s="49">
        <v>476876</v>
      </c>
      <c r="Q39" s="67">
        <v>43860</v>
      </c>
      <c r="R39" s="49" t="s">
        <v>58</v>
      </c>
      <c r="S39" s="49">
        <v>14</v>
      </c>
      <c r="T39" s="49" t="s">
        <v>19</v>
      </c>
      <c r="U39" s="65" t="s">
        <v>3747</v>
      </c>
      <c r="V39" s="65"/>
      <c r="W39" s="49" t="s">
        <v>2</v>
      </c>
    </row>
    <row r="40" spans="1:23" s="63" customFormat="1" ht="63.75" x14ac:dyDescent="0.25">
      <c r="A40" s="49">
        <v>475057</v>
      </c>
      <c r="B40" s="49" t="s">
        <v>2162</v>
      </c>
      <c r="C40" s="49" t="s">
        <v>4681</v>
      </c>
      <c r="D40" s="49" t="s">
        <v>2938</v>
      </c>
      <c r="E40" s="49" t="s">
        <v>2965</v>
      </c>
      <c r="F40" s="67">
        <v>43843.375311539297</v>
      </c>
      <c r="G40" s="49" t="s">
        <v>14</v>
      </c>
      <c r="H40" s="49" t="s">
        <v>15</v>
      </c>
      <c r="I40" s="49" t="s">
        <v>48</v>
      </c>
      <c r="J40" s="49" t="s">
        <v>3394</v>
      </c>
      <c r="K40" s="113" t="s">
        <v>2933</v>
      </c>
      <c r="L40" s="49" t="s">
        <v>3394</v>
      </c>
      <c r="M40" s="67">
        <v>43864.375300925902</v>
      </c>
      <c r="N40" s="49">
        <v>15</v>
      </c>
      <c r="O40" s="49" t="s">
        <v>15</v>
      </c>
      <c r="P40" s="49">
        <v>481342</v>
      </c>
      <c r="Q40" s="67">
        <v>43858</v>
      </c>
      <c r="R40" s="49" t="s">
        <v>50</v>
      </c>
      <c r="S40" s="49">
        <v>11</v>
      </c>
      <c r="T40" s="49" t="s">
        <v>19</v>
      </c>
      <c r="U40" s="65" t="s">
        <v>3759</v>
      </c>
      <c r="V40" s="65"/>
      <c r="W40" s="49" t="s">
        <v>3781</v>
      </c>
    </row>
    <row r="41" spans="1:23" s="63" customFormat="1" ht="102" x14ac:dyDescent="0.25">
      <c r="A41" s="49">
        <v>475126</v>
      </c>
      <c r="B41" s="49" t="s">
        <v>2162</v>
      </c>
      <c r="C41" s="49" t="s">
        <v>4681</v>
      </c>
      <c r="D41" s="49" t="s">
        <v>1669</v>
      </c>
      <c r="E41" s="49" t="s">
        <v>2966</v>
      </c>
      <c r="F41" s="67">
        <v>43843.450665509299</v>
      </c>
      <c r="G41" s="49" t="s">
        <v>14</v>
      </c>
      <c r="H41" s="49" t="s">
        <v>15</v>
      </c>
      <c r="I41" s="49" t="s">
        <v>16</v>
      </c>
      <c r="J41" s="49" t="s">
        <v>3395</v>
      </c>
      <c r="K41" s="113" t="s">
        <v>2934</v>
      </c>
      <c r="L41" s="49" t="s">
        <v>3395</v>
      </c>
      <c r="M41" s="67">
        <v>43854.450662962998</v>
      </c>
      <c r="N41" s="49">
        <v>10</v>
      </c>
      <c r="O41" s="49" t="s">
        <v>15</v>
      </c>
      <c r="P41" s="49">
        <v>0</v>
      </c>
      <c r="Q41" s="67">
        <v>43846</v>
      </c>
      <c r="R41" s="49" t="s">
        <v>15</v>
      </c>
      <c r="S41" s="49" t="s">
        <v>86</v>
      </c>
      <c r="T41" s="49" t="s">
        <v>19</v>
      </c>
      <c r="U41" s="65" t="s">
        <v>3758</v>
      </c>
      <c r="V41" s="65"/>
      <c r="W41" s="49"/>
    </row>
    <row r="42" spans="1:23" s="63" customFormat="1" ht="63.75" x14ac:dyDescent="0.25">
      <c r="A42" s="49">
        <v>475174</v>
      </c>
      <c r="B42" s="49" t="s">
        <v>2162</v>
      </c>
      <c r="C42" s="49" t="s">
        <v>4681</v>
      </c>
      <c r="D42" s="49" t="s">
        <v>2937</v>
      </c>
      <c r="E42" s="49" t="s">
        <v>2967</v>
      </c>
      <c r="F42" s="67">
        <v>43843.5011640046</v>
      </c>
      <c r="G42" s="49" t="s">
        <v>14</v>
      </c>
      <c r="H42" s="49" t="s">
        <v>15</v>
      </c>
      <c r="I42" s="49" t="s">
        <v>48</v>
      </c>
      <c r="J42" s="49" t="s">
        <v>3396</v>
      </c>
      <c r="K42" s="113" t="s">
        <v>2933</v>
      </c>
      <c r="L42" s="49" t="s">
        <v>3396</v>
      </c>
      <c r="M42" s="67">
        <v>43861.501162534703</v>
      </c>
      <c r="N42" s="49">
        <v>15</v>
      </c>
      <c r="O42" s="49" t="s">
        <v>15</v>
      </c>
      <c r="P42" s="49">
        <v>480406</v>
      </c>
      <c r="Q42" s="67">
        <v>43858</v>
      </c>
      <c r="R42" s="49" t="s">
        <v>50</v>
      </c>
      <c r="S42" s="49">
        <v>11</v>
      </c>
      <c r="T42" s="49" t="s">
        <v>19</v>
      </c>
      <c r="U42" s="65" t="s">
        <v>1077</v>
      </c>
      <c r="V42" s="65"/>
      <c r="W42" s="49" t="s">
        <v>3782</v>
      </c>
    </row>
    <row r="43" spans="1:23" s="63" customFormat="1" ht="102" x14ac:dyDescent="0.25">
      <c r="A43" s="49">
        <v>475240</v>
      </c>
      <c r="B43" s="49" t="s">
        <v>2162</v>
      </c>
      <c r="C43" s="49" t="s">
        <v>4681</v>
      </c>
      <c r="D43" s="49" t="s">
        <v>2937</v>
      </c>
      <c r="E43" s="49" t="s">
        <v>2968</v>
      </c>
      <c r="F43" s="67">
        <v>43843.637490775502</v>
      </c>
      <c r="G43" s="49" t="s">
        <v>948</v>
      </c>
      <c r="H43" s="49" t="s">
        <v>29</v>
      </c>
      <c r="I43" s="49" t="s">
        <v>212</v>
      </c>
      <c r="J43" s="49" t="s">
        <v>3397</v>
      </c>
      <c r="K43" s="113" t="s">
        <v>2933</v>
      </c>
      <c r="L43" s="49" t="s">
        <v>3397</v>
      </c>
      <c r="M43" s="67" t="s">
        <v>187</v>
      </c>
      <c r="N43" s="49">
        <v>0</v>
      </c>
      <c r="O43" s="49" t="s">
        <v>29</v>
      </c>
      <c r="P43" s="49">
        <v>480807</v>
      </c>
      <c r="Q43" s="67">
        <v>0</v>
      </c>
      <c r="R43" s="49" t="s">
        <v>29</v>
      </c>
      <c r="S43" s="49">
        <v>0</v>
      </c>
      <c r="T43" s="49" t="s">
        <v>19</v>
      </c>
      <c r="U43" s="65" t="s">
        <v>1069</v>
      </c>
      <c r="V43" s="65"/>
      <c r="W43" s="49"/>
    </row>
    <row r="44" spans="1:23" s="63" customFormat="1" ht="51" x14ac:dyDescent="0.25">
      <c r="A44" s="49">
        <v>475278</v>
      </c>
      <c r="B44" s="49" t="s">
        <v>2162</v>
      </c>
      <c r="C44" s="49" t="s">
        <v>4681</v>
      </c>
      <c r="D44" s="49" t="s">
        <v>2937</v>
      </c>
      <c r="E44" s="49" t="s">
        <v>2969</v>
      </c>
      <c r="F44" s="67">
        <v>43843.666715740699</v>
      </c>
      <c r="G44" s="49" t="s">
        <v>42</v>
      </c>
      <c r="H44" s="49" t="s">
        <v>43</v>
      </c>
      <c r="I44" s="49" t="s">
        <v>212</v>
      </c>
      <c r="J44" s="49" t="s">
        <v>3398</v>
      </c>
      <c r="K44" s="113" t="s">
        <v>2933</v>
      </c>
      <c r="L44" s="49" t="s">
        <v>3398</v>
      </c>
      <c r="M44" s="67" t="s">
        <v>187</v>
      </c>
      <c r="N44" s="49">
        <v>0</v>
      </c>
      <c r="O44" s="49" t="s">
        <v>43</v>
      </c>
      <c r="P44" s="49">
        <v>478555</v>
      </c>
      <c r="Q44" s="67">
        <v>0</v>
      </c>
      <c r="R44" s="49" t="s">
        <v>43</v>
      </c>
      <c r="S44" s="49">
        <v>0</v>
      </c>
      <c r="T44" s="49" t="s">
        <v>19</v>
      </c>
      <c r="U44" s="65" t="s">
        <v>3747</v>
      </c>
      <c r="V44" s="65"/>
      <c r="W44" s="49"/>
    </row>
    <row r="45" spans="1:23" s="63" customFormat="1" ht="51" x14ac:dyDescent="0.25">
      <c r="A45" s="49">
        <v>475317</v>
      </c>
      <c r="B45" s="49" t="s">
        <v>2162</v>
      </c>
      <c r="C45" s="49" t="s">
        <v>4681</v>
      </c>
      <c r="D45" s="49" t="s">
        <v>2940</v>
      </c>
      <c r="E45" s="49" t="s">
        <v>2970</v>
      </c>
      <c r="F45" s="67">
        <v>43843.727366932901</v>
      </c>
      <c r="G45" s="49" t="s">
        <v>948</v>
      </c>
      <c r="H45" s="49" t="s">
        <v>29</v>
      </c>
      <c r="I45" s="49" t="s">
        <v>600</v>
      </c>
      <c r="J45" s="49" t="s">
        <v>3399</v>
      </c>
      <c r="K45" s="113" t="s">
        <v>2935</v>
      </c>
      <c r="L45" s="49" t="s">
        <v>3399</v>
      </c>
      <c r="M45" s="67" t="s">
        <v>187</v>
      </c>
      <c r="N45" s="49">
        <v>0</v>
      </c>
      <c r="O45" s="49" t="s">
        <v>29</v>
      </c>
      <c r="P45" s="49">
        <v>479968</v>
      </c>
      <c r="Q45" s="67">
        <v>0</v>
      </c>
      <c r="R45" s="49" t="s">
        <v>46</v>
      </c>
      <c r="S45" s="49">
        <v>0</v>
      </c>
      <c r="T45" s="49" t="s">
        <v>19</v>
      </c>
      <c r="U45" s="65" t="s">
        <v>3760</v>
      </c>
      <c r="V45" s="65"/>
      <c r="W45" s="49"/>
    </row>
    <row r="46" spans="1:23" s="63" customFormat="1" ht="63.75" x14ac:dyDescent="0.25">
      <c r="A46" s="49">
        <v>475379</v>
      </c>
      <c r="B46" s="49" t="s">
        <v>2162</v>
      </c>
      <c r="C46" s="49" t="s">
        <v>4681</v>
      </c>
      <c r="D46" s="49" t="s">
        <v>2937</v>
      </c>
      <c r="E46" s="49" t="s">
        <v>2971</v>
      </c>
      <c r="F46" s="67">
        <v>43844.4029904282</v>
      </c>
      <c r="G46" s="49" t="s">
        <v>14</v>
      </c>
      <c r="H46" s="49" t="s">
        <v>15</v>
      </c>
      <c r="I46" s="49" t="s">
        <v>16</v>
      </c>
      <c r="J46" s="49" t="s">
        <v>3400</v>
      </c>
      <c r="K46" s="113" t="s">
        <v>2933</v>
      </c>
      <c r="L46" s="49" t="s">
        <v>3400</v>
      </c>
      <c r="M46" s="67">
        <v>43857.402988460701</v>
      </c>
      <c r="N46" s="49">
        <v>10</v>
      </c>
      <c r="O46" s="49" t="s">
        <v>15</v>
      </c>
      <c r="P46" s="49">
        <v>477911</v>
      </c>
      <c r="Q46" s="67">
        <v>43857</v>
      </c>
      <c r="R46" s="49" t="s">
        <v>22</v>
      </c>
      <c r="S46" s="49">
        <v>9</v>
      </c>
      <c r="T46" s="49" t="s">
        <v>19</v>
      </c>
      <c r="U46" s="65" t="s">
        <v>3748</v>
      </c>
      <c r="V46" s="65"/>
      <c r="W46" s="49"/>
    </row>
    <row r="47" spans="1:23" s="63" customFormat="1" ht="51" x14ac:dyDescent="0.25">
      <c r="A47" s="49">
        <v>475417</v>
      </c>
      <c r="B47" s="49" t="s">
        <v>2162</v>
      </c>
      <c r="C47" s="49" t="s">
        <v>4681</v>
      </c>
      <c r="D47" s="49" t="s">
        <v>2938</v>
      </c>
      <c r="E47" s="49" t="s">
        <v>2972</v>
      </c>
      <c r="F47" s="67">
        <v>43844.486329861102</v>
      </c>
      <c r="G47" s="49" t="s">
        <v>14</v>
      </c>
      <c r="H47" s="49" t="s">
        <v>15</v>
      </c>
      <c r="I47" s="49" t="s">
        <v>16</v>
      </c>
      <c r="J47" s="49" t="s">
        <v>3401</v>
      </c>
      <c r="K47" s="113" t="s">
        <v>2933</v>
      </c>
      <c r="L47" s="49" t="s">
        <v>3401</v>
      </c>
      <c r="M47" s="67">
        <v>43858.486319444397</v>
      </c>
      <c r="N47" s="49">
        <v>10</v>
      </c>
      <c r="O47" s="49" t="s">
        <v>15</v>
      </c>
      <c r="P47" s="49">
        <v>479085</v>
      </c>
      <c r="Q47" s="67">
        <v>43859</v>
      </c>
      <c r="R47" s="49" t="s">
        <v>29</v>
      </c>
      <c r="S47" s="49">
        <v>11</v>
      </c>
      <c r="T47" s="49" t="s">
        <v>19</v>
      </c>
      <c r="U47" s="65" t="s">
        <v>3750</v>
      </c>
      <c r="V47" s="65"/>
      <c r="W47" s="49"/>
    </row>
    <row r="48" spans="1:23" s="63" customFormat="1" ht="114.75" x14ac:dyDescent="0.25">
      <c r="A48" s="49">
        <v>475421</v>
      </c>
      <c r="B48" s="49" t="s">
        <v>2162</v>
      </c>
      <c r="C48" s="49" t="s">
        <v>4681</v>
      </c>
      <c r="D48" s="49" t="s">
        <v>2938</v>
      </c>
      <c r="E48" s="49" t="s">
        <v>2973</v>
      </c>
      <c r="F48" s="67">
        <v>43844.4895719907</v>
      </c>
      <c r="G48" s="49" t="s">
        <v>14</v>
      </c>
      <c r="H48" s="49" t="s">
        <v>15</v>
      </c>
      <c r="I48" s="49" t="s">
        <v>16</v>
      </c>
      <c r="J48" s="49" t="s">
        <v>3402</v>
      </c>
      <c r="K48" s="113" t="s">
        <v>2934</v>
      </c>
      <c r="L48" s="49" t="s">
        <v>3402</v>
      </c>
      <c r="M48" s="67">
        <v>43857.489569641199</v>
      </c>
      <c r="N48" s="49">
        <v>10</v>
      </c>
      <c r="O48" s="49" t="s">
        <v>15</v>
      </c>
      <c r="P48" s="49">
        <v>481300</v>
      </c>
      <c r="Q48" s="67">
        <v>43845</v>
      </c>
      <c r="R48" s="49" t="s">
        <v>46</v>
      </c>
      <c r="S48" s="49">
        <v>1</v>
      </c>
      <c r="T48" s="49" t="s">
        <v>19</v>
      </c>
      <c r="U48" s="65" t="s">
        <v>3761</v>
      </c>
      <c r="V48" s="65"/>
      <c r="W48" s="49"/>
    </row>
    <row r="49" spans="1:23" s="63" customFormat="1" ht="38.25" x14ac:dyDescent="0.25">
      <c r="A49" s="49">
        <v>475435</v>
      </c>
      <c r="B49" s="49" t="s">
        <v>2162</v>
      </c>
      <c r="C49" s="49" t="s">
        <v>4681</v>
      </c>
      <c r="D49" s="49" t="s">
        <v>2937</v>
      </c>
      <c r="E49" s="49" t="s">
        <v>2974</v>
      </c>
      <c r="F49" s="67">
        <v>43844.500687500004</v>
      </c>
      <c r="G49" s="49" t="s">
        <v>14</v>
      </c>
      <c r="H49" s="49" t="s">
        <v>15</v>
      </c>
      <c r="I49" s="49" t="s">
        <v>16</v>
      </c>
      <c r="J49" s="49" t="s">
        <v>3403</v>
      </c>
      <c r="K49" s="113" t="s">
        <v>2933</v>
      </c>
      <c r="L49" s="49" t="s">
        <v>3403</v>
      </c>
      <c r="M49" s="67">
        <v>43857.500685532403</v>
      </c>
      <c r="N49" s="49">
        <v>10</v>
      </c>
      <c r="O49" s="49" t="s">
        <v>15</v>
      </c>
      <c r="P49" s="49">
        <v>478556</v>
      </c>
      <c r="Q49" s="67">
        <v>43859</v>
      </c>
      <c r="R49" s="49" t="s">
        <v>29</v>
      </c>
      <c r="S49" s="49">
        <v>11</v>
      </c>
      <c r="T49" s="49" t="s">
        <v>19</v>
      </c>
      <c r="U49" s="65" t="s">
        <v>3754</v>
      </c>
      <c r="V49" s="65"/>
      <c r="W49" s="49"/>
    </row>
    <row r="50" spans="1:23" s="63" customFormat="1" ht="38.25" x14ac:dyDescent="0.25">
      <c r="A50" s="49">
        <v>475643</v>
      </c>
      <c r="B50" s="49" t="s">
        <v>2162</v>
      </c>
      <c r="C50" s="49" t="s">
        <v>4681</v>
      </c>
      <c r="D50" s="49" t="s">
        <v>2938</v>
      </c>
      <c r="E50" s="49" t="s">
        <v>2975</v>
      </c>
      <c r="F50" s="67">
        <v>43845.371770023201</v>
      </c>
      <c r="G50" s="49" t="s">
        <v>14</v>
      </c>
      <c r="H50" s="49" t="s">
        <v>15</v>
      </c>
      <c r="I50" s="49" t="s">
        <v>16</v>
      </c>
      <c r="J50" s="49" t="s">
        <v>3404</v>
      </c>
      <c r="K50" s="113" t="s">
        <v>2934</v>
      </c>
      <c r="L50" s="49" t="s">
        <v>3404</v>
      </c>
      <c r="M50" s="67">
        <v>43859.371759259302</v>
      </c>
      <c r="N50" s="49">
        <v>10</v>
      </c>
      <c r="O50" s="49" t="s">
        <v>15</v>
      </c>
      <c r="P50" s="49">
        <v>0</v>
      </c>
      <c r="Q50" s="67">
        <v>43857</v>
      </c>
      <c r="R50" s="49" t="s">
        <v>73</v>
      </c>
      <c r="S50" s="49">
        <v>8</v>
      </c>
      <c r="T50" s="49" t="s">
        <v>19</v>
      </c>
      <c r="U50" s="65" t="s">
        <v>3762</v>
      </c>
      <c r="V50" s="65"/>
      <c r="W50" s="49"/>
    </row>
    <row r="51" spans="1:23" s="63" customFormat="1" ht="38.25" x14ac:dyDescent="0.25">
      <c r="A51" s="49">
        <v>475656</v>
      </c>
      <c r="B51" s="49" t="s">
        <v>2162</v>
      </c>
      <c r="C51" s="49" t="s">
        <v>4681</v>
      </c>
      <c r="D51" s="49" t="s">
        <v>2938</v>
      </c>
      <c r="E51" s="49" t="s">
        <v>2976</v>
      </c>
      <c r="F51" s="67">
        <v>43845.3926454514</v>
      </c>
      <c r="G51" s="49" t="s">
        <v>14</v>
      </c>
      <c r="H51" s="49" t="s">
        <v>15</v>
      </c>
      <c r="I51" s="49" t="s">
        <v>16</v>
      </c>
      <c r="J51" s="49" t="s">
        <v>3405</v>
      </c>
      <c r="K51" s="113" t="s">
        <v>2933</v>
      </c>
      <c r="L51" s="49" t="s">
        <v>3405</v>
      </c>
      <c r="M51" s="67">
        <v>43859.392638888901</v>
      </c>
      <c r="N51" s="49">
        <v>10</v>
      </c>
      <c r="O51" s="49" t="s">
        <v>15</v>
      </c>
      <c r="P51" s="49">
        <v>478920</v>
      </c>
      <c r="Q51" s="67">
        <v>43858</v>
      </c>
      <c r="R51" s="49" t="s">
        <v>15</v>
      </c>
      <c r="S51" s="49">
        <v>9</v>
      </c>
      <c r="T51" s="49" t="s">
        <v>19</v>
      </c>
      <c r="U51" s="65" t="s">
        <v>3763</v>
      </c>
      <c r="V51" s="65"/>
      <c r="W51" s="49"/>
    </row>
    <row r="52" spans="1:23" s="63" customFormat="1" ht="51" x14ac:dyDescent="0.25">
      <c r="A52" s="49">
        <v>475752</v>
      </c>
      <c r="B52" s="49" t="s">
        <v>2162</v>
      </c>
      <c r="C52" s="49" t="s">
        <v>4681</v>
      </c>
      <c r="D52" s="49" t="s">
        <v>2938</v>
      </c>
      <c r="E52" s="49" t="s">
        <v>2977</v>
      </c>
      <c r="F52" s="67">
        <v>43845.4725632755</v>
      </c>
      <c r="G52" s="49" t="s">
        <v>14</v>
      </c>
      <c r="H52" s="49" t="s">
        <v>15</v>
      </c>
      <c r="I52" s="49" t="s">
        <v>62</v>
      </c>
      <c r="J52" s="49" t="s">
        <v>3406</v>
      </c>
      <c r="K52" s="113" t="s">
        <v>2933</v>
      </c>
      <c r="L52" s="49" t="s">
        <v>3406</v>
      </c>
      <c r="M52" s="67">
        <v>43866.472557870402</v>
      </c>
      <c r="N52" s="49">
        <v>15</v>
      </c>
      <c r="O52" s="49" t="s">
        <v>15</v>
      </c>
      <c r="P52" s="49">
        <v>478404</v>
      </c>
      <c r="Q52" s="67">
        <v>43853</v>
      </c>
      <c r="R52" s="49" t="s">
        <v>50</v>
      </c>
      <c r="S52" s="49">
        <v>6</v>
      </c>
      <c r="T52" s="49" t="s">
        <v>19</v>
      </c>
      <c r="U52" s="65" t="s">
        <v>3759</v>
      </c>
      <c r="V52" s="65"/>
      <c r="W52" s="49" t="s">
        <v>2</v>
      </c>
    </row>
    <row r="53" spans="1:23" s="63" customFormat="1" ht="51" x14ac:dyDescent="0.25">
      <c r="A53" s="49">
        <v>475798</v>
      </c>
      <c r="B53" s="49" t="s">
        <v>2162</v>
      </c>
      <c r="C53" s="49" t="s">
        <v>4681</v>
      </c>
      <c r="D53" s="49" t="s">
        <v>2939</v>
      </c>
      <c r="E53" s="49" t="s">
        <v>2978</v>
      </c>
      <c r="F53" s="67">
        <v>43845.521910995398</v>
      </c>
      <c r="G53" s="49" t="s">
        <v>58</v>
      </c>
      <c r="H53" s="49" t="s">
        <v>46</v>
      </c>
      <c r="I53" s="49" t="s">
        <v>16</v>
      </c>
      <c r="J53" s="49" t="s">
        <v>1270</v>
      </c>
      <c r="K53" s="113" t="s">
        <v>2935</v>
      </c>
      <c r="L53" s="49" t="s">
        <v>1270</v>
      </c>
      <c r="M53" s="67">
        <v>43846.521909919</v>
      </c>
      <c r="N53" s="49">
        <v>10</v>
      </c>
      <c r="O53" s="49" t="s">
        <v>46</v>
      </c>
      <c r="P53" s="49">
        <v>480422</v>
      </c>
      <c r="Q53" s="67"/>
      <c r="R53" s="49" t="s">
        <v>32</v>
      </c>
      <c r="S53" s="49" t="s">
        <v>51</v>
      </c>
      <c r="T53" s="49" t="s">
        <v>19</v>
      </c>
      <c r="U53" s="65" t="s">
        <v>3758</v>
      </c>
      <c r="V53" s="65"/>
      <c r="W53" s="49" t="s">
        <v>3783</v>
      </c>
    </row>
    <row r="54" spans="1:23" s="63" customFormat="1" ht="38.25" x14ac:dyDescent="0.25">
      <c r="A54" s="49">
        <v>475810</v>
      </c>
      <c r="B54" s="49" t="s">
        <v>2162</v>
      </c>
      <c r="C54" s="49" t="s">
        <v>4681</v>
      </c>
      <c r="D54" s="49" t="s">
        <v>2938</v>
      </c>
      <c r="E54" s="49" t="s">
        <v>2979</v>
      </c>
      <c r="F54" s="67">
        <v>43845.569668321798</v>
      </c>
      <c r="G54" s="49" t="s">
        <v>14</v>
      </c>
      <c r="H54" s="49" t="s">
        <v>15</v>
      </c>
      <c r="I54" s="49" t="s">
        <v>16</v>
      </c>
      <c r="J54" s="49" t="s">
        <v>838</v>
      </c>
      <c r="K54" s="113" t="s">
        <v>2933</v>
      </c>
      <c r="L54" s="49" t="s">
        <v>838</v>
      </c>
      <c r="M54" s="67">
        <v>43859.569664351897</v>
      </c>
      <c r="N54" s="49">
        <v>10</v>
      </c>
      <c r="O54" s="49" t="s">
        <v>15</v>
      </c>
      <c r="P54" s="49">
        <v>485402</v>
      </c>
      <c r="Q54" s="67">
        <v>43851</v>
      </c>
      <c r="R54" s="49" t="s">
        <v>29</v>
      </c>
      <c r="S54" s="49">
        <v>4</v>
      </c>
      <c r="T54" s="49" t="s">
        <v>19</v>
      </c>
      <c r="U54" s="65" t="s">
        <v>1081</v>
      </c>
      <c r="V54" s="65"/>
      <c r="W54" s="49"/>
    </row>
    <row r="55" spans="1:23" s="63" customFormat="1" ht="51" x14ac:dyDescent="0.25">
      <c r="A55" s="49">
        <v>475815</v>
      </c>
      <c r="B55" s="49" t="s">
        <v>2162</v>
      </c>
      <c r="C55" s="49" t="s">
        <v>4681</v>
      </c>
      <c r="D55" s="49" t="s">
        <v>2937</v>
      </c>
      <c r="E55" s="49" t="s">
        <v>2980</v>
      </c>
      <c r="F55" s="67">
        <v>43845.577529317103</v>
      </c>
      <c r="G55" s="49" t="s">
        <v>14</v>
      </c>
      <c r="H55" s="49" t="s">
        <v>15</v>
      </c>
      <c r="I55" s="49" t="s">
        <v>16</v>
      </c>
      <c r="J55" s="49" t="s">
        <v>3407</v>
      </c>
      <c r="K55" s="113" t="s">
        <v>2934</v>
      </c>
      <c r="L55" s="49" t="s">
        <v>3407</v>
      </c>
      <c r="M55" s="67">
        <v>43858.577527314803</v>
      </c>
      <c r="N55" s="49">
        <v>10</v>
      </c>
      <c r="O55" s="49" t="s">
        <v>15</v>
      </c>
      <c r="P55" s="49">
        <v>484383</v>
      </c>
      <c r="Q55" s="67">
        <v>43850</v>
      </c>
      <c r="R55" s="49" t="s">
        <v>106</v>
      </c>
      <c r="S55" s="49">
        <v>3</v>
      </c>
      <c r="T55" s="49" t="s">
        <v>19</v>
      </c>
      <c r="U55" s="65" t="s">
        <v>1085</v>
      </c>
      <c r="V55" s="65"/>
      <c r="W55" s="49"/>
    </row>
    <row r="56" spans="1:23" s="63" customFormat="1" ht="51" x14ac:dyDescent="0.25">
      <c r="A56" s="49">
        <v>475819</v>
      </c>
      <c r="B56" s="49" t="s">
        <v>2162</v>
      </c>
      <c r="C56" s="49" t="s">
        <v>4681</v>
      </c>
      <c r="D56" s="49" t="s">
        <v>2937</v>
      </c>
      <c r="E56" s="49" t="s">
        <v>2981</v>
      </c>
      <c r="F56" s="67">
        <v>43845.583444247699</v>
      </c>
      <c r="G56" s="49" t="s">
        <v>14</v>
      </c>
      <c r="H56" s="49" t="s">
        <v>15</v>
      </c>
      <c r="I56" s="49" t="s">
        <v>48</v>
      </c>
      <c r="J56" s="49" t="s">
        <v>3408</v>
      </c>
      <c r="K56" s="113" t="s">
        <v>2933</v>
      </c>
      <c r="L56" s="49" t="s">
        <v>3408</v>
      </c>
      <c r="M56" s="67">
        <v>43865.583442974501</v>
      </c>
      <c r="N56" s="49">
        <v>15</v>
      </c>
      <c r="O56" s="49" t="s">
        <v>15</v>
      </c>
      <c r="P56" s="49">
        <v>478033</v>
      </c>
      <c r="Q56" s="67">
        <v>43865</v>
      </c>
      <c r="R56" s="49" t="s">
        <v>80</v>
      </c>
      <c r="S56" s="49">
        <v>14</v>
      </c>
      <c r="T56" s="49" t="s">
        <v>19</v>
      </c>
      <c r="U56" s="65" t="s">
        <v>1077</v>
      </c>
      <c r="V56" s="65"/>
      <c r="W56" s="49"/>
    </row>
    <row r="57" spans="1:23" s="63" customFormat="1" ht="38.25" x14ac:dyDescent="0.25">
      <c r="A57" s="49">
        <v>475918</v>
      </c>
      <c r="B57" s="49" t="s">
        <v>2162</v>
      </c>
      <c r="C57" s="49" t="s">
        <v>4681</v>
      </c>
      <c r="D57" s="49" t="s">
        <v>2939</v>
      </c>
      <c r="E57" s="49" t="s">
        <v>2982</v>
      </c>
      <c r="F57" s="67">
        <v>43845.671455358803</v>
      </c>
      <c r="G57" s="49" t="s">
        <v>14</v>
      </c>
      <c r="H57" s="49" t="s">
        <v>80</v>
      </c>
      <c r="I57" s="49" t="s">
        <v>600</v>
      </c>
      <c r="J57" s="49" t="s">
        <v>3409</v>
      </c>
      <c r="K57" s="113" t="s">
        <v>2935</v>
      </c>
      <c r="L57" s="49" t="s">
        <v>3409</v>
      </c>
      <c r="M57" s="67" t="s">
        <v>187</v>
      </c>
      <c r="N57" s="49">
        <v>0</v>
      </c>
      <c r="O57" s="49" t="s">
        <v>80</v>
      </c>
      <c r="P57" s="49">
        <v>480904</v>
      </c>
      <c r="Q57" s="67">
        <v>0</v>
      </c>
      <c r="R57" s="49" t="s">
        <v>46</v>
      </c>
      <c r="S57" s="49">
        <v>0</v>
      </c>
      <c r="T57" s="49" t="s">
        <v>19</v>
      </c>
      <c r="U57" s="65" t="s">
        <v>3749</v>
      </c>
      <c r="V57" s="65"/>
      <c r="W57" s="49"/>
    </row>
    <row r="58" spans="1:23" s="63" customFormat="1" ht="51" x14ac:dyDescent="0.25">
      <c r="A58" s="49">
        <v>476057</v>
      </c>
      <c r="B58" s="49" t="s">
        <v>2162</v>
      </c>
      <c r="C58" s="49" t="s">
        <v>4681</v>
      </c>
      <c r="D58" s="49" t="s">
        <v>1669</v>
      </c>
      <c r="E58" s="49" t="s">
        <v>2983</v>
      </c>
      <c r="F58" s="67">
        <v>43846.445860914399</v>
      </c>
      <c r="G58" s="49" t="s">
        <v>14</v>
      </c>
      <c r="H58" s="49" t="s">
        <v>15</v>
      </c>
      <c r="I58" s="49" t="s">
        <v>48</v>
      </c>
      <c r="J58" s="49" t="s">
        <v>3393</v>
      </c>
      <c r="K58" s="113" t="s">
        <v>2933</v>
      </c>
      <c r="L58" s="49" t="s">
        <v>3393</v>
      </c>
      <c r="M58" s="67">
        <v>43866.445859108797</v>
      </c>
      <c r="N58" s="49">
        <v>15</v>
      </c>
      <c r="O58" s="49" t="s">
        <v>15</v>
      </c>
      <c r="P58" s="49">
        <v>483737</v>
      </c>
      <c r="Q58" s="67">
        <v>43861</v>
      </c>
      <c r="R58" s="49" t="s">
        <v>43</v>
      </c>
      <c r="S58" s="49">
        <v>11</v>
      </c>
      <c r="T58" s="49" t="s">
        <v>19</v>
      </c>
      <c r="U58" s="65" t="s">
        <v>3747</v>
      </c>
      <c r="V58" s="65"/>
      <c r="W58" s="49"/>
    </row>
    <row r="59" spans="1:23" s="63" customFormat="1" ht="38.25" x14ac:dyDescent="0.25">
      <c r="A59" s="49">
        <v>476058</v>
      </c>
      <c r="B59" s="49" t="s">
        <v>2162</v>
      </c>
      <c r="C59" s="49" t="s">
        <v>4681</v>
      </c>
      <c r="D59" s="49" t="s">
        <v>1669</v>
      </c>
      <c r="E59" s="49" t="s">
        <v>2984</v>
      </c>
      <c r="F59" s="67">
        <v>43846.449723761601</v>
      </c>
      <c r="G59" s="49" t="s">
        <v>14</v>
      </c>
      <c r="H59" s="49" t="s">
        <v>15</v>
      </c>
      <c r="I59" s="49" t="s">
        <v>16</v>
      </c>
      <c r="J59" s="49" t="s">
        <v>3410</v>
      </c>
      <c r="K59" s="113" t="s">
        <v>2933</v>
      </c>
      <c r="L59" s="49" t="s">
        <v>3410</v>
      </c>
      <c r="M59" s="67">
        <v>43859.449721956</v>
      </c>
      <c r="N59" s="49">
        <v>10</v>
      </c>
      <c r="O59" s="49" t="s">
        <v>15</v>
      </c>
      <c r="P59" s="49">
        <v>480906</v>
      </c>
      <c r="Q59" s="67">
        <v>43864</v>
      </c>
      <c r="R59" s="49" t="s">
        <v>150</v>
      </c>
      <c r="S59" s="49">
        <v>12</v>
      </c>
      <c r="T59" s="49" t="s">
        <v>19</v>
      </c>
      <c r="U59" s="65" t="s">
        <v>3747</v>
      </c>
      <c r="V59" s="65"/>
      <c r="W59" s="49"/>
    </row>
    <row r="60" spans="1:23" s="63" customFormat="1" ht="76.5" x14ac:dyDescent="0.25">
      <c r="A60" s="49">
        <v>476102</v>
      </c>
      <c r="B60" s="49" t="s">
        <v>2162</v>
      </c>
      <c r="C60" s="49" t="s">
        <v>4681</v>
      </c>
      <c r="D60" s="49" t="s">
        <v>2938</v>
      </c>
      <c r="E60" s="49" t="s">
        <v>2985</v>
      </c>
      <c r="F60" s="67">
        <v>43846.493015821798</v>
      </c>
      <c r="G60" s="49" t="s">
        <v>14</v>
      </c>
      <c r="H60" s="49" t="s">
        <v>15</v>
      </c>
      <c r="I60" s="49" t="s">
        <v>16</v>
      </c>
      <c r="J60" s="49" t="s">
        <v>3411</v>
      </c>
      <c r="K60" s="113" t="s">
        <v>2933</v>
      </c>
      <c r="L60" s="49" t="s">
        <v>3411</v>
      </c>
      <c r="M60" s="67">
        <v>43859.493014351901</v>
      </c>
      <c r="N60" s="49">
        <v>10</v>
      </c>
      <c r="O60" s="49" t="s">
        <v>15</v>
      </c>
      <c r="P60" s="49">
        <v>483158</v>
      </c>
      <c r="Q60" s="67">
        <v>43857</v>
      </c>
      <c r="R60" s="49" t="s">
        <v>15</v>
      </c>
      <c r="S60" s="49">
        <v>7</v>
      </c>
      <c r="T60" s="49" t="s">
        <v>19</v>
      </c>
      <c r="U60" s="65" t="s">
        <v>3747</v>
      </c>
      <c r="V60" s="65"/>
      <c r="W60" s="49"/>
    </row>
    <row r="61" spans="1:23" s="63" customFormat="1" ht="140.25" x14ac:dyDescent="0.25">
      <c r="A61" s="49">
        <v>476288</v>
      </c>
      <c r="B61" s="49" t="s">
        <v>2162</v>
      </c>
      <c r="C61" s="49" t="s">
        <v>4681</v>
      </c>
      <c r="D61" s="49" t="s">
        <v>2939</v>
      </c>
      <c r="E61" s="49" t="s">
        <v>2986</v>
      </c>
      <c r="F61" s="67">
        <v>43846.822683599501</v>
      </c>
      <c r="G61" s="49" t="s">
        <v>58</v>
      </c>
      <c r="H61" s="49" t="s">
        <v>46</v>
      </c>
      <c r="I61" s="49" t="s">
        <v>16</v>
      </c>
      <c r="J61" s="49" t="s">
        <v>3412</v>
      </c>
      <c r="K61" s="113" t="s">
        <v>2935</v>
      </c>
      <c r="L61" s="49" t="s">
        <v>3412</v>
      </c>
      <c r="M61" s="67">
        <v>43847.822682523103</v>
      </c>
      <c r="N61" s="49">
        <v>10</v>
      </c>
      <c r="O61" s="49" t="s">
        <v>46</v>
      </c>
      <c r="P61" s="49">
        <v>482742</v>
      </c>
      <c r="Q61" s="67">
        <v>43860</v>
      </c>
      <c r="R61" s="49" t="s">
        <v>73</v>
      </c>
      <c r="S61" s="49">
        <v>10</v>
      </c>
      <c r="T61" s="49" t="s">
        <v>19</v>
      </c>
      <c r="U61" s="65" t="s">
        <v>3757</v>
      </c>
      <c r="V61" s="65"/>
      <c r="W61" s="49"/>
    </row>
    <row r="62" spans="1:23" s="63" customFormat="1" ht="38.25" x14ac:dyDescent="0.25">
      <c r="A62" s="49">
        <v>476715</v>
      </c>
      <c r="B62" s="49" t="s">
        <v>2162</v>
      </c>
      <c r="C62" s="49" t="s">
        <v>4681</v>
      </c>
      <c r="D62" s="49" t="s">
        <v>2938</v>
      </c>
      <c r="E62" s="49" t="s">
        <v>2987</v>
      </c>
      <c r="F62" s="67">
        <v>43847.719121296301</v>
      </c>
      <c r="G62" s="49" t="s">
        <v>14</v>
      </c>
      <c r="H62" s="49" t="s">
        <v>15</v>
      </c>
      <c r="I62" s="49" t="s">
        <v>16</v>
      </c>
      <c r="J62" s="49" t="s">
        <v>3413</v>
      </c>
      <c r="K62" s="113" t="s">
        <v>2933</v>
      </c>
      <c r="L62" s="49" t="s">
        <v>3413</v>
      </c>
      <c r="M62" s="67">
        <v>43861.7191087963</v>
      </c>
      <c r="N62" s="49">
        <v>10</v>
      </c>
      <c r="O62" s="49" t="s">
        <v>15</v>
      </c>
      <c r="P62" s="49">
        <v>482268</v>
      </c>
      <c r="Q62" s="67">
        <v>43853</v>
      </c>
      <c r="R62" s="49" t="s">
        <v>150</v>
      </c>
      <c r="S62" s="49" t="s">
        <v>76</v>
      </c>
      <c r="T62" s="49" t="s">
        <v>19</v>
      </c>
      <c r="U62" s="65" t="s">
        <v>3747</v>
      </c>
      <c r="V62" s="65"/>
      <c r="W62" s="49"/>
    </row>
    <row r="63" spans="1:23" s="63" customFormat="1" ht="76.5" x14ac:dyDescent="0.25">
      <c r="A63" s="49">
        <v>476851</v>
      </c>
      <c r="B63" s="49" t="s">
        <v>2162</v>
      </c>
      <c r="C63" s="49" t="s">
        <v>4681</v>
      </c>
      <c r="D63" s="49" t="s">
        <v>2937</v>
      </c>
      <c r="E63" s="49" t="s">
        <v>2988</v>
      </c>
      <c r="F63" s="67">
        <v>43850.430462418997</v>
      </c>
      <c r="G63" s="49" t="s">
        <v>948</v>
      </c>
      <c r="H63" s="49" t="s">
        <v>73</v>
      </c>
      <c r="I63" s="49" t="s">
        <v>255</v>
      </c>
      <c r="J63" s="49" t="s">
        <v>3414</v>
      </c>
      <c r="K63" s="113" t="s">
        <v>2934</v>
      </c>
      <c r="L63" s="49" t="s">
        <v>3414</v>
      </c>
      <c r="M63" s="67">
        <v>43861.430460613403</v>
      </c>
      <c r="N63" s="49">
        <v>10</v>
      </c>
      <c r="O63" s="49" t="s">
        <v>73</v>
      </c>
      <c r="P63" s="49">
        <v>480843</v>
      </c>
      <c r="Q63" s="67">
        <v>43858</v>
      </c>
      <c r="R63" s="49" t="s">
        <v>73</v>
      </c>
      <c r="S63" s="49">
        <v>6</v>
      </c>
      <c r="T63" s="49" t="s">
        <v>19</v>
      </c>
      <c r="U63" s="65" t="s">
        <v>3762</v>
      </c>
      <c r="V63" s="65"/>
      <c r="W63" s="49" t="s">
        <v>2</v>
      </c>
    </row>
    <row r="64" spans="1:23" s="63" customFormat="1" ht="51" x14ac:dyDescent="0.25">
      <c r="A64" s="49">
        <v>476890</v>
      </c>
      <c r="B64" s="49" t="s">
        <v>2162</v>
      </c>
      <c r="C64" s="49" t="s">
        <v>4681</v>
      </c>
      <c r="D64" s="49" t="s">
        <v>1669</v>
      </c>
      <c r="E64" s="49" t="s">
        <v>2989</v>
      </c>
      <c r="F64" s="67">
        <v>43850.479450428204</v>
      </c>
      <c r="G64" s="49" t="s">
        <v>58</v>
      </c>
      <c r="H64" s="49" t="s">
        <v>59</v>
      </c>
      <c r="I64" s="49" t="s">
        <v>16</v>
      </c>
      <c r="J64" s="49" t="s">
        <v>3415</v>
      </c>
      <c r="K64" s="113" t="s">
        <v>2934</v>
      </c>
      <c r="L64" s="49" t="s">
        <v>3415</v>
      </c>
      <c r="M64" s="67">
        <v>43861.479447534701</v>
      </c>
      <c r="N64" s="49">
        <v>10</v>
      </c>
      <c r="O64" s="49" t="s">
        <v>59</v>
      </c>
      <c r="P64" s="49">
        <v>479103</v>
      </c>
      <c r="Q64" s="67">
        <v>43865</v>
      </c>
      <c r="R64" s="49" t="s">
        <v>46</v>
      </c>
      <c r="S64" s="49">
        <v>11</v>
      </c>
      <c r="T64" s="49" t="s">
        <v>19</v>
      </c>
      <c r="U64" s="65" t="s">
        <v>3752</v>
      </c>
      <c r="V64" s="65"/>
      <c r="W64" s="49"/>
    </row>
    <row r="65" spans="1:23" s="63" customFormat="1" ht="51" x14ac:dyDescent="0.25">
      <c r="A65" s="49">
        <v>476951</v>
      </c>
      <c r="B65" s="49" t="s">
        <v>2162</v>
      </c>
      <c r="C65" s="49" t="s">
        <v>4681</v>
      </c>
      <c r="D65" s="49" t="s">
        <v>1669</v>
      </c>
      <c r="E65" s="49" t="s">
        <v>2990</v>
      </c>
      <c r="F65" s="67">
        <v>43850.539557673597</v>
      </c>
      <c r="G65" s="49" t="s">
        <v>948</v>
      </c>
      <c r="H65" s="49" t="s">
        <v>73</v>
      </c>
      <c r="I65" s="49" t="s">
        <v>16</v>
      </c>
      <c r="J65" s="49" t="s">
        <v>3416</v>
      </c>
      <c r="K65" s="113" t="s">
        <v>2934</v>
      </c>
      <c r="L65" s="49" t="s">
        <v>3416</v>
      </c>
      <c r="M65" s="67">
        <v>43861.539556400501</v>
      </c>
      <c r="N65" s="49">
        <v>10</v>
      </c>
      <c r="O65" s="49" t="s">
        <v>73</v>
      </c>
      <c r="P65" s="49">
        <v>481336</v>
      </c>
      <c r="Q65" s="67">
        <v>43857</v>
      </c>
      <c r="R65" s="49" t="s">
        <v>73</v>
      </c>
      <c r="S65" s="49">
        <v>5</v>
      </c>
      <c r="T65" s="49" t="s">
        <v>19</v>
      </c>
      <c r="U65" s="65" t="s">
        <v>3762</v>
      </c>
      <c r="V65" s="65"/>
      <c r="W65" s="49"/>
    </row>
    <row r="66" spans="1:23" s="63" customFormat="1" ht="76.5" x14ac:dyDescent="0.25">
      <c r="A66" s="49">
        <v>477001</v>
      </c>
      <c r="B66" s="49" t="s">
        <v>2162</v>
      </c>
      <c r="C66" s="49" t="s">
        <v>4681</v>
      </c>
      <c r="D66" s="49" t="s">
        <v>1669</v>
      </c>
      <c r="E66" s="49" t="s">
        <v>2991</v>
      </c>
      <c r="F66" s="67">
        <v>43850.613309062501</v>
      </c>
      <c r="G66" s="49" t="s">
        <v>14</v>
      </c>
      <c r="H66" s="49" t="s">
        <v>15</v>
      </c>
      <c r="I66" s="49" t="s">
        <v>16</v>
      </c>
      <c r="J66" s="49" t="s">
        <v>3417</v>
      </c>
      <c r="K66" s="113" t="s">
        <v>2934</v>
      </c>
      <c r="L66" s="49" t="s">
        <v>3417</v>
      </c>
      <c r="M66" s="67" t="s">
        <v>187</v>
      </c>
      <c r="N66" s="49">
        <v>15</v>
      </c>
      <c r="O66" s="49" t="s">
        <v>15</v>
      </c>
      <c r="P66" s="49">
        <v>480846</v>
      </c>
      <c r="Q66" s="67">
        <v>0</v>
      </c>
      <c r="R66" s="49" t="s">
        <v>15</v>
      </c>
      <c r="S66" s="49">
        <v>0</v>
      </c>
      <c r="T66" s="49" t="s">
        <v>19</v>
      </c>
      <c r="U66" s="65" t="s">
        <v>3752</v>
      </c>
      <c r="V66" s="65"/>
      <c r="W66" s="49" t="s">
        <v>2</v>
      </c>
    </row>
    <row r="67" spans="1:23" s="63" customFormat="1" ht="38.25" x14ac:dyDescent="0.25">
      <c r="A67" s="49">
        <v>477012</v>
      </c>
      <c r="B67" s="49" t="s">
        <v>2162</v>
      </c>
      <c r="C67" s="49" t="s">
        <v>4681</v>
      </c>
      <c r="D67" s="49" t="s">
        <v>2938</v>
      </c>
      <c r="E67" s="49" t="s">
        <v>2992</v>
      </c>
      <c r="F67" s="67">
        <v>43850.621865659698</v>
      </c>
      <c r="G67" s="49" t="s">
        <v>14</v>
      </c>
      <c r="H67" s="49" t="s">
        <v>15</v>
      </c>
      <c r="I67" s="49" t="s">
        <v>16</v>
      </c>
      <c r="J67" s="49" t="s">
        <v>3418</v>
      </c>
      <c r="K67" s="113" t="s">
        <v>2933</v>
      </c>
      <c r="L67" s="49" t="s">
        <v>3418</v>
      </c>
      <c r="M67" s="67">
        <v>43864.621851851902</v>
      </c>
      <c r="N67" s="49">
        <v>10</v>
      </c>
      <c r="O67" s="49" t="s">
        <v>15</v>
      </c>
      <c r="P67" s="49">
        <v>481589</v>
      </c>
      <c r="Q67" s="67">
        <v>43858</v>
      </c>
      <c r="R67" s="49" t="s">
        <v>15</v>
      </c>
      <c r="S67" s="49">
        <v>6</v>
      </c>
      <c r="T67" s="49" t="s">
        <v>19</v>
      </c>
      <c r="U67" s="65" t="s">
        <v>3755</v>
      </c>
      <c r="V67" s="65"/>
      <c r="W67" s="49"/>
    </row>
    <row r="68" spans="1:23" s="63" customFormat="1" ht="63.75" x14ac:dyDescent="0.25">
      <c r="A68" s="49">
        <v>477021</v>
      </c>
      <c r="B68" s="49" t="s">
        <v>2162</v>
      </c>
      <c r="C68" s="49" t="s">
        <v>4681</v>
      </c>
      <c r="D68" s="49" t="s">
        <v>2937</v>
      </c>
      <c r="E68" s="49" t="s">
        <v>2993</v>
      </c>
      <c r="F68" s="67">
        <v>43850.630586261599</v>
      </c>
      <c r="G68" s="49" t="s">
        <v>14</v>
      </c>
      <c r="H68" s="49" t="s">
        <v>15</v>
      </c>
      <c r="I68" s="49" t="s">
        <v>126</v>
      </c>
      <c r="J68" s="49" t="s">
        <v>3419</v>
      </c>
      <c r="K68" s="113" t="s">
        <v>2934</v>
      </c>
      <c r="L68" s="49" t="s">
        <v>3419</v>
      </c>
      <c r="M68" s="67">
        <v>43868.6305846412</v>
      </c>
      <c r="N68" s="49">
        <v>15</v>
      </c>
      <c r="O68" s="49" t="s">
        <v>15</v>
      </c>
      <c r="P68" s="49">
        <v>480902</v>
      </c>
      <c r="Q68" s="67">
        <v>43854</v>
      </c>
      <c r="R68" s="49" t="s">
        <v>15</v>
      </c>
      <c r="S68" s="49">
        <v>4</v>
      </c>
      <c r="T68" s="49" t="s">
        <v>19</v>
      </c>
      <c r="U68" s="65" t="s">
        <v>1086</v>
      </c>
      <c r="V68" s="65"/>
      <c r="W68" s="49" t="s">
        <v>2</v>
      </c>
    </row>
    <row r="69" spans="1:23" s="63" customFormat="1" ht="51" x14ac:dyDescent="0.25">
      <c r="A69" s="49">
        <v>477079</v>
      </c>
      <c r="B69" s="49" t="s">
        <v>2162</v>
      </c>
      <c r="C69" s="49" t="s">
        <v>4681</v>
      </c>
      <c r="D69" s="49" t="s">
        <v>2938</v>
      </c>
      <c r="E69" s="49" t="s">
        <v>2994</v>
      </c>
      <c r="F69" s="67" t="s">
        <v>3365</v>
      </c>
      <c r="G69" s="49" t="s">
        <v>14</v>
      </c>
      <c r="H69" s="49" t="s">
        <v>15</v>
      </c>
      <c r="I69" s="49" t="s">
        <v>16</v>
      </c>
      <c r="J69" s="49" t="s">
        <v>3420</v>
      </c>
      <c r="K69" s="113" t="s">
        <v>2933</v>
      </c>
      <c r="L69" s="49" t="s">
        <v>3420</v>
      </c>
      <c r="M69" s="67">
        <v>43864.659942129598</v>
      </c>
      <c r="N69" s="49">
        <v>10</v>
      </c>
      <c r="O69" s="49" t="s">
        <v>15</v>
      </c>
      <c r="P69" s="49">
        <v>483366</v>
      </c>
      <c r="Q69" s="67">
        <v>43864</v>
      </c>
      <c r="R69" s="49" t="s">
        <v>15</v>
      </c>
      <c r="S69" s="49">
        <v>12</v>
      </c>
      <c r="T69" s="49" t="s">
        <v>19</v>
      </c>
      <c r="U69" s="65" t="s">
        <v>3753</v>
      </c>
      <c r="V69" s="65"/>
      <c r="W69" s="49"/>
    </row>
    <row r="70" spans="1:23" s="63" customFormat="1" ht="51" x14ac:dyDescent="0.25">
      <c r="A70" s="49">
        <v>477207</v>
      </c>
      <c r="B70" s="49" t="s">
        <v>2162</v>
      </c>
      <c r="C70" s="49" t="s">
        <v>4681</v>
      </c>
      <c r="D70" s="49" t="s">
        <v>1669</v>
      </c>
      <c r="E70" s="49" t="s">
        <v>2995</v>
      </c>
      <c r="F70" s="67">
        <v>43851.426596874997</v>
      </c>
      <c r="G70" s="49" t="s">
        <v>14</v>
      </c>
      <c r="H70" s="49" t="s">
        <v>15</v>
      </c>
      <c r="I70" s="49" t="s">
        <v>16</v>
      </c>
      <c r="J70" s="49" t="s">
        <v>3421</v>
      </c>
      <c r="K70" s="113" t="s">
        <v>2934</v>
      </c>
      <c r="L70" s="49" t="s">
        <v>3421</v>
      </c>
      <c r="M70" s="67">
        <v>43864.426595405101</v>
      </c>
      <c r="N70" s="49">
        <v>10</v>
      </c>
      <c r="O70" s="49" t="s">
        <v>15</v>
      </c>
      <c r="P70" s="49">
        <v>484203</v>
      </c>
      <c r="Q70" s="67">
        <v>43880</v>
      </c>
      <c r="R70" s="49" t="s">
        <v>29</v>
      </c>
      <c r="S70" s="49">
        <v>7</v>
      </c>
      <c r="T70" s="49" t="s">
        <v>19</v>
      </c>
      <c r="U70" s="65" t="s">
        <v>1077</v>
      </c>
      <c r="V70" s="65"/>
      <c r="W70" s="49" t="s">
        <v>2</v>
      </c>
    </row>
    <row r="71" spans="1:23" s="63" customFormat="1" ht="51" x14ac:dyDescent="0.25">
      <c r="A71" s="49">
        <v>477215</v>
      </c>
      <c r="B71" s="49" t="s">
        <v>2162</v>
      </c>
      <c r="C71" s="49" t="s">
        <v>4681</v>
      </c>
      <c r="D71" s="49" t="s">
        <v>2937</v>
      </c>
      <c r="E71" s="49" t="s">
        <v>2996</v>
      </c>
      <c r="F71" s="67">
        <v>43851.437549456001</v>
      </c>
      <c r="G71" s="49" t="s">
        <v>14</v>
      </c>
      <c r="H71" s="49" t="s">
        <v>15</v>
      </c>
      <c r="I71" s="49" t="s">
        <v>48</v>
      </c>
      <c r="J71" s="49" t="s">
        <v>3422</v>
      </c>
      <c r="K71" s="113" t="s">
        <v>2933</v>
      </c>
      <c r="L71" s="49" t="s">
        <v>3422</v>
      </c>
      <c r="M71" s="67">
        <v>43871.437547650501</v>
      </c>
      <c r="N71" s="49">
        <v>15</v>
      </c>
      <c r="O71" s="49" t="s">
        <v>15</v>
      </c>
      <c r="P71" s="49">
        <v>479588</v>
      </c>
      <c r="Q71" s="67">
        <v>43874</v>
      </c>
      <c r="R71" s="49" t="s">
        <v>32</v>
      </c>
      <c r="S71" s="49">
        <v>17</v>
      </c>
      <c r="T71" s="49" t="s">
        <v>19</v>
      </c>
      <c r="U71" s="65" t="s">
        <v>3758</v>
      </c>
      <c r="V71" s="65"/>
      <c r="W71" s="49" t="s">
        <v>2</v>
      </c>
    </row>
    <row r="72" spans="1:23" s="63" customFormat="1" ht="51" x14ac:dyDescent="0.25">
      <c r="A72" s="49">
        <v>477245</v>
      </c>
      <c r="B72" s="49" t="s">
        <v>2162</v>
      </c>
      <c r="C72" s="49" t="s">
        <v>4681</v>
      </c>
      <c r="D72" s="49" t="s">
        <v>2937</v>
      </c>
      <c r="E72" s="49" t="s">
        <v>2997</v>
      </c>
      <c r="F72" s="67">
        <v>43851.469175462997</v>
      </c>
      <c r="G72" s="49" t="s">
        <v>42</v>
      </c>
      <c r="H72" s="49" t="s">
        <v>64</v>
      </c>
      <c r="I72" s="49" t="s">
        <v>48</v>
      </c>
      <c r="J72" s="49" t="s">
        <v>3393</v>
      </c>
      <c r="K72" s="113" t="s">
        <v>2933</v>
      </c>
      <c r="L72" s="49" t="s">
        <v>3393</v>
      </c>
      <c r="M72" s="67">
        <v>43871.469173842597</v>
      </c>
      <c r="N72" s="49">
        <v>15</v>
      </c>
      <c r="O72" s="49" t="s">
        <v>64</v>
      </c>
      <c r="P72" s="49">
        <v>479585</v>
      </c>
      <c r="Q72" s="67">
        <v>43853</v>
      </c>
      <c r="R72" s="49" t="s">
        <v>50</v>
      </c>
      <c r="S72" s="49">
        <v>2</v>
      </c>
      <c r="T72" s="49" t="s">
        <v>19</v>
      </c>
      <c r="U72" s="65" t="s">
        <v>1091</v>
      </c>
      <c r="V72" s="65"/>
      <c r="W72" s="49"/>
    </row>
    <row r="73" spans="1:23" s="63" customFormat="1" ht="51" x14ac:dyDescent="0.25">
      <c r="A73" s="49">
        <v>477248</v>
      </c>
      <c r="B73" s="49" t="s">
        <v>2162</v>
      </c>
      <c r="C73" s="49" t="s">
        <v>4681</v>
      </c>
      <c r="D73" s="49" t="s">
        <v>2937</v>
      </c>
      <c r="E73" s="49" t="s">
        <v>2998</v>
      </c>
      <c r="F73" s="67">
        <v>43851.469880474498</v>
      </c>
      <c r="G73" s="49" t="s">
        <v>948</v>
      </c>
      <c r="H73" s="49" t="s">
        <v>948</v>
      </c>
      <c r="I73" s="49" t="s">
        <v>48</v>
      </c>
      <c r="J73" s="49" t="s">
        <v>3393</v>
      </c>
      <c r="K73" s="113" t="s">
        <v>2933</v>
      </c>
      <c r="L73" s="49" t="s">
        <v>3393</v>
      </c>
      <c r="M73" s="67">
        <v>43871.469878668999</v>
      </c>
      <c r="N73" s="49">
        <v>15</v>
      </c>
      <c r="O73" s="49" t="s">
        <v>948</v>
      </c>
      <c r="P73" s="49">
        <v>478556</v>
      </c>
      <c r="Q73" s="67">
        <v>43864</v>
      </c>
      <c r="R73" s="49" t="s">
        <v>50</v>
      </c>
      <c r="S73" s="49">
        <v>9</v>
      </c>
      <c r="T73" s="49" t="s">
        <v>19</v>
      </c>
      <c r="U73" s="65" t="s">
        <v>1091</v>
      </c>
      <c r="V73" s="65"/>
      <c r="W73" s="49"/>
    </row>
    <row r="74" spans="1:23" s="63" customFormat="1" ht="63.75" x14ac:dyDescent="0.25">
      <c r="A74" s="49">
        <v>477352</v>
      </c>
      <c r="B74" s="49" t="s">
        <v>2162</v>
      </c>
      <c r="C74" s="49" t="s">
        <v>4681</v>
      </c>
      <c r="D74" s="49" t="s">
        <v>2937</v>
      </c>
      <c r="E74" s="49" t="s">
        <v>2999</v>
      </c>
      <c r="F74" s="67">
        <v>43851.653721909701</v>
      </c>
      <c r="G74" s="49" t="s">
        <v>948</v>
      </c>
      <c r="H74" s="49" t="s">
        <v>948</v>
      </c>
      <c r="I74" s="49" t="s">
        <v>48</v>
      </c>
      <c r="J74" s="49" t="s">
        <v>3423</v>
      </c>
      <c r="K74" s="113" t="s">
        <v>2934</v>
      </c>
      <c r="L74" s="49" t="s">
        <v>3423</v>
      </c>
      <c r="M74" s="67">
        <v>43871.653720636597</v>
      </c>
      <c r="N74" s="49">
        <v>15</v>
      </c>
      <c r="O74" s="49" t="s">
        <v>948</v>
      </c>
      <c r="P74" s="49">
        <v>478298</v>
      </c>
      <c r="Q74" s="67">
        <v>43872</v>
      </c>
      <c r="R74" s="49" t="s">
        <v>371</v>
      </c>
      <c r="S74" s="49">
        <v>15</v>
      </c>
      <c r="T74" s="49" t="s">
        <v>19</v>
      </c>
      <c r="U74" s="65" t="s">
        <v>1069</v>
      </c>
      <c r="V74" s="65"/>
      <c r="W74" s="49"/>
    </row>
    <row r="75" spans="1:23" s="63" customFormat="1" ht="38.25" x14ac:dyDescent="0.25">
      <c r="A75" s="49">
        <v>477389</v>
      </c>
      <c r="B75" s="49" t="s">
        <v>2162</v>
      </c>
      <c r="C75" s="49" t="s">
        <v>4681</v>
      </c>
      <c r="D75" s="49" t="s">
        <v>2938</v>
      </c>
      <c r="E75" s="49" t="s">
        <v>3000</v>
      </c>
      <c r="F75" s="67">
        <v>43852.316165127297</v>
      </c>
      <c r="G75" s="49" t="s">
        <v>14</v>
      </c>
      <c r="H75" s="49" t="s">
        <v>15</v>
      </c>
      <c r="I75" s="49" t="s">
        <v>48</v>
      </c>
      <c r="J75" s="49" t="s">
        <v>331</v>
      </c>
      <c r="K75" s="113" t="s">
        <v>2933</v>
      </c>
      <c r="L75" s="49" t="s">
        <v>331</v>
      </c>
      <c r="M75" s="67">
        <v>43873.316157407397</v>
      </c>
      <c r="N75" s="49">
        <v>15</v>
      </c>
      <c r="O75" s="49" t="s">
        <v>15</v>
      </c>
      <c r="P75" s="49">
        <v>483421</v>
      </c>
      <c r="Q75" s="67">
        <v>43864</v>
      </c>
      <c r="R75" s="49" t="s">
        <v>15</v>
      </c>
      <c r="S75" s="49">
        <v>8</v>
      </c>
      <c r="T75" s="49" t="s">
        <v>19</v>
      </c>
      <c r="U75" s="65" t="s">
        <v>1078</v>
      </c>
      <c r="V75" s="65"/>
      <c r="W75" s="49"/>
    </row>
    <row r="76" spans="1:23" s="63" customFormat="1" ht="127.5" x14ac:dyDescent="0.25">
      <c r="A76" s="49">
        <v>477405</v>
      </c>
      <c r="B76" s="49" t="s">
        <v>2162</v>
      </c>
      <c r="C76" s="49" t="s">
        <v>4681</v>
      </c>
      <c r="D76" s="49" t="s">
        <v>2937</v>
      </c>
      <c r="E76" s="49" t="s">
        <v>3001</v>
      </c>
      <c r="F76" s="67">
        <v>43852.3562941782</v>
      </c>
      <c r="G76" s="49" t="s">
        <v>58</v>
      </c>
      <c r="H76" s="49" t="s">
        <v>58</v>
      </c>
      <c r="I76" s="49" t="s">
        <v>48</v>
      </c>
      <c r="J76" s="49" t="s">
        <v>3424</v>
      </c>
      <c r="K76" s="113" t="s">
        <v>2933</v>
      </c>
      <c r="L76" s="49" t="s">
        <v>3424</v>
      </c>
      <c r="M76" s="67">
        <v>43872.356292395802</v>
      </c>
      <c r="N76" s="49">
        <v>15</v>
      </c>
      <c r="O76" s="49" t="s">
        <v>58</v>
      </c>
      <c r="P76" s="49">
        <v>486113</v>
      </c>
      <c r="Q76" s="67">
        <v>43871</v>
      </c>
      <c r="R76" s="49" t="s">
        <v>32</v>
      </c>
      <c r="S76" s="49">
        <v>13</v>
      </c>
      <c r="T76" s="49" t="s">
        <v>19</v>
      </c>
      <c r="U76" s="65" t="s">
        <v>3759</v>
      </c>
      <c r="V76" s="65"/>
      <c r="W76" s="49"/>
    </row>
    <row r="77" spans="1:23" s="63" customFormat="1" ht="38.25" x14ac:dyDescent="0.25">
      <c r="A77" s="49">
        <v>477406</v>
      </c>
      <c r="B77" s="49" t="s">
        <v>2162</v>
      </c>
      <c r="C77" s="49" t="s">
        <v>4681</v>
      </c>
      <c r="D77" s="49" t="s">
        <v>2937</v>
      </c>
      <c r="E77" s="49" t="s">
        <v>3002</v>
      </c>
      <c r="F77" s="67">
        <v>43852.3572194792</v>
      </c>
      <c r="G77" s="49" t="s">
        <v>14</v>
      </c>
      <c r="H77" s="49" t="s">
        <v>14</v>
      </c>
      <c r="I77" s="49" t="s">
        <v>48</v>
      </c>
      <c r="J77" s="49" t="s">
        <v>3425</v>
      </c>
      <c r="K77" s="113" t="s">
        <v>2933</v>
      </c>
      <c r="L77" s="49" t="s">
        <v>3425</v>
      </c>
      <c r="M77" s="67">
        <v>43872.357218206002</v>
      </c>
      <c r="N77" s="49">
        <v>15</v>
      </c>
      <c r="O77" s="49" t="s">
        <v>14</v>
      </c>
      <c r="P77" s="49">
        <v>485296</v>
      </c>
      <c r="Q77" s="67">
        <v>43868</v>
      </c>
      <c r="R77" s="49" t="s">
        <v>32</v>
      </c>
      <c r="S77" s="49">
        <v>12</v>
      </c>
      <c r="T77" s="49" t="s">
        <v>19</v>
      </c>
      <c r="U77" s="65" t="s">
        <v>1087</v>
      </c>
      <c r="V77" s="65"/>
      <c r="W77" s="49"/>
    </row>
    <row r="78" spans="1:23" s="63" customFormat="1" ht="38.25" x14ac:dyDescent="0.25">
      <c r="A78" s="49">
        <v>477408</v>
      </c>
      <c r="B78" s="49" t="s">
        <v>2162</v>
      </c>
      <c r="C78" s="49" t="s">
        <v>4681</v>
      </c>
      <c r="D78" s="49" t="s">
        <v>2937</v>
      </c>
      <c r="E78" s="49" t="s">
        <v>3003</v>
      </c>
      <c r="F78" s="67">
        <v>43852.357777430603</v>
      </c>
      <c r="G78" s="49" t="s">
        <v>14</v>
      </c>
      <c r="H78" s="49" t="s">
        <v>14</v>
      </c>
      <c r="I78" s="49" t="s">
        <v>48</v>
      </c>
      <c r="J78" s="49" t="s">
        <v>489</v>
      </c>
      <c r="K78" s="113" t="s">
        <v>2933</v>
      </c>
      <c r="L78" s="49" t="s">
        <v>489</v>
      </c>
      <c r="M78" s="67">
        <v>43872.357775810196</v>
      </c>
      <c r="N78" s="49">
        <v>15</v>
      </c>
      <c r="O78" s="49" t="s">
        <v>14</v>
      </c>
      <c r="P78" s="49">
        <v>0</v>
      </c>
      <c r="Q78" s="67">
        <v>43867</v>
      </c>
      <c r="R78" s="49" t="s">
        <v>32</v>
      </c>
      <c r="S78" s="49">
        <v>11</v>
      </c>
      <c r="T78" s="49" t="s">
        <v>19</v>
      </c>
      <c r="U78" s="65" t="s">
        <v>3749</v>
      </c>
      <c r="V78" s="65"/>
      <c r="W78" s="49"/>
    </row>
    <row r="79" spans="1:23" s="63" customFormat="1" ht="51" x14ac:dyDescent="0.25">
      <c r="A79" s="49">
        <v>477450</v>
      </c>
      <c r="B79" s="49" t="s">
        <v>2162</v>
      </c>
      <c r="C79" s="49" t="s">
        <v>4681</v>
      </c>
      <c r="D79" s="49" t="s">
        <v>1669</v>
      </c>
      <c r="E79" s="49" t="s">
        <v>3004</v>
      </c>
      <c r="F79" s="67">
        <v>43852.416391203697</v>
      </c>
      <c r="G79" s="49" t="s">
        <v>14</v>
      </c>
      <c r="H79" s="49" t="s">
        <v>15</v>
      </c>
      <c r="I79" s="49" t="s">
        <v>16</v>
      </c>
      <c r="J79" s="49" t="s">
        <v>3426</v>
      </c>
      <c r="K79" s="113" t="s">
        <v>2934</v>
      </c>
      <c r="L79" s="49" t="s">
        <v>3426</v>
      </c>
      <c r="M79" s="67">
        <v>43865.416389780097</v>
      </c>
      <c r="N79" s="49">
        <v>10</v>
      </c>
      <c r="O79" s="49" t="s">
        <v>15</v>
      </c>
      <c r="P79" s="49">
        <v>0</v>
      </c>
      <c r="Q79" s="67">
        <v>43864</v>
      </c>
      <c r="R79" s="49" t="s">
        <v>22</v>
      </c>
      <c r="S79" s="49">
        <v>8</v>
      </c>
      <c r="T79" s="49" t="s">
        <v>19</v>
      </c>
      <c r="U79" s="65" t="s">
        <v>3748</v>
      </c>
      <c r="V79" s="65"/>
      <c r="W79" s="49"/>
    </row>
    <row r="80" spans="1:23" s="63" customFormat="1" ht="38.25" x14ac:dyDescent="0.25">
      <c r="A80" s="49">
        <v>477521</v>
      </c>
      <c r="B80" s="49" t="s">
        <v>2162</v>
      </c>
      <c r="C80" s="49" t="s">
        <v>4681</v>
      </c>
      <c r="D80" s="49" t="s">
        <v>2938</v>
      </c>
      <c r="E80" s="49" t="s">
        <v>3005</v>
      </c>
      <c r="F80" s="67">
        <v>43852.479344363397</v>
      </c>
      <c r="G80" s="49" t="s">
        <v>14</v>
      </c>
      <c r="H80" s="49" t="s">
        <v>15</v>
      </c>
      <c r="I80" s="49" t="s">
        <v>48</v>
      </c>
      <c r="J80" s="49" t="s">
        <v>3427</v>
      </c>
      <c r="K80" s="113" t="s">
        <v>2933</v>
      </c>
      <c r="L80" s="49" t="s">
        <v>3427</v>
      </c>
      <c r="M80" s="67">
        <v>43873.479340277801</v>
      </c>
      <c r="N80" s="49">
        <v>15</v>
      </c>
      <c r="O80" s="49" t="s">
        <v>15</v>
      </c>
      <c r="P80" s="49">
        <v>486208</v>
      </c>
      <c r="Q80" s="67">
        <v>43858</v>
      </c>
      <c r="R80" s="49" t="s">
        <v>15</v>
      </c>
      <c r="S80" s="49">
        <v>4</v>
      </c>
      <c r="T80" s="49" t="s">
        <v>19</v>
      </c>
      <c r="U80" s="65" t="s">
        <v>3748</v>
      </c>
      <c r="V80" s="65"/>
      <c r="W80" s="49"/>
    </row>
    <row r="81" spans="1:23" s="63" customFormat="1" ht="38.25" x14ac:dyDescent="0.25">
      <c r="A81" s="49">
        <v>477571</v>
      </c>
      <c r="B81" s="49" t="s">
        <v>2162</v>
      </c>
      <c r="C81" s="49" t="s">
        <v>4681</v>
      </c>
      <c r="D81" s="49" t="s">
        <v>1669</v>
      </c>
      <c r="E81" s="49" t="s">
        <v>3006</v>
      </c>
      <c r="F81" s="67">
        <v>43852.523024733797</v>
      </c>
      <c r="G81" s="49" t="s">
        <v>14</v>
      </c>
      <c r="H81" s="49" t="s">
        <v>15</v>
      </c>
      <c r="I81" s="49" t="s">
        <v>16</v>
      </c>
      <c r="J81" s="49" t="s">
        <v>3428</v>
      </c>
      <c r="K81" s="113" t="s">
        <v>2933</v>
      </c>
      <c r="L81" s="49" t="s">
        <v>3428</v>
      </c>
      <c r="M81" s="67">
        <v>43865.523023263901</v>
      </c>
      <c r="N81" s="49">
        <v>10</v>
      </c>
      <c r="O81" s="49" t="s">
        <v>15</v>
      </c>
      <c r="P81" s="49">
        <v>484068</v>
      </c>
      <c r="Q81" s="67">
        <v>43865</v>
      </c>
      <c r="R81" s="49" t="s">
        <v>15</v>
      </c>
      <c r="S81" s="49">
        <v>9</v>
      </c>
      <c r="T81" s="49" t="s">
        <v>19</v>
      </c>
      <c r="U81" s="65" t="s">
        <v>3747</v>
      </c>
      <c r="V81" s="65"/>
      <c r="W81" s="49"/>
    </row>
    <row r="82" spans="1:23" s="63" customFormat="1" ht="38.25" x14ac:dyDescent="0.25">
      <c r="A82" s="49">
        <v>477647</v>
      </c>
      <c r="B82" s="49" t="s">
        <v>2162</v>
      </c>
      <c r="C82" s="49" t="s">
        <v>4681</v>
      </c>
      <c r="D82" s="49" t="s">
        <v>2937</v>
      </c>
      <c r="E82" s="49" t="s">
        <v>3007</v>
      </c>
      <c r="F82" s="67">
        <v>43852.638184374999</v>
      </c>
      <c r="G82" s="49" t="s">
        <v>14</v>
      </c>
      <c r="H82" s="49" t="s">
        <v>15</v>
      </c>
      <c r="I82" s="49" t="s">
        <v>16</v>
      </c>
      <c r="J82" s="49" t="s">
        <v>3429</v>
      </c>
      <c r="K82" s="113" t="s">
        <v>2933</v>
      </c>
      <c r="L82" s="49" t="s">
        <v>3429</v>
      </c>
      <c r="M82" s="67">
        <v>43865.638182951399</v>
      </c>
      <c r="N82" s="49">
        <v>10</v>
      </c>
      <c r="O82" s="49" t="s">
        <v>15</v>
      </c>
      <c r="P82" s="49">
        <v>481996</v>
      </c>
      <c r="Q82" s="67">
        <v>43864</v>
      </c>
      <c r="R82" s="49" t="s">
        <v>15</v>
      </c>
      <c r="S82" s="49">
        <v>8</v>
      </c>
      <c r="T82" s="49" t="s">
        <v>19</v>
      </c>
      <c r="U82" s="65" t="s">
        <v>3747</v>
      </c>
      <c r="V82" s="65"/>
      <c r="W82" s="49"/>
    </row>
    <row r="83" spans="1:23" s="63" customFormat="1" ht="51" x14ac:dyDescent="0.25">
      <c r="A83" s="49">
        <v>477657</v>
      </c>
      <c r="B83" s="49" t="s">
        <v>2162</v>
      </c>
      <c r="C83" s="49" t="s">
        <v>4681</v>
      </c>
      <c r="D83" s="49" t="s">
        <v>2938</v>
      </c>
      <c r="E83" s="49" t="s">
        <v>3008</v>
      </c>
      <c r="F83" s="67">
        <v>43852.645112349499</v>
      </c>
      <c r="G83" s="49" t="s">
        <v>14</v>
      </c>
      <c r="H83" s="49" t="s">
        <v>15</v>
      </c>
      <c r="I83" s="49" t="s">
        <v>16</v>
      </c>
      <c r="J83" s="49" t="s">
        <v>3430</v>
      </c>
      <c r="K83" s="113" t="s">
        <v>2933</v>
      </c>
      <c r="L83" s="49" t="s">
        <v>3430</v>
      </c>
      <c r="M83" s="67">
        <v>43865.645110381898</v>
      </c>
      <c r="N83" s="49">
        <v>10</v>
      </c>
      <c r="O83" s="49" t="s">
        <v>15</v>
      </c>
      <c r="P83" s="49">
        <v>0</v>
      </c>
      <c r="Q83" s="67">
        <v>43866</v>
      </c>
      <c r="R83" s="49" t="s">
        <v>50</v>
      </c>
      <c r="S83" s="49">
        <v>10</v>
      </c>
      <c r="T83" s="49" t="s">
        <v>19</v>
      </c>
      <c r="U83" s="65" t="s">
        <v>1077</v>
      </c>
      <c r="V83" s="65"/>
      <c r="W83" s="49"/>
    </row>
    <row r="84" spans="1:23" s="63" customFormat="1" ht="191.25" x14ac:dyDescent="0.25">
      <c r="A84" s="49">
        <v>477660</v>
      </c>
      <c r="B84" s="49" t="s">
        <v>2162</v>
      </c>
      <c r="C84" s="49" t="s">
        <v>4681</v>
      </c>
      <c r="D84" s="49" t="s">
        <v>2938</v>
      </c>
      <c r="E84" s="49" t="s">
        <v>3009</v>
      </c>
      <c r="F84" s="67">
        <v>43852.647625266203</v>
      </c>
      <c r="G84" s="49" t="s">
        <v>14</v>
      </c>
      <c r="H84" s="49" t="s">
        <v>15</v>
      </c>
      <c r="I84" s="49" t="s">
        <v>48</v>
      </c>
      <c r="J84" s="49" t="s">
        <v>489</v>
      </c>
      <c r="K84" s="113" t="s">
        <v>2933</v>
      </c>
      <c r="L84" s="49" t="s">
        <v>489</v>
      </c>
      <c r="M84" s="67">
        <v>43872.647623611098</v>
      </c>
      <c r="N84" s="49">
        <v>15</v>
      </c>
      <c r="O84" s="49" t="s">
        <v>15</v>
      </c>
      <c r="P84" s="49">
        <v>483651</v>
      </c>
      <c r="Q84" s="67">
        <v>43864</v>
      </c>
      <c r="R84" s="49" t="s">
        <v>50</v>
      </c>
      <c r="S84" s="49" t="s">
        <v>23</v>
      </c>
      <c r="T84" s="49" t="s">
        <v>19</v>
      </c>
      <c r="U84" s="65" t="s">
        <v>3747</v>
      </c>
      <c r="V84" s="65"/>
      <c r="W84" s="49" t="s">
        <v>3784</v>
      </c>
    </row>
    <row r="85" spans="1:23" s="63" customFormat="1" ht="38.25" x14ac:dyDescent="0.25">
      <c r="A85" s="49">
        <v>477800</v>
      </c>
      <c r="B85" s="49" t="s">
        <v>2162</v>
      </c>
      <c r="C85" s="49" t="s">
        <v>4681</v>
      </c>
      <c r="D85" s="49" t="s">
        <v>2938</v>
      </c>
      <c r="E85" s="49" t="s">
        <v>3010</v>
      </c>
      <c r="F85" s="67">
        <v>43853.3648656597</v>
      </c>
      <c r="G85" s="49" t="s">
        <v>14</v>
      </c>
      <c r="H85" s="49" t="s">
        <v>15</v>
      </c>
      <c r="I85" s="49" t="s">
        <v>16</v>
      </c>
      <c r="J85" s="49" t="s">
        <v>3431</v>
      </c>
      <c r="K85" s="113" t="s">
        <v>2935</v>
      </c>
      <c r="L85" s="49" t="s">
        <v>3431</v>
      </c>
      <c r="M85" s="67">
        <v>43867.364861111098</v>
      </c>
      <c r="N85" s="49">
        <v>10</v>
      </c>
      <c r="O85" s="49" t="s">
        <v>15</v>
      </c>
      <c r="P85" s="49">
        <v>0</v>
      </c>
      <c r="Q85" s="67">
        <v>43871</v>
      </c>
      <c r="R85" s="49" t="s">
        <v>29</v>
      </c>
      <c r="S85" s="49">
        <v>12</v>
      </c>
      <c r="T85" s="49" t="s">
        <v>19</v>
      </c>
      <c r="U85" s="66" t="s">
        <v>1111</v>
      </c>
      <c r="V85" s="66" t="s">
        <v>1091</v>
      </c>
      <c r="W85" s="49"/>
    </row>
    <row r="86" spans="1:23" s="63" customFormat="1" ht="63.75" x14ac:dyDescent="0.25">
      <c r="A86" s="49">
        <v>477876</v>
      </c>
      <c r="B86" s="49" t="s">
        <v>2162</v>
      </c>
      <c r="C86" s="49" t="s">
        <v>4681</v>
      </c>
      <c r="D86" s="49" t="s">
        <v>2937</v>
      </c>
      <c r="E86" s="49" t="s">
        <v>3011</v>
      </c>
      <c r="F86" s="67">
        <v>43853.4397972222</v>
      </c>
      <c r="G86" s="49" t="s">
        <v>14</v>
      </c>
      <c r="H86" s="49" t="s">
        <v>15</v>
      </c>
      <c r="I86" s="49" t="s">
        <v>48</v>
      </c>
      <c r="J86" s="49" t="s">
        <v>3432</v>
      </c>
      <c r="K86" s="113" t="s">
        <v>2933</v>
      </c>
      <c r="L86" s="49" t="s">
        <v>3432</v>
      </c>
      <c r="M86" s="67">
        <v>43874.439768518518</v>
      </c>
      <c r="N86" s="49">
        <v>15</v>
      </c>
      <c r="O86" s="49" t="s">
        <v>15</v>
      </c>
      <c r="P86" s="49">
        <v>481994</v>
      </c>
      <c r="Q86" s="67">
        <v>43874</v>
      </c>
      <c r="R86" s="49" t="s">
        <v>46</v>
      </c>
      <c r="S86" s="49">
        <v>15</v>
      </c>
      <c r="T86" s="49" t="s">
        <v>19</v>
      </c>
      <c r="U86" s="65" t="s">
        <v>3747</v>
      </c>
      <c r="V86" s="65"/>
      <c r="W86" s="49"/>
    </row>
    <row r="87" spans="1:23" s="63" customFormat="1" ht="63.75" x14ac:dyDescent="0.25">
      <c r="A87" s="49">
        <v>478083</v>
      </c>
      <c r="B87" s="49" t="s">
        <v>2162</v>
      </c>
      <c r="C87" s="49" t="s">
        <v>4681</v>
      </c>
      <c r="D87" s="49" t="s">
        <v>2938</v>
      </c>
      <c r="E87" s="49" t="s">
        <v>3012</v>
      </c>
      <c r="F87" s="67">
        <v>43853.674117939801</v>
      </c>
      <c r="G87" s="49" t="s">
        <v>14</v>
      </c>
      <c r="H87" s="49" t="s">
        <v>15</v>
      </c>
      <c r="I87" s="49" t="s">
        <v>16</v>
      </c>
      <c r="J87" s="49" t="s">
        <v>3433</v>
      </c>
      <c r="K87" s="113" t="s">
        <v>2933</v>
      </c>
      <c r="L87" s="49" t="s">
        <v>3433</v>
      </c>
      <c r="M87" s="67">
        <v>43867.674108796302</v>
      </c>
      <c r="N87" s="49">
        <v>10</v>
      </c>
      <c r="O87" s="49" t="s">
        <v>15</v>
      </c>
      <c r="P87" s="49">
        <v>483264</v>
      </c>
      <c r="Q87" s="67">
        <v>43859</v>
      </c>
      <c r="R87" s="49" t="s">
        <v>46</v>
      </c>
      <c r="S87" s="49">
        <v>4</v>
      </c>
      <c r="T87" s="49" t="s">
        <v>19</v>
      </c>
      <c r="U87" s="65" t="s">
        <v>1067</v>
      </c>
      <c r="V87" s="65"/>
      <c r="W87" s="49"/>
    </row>
    <row r="88" spans="1:23" s="63" customFormat="1" ht="63.75" x14ac:dyDescent="0.25">
      <c r="A88" s="49">
        <v>478086</v>
      </c>
      <c r="B88" s="49" t="s">
        <v>2162</v>
      </c>
      <c r="C88" s="49" t="s">
        <v>4681</v>
      </c>
      <c r="D88" s="49" t="s">
        <v>2938</v>
      </c>
      <c r="E88" s="49" t="s">
        <v>3013</v>
      </c>
      <c r="F88" s="67">
        <v>43853.674693831003</v>
      </c>
      <c r="G88" s="49" t="s">
        <v>14</v>
      </c>
      <c r="H88" s="49" t="s">
        <v>15</v>
      </c>
      <c r="I88" s="49" t="s">
        <v>16</v>
      </c>
      <c r="J88" s="49" t="s">
        <v>3434</v>
      </c>
      <c r="K88" s="113" t="s">
        <v>2933</v>
      </c>
      <c r="L88" s="49" t="s">
        <v>3434</v>
      </c>
      <c r="M88" s="67">
        <v>43867.674687500003</v>
      </c>
      <c r="N88" s="49">
        <v>10</v>
      </c>
      <c r="O88" s="49" t="s">
        <v>15</v>
      </c>
      <c r="P88" s="49">
        <v>0</v>
      </c>
      <c r="Q88" s="67">
        <v>43859</v>
      </c>
      <c r="R88" s="49" t="s">
        <v>46</v>
      </c>
      <c r="S88" s="49">
        <v>4</v>
      </c>
      <c r="T88" s="49" t="s">
        <v>19</v>
      </c>
      <c r="U88" s="65" t="s">
        <v>1067</v>
      </c>
      <c r="V88" s="65"/>
      <c r="W88" s="49"/>
    </row>
    <row r="89" spans="1:23" s="63" customFormat="1" ht="38.25" x14ac:dyDescent="0.25">
      <c r="A89" s="49">
        <v>478177</v>
      </c>
      <c r="B89" s="49" t="s">
        <v>2162</v>
      </c>
      <c r="C89" s="49" t="s">
        <v>4681</v>
      </c>
      <c r="D89" s="49" t="s">
        <v>2938</v>
      </c>
      <c r="E89" s="49" t="s">
        <v>3014</v>
      </c>
      <c r="F89" s="67">
        <v>43854.406871099498</v>
      </c>
      <c r="G89" s="49" t="s">
        <v>14</v>
      </c>
      <c r="H89" s="49" t="s">
        <v>15</v>
      </c>
      <c r="I89" s="49" t="s">
        <v>16</v>
      </c>
      <c r="J89" s="49" t="s">
        <v>3435</v>
      </c>
      <c r="K89" s="113" t="s">
        <v>2934</v>
      </c>
      <c r="L89" s="49" t="s">
        <v>3435</v>
      </c>
      <c r="M89" s="67">
        <v>43868.406863425902</v>
      </c>
      <c r="N89" s="49">
        <v>10</v>
      </c>
      <c r="O89" s="49" t="s">
        <v>15</v>
      </c>
      <c r="P89" s="49">
        <v>0</v>
      </c>
      <c r="Q89" s="67">
        <v>43857</v>
      </c>
      <c r="R89" s="49" t="s">
        <v>73</v>
      </c>
      <c r="S89" s="49">
        <v>1</v>
      </c>
      <c r="T89" s="49" t="s">
        <v>19</v>
      </c>
      <c r="U89" s="65" t="s">
        <v>3762</v>
      </c>
      <c r="V89" s="65"/>
      <c r="W89" s="49"/>
    </row>
    <row r="90" spans="1:23" s="63" customFormat="1" ht="38.25" x14ac:dyDescent="0.25">
      <c r="A90" s="49">
        <v>478194</v>
      </c>
      <c r="B90" s="49" t="s">
        <v>2162</v>
      </c>
      <c r="C90" s="49" t="s">
        <v>4681</v>
      </c>
      <c r="D90" s="49" t="s">
        <v>2938</v>
      </c>
      <c r="E90" s="49" t="s">
        <v>3015</v>
      </c>
      <c r="F90" s="67">
        <v>43854.425370138903</v>
      </c>
      <c r="G90" s="49" t="s">
        <v>14</v>
      </c>
      <c r="H90" s="49" t="s">
        <v>15</v>
      </c>
      <c r="I90" s="49" t="s">
        <v>16</v>
      </c>
      <c r="J90" s="49" t="s">
        <v>3436</v>
      </c>
      <c r="K90" s="113" t="s">
        <v>2933</v>
      </c>
      <c r="L90" s="49" t="s">
        <v>3436</v>
      </c>
      <c r="M90" s="67">
        <v>43867.425368865697</v>
      </c>
      <c r="N90" s="49">
        <v>10</v>
      </c>
      <c r="O90" s="49" t="s">
        <v>15</v>
      </c>
      <c r="P90" s="49">
        <v>484068</v>
      </c>
      <c r="Q90" s="67">
        <v>43854</v>
      </c>
      <c r="R90" s="49" t="s">
        <v>15</v>
      </c>
      <c r="S90" s="49">
        <v>1</v>
      </c>
      <c r="T90" s="49" t="s">
        <v>19</v>
      </c>
      <c r="U90" s="65" t="s">
        <v>1067</v>
      </c>
      <c r="V90" s="65"/>
      <c r="W90" s="49"/>
    </row>
    <row r="91" spans="1:23" s="63" customFormat="1" ht="63.75" x14ac:dyDescent="0.25">
      <c r="A91" s="49">
        <v>478195</v>
      </c>
      <c r="B91" s="49" t="s">
        <v>2162</v>
      </c>
      <c r="C91" s="49" t="s">
        <v>4681</v>
      </c>
      <c r="D91" s="49" t="s">
        <v>2938</v>
      </c>
      <c r="E91" s="49" t="s">
        <v>3016</v>
      </c>
      <c r="F91" s="67">
        <v>43854.4267400463</v>
      </c>
      <c r="G91" s="49" t="s">
        <v>14</v>
      </c>
      <c r="H91" s="49" t="s">
        <v>15</v>
      </c>
      <c r="I91" s="49" t="s">
        <v>16</v>
      </c>
      <c r="J91" s="49" t="s">
        <v>3437</v>
      </c>
      <c r="K91" s="113" t="s">
        <v>2934</v>
      </c>
      <c r="L91" s="49" t="s">
        <v>3437</v>
      </c>
      <c r="M91" s="67">
        <v>43867.426738576403</v>
      </c>
      <c r="N91" s="49">
        <v>10</v>
      </c>
      <c r="O91" s="49" t="s">
        <v>15</v>
      </c>
      <c r="P91" s="49">
        <v>490217</v>
      </c>
      <c r="Q91" s="67">
        <v>43872</v>
      </c>
      <c r="R91" s="49" t="s">
        <v>91</v>
      </c>
      <c r="S91" s="49">
        <v>12</v>
      </c>
      <c r="T91" s="49" t="s">
        <v>19</v>
      </c>
      <c r="U91" s="65" t="s">
        <v>1086</v>
      </c>
      <c r="V91" s="65"/>
      <c r="W91" s="49"/>
    </row>
    <row r="92" spans="1:23" s="63" customFormat="1" ht="51" x14ac:dyDescent="0.25">
      <c r="A92" s="49">
        <v>478244</v>
      </c>
      <c r="B92" s="49" t="s">
        <v>2162</v>
      </c>
      <c r="C92" s="49" t="s">
        <v>4681</v>
      </c>
      <c r="D92" s="49" t="s">
        <v>2937</v>
      </c>
      <c r="E92" s="49" t="s">
        <v>3017</v>
      </c>
      <c r="F92" s="67">
        <v>43854.483596794002</v>
      </c>
      <c r="G92" s="49" t="s">
        <v>14</v>
      </c>
      <c r="H92" s="49" t="s">
        <v>15</v>
      </c>
      <c r="I92" s="49" t="s">
        <v>16</v>
      </c>
      <c r="J92" s="49" t="s">
        <v>3438</v>
      </c>
      <c r="K92" s="113" t="s">
        <v>2933</v>
      </c>
      <c r="L92" s="49" t="s">
        <v>3438</v>
      </c>
      <c r="M92" s="67">
        <v>43867.483595173602</v>
      </c>
      <c r="N92" s="49">
        <v>10</v>
      </c>
      <c r="O92" s="49" t="s">
        <v>15</v>
      </c>
      <c r="P92" s="49">
        <v>0</v>
      </c>
      <c r="Q92" s="67">
        <v>43882</v>
      </c>
      <c r="R92" s="49" t="s">
        <v>58</v>
      </c>
      <c r="S92" s="49">
        <v>11</v>
      </c>
      <c r="T92" s="49" t="s">
        <v>19</v>
      </c>
      <c r="U92" s="65" t="s">
        <v>3752</v>
      </c>
      <c r="V92" s="65"/>
      <c r="W92" s="49"/>
    </row>
    <row r="93" spans="1:23" s="63" customFormat="1" ht="51" x14ac:dyDescent="0.25">
      <c r="A93" s="49">
        <v>478289</v>
      </c>
      <c r="B93" s="49" t="s">
        <v>2162</v>
      </c>
      <c r="C93" s="49" t="s">
        <v>4681</v>
      </c>
      <c r="D93" s="49" t="s">
        <v>1669</v>
      </c>
      <c r="E93" s="49" t="s">
        <v>3018</v>
      </c>
      <c r="F93" s="67">
        <v>43854.518551076399</v>
      </c>
      <c r="G93" s="49" t="s">
        <v>14</v>
      </c>
      <c r="H93" s="49" t="s">
        <v>15</v>
      </c>
      <c r="I93" s="49" t="s">
        <v>16</v>
      </c>
      <c r="J93" s="49" t="s">
        <v>3439</v>
      </c>
      <c r="K93" s="113" t="s">
        <v>2934</v>
      </c>
      <c r="L93" s="49" t="s">
        <v>3439</v>
      </c>
      <c r="M93" s="67">
        <v>43867.5185496181</v>
      </c>
      <c r="N93" s="49">
        <v>10</v>
      </c>
      <c r="O93" s="49" t="s">
        <v>15</v>
      </c>
      <c r="P93" s="49">
        <v>484302</v>
      </c>
      <c r="Q93" s="67">
        <v>43878</v>
      </c>
      <c r="R93" s="49" t="s">
        <v>58</v>
      </c>
      <c r="S93" s="49">
        <v>16</v>
      </c>
      <c r="T93" s="49" t="s">
        <v>19</v>
      </c>
      <c r="U93" s="65" t="s">
        <v>3753</v>
      </c>
      <c r="V93" s="65"/>
      <c r="W93" s="49"/>
    </row>
    <row r="94" spans="1:23" s="63" customFormat="1" ht="38.25" x14ac:dyDescent="0.25">
      <c r="A94" s="49">
        <v>478381</v>
      </c>
      <c r="B94" s="49" t="s">
        <v>2162</v>
      </c>
      <c r="C94" s="49" t="s">
        <v>4681</v>
      </c>
      <c r="D94" s="49" t="s">
        <v>2939</v>
      </c>
      <c r="E94" s="49" t="s">
        <v>3019</v>
      </c>
      <c r="F94" s="67">
        <v>43854.680413807902</v>
      </c>
      <c r="G94" s="49" t="s">
        <v>14</v>
      </c>
      <c r="H94" s="49" t="s">
        <v>80</v>
      </c>
      <c r="I94" s="49" t="s">
        <v>212</v>
      </c>
      <c r="J94" s="49" t="s">
        <v>3440</v>
      </c>
      <c r="K94" s="113" t="s">
        <v>2935</v>
      </c>
      <c r="L94" s="49" t="s">
        <v>3440</v>
      </c>
      <c r="M94" s="67" t="s">
        <v>187</v>
      </c>
      <c r="N94" s="49">
        <v>0</v>
      </c>
      <c r="O94" s="49" t="s">
        <v>80</v>
      </c>
      <c r="P94" s="49">
        <v>0</v>
      </c>
      <c r="Q94" s="67">
        <v>0</v>
      </c>
      <c r="R94" s="49" t="s">
        <v>29</v>
      </c>
      <c r="S94" s="49">
        <v>0</v>
      </c>
      <c r="T94" s="49" t="s">
        <v>19</v>
      </c>
      <c r="U94" s="65" t="s">
        <v>3757</v>
      </c>
      <c r="V94" s="65"/>
      <c r="W94" s="49"/>
    </row>
    <row r="95" spans="1:23" s="63" customFormat="1" ht="38.25" x14ac:dyDescent="0.25">
      <c r="A95" s="49">
        <v>478548</v>
      </c>
      <c r="B95" s="49" t="s">
        <v>2162</v>
      </c>
      <c r="C95" s="49" t="s">
        <v>4681</v>
      </c>
      <c r="D95" s="49" t="s">
        <v>2939</v>
      </c>
      <c r="E95" s="49" t="s">
        <v>3020</v>
      </c>
      <c r="F95" s="67">
        <v>43857.477596840297</v>
      </c>
      <c r="G95" s="49" t="s">
        <v>14</v>
      </c>
      <c r="H95" s="49" t="s">
        <v>80</v>
      </c>
      <c r="I95" s="49" t="s">
        <v>16</v>
      </c>
      <c r="J95" s="49" t="s">
        <v>3441</v>
      </c>
      <c r="K95" s="113" t="s">
        <v>2935</v>
      </c>
      <c r="L95" s="49" t="s">
        <v>3441</v>
      </c>
      <c r="M95" s="67" t="s">
        <v>187</v>
      </c>
      <c r="N95" s="49">
        <v>0</v>
      </c>
      <c r="O95" s="49" t="s">
        <v>80</v>
      </c>
      <c r="P95" s="49">
        <v>486222</v>
      </c>
      <c r="Q95" s="67">
        <v>0</v>
      </c>
      <c r="R95" s="49" t="s">
        <v>91</v>
      </c>
      <c r="S95" s="49">
        <v>0</v>
      </c>
      <c r="T95" s="49" t="s">
        <v>19</v>
      </c>
      <c r="U95" s="65" t="s">
        <v>3757</v>
      </c>
      <c r="V95" s="65"/>
      <c r="W95" s="49"/>
    </row>
    <row r="96" spans="1:23" s="63" customFormat="1" ht="76.5" x14ac:dyDescent="0.25">
      <c r="A96" s="49">
        <v>478628</v>
      </c>
      <c r="B96" s="49" t="s">
        <v>2162</v>
      </c>
      <c r="C96" s="49" t="s">
        <v>4681</v>
      </c>
      <c r="D96" s="49" t="s">
        <v>1669</v>
      </c>
      <c r="E96" s="49" t="s">
        <v>3021</v>
      </c>
      <c r="F96" s="67">
        <v>43857.582621030102</v>
      </c>
      <c r="G96" s="49" t="s">
        <v>42</v>
      </c>
      <c r="H96" s="49" t="s">
        <v>50</v>
      </c>
      <c r="I96" s="49" t="s">
        <v>16</v>
      </c>
      <c r="J96" s="49" t="s">
        <v>3442</v>
      </c>
      <c r="K96" s="113" t="s">
        <v>2933</v>
      </c>
      <c r="L96" s="49" t="s">
        <v>3442</v>
      </c>
      <c r="M96" s="67">
        <v>43868.582619409703</v>
      </c>
      <c r="N96" s="49">
        <v>10</v>
      </c>
      <c r="O96" s="49" t="s">
        <v>50</v>
      </c>
      <c r="P96" s="49">
        <v>481943</v>
      </c>
      <c r="Q96" s="67">
        <v>43882</v>
      </c>
      <c r="R96" s="49" t="s">
        <v>50</v>
      </c>
      <c r="S96" s="49" t="s">
        <v>130</v>
      </c>
      <c r="T96" s="49" t="s">
        <v>19</v>
      </c>
      <c r="U96" s="65" t="s">
        <v>3764</v>
      </c>
      <c r="V96" s="65"/>
      <c r="W96" s="49" t="s">
        <v>3785</v>
      </c>
    </row>
    <row r="97" spans="1:23" s="63" customFormat="1" ht="51" x14ac:dyDescent="0.25">
      <c r="A97" s="49">
        <v>478634</v>
      </c>
      <c r="B97" s="49" t="s">
        <v>2162</v>
      </c>
      <c r="C97" s="49" t="s">
        <v>4681</v>
      </c>
      <c r="D97" s="49" t="s">
        <v>1669</v>
      </c>
      <c r="E97" s="49" t="s">
        <v>3022</v>
      </c>
      <c r="F97" s="67">
        <v>43857.5867480671</v>
      </c>
      <c r="G97" s="49" t="s">
        <v>14</v>
      </c>
      <c r="H97" s="49" t="s">
        <v>15</v>
      </c>
      <c r="I97" s="49" t="s">
        <v>16</v>
      </c>
      <c r="J97" s="49" t="s">
        <v>3443</v>
      </c>
      <c r="K97" s="113" t="s">
        <v>2934</v>
      </c>
      <c r="L97" s="49" t="s">
        <v>3443</v>
      </c>
      <c r="M97" s="67">
        <v>43868.586746793997</v>
      </c>
      <c r="N97" s="49">
        <v>10</v>
      </c>
      <c r="O97" s="49" t="s">
        <v>15</v>
      </c>
      <c r="P97" s="49">
        <v>483836</v>
      </c>
      <c r="Q97" s="67">
        <v>43873</v>
      </c>
      <c r="R97" s="49" t="s">
        <v>29</v>
      </c>
      <c r="S97" s="49">
        <v>12</v>
      </c>
      <c r="T97" s="49" t="s">
        <v>19</v>
      </c>
      <c r="U97" s="65" t="s">
        <v>3756</v>
      </c>
      <c r="V97" s="65"/>
      <c r="W97" s="49"/>
    </row>
    <row r="98" spans="1:23" s="63" customFormat="1" ht="51" x14ac:dyDescent="0.25">
      <c r="A98" s="49">
        <v>478636</v>
      </c>
      <c r="B98" s="49" t="s">
        <v>2162</v>
      </c>
      <c r="C98" s="49" t="s">
        <v>4681</v>
      </c>
      <c r="D98" s="49" t="s">
        <v>1669</v>
      </c>
      <c r="E98" s="49" t="s">
        <v>3023</v>
      </c>
      <c r="F98" s="67">
        <v>43857.588477465302</v>
      </c>
      <c r="G98" s="49" t="s">
        <v>948</v>
      </c>
      <c r="H98" s="49" t="s">
        <v>29</v>
      </c>
      <c r="I98" s="49" t="s">
        <v>16</v>
      </c>
      <c r="J98" s="49" t="s">
        <v>3444</v>
      </c>
      <c r="K98" s="113" t="s">
        <v>2934</v>
      </c>
      <c r="L98" s="49" t="s">
        <v>3444</v>
      </c>
      <c r="M98" s="67">
        <v>43868.588475659701</v>
      </c>
      <c r="N98" s="49">
        <v>10</v>
      </c>
      <c r="O98" s="49" t="s">
        <v>29</v>
      </c>
      <c r="P98" s="49">
        <v>480528</v>
      </c>
      <c r="Q98" s="67">
        <v>43867</v>
      </c>
      <c r="R98" s="49" t="s">
        <v>29</v>
      </c>
      <c r="S98" s="49">
        <v>8</v>
      </c>
      <c r="T98" s="49" t="s">
        <v>19</v>
      </c>
      <c r="U98" s="65" t="s">
        <v>3754</v>
      </c>
      <c r="V98" s="65"/>
      <c r="W98" s="49"/>
    </row>
    <row r="99" spans="1:23" s="63" customFormat="1" ht="89.25" x14ac:dyDescent="0.25">
      <c r="A99" s="49">
        <v>478662</v>
      </c>
      <c r="B99" s="49" t="s">
        <v>2162</v>
      </c>
      <c r="C99" s="49" t="s">
        <v>4681</v>
      </c>
      <c r="D99" s="49" t="s">
        <v>1669</v>
      </c>
      <c r="E99" s="49" t="s">
        <v>3024</v>
      </c>
      <c r="F99" s="67">
        <v>43857.611181944398</v>
      </c>
      <c r="G99" s="49" t="s">
        <v>14</v>
      </c>
      <c r="H99" s="49" t="s">
        <v>15</v>
      </c>
      <c r="I99" s="49" t="s">
        <v>3366</v>
      </c>
      <c r="J99" s="49" t="s">
        <v>3445</v>
      </c>
      <c r="K99" s="113" t="s">
        <v>2934</v>
      </c>
      <c r="L99" s="49" t="s">
        <v>3445</v>
      </c>
      <c r="M99" s="67" t="s">
        <v>187</v>
      </c>
      <c r="N99" s="49">
        <v>0</v>
      </c>
      <c r="O99" s="49" t="s">
        <v>15</v>
      </c>
      <c r="P99" s="49">
        <v>482139</v>
      </c>
      <c r="Q99" s="67">
        <v>0</v>
      </c>
      <c r="R99" s="49" t="s">
        <v>15</v>
      </c>
      <c r="S99" s="49">
        <v>0</v>
      </c>
      <c r="T99" s="49" t="s">
        <v>19</v>
      </c>
      <c r="U99" s="65" t="s">
        <v>1090</v>
      </c>
      <c r="V99" s="65"/>
      <c r="W99" s="49"/>
    </row>
    <row r="100" spans="1:23" s="63" customFormat="1" ht="76.5" x14ac:dyDescent="0.25">
      <c r="A100" s="49">
        <v>478754</v>
      </c>
      <c r="B100" s="49" t="s">
        <v>2162</v>
      </c>
      <c r="C100" s="49" t="s">
        <v>4681</v>
      </c>
      <c r="D100" s="49" t="s">
        <v>2937</v>
      </c>
      <c r="E100" s="49" t="s">
        <v>3025</v>
      </c>
      <c r="F100" s="67">
        <v>43857.670116053203</v>
      </c>
      <c r="G100" s="49" t="s">
        <v>14</v>
      </c>
      <c r="H100" s="49" t="s">
        <v>15</v>
      </c>
      <c r="I100" s="49" t="s">
        <v>48</v>
      </c>
      <c r="J100" s="49" t="s">
        <v>3446</v>
      </c>
      <c r="K100" s="113" t="s">
        <v>2933</v>
      </c>
      <c r="L100" s="49" t="s">
        <v>3446</v>
      </c>
      <c r="M100" s="67">
        <v>43875.670111342602</v>
      </c>
      <c r="N100" s="49">
        <v>15</v>
      </c>
      <c r="O100" s="49" t="s">
        <v>15</v>
      </c>
      <c r="P100" s="49">
        <v>482226</v>
      </c>
      <c r="Q100" s="67">
        <v>43872</v>
      </c>
      <c r="R100" s="49" t="s">
        <v>50</v>
      </c>
      <c r="S100" s="49">
        <v>11</v>
      </c>
      <c r="T100" s="49" t="s">
        <v>19</v>
      </c>
      <c r="U100" s="65" t="s">
        <v>1091</v>
      </c>
      <c r="V100" s="65"/>
      <c r="W100" s="49" t="s">
        <v>3786</v>
      </c>
    </row>
    <row r="101" spans="1:23" s="63" customFormat="1" ht="38.25" x14ac:dyDescent="0.25">
      <c r="A101" s="49">
        <v>478810</v>
      </c>
      <c r="B101" s="49" t="s">
        <v>2162</v>
      </c>
      <c r="C101" s="49" t="s">
        <v>4681</v>
      </c>
      <c r="D101" s="49" t="s">
        <v>2939</v>
      </c>
      <c r="E101" s="49" t="s">
        <v>3026</v>
      </c>
      <c r="F101" s="67">
        <v>43857.7758356829</v>
      </c>
      <c r="G101" s="49" t="s">
        <v>14</v>
      </c>
      <c r="H101" s="49" t="s">
        <v>80</v>
      </c>
      <c r="I101" s="49" t="s">
        <v>16</v>
      </c>
      <c r="J101" s="49" t="s">
        <v>3447</v>
      </c>
      <c r="K101" s="113" t="s">
        <v>2935</v>
      </c>
      <c r="L101" s="49" t="s">
        <v>3447</v>
      </c>
      <c r="M101" s="67">
        <v>0</v>
      </c>
      <c r="N101" s="49" t="s">
        <v>32</v>
      </c>
      <c r="O101" s="49" t="s">
        <v>80</v>
      </c>
      <c r="P101" s="49">
        <v>0</v>
      </c>
      <c r="Q101" s="67">
        <v>0</v>
      </c>
      <c r="R101" s="49" t="s">
        <v>32</v>
      </c>
      <c r="S101" s="49">
        <v>0</v>
      </c>
      <c r="T101" s="49" t="s">
        <v>19</v>
      </c>
      <c r="U101" s="65" t="s">
        <v>3757</v>
      </c>
      <c r="V101" s="65"/>
      <c r="W101" s="49"/>
    </row>
    <row r="102" spans="1:23" s="63" customFormat="1" ht="63.75" x14ac:dyDescent="0.25">
      <c r="A102" s="49">
        <v>478852</v>
      </c>
      <c r="B102" s="49" t="s">
        <v>2162</v>
      </c>
      <c r="C102" s="49" t="s">
        <v>4681</v>
      </c>
      <c r="D102" s="49" t="s">
        <v>1669</v>
      </c>
      <c r="E102" s="49" t="s">
        <v>3027</v>
      </c>
      <c r="F102" s="67">
        <v>43858.372524537001</v>
      </c>
      <c r="G102" s="49" t="s">
        <v>948</v>
      </c>
      <c r="H102" s="49" t="s">
        <v>29</v>
      </c>
      <c r="I102" s="49" t="s">
        <v>48</v>
      </c>
      <c r="J102" s="49" t="s">
        <v>3448</v>
      </c>
      <c r="K102" s="113" t="s">
        <v>2934</v>
      </c>
      <c r="L102" s="49" t="s">
        <v>3448</v>
      </c>
      <c r="M102" s="67">
        <v>481994</v>
      </c>
      <c r="N102" s="49" t="s">
        <v>29</v>
      </c>
      <c r="O102" s="49" t="s">
        <v>29</v>
      </c>
      <c r="P102" s="49">
        <v>485615</v>
      </c>
      <c r="Q102" s="67">
        <v>43867</v>
      </c>
      <c r="R102" s="49" t="s">
        <v>29</v>
      </c>
      <c r="S102" s="49">
        <v>7</v>
      </c>
      <c r="T102" s="49" t="s">
        <v>19</v>
      </c>
      <c r="U102" s="65" t="s">
        <v>3755</v>
      </c>
      <c r="V102" s="65"/>
      <c r="W102" s="49"/>
    </row>
    <row r="103" spans="1:23" s="63" customFormat="1" ht="63.75" x14ac:dyDescent="0.25">
      <c r="A103" s="49">
        <v>478876</v>
      </c>
      <c r="B103" s="49" t="s">
        <v>2162</v>
      </c>
      <c r="C103" s="49" t="s">
        <v>4681</v>
      </c>
      <c r="D103" s="49" t="s">
        <v>1669</v>
      </c>
      <c r="E103" s="49" t="s">
        <v>3028</v>
      </c>
      <c r="F103" s="67">
        <v>43858.405644328697</v>
      </c>
      <c r="G103" s="49" t="s">
        <v>14</v>
      </c>
      <c r="H103" s="49" t="s">
        <v>15</v>
      </c>
      <c r="I103" s="49" t="s">
        <v>16</v>
      </c>
      <c r="J103" s="49" t="s">
        <v>3449</v>
      </c>
      <c r="K103" s="113" t="s">
        <v>2934</v>
      </c>
      <c r="L103" s="49" t="s">
        <v>3449</v>
      </c>
      <c r="M103" s="67">
        <v>483264</v>
      </c>
      <c r="N103" s="49" t="s">
        <v>46</v>
      </c>
      <c r="O103" s="49" t="s">
        <v>15</v>
      </c>
      <c r="P103" s="49">
        <v>0</v>
      </c>
      <c r="Q103" s="67">
        <v>43871</v>
      </c>
      <c r="R103" s="49" t="s">
        <v>46</v>
      </c>
      <c r="S103" s="49" t="s">
        <v>311</v>
      </c>
      <c r="T103" s="49" t="s">
        <v>19</v>
      </c>
      <c r="U103" s="65" t="s">
        <v>3765</v>
      </c>
      <c r="V103" s="65"/>
      <c r="W103" s="49"/>
    </row>
    <row r="104" spans="1:23" s="63" customFormat="1" ht="51" x14ac:dyDescent="0.25">
      <c r="A104" s="49">
        <v>478985</v>
      </c>
      <c r="B104" s="49" t="s">
        <v>2162</v>
      </c>
      <c r="C104" s="49" t="s">
        <v>4681</v>
      </c>
      <c r="D104" s="49" t="s">
        <v>2937</v>
      </c>
      <c r="E104" s="49" t="s">
        <v>3029</v>
      </c>
      <c r="F104" s="67">
        <v>43858.524280520804</v>
      </c>
      <c r="G104" s="49" t="s">
        <v>42</v>
      </c>
      <c r="H104" s="49" t="s">
        <v>50</v>
      </c>
      <c r="I104" s="49" t="s">
        <v>3367</v>
      </c>
      <c r="J104" s="49" t="s">
        <v>3450</v>
      </c>
      <c r="K104" s="113" t="s">
        <v>2934</v>
      </c>
      <c r="L104" s="49" t="s">
        <v>3450</v>
      </c>
      <c r="M104" s="67">
        <v>0</v>
      </c>
      <c r="N104" s="49" t="s">
        <v>50</v>
      </c>
      <c r="O104" s="49" t="s">
        <v>50</v>
      </c>
      <c r="P104" s="49">
        <v>482297</v>
      </c>
      <c r="Q104" s="67">
        <v>0</v>
      </c>
      <c r="R104" s="49" t="s">
        <v>50</v>
      </c>
      <c r="S104" s="49">
        <v>0</v>
      </c>
      <c r="T104" s="49" t="s">
        <v>19</v>
      </c>
      <c r="U104" s="65" t="s">
        <v>3759</v>
      </c>
      <c r="V104" s="65"/>
      <c r="W104" s="49"/>
    </row>
    <row r="105" spans="1:23" s="63" customFormat="1" ht="51" x14ac:dyDescent="0.25">
      <c r="A105" s="49">
        <v>478986</v>
      </c>
      <c r="B105" s="49" t="s">
        <v>2162</v>
      </c>
      <c r="C105" s="49" t="s">
        <v>4681</v>
      </c>
      <c r="D105" s="49" t="s">
        <v>2937</v>
      </c>
      <c r="E105" s="49" t="s">
        <v>3030</v>
      </c>
      <c r="F105" s="67">
        <v>43858.526816354199</v>
      </c>
      <c r="G105" s="49" t="s">
        <v>42</v>
      </c>
      <c r="H105" s="49" t="s">
        <v>50</v>
      </c>
      <c r="I105" s="49" t="s">
        <v>3367</v>
      </c>
      <c r="J105" s="49" t="s">
        <v>3451</v>
      </c>
      <c r="K105" s="113" t="s">
        <v>2933</v>
      </c>
      <c r="L105" s="49" t="s">
        <v>3451</v>
      </c>
      <c r="M105" s="67">
        <v>0</v>
      </c>
      <c r="N105" s="49" t="s">
        <v>50</v>
      </c>
      <c r="O105" s="49" t="s">
        <v>50</v>
      </c>
      <c r="P105" s="49">
        <v>483884</v>
      </c>
      <c r="Q105" s="67">
        <v>0</v>
      </c>
      <c r="R105" s="49" t="s">
        <v>50</v>
      </c>
      <c r="S105" s="49">
        <v>0</v>
      </c>
      <c r="T105" s="49" t="s">
        <v>19</v>
      </c>
      <c r="U105" s="65" t="s">
        <v>3759</v>
      </c>
      <c r="V105" s="65"/>
      <c r="W105" s="49"/>
    </row>
    <row r="106" spans="1:23" s="63" customFormat="1" ht="51" x14ac:dyDescent="0.25">
      <c r="A106" s="49">
        <v>479035</v>
      </c>
      <c r="B106" s="49" t="s">
        <v>2162</v>
      </c>
      <c r="C106" s="49" t="s">
        <v>4681</v>
      </c>
      <c r="D106" s="49" t="s">
        <v>1669</v>
      </c>
      <c r="E106" s="49" t="s">
        <v>3031</v>
      </c>
      <c r="F106" s="67">
        <v>43858.605579050898</v>
      </c>
      <c r="G106" s="49" t="s">
        <v>948</v>
      </c>
      <c r="H106" s="49" t="s">
        <v>29</v>
      </c>
      <c r="I106" s="49" t="s">
        <v>16</v>
      </c>
      <c r="J106" s="49" t="s">
        <v>3452</v>
      </c>
      <c r="K106" s="113" t="s">
        <v>2934</v>
      </c>
      <c r="L106" s="49" t="s">
        <v>3452</v>
      </c>
      <c r="M106" s="67">
        <v>484068</v>
      </c>
      <c r="N106" s="49" t="s">
        <v>29</v>
      </c>
      <c r="O106" s="49" t="s">
        <v>29</v>
      </c>
      <c r="P106" s="49">
        <v>483884</v>
      </c>
      <c r="Q106" s="67">
        <v>43873</v>
      </c>
      <c r="R106" s="49" t="s">
        <v>29</v>
      </c>
      <c r="S106" s="49">
        <v>11</v>
      </c>
      <c r="T106" s="49" t="s">
        <v>19</v>
      </c>
      <c r="U106" s="65" t="s">
        <v>3766</v>
      </c>
      <c r="V106" s="65"/>
      <c r="W106" s="49" t="s">
        <v>3787</v>
      </c>
    </row>
    <row r="107" spans="1:23" s="63" customFormat="1" ht="76.5" x14ac:dyDescent="0.25">
      <c r="A107" s="49">
        <v>479106</v>
      </c>
      <c r="B107" s="49" t="s">
        <v>2162</v>
      </c>
      <c r="C107" s="49" t="s">
        <v>4681</v>
      </c>
      <c r="D107" s="49" t="s">
        <v>2937</v>
      </c>
      <c r="E107" s="49" t="s">
        <v>3032</v>
      </c>
      <c r="F107" s="67">
        <v>43858.672759872701</v>
      </c>
      <c r="G107" s="49" t="s">
        <v>14</v>
      </c>
      <c r="H107" s="49" t="s">
        <v>15</v>
      </c>
      <c r="I107" s="49" t="s">
        <v>62</v>
      </c>
      <c r="J107" s="49" t="s">
        <v>3453</v>
      </c>
      <c r="K107" s="113" t="s">
        <v>2933</v>
      </c>
      <c r="L107" s="49" t="s">
        <v>3453</v>
      </c>
      <c r="M107" s="67">
        <v>490217</v>
      </c>
      <c r="N107" s="49" t="s">
        <v>50</v>
      </c>
      <c r="O107" s="49" t="s">
        <v>15</v>
      </c>
      <c r="P107" s="49">
        <v>482492</v>
      </c>
      <c r="Q107" s="67">
        <v>43894</v>
      </c>
      <c r="R107" s="49" t="s">
        <v>50</v>
      </c>
      <c r="S107" s="49">
        <v>12</v>
      </c>
      <c r="T107" s="49" t="s">
        <v>19</v>
      </c>
      <c r="U107" s="65" t="s">
        <v>3765</v>
      </c>
      <c r="V107" s="65"/>
      <c r="W107" s="49" t="s">
        <v>3788</v>
      </c>
    </row>
    <row r="108" spans="1:23" s="63" customFormat="1" ht="51" x14ac:dyDescent="0.25">
      <c r="A108" s="49">
        <v>479117</v>
      </c>
      <c r="B108" s="49" t="s">
        <v>2162</v>
      </c>
      <c r="C108" s="49" t="s">
        <v>4681</v>
      </c>
      <c r="D108" s="49" t="s">
        <v>2939</v>
      </c>
      <c r="E108" s="49" t="s">
        <v>3033</v>
      </c>
      <c r="F108" s="67">
        <v>43858.694090196797</v>
      </c>
      <c r="G108" s="49" t="s">
        <v>948</v>
      </c>
      <c r="H108" s="49" t="s">
        <v>73</v>
      </c>
      <c r="I108" s="49" t="s">
        <v>395</v>
      </c>
      <c r="J108" s="49" t="s">
        <v>3454</v>
      </c>
      <c r="K108" s="113" t="s">
        <v>2935</v>
      </c>
      <c r="L108" s="49" t="s">
        <v>3454</v>
      </c>
      <c r="M108" s="67">
        <v>0</v>
      </c>
      <c r="N108" s="49" t="s">
        <v>32</v>
      </c>
      <c r="O108" s="49" t="s">
        <v>73</v>
      </c>
      <c r="P108" s="49">
        <v>0</v>
      </c>
      <c r="Q108" s="67">
        <v>0</v>
      </c>
      <c r="R108" s="49" t="s">
        <v>32</v>
      </c>
      <c r="S108" s="49">
        <v>0</v>
      </c>
      <c r="T108" s="49" t="s">
        <v>19</v>
      </c>
      <c r="U108" s="65" t="s">
        <v>3757</v>
      </c>
      <c r="V108" s="65"/>
      <c r="W108" s="49"/>
    </row>
    <row r="109" spans="1:23" s="63" customFormat="1" ht="51" x14ac:dyDescent="0.25">
      <c r="A109" s="49">
        <v>479311</v>
      </c>
      <c r="B109" s="49" t="s">
        <v>2162</v>
      </c>
      <c r="C109" s="49" t="s">
        <v>4681</v>
      </c>
      <c r="D109" s="49" t="s">
        <v>1669</v>
      </c>
      <c r="E109" s="49" t="s">
        <v>3034</v>
      </c>
      <c r="F109" s="67">
        <v>43859.495286458303</v>
      </c>
      <c r="G109" s="49" t="s">
        <v>14</v>
      </c>
      <c r="H109" s="49" t="s">
        <v>15</v>
      </c>
      <c r="I109" s="49" t="s">
        <v>48</v>
      </c>
      <c r="J109" s="49" t="s">
        <v>3455</v>
      </c>
      <c r="K109" s="113" t="s">
        <v>2934</v>
      </c>
      <c r="L109" s="49" t="s">
        <v>3455</v>
      </c>
      <c r="M109" s="67">
        <v>484302</v>
      </c>
      <c r="N109" s="49" t="s">
        <v>50</v>
      </c>
      <c r="O109" s="49"/>
      <c r="P109" s="49">
        <v>484342</v>
      </c>
      <c r="Q109" s="67">
        <v>43874</v>
      </c>
      <c r="R109" s="49" t="s">
        <v>50</v>
      </c>
      <c r="S109" s="49">
        <v>11</v>
      </c>
      <c r="T109" s="49" t="s">
        <v>19</v>
      </c>
      <c r="U109" s="65" t="s">
        <v>3765</v>
      </c>
      <c r="V109" s="65"/>
      <c r="W109" s="49"/>
    </row>
    <row r="110" spans="1:23" s="63" customFormat="1" ht="51" x14ac:dyDescent="0.25">
      <c r="A110" s="49">
        <v>479584</v>
      </c>
      <c r="B110" s="49" t="s">
        <v>2162</v>
      </c>
      <c r="C110" s="49" t="s">
        <v>4681</v>
      </c>
      <c r="D110" s="49" t="s">
        <v>2939</v>
      </c>
      <c r="E110" s="49" t="s">
        <v>3035</v>
      </c>
      <c r="F110" s="67">
        <v>43859.894074502299</v>
      </c>
      <c r="G110" s="49" t="s">
        <v>58</v>
      </c>
      <c r="H110" s="49" t="s">
        <v>46</v>
      </c>
      <c r="I110" s="49" t="s">
        <v>16</v>
      </c>
      <c r="J110" s="49" t="s">
        <v>3456</v>
      </c>
      <c r="K110" s="113" t="s">
        <v>2935</v>
      </c>
      <c r="L110" s="49" t="s">
        <v>3456</v>
      </c>
      <c r="M110" s="67">
        <v>0</v>
      </c>
      <c r="N110" s="49" t="s">
        <v>169</v>
      </c>
      <c r="O110" s="49" t="s">
        <v>46</v>
      </c>
      <c r="P110" s="49">
        <v>0</v>
      </c>
      <c r="Q110" s="67">
        <v>0</v>
      </c>
      <c r="R110" s="49" t="s">
        <v>169</v>
      </c>
      <c r="S110" s="49">
        <v>0</v>
      </c>
      <c r="T110" s="49" t="s">
        <v>19</v>
      </c>
      <c r="U110" s="65" t="s">
        <v>3757</v>
      </c>
      <c r="V110" s="65"/>
      <c r="W110" s="49"/>
    </row>
    <row r="111" spans="1:23" s="63" customFormat="1" ht="38.25" x14ac:dyDescent="0.25">
      <c r="A111" s="49">
        <v>479688</v>
      </c>
      <c r="B111" s="49" t="s">
        <v>2162</v>
      </c>
      <c r="C111" s="49" t="s">
        <v>4681</v>
      </c>
      <c r="D111" s="49" t="s">
        <v>2937</v>
      </c>
      <c r="E111" s="49" t="s">
        <v>3036</v>
      </c>
      <c r="F111" s="67">
        <v>43860.414831365699</v>
      </c>
      <c r="G111" s="49" t="s">
        <v>14</v>
      </c>
      <c r="H111" s="49" t="s">
        <v>15</v>
      </c>
      <c r="I111" s="49" t="s">
        <v>16</v>
      </c>
      <c r="J111" s="49" t="s">
        <v>3457</v>
      </c>
      <c r="K111" s="113" t="s">
        <v>2933</v>
      </c>
      <c r="L111" s="49" t="s">
        <v>3457</v>
      </c>
      <c r="M111" s="67">
        <v>486222</v>
      </c>
      <c r="N111" s="49" t="s">
        <v>46</v>
      </c>
      <c r="O111" s="49" t="s">
        <v>15</v>
      </c>
      <c r="P111" s="49">
        <v>484511</v>
      </c>
      <c r="Q111" s="67">
        <v>43882</v>
      </c>
      <c r="R111" s="49" t="s">
        <v>46</v>
      </c>
      <c r="S111" s="49">
        <v>16</v>
      </c>
      <c r="T111" s="49" t="s">
        <v>19</v>
      </c>
      <c r="U111" s="65" t="s">
        <v>1069</v>
      </c>
      <c r="V111" s="65"/>
      <c r="W111" s="49"/>
    </row>
    <row r="112" spans="1:23" s="63" customFormat="1" ht="63.75" x14ac:dyDescent="0.25">
      <c r="A112" s="49">
        <v>479689</v>
      </c>
      <c r="B112" s="49" t="s">
        <v>2162</v>
      </c>
      <c r="C112" s="49" t="s">
        <v>4681</v>
      </c>
      <c r="D112" s="49" t="s">
        <v>1669</v>
      </c>
      <c r="E112" s="49" t="s">
        <v>3037</v>
      </c>
      <c r="F112" s="67">
        <v>43860.414919247698</v>
      </c>
      <c r="G112" s="49" t="s">
        <v>14</v>
      </c>
      <c r="H112" s="49" t="s">
        <v>15</v>
      </c>
      <c r="I112" s="49" t="s">
        <v>16</v>
      </c>
      <c r="J112" s="49" t="s">
        <v>3458</v>
      </c>
      <c r="K112" s="113" t="s">
        <v>2934</v>
      </c>
      <c r="L112" s="49" t="s">
        <v>3458</v>
      </c>
      <c r="M112" s="67">
        <v>481943</v>
      </c>
      <c r="N112" s="49" t="s">
        <v>22</v>
      </c>
      <c r="O112" s="49" t="s">
        <v>15</v>
      </c>
      <c r="P112" s="49">
        <v>484252</v>
      </c>
      <c r="Q112" s="67">
        <v>43867</v>
      </c>
      <c r="R112" s="49" t="s">
        <v>22</v>
      </c>
      <c r="S112" s="49">
        <v>5</v>
      </c>
      <c r="T112" s="49" t="s">
        <v>19</v>
      </c>
      <c r="U112" s="65" t="s">
        <v>1055</v>
      </c>
      <c r="V112" s="65"/>
      <c r="W112" s="49"/>
    </row>
    <row r="113" spans="1:23" s="63" customFormat="1" ht="76.5" x14ac:dyDescent="0.25">
      <c r="A113" s="49">
        <v>479741</v>
      </c>
      <c r="B113" s="49" t="s">
        <v>2162</v>
      </c>
      <c r="C113" s="49" t="s">
        <v>4681</v>
      </c>
      <c r="D113" s="49" t="s">
        <v>1669</v>
      </c>
      <c r="E113" s="49" t="s">
        <v>3038</v>
      </c>
      <c r="F113" s="67">
        <v>43860.453820682902</v>
      </c>
      <c r="G113" s="49" t="s">
        <v>14</v>
      </c>
      <c r="H113" s="49" t="s">
        <v>15</v>
      </c>
      <c r="I113" s="49" t="s">
        <v>16</v>
      </c>
      <c r="J113" s="49" t="s">
        <v>3459</v>
      </c>
      <c r="K113" s="113" t="s">
        <v>2933</v>
      </c>
      <c r="L113" s="49" t="s">
        <v>3459</v>
      </c>
      <c r="M113" s="67">
        <v>483836</v>
      </c>
      <c r="N113" s="49" t="s">
        <v>22</v>
      </c>
      <c r="O113" s="49" t="s">
        <v>15</v>
      </c>
      <c r="P113" s="49">
        <v>492450</v>
      </c>
      <c r="Q113" s="67">
        <v>43873</v>
      </c>
      <c r="R113" s="49" t="s">
        <v>22</v>
      </c>
      <c r="S113" s="49" t="s">
        <v>26</v>
      </c>
      <c r="T113" s="49" t="s">
        <v>19</v>
      </c>
      <c r="U113" s="65" t="s">
        <v>3748</v>
      </c>
      <c r="V113" s="65"/>
      <c r="W113" s="49"/>
    </row>
    <row r="114" spans="1:23" s="63" customFormat="1" ht="38.25" x14ac:dyDescent="0.25">
      <c r="A114" s="49">
        <v>479771</v>
      </c>
      <c r="B114" s="49" t="s">
        <v>2162</v>
      </c>
      <c r="C114" s="49" t="s">
        <v>4681</v>
      </c>
      <c r="D114" s="49" t="s">
        <v>2938</v>
      </c>
      <c r="E114" s="49" t="s">
        <v>3039</v>
      </c>
      <c r="F114" s="67">
        <v>43860.469435798601</v>
      </c>
      <c r="G114" s="49" t="s">
        <v>14</v>
      </c>
      <c r="H114" s="49" t="s">
        <v>15</v>
      </c>
      <c r="I114" s="49" t="s">
        <v>48</v>
      </c>
      <c r="J114" s="49" t="s">
        <v>324</v>
      </c>
      <c r="K114" s="113" t="s">
        <v>2933</v>
      </c>
      <c r="L114" s="49" t="s">
        <v>324</v>
      </c>
      <c r="M114" s="67">
        <v>480528</v>
      </c>
      <c r="N114" s="49" t="s">
        <v>15</v>
      </c>
      <c r="O114" s="49" t="s">
        <v>15</v>
      </c>
      <c r="P114" s="49">
        <v>485535</v>
      </c>
      <c r="Q114" s="67">
        <v>43864</v>
      </c>
      <c r="R114" s="49" t="s">
        <v>15</v>
      </c>
      <c r="S114" s="49">
        <v>2</v>
      </c>
      <c r="T114" s="49" t="s">
        <v>19</v>
      </c>
      <c r="U114" s="65" t="s">
        <v>3765</v>
      </c>
      <c r="V114" s="65"/>
      <c r="W114" s="49"/>
    </row>
    <row r="115" spans="1:23" s="63" customFormat="1" ht="63.75" x14ac:dyDescent="0.25">
      <c r="A115" s="49">
        <v>479778</v>
      </c>
      <c r="B115" s="49" t="s">
        <v>2162</v>
      </c>
      <c r="C115" s="49" t="s">
        <v>4681</v>
      </c>
      <c r="D115" s="49" t="s">
        <v>2938</v>
      </c>
      <c r="E115" s="49" t="s">
        <v>3040</v>
      </c>
      <c r="F115" s="67">
        <v>43860.472362766202</v>
      </c>
      <c r="G115" s="49" t="s">
        <v>14</v>
      </c>
      <c r="H115" s="49" t="s">
        <v>15</v>
      </c>
      <c r="I115" s="49" t="s">
        <v>48</v>
      </c>
      <c r="J115" s="49" t="s">
        <v>3460</v>
      </c>
      <c r="K115" s="113" t="s">
        <v>2934</v>
      </c>
      <c r="L115" s="49" t="s">
        <v>3460</v>
      </c>
      <c r="M115" s="67">
        <v>482139</v>
      </c>
      <c r="N115" s="49" t="s">
        <v>50</v>
      </c>
      <c r="O115" s="49" t="s">
        <v>15</v>
      </c>
      <c r="P115" s="49">
        <v>483763</v>
      </c>
      <c r="Q115" s="67">
        <v>43867</v>
      </c>
      <c r="R115" s="49" t="s">
        <v>50</v>
      </c>
      <c r="S115" s="49">
        <v>5</v>
      </c>
      <c r="T115" s="49" t="s">
        <v>19</v>
      </c>
      <c r="U115" s="65" t="s">
        <v>3765</v>
      </c>
      <c r="V115" s="65"/>
      <c r="W115" s="49" t="s">
        <v>3789</v>
      </c>
    </row>
    <row r="116" spans="1:23" s="63" customFormat="1" ht="51" x14ac:dyDescent="0.25">
      <c r="A116" s="49">
        <v>479841</v>
      </c>
      <c r="B116" s="49" t="s">
        <v>2162</v>
      </c>
      <c r="C116" s="49" t="s">
        <v>4681</v>
      </c>
      <c r="D116" s="49" t="s">
        <v>2937</v>
      </c>
      <c r="E116" s="49" t="s">
        <v>3041</v>
      </c>
      <c r="F116" s="67">
        <v>43860.585492557897</v>
      </c>
      <c r="G116" s="49" t="s">
        <v>14</v>
      </c>
      <c r="H116" s="49" t="s">
        <v>15</v>
      </c>
      <c r="I116" s="49" t="s">
        <v>48</v>
      </c>
      <c r="J116" s="49" t="s">
        <v>3461</v>
      </c>
      <c r="K116" s="113" t="s">
        <v>2933</v>
      </c>
      <c r="L116" s="49" t="s">
        <v>3461</v>
      </c>
      <c r="M116" s="67">
        <v>482226</v>
      </c>
      <c r="N116" s="49" t="s">
        <v>50</v>
      </c>
      <c r="O116" s="49" t="s">
        <v>15</v>
      </c>
      <c r="P116" s="49">
        <v>0</v>
      </c>
      <c r="Q116" s="67">
        <v>43867</v>
      </c>
      <c r="R116" s="49" t="s">
        <v>50</v>
      </c>
      <c r="S116" s="49">
        <v>5</v>
      </c>
      <c r="T116" s="49" t="s">
        <v>19</v>
      </c>
      <c r="U116" s="65" t="s">
        <v>3765</v>
      </c>
      <c r="V116" s="65"/>
      <c r="W116" s="49"/>
    </row>
    <row r="117" spans="1:23" s="63" customFormat="1" ht="114.75" x14ac:dyDescent="0.25">
      <c r="A117" s="49">
        <v>479893</v>
      </c>
      <c r="B117" s="49" t="s">
        <v>2162</v>
      </c>
      <c r="C117" s="49" t="s">
        <v>4681</v>
      </c>
      <c r="D117" s="49" t="s">
        <v>2937</v>
      </c>
      <c r="E117" s="49" t="s">
        <v>3042</v>
      </c>
      <c r="F117" s="67">
        <v>43860.618998263897</v>
      </c>
      <c r="G117" s="49" t="s">
        <v>42</v>
      </c>
      <c r="H117" s="49" t="s">
        <v>50</v>
      </c>
      <c r="I117" s="49" t="s">
        <v>16</v>
      </c>
      <c r="J117" s="49" t="s">
        <v>3462</v>
      </c>
      <c r="K117" s="113" t="s">
        <v>2934</v>
      </c>
      <c r="L117" s="49" t="s">
        <v>3462</v>
      </c>
      <c r="M117" s="67">
        <v>0</v>
      </c>
      <c r="N117" s="49" t="s">
        <v>50</v>
      </c>
      <c r="O117" s="49" t="s">
        <v>50</v>
      </c>
      <c r="P117" s="49">
        <v>486215</v>
      </c>
      <c r="Q117" s="67">
        <v>0</v>
      </c>
      <c r="R117" s="49" t="s">
        <v>50</v>
      </c>
      <c r="S117" s="49">
        <v>0</v>
      </c>
      <c r="T117" s="49" t="s">
        <v>19</v>
      </c>
      <c r="U117" s="65" t="s">
        <v>3765</v>
      </c>
      <c r="V117" s="65"/>
      <c r="W117" s="49"/>
    </row>
    <row r="118" spans="1:23" s="63" customFormat="1" ht="51" x14ac:dyDescent="0.25">
      <c r="A118" s="49">
        <v>479906</v>
      </c>
      <c r="B118" s="49" t="s">
        <v>2162</v>
      </c>
      <c r="C118" s="49" t="s">
        <v>4681</v>
      </c>
      <c r="D118" s="49" t="s">
        <v>1669</v>
      </c>
      <c r="E118" s="49" t="s">
        <v>3043</v>
      </c>
      <c r="F118" s="67">
        <v>43860.629302118097</v>
      </c>
      <c r="G118" s="49" t="s">
        <v>948</v>
      </c>
      <c r="H118" s="49" t="s">
        <v>29</v>
      </c>
      <c r="I118" s="49" t="s">
        <v>48</v>
      </c>
      <c r="J118" s="49" t="s">
        <v>3463</v>
      </c>
      <c r="K118" s="113" t="s">
        <v>2934</v>
      </c>
      <c r="L118" s="49" t="s">
        <v>3463</v>
      </c>
      <c r="M118" s="67">
        <v>485615</v>
      </c>
      <c r="N118" s="49" t="s">
        <v>29</v>
      </c>
      <c r="O118" s="49" t="s">
        <v>29</v>
      </c>
      <c r="P118" s="49">
        <v>485543</v>
      </c>
      <c r="Q118" s="67">
        <v>43880</v>
      </c>
      <c r="R118" s="49" t="s">
        <v>29</v>
      </c>
      <c r="S118" s="49">
        <v>14</v>
      </c>
      <c r="T118" s="49" t="s">
        <v>19</v>
      </c>
      <c r="U118" s="65" t="s">
        <v>3766</v>
      </c>
      <c r="V118" s="65"/>
      <c r="W118" s="49"/>
    </row>
    <row r="119" spans="1:23" s="63" customFormat="1" ht="51" x14ac:dyDescent="0.25">
      <c r="A119" s="49">
        <v>479908</v>
      </c>
      <c r="B119" s="49" t="s">
        <v>2162</v>
      </c>
      <c r="C119" s="49" t="s">
        <v>4681</v>
      </c>
      <c r="D119" s="49" t="s">
        <v>1669</v>
      </c>
      <c r="E119" s="49" t="s">
        <v>3044</v>
      </c>
      <c r="F119" s="67">
        <v>43860.631451307898</v>
      </c>
      <c r="G119" s="49" t="s">
        <v>42</v>
      </c>
      <c r="H119" s="49" t="s">
        <v>50</v>
      </c>
      <c r="I119" s="49" t="s">
        <v>48</v>
      </c>
      <c r="J119" s="49" t="s">
        <v>3464</v>
      </c>
      <c r="K119" s="113" t="s">
        <v>2933</v>
      </c>
      <c r="L119" s="49" t="s">
        <v>3464</v>
      </c>
      <c r="M119" s="67">
        <v>0</v>
      </c>
      <c r="N119" s="49" t="s">
        <v>50</v>
      </c>
      <c r="O119" s="49" t="s">
        <v>50</v>
      </c>
      <c r="P119" s="49">
        <v>481942</v>
      </c>
      <c r="Q119" s="67">
        <v>0</v>
      </c>
      <c r="R119" s="49" t="s">
        <v>50</v>
      </c>
      <c r="S119" s="49">
        <v>0</v>
      </c>
      <c r="T119" s="49" t="s">
        <v>19</v>
      </c>
      <c r="U119" s="65" t="s">
        <v>3755</v>
      </c>
      <c r="V119" s="65"/>
      <c r="W119" s="49"/>
    </row>
    <row r="120" spans="1:23" s="63" customFormat="1" ht="51" x14ac:dyDescent="0.25">
      <c r="A120" s="49">
        <v>479916</v>
      </c>
      <c r="B120" s="49" t="s">
        <v>2162</v>
      </c>
      <c r="C120" s="49" t="s">
        <v>4681</v>
      </c>
      <c r="D120" s="49" t="s">
        <v>2937</v>
      </c>
      <c r="E120" s="49" t="s">
        <v>3045</v>
      </c>
      <c r="F120" s="67">
        <v>43860.639387928197</v>
      </c>
      <c r="G120" s="49" t="s">
        <v>58</v>
      </c>
      <c r="H120" s="49" t="s">
        <v>59</v>
      </c>
      <c r="I120" s="49" t="s">
        <v>16</v>
      </c>
      <c r="J120" s="49" t="s">
        <v>16</v>
      </c>
      <c r="K120" s="113" t="s">
        <v>2934</v>
      </c>
      <c r="L120" s="49" t="s">
        <v>16</v>
      </c>
      <c r="M120" s="67">
        <v>482297</v>
      </c>
      <c r="N120" s="49" t="s">
        <v>73</v>
      </c>
      <c r="O120" s="49" t="s">
        <v>59</v>
      </c>
      <c r="P120" s="49">
        <v>489931</v>
      </c>
      <c r="Q120" s="67">
        <v>43868</v>
      </c>
      <c r="R120" s="49" t="s">
        <v>73</v>
      </c>
      <c r="S120" s="49">
        <v>6</v>
      </c>
      <c r="T120" s="49" t="s">
        <v>19</v>
      </c>
      <c r="U120" s="65" t="s">
        <v>1085</v>
      </c>
      <c r="V120" s="65"/>
      <c r="W120" s="49"/>
    </row>
    <row r="121" spans="1:23" s="63" customFormat="1" ht="51" x14ac:dyDescent="0.25">
      <c r="A121" s="49">
        <v>480082</v>
      </c>
      <c r="B121" s="49" t="s">
        <v>2162</v>
      </c>
      <c r="C121" s="49" t="s">
        <v>4681</v>
      </c>
      <c r="D121" s="49" t="s">
        <v>2938</v>
      </c>
      <c r="E121" s="49" t="s">
        <v>3046</v>
      </c>
      <c r="F121" s="67">
        <v>43861.3374986458</v>
      </c>
      <c r="G121" s="49" t="s">
        <v>14</v>
      </c>
      <c r="H121" s="49" t="s">
        <v>15</v>
      </c>
      <c r="I121" s="49" t="s">
        <v>16</v>
      </c>
      <c r="J121" s="49" t="s">
        <v>3465</v>
      </c>
      <c r="K121" s="113" t="s">
        <v>2933</v>
      </c>
      <c r="L121" s="49" t="s">
        <v>3465</v>
      </c>
      <c r="M121" s="67">
        <v>483884</v>
      </c>
      <c r="N121" s="49" t="s">
        <v>22</v>
      </c>
      <c r="O121" s="49" t="s">
        <v>15</v>
      </c>
      <c r="P121" s="49">
        <v>482257</v>
      </c>
      <c r="Q121" s="67">
        <v>43873</v>
      </c>
      <c r="R121" s="49" t="s">
        <v>22</v>
      </c>
      <c r="S121" s="49">
        <v>8</v>
      </c>
      <c r="T121" s="49" t="s">
        <v>19</v>
      </c>
      <c r="U121" s="65" t="s">
        <v>1055</v>
      </c>
      <c r="V121" s="65"/>
      <c r="W121" s="49"/>
    </row>
    <row r="122" spans="1:23" s="63" customFormat="1" ht="51" x14ac:dyDescent="0.25">
      <c r="A122" s="49">
        <v>480083</v>
      </c>
      <c r="B122" s="49" t="s">
        <v>2162</v>
      </c>
      <c r="C122" s="49" t="s">
        <v>4681</v>
      </c>
      <c r="D122" s="49" t="s">
        <v>2938</v>
      </c>
      <c r="E122" s="49" t="s">
        <v>3047</v>
      </c>
      <c r="F122" s="67">
        <v>43861.338073807899</v>
      </c>
      <c r="G122" s="49" t="s">
        <v>14</v>
      </c>
      <c r="H122" s="49" t="s">
        <v>15</v>
      </c>
      <c r="I122" s="49" t="s">
        <v>16</v>
      </c>
      <c r="J122" s="49" t="s">
        <v>3466</v>
      </c>
      <c r="K122" s="113" t="s">
        <v>2934</v>
      </c>
      <c r="L122" s="49" t="s">
        <v>3466</v>
      </c>
      <c r="M122" s="67">
        <v>483884</v>
      </c>
      <c r="N122" s="49" t="s">
        <v>22</v>
      </c>
      <c r="O122" s="49" t="s">
        <v>15</v>
      </c>
      <c r="P122" s="49">
        <v>484172</v>
      </c>
      <c r="Q122" s="67">
        <v>43873</v>
      </c>
      <c r="R122" s="49" t="s">
        <v>22</v>
      </c>
      <c r="S122" s="49">
        <v>8</v>
      </c>
      <c r="T122" s="49" t="s">
        <v>19</v>
      </c>
      <c r="U122" s="65" t="s">
        <v>1055</v>
      </c>
      <c r="V122" s="65"/>
      <c r="W122" s="49"/>
    </row>
    <row r="123" spans="1:23" s="63" customFormat="1" ht="114.75" x14ac:dyDescent="0.25">
      <c r="A123" s="49">
        <v>480114</v>
      </c>
      <c r="B123" s="49" t="s">
        <v>2162</v>
      </c>
      <c r="C123" s="49" t="s">
        <v>4681</v>
      </c>
      <c r="D123" s="49" t="s">
        <v>2937</v>
      </c>
      <c r="E123" s="49" t="s">
        <v>3048</v>
      </c>
      <c r="F123" s="67">
        <v>43861.393161724503</v>
      </c>
      <c r="G123" s="49" t="s">
        <v>14</v>
      </c>
      <c r="H123" s="49" t="s">
        <v>15</v>
      </c>
      <c r="I123" s="49" t="s">
        <v>48</v>
      </c>
      <c r="J123" s="49" t="s">
        <v>3467</v>
      </c>
      <c r="K123" s="113" t="s">
        <v>2934</v>
      </c>
      <c r="L123" s="49" t="s">
        <v>3467</v>
      </c>
      <c r="M123" s="67">
        <v>482492</v>
      </c>
      <c r="N123" s="49" t="s">
        <v>46</v>
      </c>
      <c r="O123" s="49"/>
      <c r="P123" s="49"/>
      <c r="Q123" s="67">
        <v>43868</v>
      </c>
      <c r="R123" s="49" t="s">
        <v>46</v>
      </c>
      <c r="S123" s="49">
        <v>5</v>
      </c>
      <c r="T123" s="49" t="s">
        <v>19</v>
      </c>
      <c r="U123" s="65" t="s">
        <v>3765</v>
      </c>
      <c r="V123" s="65"/>
      <c r="W123" s="49"/>
    </row>
    <row r="124" spans="1:23" s="63" customFormat="1" ht="51" x14ac:dyDescent="0.25">
      <c r="A124" s="49">
        <v>480234</v>
      </c>
      <c r="B124" s="49" t="s">
        <v>2162</v>
      </c>
      <c r="C124" s="49" t="s">
        <v>4681</v>
      </c>
      <c r="D124" s="49" t="s">
        <v>2939</v>
      </c>
      <c r="E124" s="49" t="s">
        <v>3049</v>
      </c>
      <c r="F124" s="67">
        <v>43861.486327280101</v>
      </c>
      <c r="G124" s="49" t="s">
        <v>226</v>
      </c>
      <c r="H124" s="49" t="s">
        <v>22</v>
      </c>
      <c r="I124" s="49" t="s">
        <v>62</v>
      </c>
      <c r="J124" s="49" t="s">
        <v>3468</v>
      </c>
      <c r="K124" s="113" t="s">
        <v>2935</v>
      </c>
      <c r="L124" s="49" t="s">
        <v>3468</v>
      </c>
      <c r="M124" s="67">
        <v>43862.486326006903</v>
      </c>
      <c r="N124" s="49">
        <v>0</v>
      </c>
      <c r="O124" s="49" t="s">
        <v>226</v>
      </c>
      <c r="P124" s="49">
        <v>485605</v>
      </c>
      <c r="Q124" s="67">
        <v>0</v>
      </c>
      <c r="R124" s="49" t="s">
        <v>948</v>
      </c>
      <c r="S124" s="49">
        <v>0</v>
      </c>
      <c r="T124" s="49" t="s">
        <v>19</v>
      </c>
      <c r="U124" s="65" t="s">
        <v>3757</v>
      </c>
      <c r="V124" s="65"/>
      <c r="W124" s="49"/>
    </row>
    <row r="125" spans="1:23" s="63" customFormat="1" ht="76.5" x14ac:dyDescent="0.25">
      <c r="A125" s="49">
        <v>480291</v>
      </c>
      <c r="B125" s="49" t="s">
        <v>2162</v>
      </c>
      <c r="C125" s="49" t="s">
        <v>4681</v>
      </c>
      <c r="D125" s="49" t="s">
        <v>2938</v>
      </c>
      <c r="E125" s="49" t="s">
        <v>3050</v>
      </c>
      <c r="F125" s="67">
        <v>43861.5757926273</v>
      </c>
      <c r="G125" s="49" t="s">
        <v>14</v>
      </c>
      <c r="H125" s="49" t="s">
        <v>15</v>
      </c>
      <c r="I125" s="49" t="s">
        <v>62</v>
      </c>
      <c r="J125" s="49" t="s">
        <v>3469</v>
      </c>
      <c r="K125" s="113" t="s">
        <v>2933</v>
      </c>
      <c r="L125" s="49" t="s">
        <v>3469</v>
      </c>
      <c r="M125" s="67">
        <v>43881.575791354197</v>
      </c>
      <c r="N125" s="49">
        <v>15</v>
      </c>
      <c r="O125" s="49" t="s">
        <v>15</v>
      </c>
      <c r="P125" s="49">
        <v>485605</v>
      </c>
      <c r="Q125" s="67">
        <v>43874</v>
      </c>
      <c r="R125" s="49" t="s">
        <v>50</v>
      </c>
      <c r="S125" s="49">
        <v>9</v>
      </c>
      <c r="T125" s="49" t="s">
        <v>19</v>
      </c>
      <c r="U125" s="65" t="s">
        <v>3765</v>
      </c>
      <c r="V125" s="65"/>
      <c r="W125" s="49" t="s">
        <v>3790</v>
      </c>
    </row>
    <row r="126" spans="1:23" s="63" customFormat="1" ht="38.25" x14ac:dyDescent="0.25">
      <c r="A126" s="49">
        <v>480430</v>
      </c>
      <c r="B126" s="49" t="s">
        <v>2162</v>
      </c>
      <c r="C126" s="49" t="s">
        <v>4682</v>
      </c>
      <c r="D126" s="49"/>
      <c r="E126" s="49" t="s">
        <v>3051</v>
      </c>
      <c r="F126" s="67">
        <v>43864.317224652797</v>
      </c>
      <c r="G126" s="49" t="s">
        <v>58</v>
      </c>
      <c r="H126" s="49" t="s">
        <v>91</v>
      </c>
      <c r="I126" s="49" t="s">
        <v>48</v>
      </c>
      <c r="J126" s="49" t="s">
        <v>3470</v>
      </c>
      <c r="K126" s="113" t="s">
        <v>2935</v>
      </c>
      <c r="L126" s="49" t="s">
        <v>3470</v>
      </c>
      <c r="M126" s="67" t="s">
        <v>187</v>
      </c>
      <c r="N126" s="49">
        <v>0</v>
      </c>
      <c r="O126" s="49" t="s">
        <v>91</v>
      </c>
      <c r="P126" s="49">
        <v>0</v>
      </c>
      <c r="Q126" s="67">
        <v>0</v>
      </c>
      <c r="R126" s="49" t="s">
        <v>32</v>
      </c>
      <c r="S126" s="49" t="s">
        <v>124</v>
      </c>
      <c r="T126" s="49" t="s">
        <v>19</v>
      </c>
      <c r="U126" s="65" t="s">
        <v>3767</v>
      </c>
      <c r="V126" s="65"/>
      <c r="W126" s="49"/>
    </row>
    <row r="127" spans="1:23" s="63" customFormat="1" ht="51" x14ac:dyDescent="0.25">
      <c r="A127" s="49">
        <v>480436</v>
      </c>
      <c r="B127" s="49" t="s">
        <v>2162</v>
      </c>
      <c r="C127" s="49" t="s">
        <v>4682</v>
      </c>
      <c r="D127" s="49" t="s">
        <v>2938</v>
      </c>
      <c r="E127" s="49" t="s">
        <v>3052</v>
      </c>
      <c r="F127" s="67">
        <v>43864.323459872699</v>
      </c>
      <c r="G127" s="49" t="s">
        <v>14</v>
      </c>
      <c r="H127" s="49" t="s">
        <v>15</v>
      </c>
      <c r="I127" s="49" t="s">
        <v>48</v>
      </c>
      <c r="J127" s="49" t="s">
        <v>3471</v>
      </c>
      <c r="K127" s="113" t="s">
        <v>2933</v>
      </c>
      <c r="L127" s="49" t="s">
        <v>3471</v>
      </c>
      <c r="M127" s="67">
        <v>43885.323449074102</v>
      </c>
      <c r="N127" s="49">
        <v>15</v>
      </c>
      <c r="O127" s="49" t="s">
        <v>15</v>
      </c>
      <c r="P127" s="49">
        <v>0</v>
      </c>
      <c r="Q127" s="67">
        <v>43875</v>
      </c>
      <c r="R127" s="49" t="s">
        <v>50</v>
      </c>
      <c r="S127" s="49">
        <v>9</v>
      </c>
      <c r="T127" s="49" t="s">
        <v>19</v>
      </c>
      <c r="U127" s="65" t="s">
        <v>3759</v>
      </c>
      <c r="V127" s="65"/>
      <c r="W127" s="49"/>
    </row>
    <row r="128" spans="1:23" s="63" customFormat="1" ht="51" x14ac:dyDescent="0.25">
      <c r="A128" s="49">
        <v>480437</v>
      </c>
      <c r="B128" s="49" t="s">
        <v>2162</v>
      </c>
      <c r="C128" s="49" t="s">
        <v>4682</v>
      </c>
      <c r="D128" s="49" t="s">
        <v>2938</v>
      </c>
      <c r="E128" s="49" t="s">
        <v>3053</v>
      </c>
      <c r="F128" s="67">
        <v>43864.324004629627</v>
      </c>
      <c r="G128" s="49" t="s">
        <v>14</v>
      </c>
      <c r="H128" s="49" t="s">
        <v>15</v>
      </c>
      <c r="I128" s="49" t="s">
        <v>16</v>
      </c>
      <c r="J128" s="49" t="s">
        <v>3472</v>
      </c>
      <c r="K128" s="113" t="s">
        <v>2933</v>
      </c>
      <c r="L128" s="49" t="s">
        <v>3472</v>
      </c>
      <c r="M128" s="67">
        <v>43878.324004629598</v>
      </c>
      <c r="N128" s="49">
        <v>10</v>
      </c>
      <c r="O128" s="49" t="s">
        <v>15</v>
      </c>
      <c r="P128" s="49">
        <v>0</v>
      </c>
      <c r="Q128" s="67">
        <v>43874</v>
      </c>
      <c r="R128" s="49" t="s">
        <v>50</v>
      </c>
      <c r="S128" s="49">
        <v>8</v>
      </c>
      <c r="T128" s="49" t="s">
        <v>19</v>
      </c>
      <c r="U128" s="65" t="s">
        <v>3765</v>
      </c>
      <c r="V128" s="65"/>
      <c r="W128" s="49" t="s">
        <v>3791</v>
      </c>
    </row>
    <row r="129" spans="1:23" s="63" customFormat="1" ht="51" x14ac:dyDescent="0.25">
      <c r="A129" s="49">
        <v>480552</v>
      </c>
      <c r="B129" s="49" t="s">
        <v>2162</v>
      </c>
      <c r="C129" s="49" t="s">
        <v>4682</v>
      </c>
      <c r="D129" s="49" t="s">
        <v>2937</v>
      </c>
      <c r="E129" s="49" t="s">
        <v>3054</v>
      </c>
      <c r="F129" s="67">
        <v>43864.412504664397</v>
      </c>
      <c r="G129" s="49" t="s">
        <v>14</v>
      </c>
      <c r="H129" s="49" t="s">
        <v>15</v>
      </c>
      <c r="I129" s="49" t="s">
        <v>48</v>
      </c>
      <c r="J129" s="49" t="s">
        <v>3473</v>
      </c>
      <c r="K129" s="113" t="s">
        <v>2933</v>
      </c>
      <c r="L129" s="49" t="s">
        <v>3473</v>
      </c>
      <c r="M129" s="67">
        <v>43882.412501041697</v>
      </c>
      <c r="N129" s="49">
        <v>15</v>
      </c>
      <c r="O129" s="49" t="s">
        <v>15</v>
      </c>
      <c r="P129" s="49">
        <v>487174</v>
      </c>
      <c r="Q129" s="67">
        <v>43900</v>
      </c>
      <c r="R129" s="49" t="s">
        <v>253</v>
      </c>
      <c r="S129" s="49">
        <v>21</v>
      </c>
      <c r="T129" s="49" t="s">
        <v>19</v>
      </c>
      <c r="U129" s="65" t="s">
        <v>1067</v>
      </c>
      <c r="V129" s="65"/>
      <c r="W129" s="49"/>
    </row>
    <row r="130" spans="1:23" s="63" customFormat="1" ht="140.25" x14ac:dyDescent="0.25">
      <c r="A130" s="49">
        <v>480712</v>
      </c>
      <c r="B130" s="49" t="s">
        <v>2162</v>
      </c>
      <c r="C130" s="49" t="s">
        <v>4682</v>
      </c>
      <c r="D130" s="49" t="s">
        <v>1669</v>
      </c>
      <c r="E130" s="49" t="s">
        <v>3055</v>
      </c>
      <c r="F130" s="67">
        <v>43864.556155821803</v>
      </c>
      <c r="G130" s="49" t="s">
        <v>14</v>
      </c>
      <c r="H130" s="49" t="s">
        <v>15</v>
      </c>
      <c r="I130" s="49" t="s">
        <v>48</v>
      </c>
      <c r="J130" s="49" t="s">
        <v>3474</v>
      </c>
      <c r="K130" s="113" t="s">
        <v>2933</v>
      </c>
      <c r="L130" s="49" t="s">
        <v>3474</v>
      </c>
      <c r="M130" s="67">
        <v>43882.556154745398</v>
      </c>
      <c r="N130" s="49">
        <v>15</v>
      </c>
      <c r="O130" s="49" t="s">
        <v>15</v>
      </c>
      <c r="P130" s="49"/>
      <c r="Q130" s="67">
        <v>43880</v>
      </c>
      <c r="R130" s="49" t="s">
        <v>300</v>
      </c>
      <c r="S130" s="49">
        <v>12</v>
      </c>
      <c r="T130" s="49" t="s">
        <v>19</v>
      </c>
      <c r="U130" s="65" t="s">
        <v>3768</v>
      </c>
      <c r="V130" s="65"/>
      <c r="W130" s="49"/>
    </row>
    <row r="131" spans="1:23" s="63" customFormat="1" ht="51" x14ac:dyDescent="0.25">
      <c r="A131" s="49">
        <v>480756</v>
      </c>
      <c r="B131" s="49" t="s">
        <v>2162</v>
      </c>
      <c r="C131" s="49" t="s">
        <v>4682</v>
      </c>
      <c r="D131" s="49" t="s">
        <v>1669</v>
      </c>
      <c r="E131" s="49" t="s">
        <v>3056</v>
      </c>
      <c r="F131" s="67">
        <v>43864.6177761574</v>
      </c>
      <c r="G131" s="49" t="s">
        <v>14</v>
      </c>
      <c r="H131" s="49" t="s">
        <v>15</v>
      </c>
      <c r="I131" s="49" t="s">
        <v>16</v>
      </c>
      <c r="J131" s="49" t="s">
        <v>3475</v>
      </c>
      <c r="K131" s="113" t="s">
        <v>2934</v>
      </c>
      <c r="L131" s="49" t="s">
        <v>3475</v>
      </c>
      <c r="M131" s="67">
        <v>43875.617775081002</v>
      </c>
      <c r="N131" s="49">
        <v>10</v>
      </c>
      <c r="O131" s="49" t="s">
        <v>15</v>
      </c>
      <c r="P131" s="49">
        <v>0</v>
      </c>
      <c r="Q131" s="67">
        <v>43873</v>
      </c>
      <c r="R131" s="49" t="s">
        <v>22</v>
      </c>
      <c r="S131" s="49" t="s">
        <v>26</v>
      </c>
      <c r="T131" s="49" t="s">
        <v>19</v>
      </c>
      <c r="U131" s="65" t="s">
        <v>3753</v>
      </c>
      <c r="V131" s="65"/>
      <c r="W131" s="49"/>
    </row>
    <row r="132" spans="1:23" s="63" customFormat="1" ht="38.25" x14ac:dyDescent="0.25">
      <c r="A132" s="49">
        <v>481156</v>
      </c>
      <c r="B132" s="49" t="s">
        <v>2162</v>
      </c>
      <c r="C132" s="49" t="s">
        <v>4682</v>
      </c>
      <c r="D132" s="49" t="s">
        <v>2937</v>
      </c>
      <c r="E132" s="49" t="s">
        <v>3057</v>
      </c>
      <c r="F132" s="67">
        <v>43865.576659062499</v>
      </c>
      <c r="G132" s="49" t="s">
        <v>14</v>
      </c>
      <c r="H132" s="49" t="s">
        <v>15</v>
      </c>
      <c r="I132" s="49" t="s">
        <v>16</v>
      </c>
      <c r="J132" s="49" t="s">
        <v>3476</v>
      </c>
      <c r="K132" s="113" t="s">
        <v>2934</v>
      </c>
      <c r="L132" s="49" t="s">
        <v>3476</v>
      </c>
      <c r="M132" s="67">
        <v>43878.576657789403</v>
      </c>
      <c r="N132" s="49">
        <v>0</v>
      </c>
      <c r="O132" s="49" t="s">
        <v>15</v>
      </c>
      <c r="P132" s="49" t="str">
        <f>R832</f>
        <v>OFICINA ASESORA JURIDICA</v>
      </c>
      <c r="Q132" s="67">
        <v>0</v>
      </c>
      <c r="R132" s="49" t="s">
        <v>15</v>
      </c>
      <c r="S132" s="49">
        <v>0</v>
      </c>
      <c r="T132" s="49" t="s">
        <v>19</v>
      </c>
      <c r="U132" s="65" t="s">
        <v>3769</v>
      </c>
      <c r="V132" s="65"/>
      <c r="W132" s="49"/>
    </row>
    <row r="133" spans="1:23" s="63" customFormat="1" ht="51" x14ac:dyDescent="0.25">
      <c r="A133" s="49">
        <v>481273</v>
      </c>
      <c r="B133" s="49" t="s">
        <v>2162</v>
      </c>
      <c r="C133" s="49" t="s">
        <v>4682</v>
      </c>
      <c r="D133" s="49" t="s">
        <v>2937</v>
      </c>
      <c r="E133" s="49" t="s">
        <v>3058</v>
      </c>
      <c r="F133" s="67">
        <v>43865.666911423599</v>
      </c>
      <c r="G133" s="49" t="s">
        <v>42</v>
      </c>
      <c r="H133" s="49" t="s">
        <v>64</v>
      </c>
      <c r="I133" s="49" t="s">
        <v>48</v>
      </c>
      <c r="J133" s="49" t="s">
        <v>3477</v>
      </c>
      <c r="K133" s="113" t="s">
        <v>2933</v>
      </c>
      <c r="L133" s="49" t="s">
        <v>3477</v>
      </c>
      <c r="M133" s="67">
        <v>43885.666910150503</v>
      </c>
      <c r="N133" s="49">
        <v>15</v>
      </c>
      <c r="O133" s="49" t="s">
        <v>64</v>
      </c>
      <c r="P133" s="49">
        <v>485520</v>
      </c>
      <c r="Q133" s="67">
        <v>43882</v>
      </c>
      <c r="R133" s="49" t="s">
        <v>50</v>
      </c>
      <c r="S133" s="49">
        <v>13</v>
      </c>
      <c r="T133" s="49" t="s">
        <v>19</v>
      </c>
      <c r="U133" s="65" t="s">
        <v>3747</v>
      </c>
      <c r="V133" s="65"/>
      <c r="W133" s="49"/>
    </row>
    <row r="134" spans="1:23" s="63" customFormat="1" ht="89.25" x14ac:dyDescent="0.25">
      <c r="A134" s="49">
        <v>481368</v>
      </c>
      <c r="B134" s="49" t="s">
        <v>2162</v>
      </c>
      <c r="C134" s="49" t="s">
        <v>4682</v>
      </c>
      <c r="D134" s="49" t="s">
        <v>2937</v>
      </c>
      <c r="E134" s="49" t="s">
        <v>3059</v>
      </c>
      <c r="F134" s="67">
        <v>43866.294065544003</v>
      </c>
      <c r="G134" s="49" t="s">
        <v>226</v>
      </c>
      <c r="H134" s="49" t="s">
        <v>226</v>
      </c>
      <c r="I134" s="49" t="s">
        <v>16</v>
      </c>
      <c r="J134" s="49" t="s">
        <v>3478</v>
      </c>
      <c r="K134" s="113" t="s">
        <v>2934</v>
      </c>
      <c r="L134" s="49" t="s">
        <v>3478</v>
      </c>
      <c r="M134" s="67">
        <v>43879.2940584838</v>
      </c>
      <c r="N134" s="49">
        <v>10</v>
      </c>
      <c r="O134" s="49" t="s">
        <v>226</v>
      </c>
      <c r="P134" s="49">
        <v>0</v>
      </c>
      <c r="Q134" s="67">
        <v>43880</v>
      </c>
      <c r="R134" s="49" t="s">
        <v>22</v>
      </c>
      <c r="S134" s="49">
        <v>10</v>
      </c>
      <c r="T134" s="49" t="s">
        <v>19</v>
      </c>
      <c r="U134" s="65" t="s">
        <v>1077</v>
      </c>
      <c r="V134" s="65"/>
      <c r="W134" s="49"/>
    </row>
    <row r="135" spans="1:23" s="63" customFormat="1" ht="51" x14ac:dyDescent="0.25">
      <c r="A135" s="49">
        <v>481373</v>
      </c>
      <c r="B135" s="49" t="s">
        <v>2162</v>
      </c>
      <c r="C135" s="49" t="s">
        <v>4682</v>
      </c>
      <c r="D135" s="49" t="s">
        <v>2938</v>
      </c>
      <c r="E135" s="49" t="s">
        <v>3060</v>
      </c>
      <c r="F135" s="67">
        <v>43866.316195949097</v>
      </c>
      <c r="G135" s="49" t="s">
        <v>14</v>
      </c>
      <c r="H135" s="49" t="s">
        <v>15</v>
      </c>
      <c r="I135" s="49" t="s">
        <v>16</v>
      </c>
      <c r="J135" s="49" t="s">
        <v>175</v>
      </c>
      <c r="K135" s="113" t="s">
        <v>2933</v>
      </c>
      <c r="L135" s="49" t="s">
        <v>175</v>
      </c>
      <c r="M135" s="67">
        <v>43880.316192129598</v>
      </c>
      <c r="N135" s="49">
        <v>10</v>
      </c>
      <c r="O135" s="49" t="s">
        <v>15</v>
      </c>
      <c r="P135" s="49">
        <v>484536</v>
      </c>
      <c r="Q135" s="67">
        <v>43867</v>
      </c>
      <c r="R135" s="49" t="s">
        <v>22</v>
      </c>
      <c r="S135" s="49" t="s">
        <v>18</v>
      </c>
      <c r="T135" s="49" t="s">
        <v>19</v>
      </c>
      <c r="U135" s="65" t="s">
        <v>1081</v>
      </c>
      <c r="V135" s="65"/>
      <c r="W135" s="49"/>
    </row>
    <row r="136" spans="1:23" s="63" customFormat="1" ht="38.25" x14ac:dyDescent="0.25">
      <c r="A136" s="49">
        <v>481375</v>
      </c>
      <c r="B136" s="49" t="s">
        <v>2162</v>
      </c>
      <c r="C136" s="49" t="s">
        <v>4682</v>
      </c>
      <c r="D136" s="49" t="s">
        <v>2938</v>
      </c>
      <c r="E136" s="49" t="s">
        <v>3061</v>
      </c>
      <c r="F136" s="67">
        <v>43866.319601388903</v>
      </c>
      <c r="G136" s="49" t="s">
        <v>14</v>
      </c>
      <c r="H136" s="49" t="s">
        <v>15</v>
      </c>
      <c r="I136" s="49" t="s">
        <v>48</v>
      </c>
      <c r="J136" s="49" t="s">
        <v>3479</v>
      </c>
      <c r="K136" s="113" t="s">
        <v>2933</v>
      </c>
      <c r="L136" s="49" t="s">
        <v>3479</v>
      </c>
      <c r="M136" s="67">
        <v>43887.3195949074</v>
      </c>
      <c r="N136" s="49">
        <v>15</v>
      </c>
      <c r="O136" s="49" t="s">
        <v>15</v>
      </c>
      <c r="P136" s="49">
        <v>486207</v>
      </c>
      <c r="Q136" s="67">
        <v>43894</v>
      </c>
      <c r="R136" s="49" t="s">
        <v>15</v>
      </c>
      <c r="S136" s="49">
        <v>20</v>
      </c>
      <c r="T136" s="49" t="s">
        <v>19</v>
      </c>
      <c r="U136" s="65" t="s">
        <v>1067</v>
      </c>
      <c r="V136" s="65"/>
      <c r="W136" s="49"/>
    </row>
    <row r="137" spans="1:23" s="63" customFormat="1" ht="38.25" x14ac:dyDescent="0.25">
      <c r="A137" s="49">
        <v>481376</v>
      </c>
      <c r="B137" s="49" t="s">
        <v>2162</v>
      </c>
      <c r="C137" s="49" t="s">
        <v>4682</v>
      </c>
      <c r="D137" s="49" t="s">
        <v>2938</v>
      </c>
      <c r="E137" s="49" t="s">
        <v>3062</v>
      </c>
      <c r="F137" s="67">
        <v>43866.319888773098</v>
      </c>
      <c r="G137" s="49" t="s">
        <v>14</v>
      </c>
      <c r="H137" s="49" t="s">
        <v>15</v>
      </c>
      <c r="I137" s="49" t="s">
        <v>16</v>
      </c>
      <c r="J137" s="49" t="s">
        <v>3480</v>
      </c>
      <c r="K137" s="113" t="s">
        <v>2933</v>
      </c>
      <c r="L137" s="49" t="s">
        <v>3480</v>
      </c>
      <c r="M137" s="67">
        <v>43880.319884259297</v>
      </c>
      <c r="N137" s="49">
        <v>10</v>
      </c>
      <c r="O137" s="49" t="s">
        <v>15</v>
      </c>
      <c r="P137" s="49">
        <v>487911</v>
      </c>
      <c r="Q137" s="67">
        <v>43867</v>
      </c>
      <c r="R137" s="49" t="s">
        <v>15</v>
      </c>
      <c r="S137" s="49" t="s">
        <v>18</v>
      </c>
      <c r="T137" s="49" t="s">
        <v>19</v>
      </c>
      <c r="U137" s="65" t="s">
        <v>1067</v>
      </c>
      <c r="V137" s="65"/>
      <c r="W137" s="49"/>
    </row>
    <row r="138" spans="1:23" s="63" customFormat="1" ht="38.25" x14ac:dyDescent="0.25">
      <c r="A138" s="49">
        <v>481508</v>
      </c>
      <c r="B138" s="49" t="s">
        <v>2162</v>
      </c>
      <c r="C138" s="49" t="s">
        <v>4682</v>
      </c>
      <c r="D138" s="49" t="s">
        <v>1669</v>
      </c>
      <c r="E138" s="49" t="s">
        <v>3063</v>
      </c>
      <c r="F138" s="67">
        <v>43866.465424155103</v>
      </c>
      <c r="G138" s="49" t="s">
        <v>14</v>
      </c>
      <c r="H138" s="49" t="s">
        <v>15</v>
      </c>
      <c r="I138" s="49" t="s">
        <v>16</v>
      </c>
      <c r="J138" s="49" t="s">
        <v>3481</v>
      </c>
      <c r="K138" s="113" t="s">
        <v>2934</v>
      </c>
      <c r="L138" s="49" t="s">
        <v>3481</v>
      </c>
      <c r="M138" s="67">
        <v>43879.465422141198</v>
      </c>
      <c r="N138" s="49">
        <v>10</v>
      </c>
      <c r="O138" s="49" t="s">
        <v>15</v>
      </c>
      <c r="P138" s="49">
        <v>483049</v>
      </c>
      <c r="Q138" s="67">
        <v>43874</v>
      </c>
      <c r="R138" s="49" t="s">
        <v>73</v>
      </c>
      <c r="S138" s="49">
        <v>6</v>
      </c>
      <c r="T138" s="49" t="s">
        <v>19</v>
      </c>
      <c r="U138" s="65" t="s">
        <v>1076</v>
      </c>
      <c r="V138" s="65"/>
      <c r="W138" s="49"/>
    </row>
    <row r="139" spans="1:23" s="63" customFormat="1" ht="76.5" x14ac:dyDescent="0.25">
      <c r="A139" s="49">
        <v>481602</v>
      </c>
      <c r="B139" s="49" t="s">
        <v>2162</v>
      </c>
      <c r="C139" s="49" t="s">
        <v>4682</v>
      </c>
      <c r="D139" s="49" t="s">
        <v>2937</v>
      </c>
      <c r="E139" s="49" t="s">
        <v>3064</v>
      </c>
      <c r="F139" s="67">
        <v>43866.5316935995</v>
      </c>
      <c r="G139" s="49" t="s">
        <v>14</v>
      </c>
      <c r="H139" s="49" t="s">
        <v>121</v>
      </c>
      <c r="I139" s="49" t="s">
        <v>16</v>
      </c>
      <c r="J139" s="49" t="s">
        <v>3482</v>
      </c>
      <c r="K139" s="113" t="s">
        <v>2933</v>
      </c>
      <c r="L139" s="49" t="s">
        <v>3482</v>
      </c>
      <c r="M139" s="67">
        <v>43879.531691979202</v>
      </c>
      <c r="N139" s="49">
        <v>10</v>
      </c>
      <c r="O139" s="49" t="s">
        <v>121</v>
      </c>
      <c r="P139" s="49">
        <v>484172</v>
      </c>
      <c r="Q139" s="67"/>
      <c r="R139" s="49" t="s">
        <v>121</v>
      </c>
      <c r="S139" s="49" t="s">
        <v>51</v>
      </c>
      <c r="T139" s="49" t="s">
        <v>19</v>
      </c>
      <c r="U139" s="65" t="s">
        <v>1085</v>
      </c>
      <c r="V139" s="65"/>
      <c r="W139" s="49"/>
    </row>
    <row r="140" spans="1:23" s="63" customFormat="1" ht="38.25" x14ac:dyDescent="0.25">
      <c r="A140" s="49">
        <v>481831</v>
      </c>
      <c r="B140" s="49" t="s">
        <v>2162</v>
      </c>
      <c r="C140" s="49" t="s">
        <v>4682</v>
      </c>
      <c r="D140" s="49" t="s">
        <v>2938</v>
      </c>
      <c r="E140" s="49" t="s">
        <v>3065</v>
      </c>
      <c r="F140" s="67">
        <v>43866.681682210598</v>
      </c>
      <c r="G140" s="49" t="s">
        <v>14</v>
      </c>
      <c r="H140" s="49" t="s">
        <v>15</v>
      </c>
      <c r="I140" s="49" t="s">
        <v>48</v>
      </c>
      <c r="J140" s="49" t="s">
        <v>3483</v>
      </c>
      <c r="K140" s="113" t="s">
        <v>2933</v>
      </c>
      <c r="L140" s="49" t="s">
        <v>3483</v>
      </c>
      <c r="M140" s="67">
        <v>43886.681680752299</v>
      </c>
      <c r="N140" s="49">
        <v>15</v>
      </c>
      <c r="O140" s="49" t="s">
        <v>15</v>
      </c>
      <c r="P140" s="49">
        <v>0</v>
      </c>
      <c r="Q140" s="67">
        <v>43880</v>
      </c>
      <c r="R140" s="49" t="s">
        <v>73</v>
      </c>
      <c r="S140" s="49">
        <v>10</v>
      </c>
      <c r="T140" s="49" t="s">
        <v>19</v>
      </c>
      <c r="U140" s="65" t="s">
        <v>3762</v>
      </c>
      <c r="V140" s="65"/>
      <c r="W140" s="49"/>
    </row>
    <row r="141" spans="1:23" s="63" customFormat="1" ht="38.25" x14ac:dyDescent="0.25">
      <c r="A141" s="49">
        <v>481845</v>
      </c>
      <c r="B141" s="49" t="s">
        <v>2162</v>
      </c>
      <c r="C141" s="49" t="s">
        <v>4682</v>
      </c>
      <c r="D141" s="49" t="s">
        <v>2937</v>
      </c>
      <c r="E141" s="49" t="s">
        <v>3066</v>
      </c>
      <c r="F141" s="67">
        <v>43866.692834108799</v>
      </c>
      <c r="G141" s="49" t="s">
        <v>14</v>
      </c>
      <c r="H141" s="49" t="s">
        <v>15</v>
      </c>
      <c r="I141" s="49" t="s">
        <v>48</v>
      </c>
      <c r="J141" s="49" t="s">
        <v>3484</v>
      </c>
      <c r="K141" s="113" t="s">
        <v>2933</v>
      </c>
      <c r="L141" s="49" t="s">
        <v>3484</v>
      </c>
      <c r="M141" s="67">
        <v>43886.692832291701</v>
      </c>
      <c r="N141" s="49">
        <v>15</v>
      </c>
      <c r="O141" s="49" t="s">
        <v>15</v>
      </c>
      <c r="P141" s="49">
        <v>484823</v>
      </c>
      <c r="Q141" s="67">
        <v>43880</v>
      </c>
      <c r="R141" s="49" t="s">
        <v>73</v>
      </c>
      <c r="S141" s="49">
        <v>10</v>
      </c>
      <c r="T141" s="49" t="s">
        <v>19</v>
      </c>
      <c r="U141" s="65" t="s">
        <v>3762</v>
      </c>
      <c r="V141" s="65"/>
      <c r="W141" s="49"/>
    </row>
    <row r="142" spans="1:23" s="63" customFormat="1" ht="76.5" x14ac:dyDescent="0.25">
      <c r="A142" s="49">
        <v>481990</v>
      </c>
      <c r="B142" s="49" t="s">
        <v>2162</v>
      </c>
      <c r="C142" s="49" t="s">
        <v>4682</v>
      </c>
      <c r="D142" s="49" t="s">
        <v>1669</v>
      </c>
      <c r="E142" s="49" t="s">
        <v>3067</v>
      </c>
      <c r="F142" s="67">
        <v>43867.390106944396</v>
      </c>
      <c r="G142" s="49" t="s">
        <v>42</v>
      </c>
      <c r="H142" s="49" t="s">
        <v>50</v>
      </c>
      <c r="I142" s="49" t="s">
        <v>3366</v>
      </c>
      <c r="J142" s="49" t="s">
        <v>3485</v>
      </c>
      <c r="K142" s="113" t="s">
        <v>2934</v>
      </c>
      <c r="L142" s="49" t="s">
        <v>3485</v>
      </c>
      <c r="M142" s="67" t="s">
        <v>187</v>
      </c>
      <c r="N142" s="49">
        <v>0</v>
      </c>
      <c r="O142" s="49" t="s">
        <v>50</v>
      </c>
      <c r="P142" s="49">
        <v>485968</v>
      </c>
      <c r="Q142" s="67">
        <v>0</v>
      </c>
      <c r="R142" s="49" t="s">
        <v>50</v>
      </c>
      <c r="S142" s="49">
        <v>0</v>
      </c>
      <c r="T142" s="49" t="s">
        <v>19</v>
      </c>
      <c r="U142" s="65" t="s">
        <v>3753</v>
      </c>
      <c r="V142" s="65"/>
      <c r="W142" s="49"/>
    </row>
    <row r="143" spans="1:23" s="63" customFormat="1" ht="102" x14ac:dyDescent="0.25">
      <c r="A143" s="49">
        <v>482045</v>
      </c>
      <c r="B143" s="49" t="s">
        <v>2162</v>
      </c>
      <c r="C143" s="49" t="s">
        <v>4682</v>
      </c>
      <c r="D143" s="49" t="s">
        <v>2938</v>
      </c>
      <c r="E143" s="49" t="s">
        <v>3068</v>
      </c>
      <c r="F143" s="67">
        <v>43867.437977349502</v>
      </c>
      <c r="G143" s="49" t="s">
        <v>14</v>
      </c>
      <c r="H143" s="49" t="s">
        <v>15</v>
      </c>
      <c r="I143" s="49" t="s">
        <v>48</v>
      </c>
      <c r="J143" s="49" t="s">
        <v>3486</v>
      </c>
      <c r="K143" s="113" t="s">
        <v>2933</v>
      </c>
      <c r="L143" s="49" t="s">
        <v>3486</v>
      </c>
      <c r="M143" s="67">
        <v>43888.437974537002</v>
      </c>
      <c r="N143" s="49">
        <v>15</v>
      </c>
      <c r="O143" s="49" t="s">
        <v>15</v>
      </c>
      <c r="P143" s="49">
        <v>486824</v>
      </c>
      <c r="Q143" s="67">
        <v>43887</v>
      </c>
      <c r="R143" s="49" t="s">
        <v>50</v>
      </c>
      <c r="S143" s="49">
        <v>14</v>
      </c>
      <c r="T143" s="49" t="s">
        <v>19</v>
      </c>
      <c r="U143" s="65" t="s">
        <v>3759</v>
      </c>
      <c r="V143" s="65"/>
      <c r="W143" s="49" t="s">
        <v>3792</v>
      </c>
    </row>
    <row r="144" spans="1:23" s="63" customFormat="1" ht="38.25" x14ac:dyDescent="0.25">
      <c r="A144" s="49">
        <v>482133</v>
      </c>
      <c r="B144" s="49" t="s">
        <v>2162</v>
      </c>
      <c r="C144" s="49" t="s">
        <v>4682</v>
      </c>
      <c r="D144" s="49" t="s">
        <v>1669</v>
      </c>
      <c r="E144" s="49" t="s">
        <v>3069</v>
      </c>
      <c r="F144" s="67">
        <v>43867.582196145799</v>
      </c>
      <c r="G144" s="49" t="s">
        <v>14</v>
      </c>
      <c r="H144" s="49" t="s">
        <v>15</v>
      </c>
      <c r="I144" s="49" t="s">
        <v>16</v>
      </c>
      <c r="J144" s="49" t="s">
        <v>3487</v>
      </c>
      <c r="K144" s="113" t="s">
        <v>2934</v>
      </c>
      <c r="L144" s="49" t="s">
        <v>3487</v>
      </c>
      <c r="M144" s="67">
        <v>43880.582194525501</v>
      </c>
      <c r="N144" s="49">
        <v>10</v>
      </c>
      <c r="O144" s="49" t="s">
        <v>15</v>
      </c>
      <c r="P144" s="49">
        <v>487772</v>
      </c>
      <c r="Q144" s="67"/>
      <c r="R144" s="49" t="s">
        <v>121</v>
      </c>
      <c r="S144" s="49" t="s">
        <v>76</v>
      </c>
      <c r="T144" s="49" t="s">
        <v>19</v>
      </c>
      <c r="U144" s="65" t="s">
        <v>3762</v>
      </c>
      <c r="V144" s="65"/>
      <c r="W144" s="49"/>
    </row>
    <row r="145" spans="1:23" s="63" customFormat="1" ht="102" x14ac:dyDescent="0.25">
      <c r="A145" s="49">
        <v>482140</v>
      </c>
      <c r="B145" s="49" t="s">
        <v>2162</v>
      </c>
      <c r="C145" s="49" t="s">
        <v>4682</v>
      </c>
      <c r="D145" s="49" t="s">
        <v>1669</v>
      </c>
      <c r="E145" s="49" t="s">
        <v>3070</v>
      </c>
      <c r="F145" s="67">
        <v>43867.601818865704</v>
      </c>
      <c r="G145" s="49" t="s">
        <v>948</v>
      </c>
      <c r="H145" s="49" t="s">
        <v>73</v>
      </c>
      <c r="I145" s="49" t="s">
        <v>255</v>
      </c>
      <c r="J145" s="49" t="s">
        <v>3488</v>
      </c>
      <c r="K145" s="113" t="s">
        <v>2934</v>
      </c>
      <c r="L145" s="49" t="s">
        <v>3488</v>
      </c>
      <c r="M145" s="67">
        <v>43880.601817048599</v>
      </c>
      <c r="N145" s="49">
        <v>0</v>
      </c>
      <c r="O145" s="49" t="s">
        <v>73</v>
      </c>
      <c r="P145" s="49">
        <v>0</v>
      </c>
      <c r="Q145" s="67">
        <v>0</v>
      </c>
      <c r="R145" s="49" t="s">
        <v>73</v>
      </c>
      <c r="S145" s="49">
        <v>0</v>
      </c>
      <c r="T145" s="49" t="s">
        <v>19</v>
      </c>
      <c r="U145" s="65" t="s">
        <v>1076</v>
      </c>
      <c r="V145" s="65"/>
      <c r="W145" s="49"/>
    </row>
    <row r="146" spans="1:23" s="63" customFormat="1" ht="89.25" x14ac:dyDescent="0.25">
      <c r="A146" s="49">
        <v>482145</v>
      </c>
      <c r="B146" s="49" t="s">
        <v>2162</v>
      </c>
      <c r="C146" s="49" t="s">
        <v>4682</v>
      </c>
      <c r="D146" s="49" t="s">
        <v>1669</v>
      </c>
      <c r="E146" s="49" t="s">
        <v>3071</v>
      </c>
      <c r="F146" s="67">
        <v>43867.606832175901</v>
      </c>
      <c r="G146" s="49" t="s">
        <v>14</v>
      </c>
      <c r="H146" s="49" t="s">
        <v>15</v>
      </c>
      <c r="I146" s="49" t="s">
        <v>3366</v>
      </c>
      <c r="J146" s="49" t="s">
        <v>3489</v>
      </c>
      <c r="K146" s="113" t="s">
        <v>2934</v>
      </c>
      <c r="L146" s="49" t="s">
        <v>3489</v>
      </c>
      <c r="M146" s="67">
        <v>43934.606830520803</v>
      </c>
      <c r="N146" s="49">
        <v>0</v>
      </c>
      <c r="O146" s="49" t="s">
        <v>948</v>
      </c>
      <c r="P146" s="49">
        <v>490174</v>
      </c>
      <c r="Q146" s="67">
        <v>0</v>
      </c>
      <c r="R146" s="49" t="s">
        <v>29</v>
      </c>
      <c r="S146" s="49">
        <v>0</v>
      </c>
      <c r="T146" s="49" t="s">
        <v>19</v>
      </c>
      <c r="U146" s="65" t="s">
        <v>3755</v>
      </c>
      <c r="V146" s="65"/>
      <c r="W146" s="49"/>
    </row>
    <row r="147" spans="1:23" s="63" customFormat="1" ht="51" x14ac:dyDescent="0.25">
      <c r="A147" s="49">
        <v>482147</v>
      </c>
      <c r="B147" s="49" t="s">
        <v>2162</v>
      </c>
      <c r="C147" s="49" t="s">
        <v>4682</v>
      </c>
      <c r="D147" s="49" t="s">
        <v>2938</v>
      </c>
      <c r="E147" s="49" t="s">
        <v>3072</v>
      </c>
      <c r="F147" s="67">
        <v>43867.608019016203</v>
      </c>
      <c r="G147" s="49" t="s">
        <v>14</v>
      </c>
      <c r="H147" s="49" t="s">
        <v>15</v>
      </c>
      <c r="I147" s="49" t="s">
        <v>48</v>
      </c>
      <c r="J147" s="49" t="s">
        <v>3490</v>
      </c>
      <c r="K147" s="113" t="s">
        <v>2933</v>
      </c>
      <c r="L147" s="49" t="s">
        <v>3490</v>
      </c>
      <c r="M147" s="67">
        <v>43888.608009259297</v>
      </c>
      <c r="N147" s="49">
        <v>15</v>
      </c>
      <c r="O147" s="49" t="s">
        <v>15</v>
      </c>
      <c r="P147" s="49">
        <v>0</v>
      </c>
      <c r="Q147" s="67">
        <v>43880</v>
      </c>
      <c r="R147" s="49" t="s">
        <v>50</v>
      </c>
      <c r="S147" s="49">
        <v>9</v>
      </c>
      <c r="T147" s="49" t="s">
        <v>19</v>
      </c>
      <c r="U147" s="65" t="s">
        <v>3759</v>
      </c>
      <c r="V147" s="65"/>
      <c r="W147" s="49"/>
    </row>
    <row r="148" spans="1:23" s="63" customFormat="1" ht="76.5" x14ac:dyDescent="0.25">
      <c r="A148" s="49">
        <v>482179</v>
      </c>
      <c r="B148" s="49" t="s">
        <v>2162</v>
      </c>
      <c r="C148" s="49" t="s">
        <v>4682</v>
      </c>
      <c r="D148" s="49" t="s">
        <v>2937</v>
      </c>
      <c r="E148" s="49" t="s">
        <v>3073</v>
      </c>
      <c r="F148" s="67">
        <v>43867.6388471065</v>
      </c>
      <c r="G148" s="49" t="s">
        <v>14</v>
      </c>
      <c r="H148" s="49" t="s">
        <v>32</v>
      </c>
      <c r="I148" s="49" t="s">
        <v>16</v>
      </c>
      <c r="J148" s="49" t="s">
        <v>3491</v>
      </c>
      <c r="K148" s="113" t="s">
        <v>2933</v>
      </c>
      <c r="L148" s="49" t="s">
        <v>3491</v>
      </c>
      <c r="M148" s="67">
        <v>43880.638845289403</v>
      </c>
      <c r="N148" s="49">
        <v>0</v>
      </c>
      <c r="O148" s="49" t="s">
        <v>32</v>
      </c>
      <c r="P148" s="49">
        <v>483515</v>
      </c>
      <c r="Q148" s="67">
        <v>0</v>
      </c>
      <c r="R148" s="49" t="s">
        <v>169</v>
      </c>
      <c r="S148" s="49">
        <v>0</v>
      </c>
      <c r="T148" s="49" t="s">
        <v>19</v>
      </c>
      <c r="U148" s="65" t="s">
        <v>3770</v>
      </c>
      <c r="V148" s="65"/>
      <c r="W148" s="49"/>
    </row>
    <row r="149" spans="1:23" s="63" customFormat="1" ht="51" x14ac:dyDescent="0.25">
      <c r="A149" s="49">
        <v>482208</v>
      </c>
      <c r="B149" s="49" t="s">
        <v>2162</v>
      </c>
      <c r="C149" s="49" t="s">
        <v>4682</v>
      </c>
      <c r="D149" s="49" t="s">
        <v>2937</v>
      </c>
      <c r="E149" s="49" t="s">
        <v>3074</v>
      </c>
      <c r="F149" s="67">
        <v>43867.655045717598</v>
      </c>
      <c r="G149" s="49" t="s">
        <v>14</v>
      </c>
      <c r="H149" s="49" t="s">
        <v>15</v>
      </c>
      <c r="I149" s="49" t="s">
        <v>16</v>
      </c>
      <c r="J149" s="49" t="s">
        <v>3492</v>
      </c>
      <c r="K149" s="113" t="s">
        <v>2933</v>
      </c>
      <c r="L149" s="49" t="s">
        <v>3492</v>
      </c>
      <c r="M149" s="67">
        <v>43880.655044097199</v>
      </c>
      <c r="N149" s="49">
        <v>10</v>
      </c>
      <c r="O149" s="49" t="s">
        <v>15</v>
      </c>
      <c r="P149" s="49">
        <v>483625</v>
      </c>
      <c r="Q149" s="67">
        <v>43875</v>
      </c>
      <c r="R149" s="49" t="s">
        <v>948</v>
      </c>
      <c r="S149" s="49">
        <v>6</v>
      </c>
      <c r="T149" s="49" t="s">
        <v>19</v>
      </c>
      <c r="U149" s="65" t="s">
        <v>1081</v>
      </c>
      <c r="V149" s="65"/>
      <c r="W149" s="49"/>
    </row>
    <row r="150" spans="1:23" s="63" customFormat="1" ht="114.75" x14ac:dyDescent="0.25">
      <c r="A150" s="49">
        <v>482325</v>
      </c>
      <c r="B150" s="49" t="s">
        <v>2162</v>
      </c>
      <c r="C150" s="49" t="s">
        <v>4682</v>
      </c>
      <c r="D150" s="49" t="s">
        <v>2937</v>
      </c>
      <c r="E150" s="49" t="s">
        <v>3075</v>
      </c>
      <c r="F150" s="67">
        <v>43868.416562812497</v>
      </c>
      <c r="G150" s="49" t="s">
        <v>42</v>
      </c>
      <c r="H150" s="49" t="s">
        <v>64</v>
      </c>
      <c r="I150" s="49" t="s">
        <v>16</v>
      </c>
      <c r="J150" s="49" t="s">
        <v>3493</v>
      </c>
      <c r="K150" s="113" t="s">
        <v>2933</v>
      </c>
      <c r="L150" s="49" t="s">
        <v>3493</v>
      </c>
      <c r="M150" s="67">
        <v>43881.4165613773</v>
      </c>
      <c r="N150" s="49">
        <v>10</v>
      </c>
      <c r="O150" s="49" t="s">
        <v>64</v>
      </c>
      <c r="P150" s="49">
        <v>483496</v>
      </c>
      <c r="Q150" s="67">
        <v>43882</v>
      </c>
      <c r="R150" s="49" t="s">
        <v>43</v>
      </c>
      <c r="S150" s="49">
        <v>10</v>
      </c>
      <c r="T150" s="49" t="s">
        <v>19</v>
      </c>
      <c r="U150" s="65" t="s">
        <v>3756</v>
      </c>
      <c r="V150" s="65"/>
      <c r="W150" s="49"/>
    </row>
    <row r="151" spans="1:23" s="63" customFormat="1" ht="51" x14ac:dyDescent="0.25">
      <c r="A151" s="49">
        <v>482337</v>
      </c>
      <c r="B151" s="49" t="s">
        <v>2162</v>
      </c>
      <c r="C151" s="49" t="s">
        <v>4682</v>
      </c>
      <c r="D151" s="49" t="s">
        <v>2937</v>
      </c>
      <c r="E151" s="49" t="s">
        <v>3076</v>
      </c>
      <c r="F151" s="67">
        <v>43868.423865659701</v>
      </c>
      <c r="G151" s="49" t="s">
        <v>14</v>
      </c>
      <c r="H151" s="49" t="s">
        <v>15</v>
      </c>
      <c r="I151" s="49" t="s">
        <v>48</v>
      </c>
      <c r="J151" s="49" t="s">
        <v>3494</v>
      </c>
      <c r="K151" s="113" t="s">
        <v>2933</v>
      </c>
      <c r="L151" s="49" t="s">
        <v>3494</v>
      </c>
      <c r="M151" s="67">
        <v>43888.423864201402</v>
      </c>
      <c r="N151" s="49">
        <v>15</v>
      </c>
      <c r="O151" s="49" t="s">
        <v>15</v>
      </c>
      <c r="P151" s="49">
        <v>485244</v>
      </c>
      <c r="Q151" s="67">
        <v>43888</v>
      </c>
      <c r="R151" s="49" t="s">
        <v>50</v>
      </c>
      <c r="S151" s="49">
        <v>14</v>
      </c>
      <c r="T151" s="49" t="s">
        <v>19</v>
      </c>
      <c r="U151" s="65" t="s">
        <v>3763</v>
      </c>
      <c r="V151" s="65"/>
      <c r="W151" s="49" t="s">
        <v>3793</v>
      </c>
    </row>
    <row r="152" spans="1:23" s="63" customFormat="1" ht="38.25" x14ac:dyDescent="0.25">
      <c r="A152" s="49">
        <v>482427</v>
      </c>
      <c r="B152" s="49" t="s">
        <v>2162</v>
      </c>
      <c r="C152" s="49" t="s">
        <v>4682</v>
      </c>
      <c r="D152" s="49" t="s">
        <v>2938</v>
      </c>
      <c r="E152" s="49" t="s">
        <v>3077</v>
      </c>
      <c r="F152" s="67">
        <v>43868.465544942097</v>
      </c>
      <c r="G152" s="49" t="s">
        <v>14</v>
      </c>
      <c r="H152" s="49" t="s">
        <v>15</v>
      </c>
      <c r="I152" s="49" t="s">
        <v>1322</v>
      </c>
      <c r="J152" s="49" t="s">
        <v>3495</v>
      </c>
      <c r="K152" s="113" t="s">
        <v>2933</v>
      </c>
      <c r="L152" s="49" t="s">
        <v>3495</v>
      </c>
      <c r="M152" s="67">
        <v>43882.465543981503</v>
      </c>
      <c r="N152" s="49">
        <v>10</v>
      </c>
      <c r="O152" s="49" t="s">
        <v>15</v>
      </c>
      <c r="P152" s="49">
        <v>0</v>
      </c>
      <c r="Q152" s="67">
        <v>43871</v>
      </c>
      <c r="R152" s="49" t="s">
        <v>46</v>
      </c>
      <c r="S152" s="49">
        <v>1</v>
      </c>
      <c r="T152" s="49" t="s">
        <v>19</v>
      </c>
      <c r="U152" s="65" t="s">
        <v>3768</v>
      </c>
      <c r="V152" s="65"/>
      <c r="W152" s="49"/>
    </row>
    <row r="153" spans="1:23" s="63" customFormat="1" ht="38.25" x14ac:dyDescent="0.25">
      <c r="A153" s="49">
        <v>482428</v>
      </c>
      <c r="B153" s="49" t="s">
        <v>2162</v>
      </c>
      <c r="C153" s="49" t="s">
        <v>4682</v>
      </c>
      <c r="D153" s="49" t="s">
        <v>2938</v>
      </c>
      <c r="E153" s="49" t="s">
        <v>3078</v>
      </c>
      <c r="F153" s="67">
        <v>43868.4663695255</v>
      </c>
      <c r="G153" s="49" t="s">
        <v>14</v>
      </c>
      <c r="H153" s="49" t="s">
        <v>15</v>
      </c>
      <c r="I153" s="49" t="s">
        <v>16</v>
      </c>
      <c r="J153" s="49" t="s">
        <v>3496</v>
      </c>
      <c r="K153" s="113" t="s">
        <v>2934</v>
      </c>
      <c r="L153" s="49" t="s">
        <v>3496</v>
      </c>
      <c r="M153" s="67">
        <v>43882.4663657407</v>
      </c>
      <c r="N153" s="49">
        <v>10</v>
      </c>
      <c r="O153" s="49" t="s">
        <v>15</v>
      </c>
      <c r="P153" s="49">
        <v>488385</v>
      </c>
      <c r="Q153" s="67">
        <v>43874</v>
      </c>
      <c r="R153" s="49" t="s">
        <v>73</v>
      </c>
      <c r="S153" s="49">
        <v>4</v>
      </c>
      <c r="T153" s="49" t="s">
        <v>19</v>
      </c>
      <c r="U153" s="65" t="s">
        <v>1076</v>
      </c>
      <c r="V153" s="65"/>
      <c r="W153" s="49"/>
    </row>
    <row r="154" spans="1:23" s="63" customFormat="1" ht="51" x14ac:dyDescent="0.25">
      <c r="A154" s="49">
        <v>482480</v>
      </c>
      <c r="B154" s="49" t="s">
        <v>2162</v>
      </c>
      <c r="C154" s="49" t="s">
        <v>4682</v>
      </c>
      <c r="D154" s="49" t="s">
        <v>2937</v>
      </c>
      <c r="E154" s="49" t="s">
        <v>3079</v>
      </c>
      <c r="F154" s="67">
        <v>43868.487895405102</v>
      </c>
      <c r="G154" s="49" t="s">
        <v>14</v>
      </c>
      <c r="H154" s="49" t="s">
        <v>15</v>
      </c>
      <c r="I154" s="49" t="s">
        <v>16</v>
      </c>
      <c r="J154" s="49" t="s">
        <v>3497</v>
      </c>
      <c r="K154" s="113" t="s">
        <v>2936</v>
      </c>
      <c r="L154" s="49" t="s">
        <v>3497</v>
      </c>
      <c r="M154" s="67">
        <v>43881.487893402802</v>
      </c>
      <c r="N154" s="49">
        <v>0</v>
      </c>
      <c r="O154" s="49" t="s">
        <v>15</v>
      </c>
      <c r="P154" s="49">
        <v>0</v>
      </c>
      <c r="Q154" s="67">
        <v>0</v>
      </c>
      <c r="R154" s="49" t="s">
        <v>15</v>
      </c>
      <c r="S154" s="49">
        <v>0</v>
      </c>
      <c r="T154" s="49" t="s">
        <v>19</v>
      </c>
      <c r="U154" s="65" t="s">
        <v>3765</v>
      </c>
      <c r="V154" s="65"/>
      <c r="W154" s="49"/>
    </row>
    <row r="155" spans="1:23" s="63" customFormat="1" ht="51" x14ac:dyDescent="0.25">
      <c r="A155" s="49">
        <v>482483</v>
      </c>
      <c r="B155" s="49" t="s">
        <v>2162</v>
      </c>
      <c r="C155" s="49" t="s">
        <v>4682</v>
      </c>
      <c r="D155" s="49" t="s">
        <v>2937</v>
      </c>
      <c r="E155" s="49" t="s">
        <v>3080</v>
      </c>
      <c r="F155" s="67">
        <v>43868.489179317097</v>
      </c>
      <c r="G155" s="49" t="s">
        <v>14</v>
      </c>
      <c r="H155" s="49" t="s">
        <v>15</v>
      </c>
      <c r="I155" s="49" t="s">
        <v>16</v>
      </c>
      <c r="J155" s="49" t="s">
        <v>3497</v>
      </c>
      <c r="K155" s="113" t="s">
        <v>2933</v>
      </c>
      <c r="L155" s="49" t="s">
        <v>3497</v>
      </c>
      <c r="M155" s="67">
        <v>43881.4891768171</v>
      </c>
      <c r="N155" s="49">
        <v>10</v>
      </c>
      <c r="O155" s="49" t="s">
        <v>15</v>
      </c>
      <c r="P155" s="49">
        <v>0</v>
      </c>
      <c r="Q155" s="67">
        <v>43875</v>
      </c>
      <c r="R155" s="49" t="s">
        <v>22</v>
      </c>
      <c r="S155" s="49">
        <v>5</v>
      </c>
      <c r="T155" s="49" t="s">
        <v>19</v>
      </c>
      <c r="U155" s="65" t="s">
        <v>3748</v>
      </c>
      <c r="V155" s="65"/>
      <c r="W155" s="49"/>
    </row>
    <row r="156" spans="1:23" s="63" customFormat="1" ht="89.25" x14ac:dyDescent="0.25">
      <c r="A156" s="49">
        <v>482502</v>
      </c>
      <c r="B156" s="49" t="s">
        <v>2162</v>
      </c>
      <c r="C156" s="49" t="s">
        <v>4682</v>
      </c>
      <c r="D156" s="49" t="s">
        <v>2937</v>
      </c>
      <c r="E156" s="49" t="s">
        <v>3081</v>
      </c>
      <c r="F156" s="67">
        <v>43868.504818287001</v>
      </c>
      <c r="G156" s="49" t="s">
        <v>14</v>
      </c>
      <c r="H156" s="49" t="s">
        <v>169</v>
      </c>
      <c r="I156" s="49" t="s">
        <v>3368</v>
      </c>
      <c r="J156" s="49" t="s">
        <v>3498</v>
      </c>
      <c r="K156" s="113" t="s">
        <v>2933</v>
      </c>
      <c r="L156" s="49" t="s">
        <v>3498</v>
      </c>
      <c r="M156" s="67">
        <v>43909.504816666697</v>
      </c>
      <c r="N156" s="49">
        <v>0</v>
      </c>
      <c r="O156" s="49" t="s">
        <v>169</v>
      </c>
      <c r="P156" s="49">
        <v>0</v>
      </c>
      <c r="Q156" s="67">
        <v>0</v>
      </c>
      <c r="R156" s="49" t="s">
        <v>169</v>
      </c>
      <c r="S156" s="49">
        <v>0</v>
      </c>
      <c r="T156" s="49" t="s">
        <v>19</v>
      </c>
      <c r="U156" s="65" t="s">
        <v>3770</v>
      </c>
      <c r="V156" s="65"/>
      <c r="W156" s="49"/>
    </row>
    <row r="157" spans="1:23" s="63" customFormat="1" ht="165.75" x14ac:dyDescent="0.25">
      <c r="A157" s="49">
        <v>482554</v>
      </c>
      <c r="B157" s="49" t="s">
        <v>2162</v>
      </c>
      <c r="C157" s="49" t="s">
        <v>4682</v>
      </c>
      <c r="D157" s="49" t="s">
        <v>1669</v>
      </c>
      <c r="E157" s="49" t="s">
        <v>3082</v>
      </c>
      <c r="F157" s="67">
        <v>43868.562827511603</v>
      </c>
      <c r="G157" s="49" t="s">
        <v>14</v>
      </c>
      <c r="H157" s="49" t="s">
        <v>15</v>
      </c>
      <c r="I157" s="49" t="s">
        <v>3369</v>
      </c>
      <c r="J157" s="49" t="s">
        <v>3499</v>
      </c>
      <c r="K157" s="113" t="s">
        <v>2934</v>
      </c>
      <c r="L157" s="49" t="s">
        <v>3499</v>
      </c>
      <c r="M157" s="67" t="s">
        <v>187</v>
      </c>
      <c r="N157" s="49">
        <v>0</v>
      </c>
      <c r="O157" s="49" t="s">
        <v>15</v>
      </c>
      <c r="P157" s="49">
        <v>0</v>
      </c>
      <c r="Q157" s="67">
        <v>0</v>
      </c>
      <c r="R157" s="49" t="s">
        <v>15</v>
      </c>
      <c r="S157" s="49">
        <v>0</v>
      </c>
      <c r="T157" s="49" t="s">
        <v>19</v>
      </c>
      <c r="U157" s="65" t="s">
        <v>3756</v>
      </c>
      <c r="V157" s="65"/>
      <c r="W157" s="49"/>
    </row>
    <row r="158" spans="1:23" s="63" customFormat="1" ht="63.75" x14ac:dyDescent="0.25">
      <c r="A158" s="49">
        <v>482568</v>
      </c>
      <c r="B158" s="49" t="s">
        <v>2162</v>
      </c>
      <c r="C158" s="49" t="s">
        <v>4682</v>
      </c>
      <c r="D158" s="49" t="s">
        <v>1669</v>
      </c>
      <c r="E158" s="49" t="s">
        <v>3083</v>
      </c>
      <c r="F158" s="67">
        <v>43868.573262812497</v>
      </c>
      <c r="G158" s="49" t="s">
        <v>14</v>
      </c>
      <c r="H158" s="49" t="s">
        <v>15</v>
      </c>
      <c r="I158" s="49" t="s">
        <v>16</v>
      </c>
      <c r="J158" s="49" t="s">
        <v>3500</v>
      </c>
      <c r="K158" s="113" t="s">
        <v>2934</v>
      </c>
      <c r="L158" s="49" t="s">
        <v>3500</v>
      </c>
      <c r="M158" s="67">
        <v>43881.573261539401</v>
      </c>
      <c r="N158" s="49">
        <v>10</v>
      </c>
      <c r="O158" s="49" t="s">
        <v>15</v>
      </c>
      <c r="P158" s="49">
        <v>0</v>
      </c>
      <c r="Q158" s="67">
        <v>43882</v>
      </c>
      <c r="R158" s="49" t="s">
        <v>22</v>
      </c>
      <c r="S158" s="49">
        <v>10</v>
      </c>
      <c r="T158" s="49" t="s">
        <v>19</v>
      </c>
      <c r="U158" s="65" t="s">
        <v>3771</v>
      </c>
      <c r="V158" s="65"/>
      <c r="W158" s="49"/>
    </row>
    <row r="159" spans="1:23" s="63" customFormat="1" ht="89.25" x14ac:dyDescent="0.25">
      <c r="A159" s="49">
        <v>482574</v>
      </c>
      <c r="B159" s="49" t="s">
        <v>2162</v>
      </c>
      <c r="C159" s="49" t="s">
        <v>4682</v>
      </c>
      <c r="D159" s="49" t="s">
        <v>1669</v>
      </c>
      <c r="E159" s="49" t="s">
        <v>3084</v>
      </c>
      <c r="F159" s="67">
        <v>43868.578516666697</v>
      </c>
      <c r="G159" s="49" t="s">
        <v>14</v>
      </c>
      <c r="H159" s="49" t="s">
        <v>15</v>
      </c>
      <c r="I159" s="49" t="s">
        <v>126</v>
      </c>
      <c r="J159" s="49" t="s">
        <v>3501</v>
      </c>
      <c r="K159" s="113" t="s">
        <v>2934</v>
      </c>
      <c r="L159" s="49" t="s">
        <v>3501</v>
      </c>
      <c r="M159" s="67">
        <v>43888.578515428198</v>
      </c>
      <c r="N159" s="49">
        <v>15</v>
      </c>
      <c r="O159" s="49" t="s">
        <v>15</v>
      </c>
      <c r="P159" s="49">
        <v>484172</v>
      </c>
      <c r="Q159" s="67">
        <v>43886</v>
      </c>
      <c r="R159" s="49" t="s">
        <v>948</v>
      </c>
      <c r="S159" s="49">
        <v>12</v>
      </c>
      <c r="T159" s="49" t="s">
        <v>19</v>
      </c>
      <c r="U159" s="65" t="s">
        <v>1084</v>
      </c>
      <c r="V159" s="65"/>
      <c r="W159" s="49"/>
    </row>
    <row r="160" spans="1:23" s="63" customFormat="1" ht="38.25" x14ac:dyDescent="0.25">
      <c r="A160" s="49">
        <v>482686</v>
      </c>
      <c r="B160" s="49" t="s">
        <v>2162</v>
      </c>
      <c r="C160" s="49" t="s">
        <v>4682</v>
      </c>
      <c r="D160" s="49" t="s">
        <v>2937</v>
      </c>
      <c r="E160" s="49" t="s">
        <v>3085</v>
      </c>
      <c r="F160" s="67">
        <v>43868.660448807903</v>
      </c>
      <c r="G160" s="49" t="s">
        <v>14</v>
      </c>
      <c r="H160" s="49" t="s">
        <v>15</v>
      </c>
      <c r="I160" s="49" t="s">
        <v>62</v>
      </c>
      <c r="J160" s="49" t="s">
        <v>3502</v>
      </c>
      <c r="K160" s="113" t="s">
        <v>2933</v>
      </c>
      <c r="L160" s="49" t="s">
        <v>3502</v>
      </c>
      <c r="M160" s="67">
        <v>43888.660446990703</v>
      </c>
      <c r="N160" s="49">
        <v>15</v>
      </c>
      <c r="O160" s="49" t="s">
        <v>15</v>
      </c>
      <c r="P160" s="49">
        <v>484044</v>
      </c>
      <c r="Q160" s="67">
        <v>43888</v>
      </c>
      <c r="R160" s="49" t="s">
        <v>226</v>
      </c>
      <c r="S160" s="49">
        <v>14</v>
      </c>
      <c r="T160" s="49" t="s">
        <v>19</v>
      </c>
      <c r="U160" s="65" t="s">
        <v>3763</v>
      </c>
      <c r="V160" s="65"/>
      <c r="W160" s="49"/>
    </row>
    <row r="161" spans="1:23" s="63" customFormat="1" ht="51" x14ac:dyDescent="0.25">
      <c r="A161" s="49">
        <v>482779</v>
      </c>
      <c r="B161" s="49" t="s">
        <v>2162</v>
      </c>
      <c r="C161" s="49" t="s">
        <v>4682</v>
      </c>
      <c r="D161" s="49" t="s">
        <v>2939</v>
      </c>
      <c r="E161" s="49" t="s">
        <v>3086</v>
      </c>
      <c r="F161" s="67">
        <v>43868.707856284702</v>
      </c>
      <c r="G161" s="49" t="s">
        <v>58</v>
      </c>
      <c r="H161" s="49" t="s">
        <v>46</v>
      </c>
      <c r="I161" s="49" t="s">
        <v>3366</v>
      </c>
      <c r="J161" s="49" t="s">
        <v>3503</v>
      </c>
      <c r="K161" s="113" t="s">
        <v>2935</v>
      </c>
      <c r="L161" s="49" t="s">
        <v>3503</v>
      </c>
      <c r="M161" s="67">
        <v>43869.707854976798</v>
      </c>
      <c r="N161" s="49">
        <v>0</v>
      </c>
      <c r="O161" s="49" t="s">
        <v>46</v>
      </c>
      <c r="P161" s="49">
        <v>487163</v>
      </c>
      <c r="Q161" s="67">
        <v>0</v>
      </c>
      <c r="R161" s="49" t="s">
        <v>15</v>
      </c>
      <c r="S161" s="49" t="s">
        <v>124</v>
      </c>
      <c r="T161" s="49" t="s">
        <v>19</v>
      </c>
      <c r="U161" s="65" t="s">
        <v>1090</v>
      </c>
      <c r="V161" s="65"/>
      <c r="W161" s="49"/>
    </row>
    <row r="162" spans="1:23" s="63" customFormat="1" ht="38.25" x14ac:dyDescent="0.25">
      <c r="A162" s="49">
        <v>482784</v>
      </c>
      <c r="B162" s="49" t="s">
        <v>2162</v>
      </c>
      <c r="C162" s="49" t="s">
        <v>4682</v>
      </c>
      <c r="D162" s="49" t="s">
        <v>2938</v>
      </c>
      <c r="E162" s="49" t="s">
        <v>3087</v>
      </c>
      <c r="F162" s="67">
        <v>43868.710618286997</v>
      </c>
      <c r="G162" s="49" t="s">
        <v>14</v>
      </c>
      <c r="H162" s="49" t="s">
        <v>15</v>
      </c>
      <c r="I162" s="49" t="s">
        <v>16</v>
      </c>
      <c r="J162" s="49" t="s">
        <v>3504</v>
      </c>
      <c r="K162" s="113" t="s">
        <v>2934</v>
      </c>
      <c r="L162" s="49" t="s">
        <v>3504</v>
      </c>
      <c r="M162" s="67">
        <v>43881.710615046301</v>
      </c>
      <c r="N162" s="49">
        <v>10</v>
      </c>
      <c r="O162" s="49" t="s">
        <v>15</v>
      </c>
      <c r="P162" s="49">
        <v>488441</v>
      </c>
      <c r="Q162" s="67">
        <v>43894</v>
      </c>
      <c r="R162" s="49" t="s">
        <v>3745</v>
      </c>
      <c r="S162" s="49">
        <v>18</v>
      </c>
      <c r="T162" s="49" t="s">
        <v>19</v>
      </c>
      <c r="U162" s="65" t="s">
        <v>3759</v>
      </c>
      <c r="V162" s="65"/>
      <c r="W162" s="49"/>
    </row>
    <row r="163" spans="1:23" s="63" customFormat="1" ht="38.25" x14ac:dyDescent="0.25">
      <c r="A163" s="49">
        <v>482788</v>
      </c>
      <c r="B163" s="49" t="s">
        <v>2162</v>
      </c>
      <c r="C163" s="49" t="s">
        <v>4682</v>
      </c>
      <c r="D163" s="49" t="s">
        <v>2939</v>
      </c>
      <c r="E163" s="49" t="s">
        <v>3088</v>
      </c>
      <c r="F163" s="67">
        <v>43868.714765011602</v>
      </c>
      <c r="G163" s="49" t="s">
        <v>14</v>
      </c>
      <c r="H163" s="49" t="s">
        <v>32</v>
      </c>
      <c r="I163" s="49" t="s">
        <v>154</v>
      </c>
      <c r="J163" s="49" t="s">
        <v>3505</v>
      </c>
      <c r="K163" s="113" t="s">
        <v>2936</v>
      </c>
      <c r="L163" s="49" t="s">
        <v>3505</v>
      </c>
      <c r="M163" s="67">
        <v>43869.714763854201</v>
      </c>
      <c r="N163" s="49">
        <v>0</v>
      </c>
      <c r="O163" s="49" t="s">
        <v>32</v>
      </c>
      <c r="P163" s="49">
        <v>489397</v>
      </c>
      <c r="Q163" s="67">
        <v>0</v>
      </c>
      <c r="R163" s="49" t="s">
        <v>169</v>
      </c>
      <c r="S163" s="49">
        <v>0</v>
      </c>
      <c r="T163" s="49" t="s">
        <v>19</v>
      </c>
      <c r="U163" s="65" t="s">
        <v>3770</v>
      </c>
      <c r="V163" s="65"/>
      <c r="W163" s="49"/>
    </row>
    <row r="164" spans="1:23" s="63" customFormat="1" ht="38.25" x14ac:dyDescent="0.25">
      <c r="A164" s="49">
        <v>482799</v>
      </c>
      <c r="B164" s="49" t="s">
        <v>2162</v>
      </c>
      <c r="C164" s="49" t="s">
        <v>4682</v>
      </c>
      <c r="D164" s="49" t="s">
        <v>2938</v>
      </c>
      <c r="E164" s="49" t="s">
        <v>3089</v>
      </c>
      <c r="F164" s="67">
        <v>43868.719094409702</v>
      </c>
      <c r="G164" s="49" t="s">
        <v>14</v>
      </c>
      <c r="H164" s="49" t="s">
        <v>15</v>
      </c>
      <c r="I164" s="49" t="s">
        <v>48</v>
      </c>
      <c r="J164" s="49" t="s">
        <v>3506</v>
      </c>
      <c r="K164" s="113" t="s">
        <v>2933</v>
      </c>
      <c r="L164" s="49" t="s">
        <v>3506</v>
      </c>
      <c r="M164" s="67">
        <v>43889.719085648103</v>
      </c>
      <c r="N164" s="49">
        <v>15</v>
      </c>
      <c r="O164" s="49" t="s">
        <v>15</v>
      </c>
      <c r="P164" s="49">
        <v>488091</v>
      </c>
      <c r="Q164" s="67">
        <v>43872</v>
      </c>
      <c r="R164" s="49" t="s">
        <v>15</v>
      </c>
      <c r="S164" s="49">
        <v>2</v>
      </c>
      <c r="T164" s="49" t="s">
        <v>19</v>
      </c>
      <c r="U164" s="65" t="s">
        <v>3747</v>
      </c>
      <c r="V164" s="65"/>
      <c r="W164" s="49"/>
    </row>
    <row r="165" spans="1:23" s="63" customFormat="1" ht="51" x14ac:dyDescent="0.25">
      <c r="A165" s="49">
        <v>482800</v>
      </c>
      <c r="B165" s="49" t="s">
        <v>2162</v>
      </c>
      <c r="C165" s="49" t="s">
        <v>4682</v>
      </c>
      <c r="D165" s="49" t="s">
        <v>2938</v>
      </c>
      <c r="E165" s="49" t="s">
        <v>3090</v>
      </c>
      <c r="F165" s="67">
        <v>43868.719400960603</v>
      </c>
      <c r="G165" s="49" t="s">
        <v>14</v>
      </c>
      <c r="H165" s="49" t="s">
        <v>15</v>
      </c>
      <c r="I165" s="49" t="s">
        <v>16</v>
      </c>
      <c r="J165" s="49" t="s">
        <v>3507</v>
      </c>
      <c r="K165" s="113" t="s">
        <v>2933</v>
      </c>
      <c r="L165" s="49" t="s">
        <v>3507</v>
      </c>
      <c r="M165" s="67">
        <v>43882.719398148103</v>
      </c>
      <c r="N165" s="49">
        <v>10</v>
      </c>
      <c r="O165" s="49" t="s">
        <v>15</v>
      </c>
      <c r="P165" s="49">
        <v>494394</v>
      </c>
      <c r="Q165" s="67">
        <v>43872</v>
      </c>
      <c r="R165" s="49" t="s">
        <v>50</v>
      </c>
      <c r="S165" s="49">
        <v>2</v>
      </c>
      <c r="T165" s="49" t="s">
        <v>19</v>
      </c>
      <c r="U165" s="65" t="s">
        <v>3752</v>
      </c>
      <c r="V165" s="65"/>
      <c r="W165" s="49"/>
    </row>
    <row r="166" spans="1:23" s="63" customFormat="1" ht="51" x14ac:dyDescent="0.25">
      <c r="A166" s="49">
        <v>483037</v>
      </c>
      <c r="B166" s="49" t="s">
        <v>2162</v>
      </c>
      <c r="C166" s="49" t="s">
        <v>4682</v>
      </c>
      <c r="D166" s="49" t="s">
        <v>1669</v>
      </c>
      <c r="E166" s="49" t="s">
        <v>3091</v>
      </c>
      <c r="F166" s="67">
        <v>43871.4177361111</v>
      </c>
      <c r="G166" s="49" t="s">
        <v>58</v>
      </c>
      <c r="H166" s="49" t="s">
        <v>59</v>
      </c>
      <c r="I166" s="49" t="s">
        <v>16</v>
      </c>
      <c r="J166" s="49" t="s">
        <v>3415</v>
      </c>
      <c r="K166" s="113" t="s">
        <v>2934</v>
      </c>
      <c r="L166" s="49" t="s">
        <v>3415</v>
      </c>
      <c r="M166" s="67">
        <v>43882.4177346875</v>
      </c>
      <c r="N166" s="49">
        <v>10</v>
      </c>
      <c r="O166" s="49" t="s">
        <v>59</v>
      </c>
      <c r="P166" s="49"/>
      <c r="Q166" s="67">
        <v>43872</v>
      </c>
      <c r="R166" s="49" t="s">
        <v>46</v>
      </c>
      <c r="S166" s="49" t="s">
        <v>18</v>
      </c>
      <c r="T166" s="49" t="s">
        <v>19</v>
      </c>
      <c r="U166" s="65" t="s">
        <v>3752</v>
      </c>
      <c r="V166" s="65"/>
      <c r="W166" s="49"/>
    </row>
    <row r="167" spans="1:23" s="63" customFormat="1" ht="38.25" x14ac:dyDescent="0.25">
      <c r="A167" s="49">
        <v>483062</v>
      </c>
      <c r="B167" s="49" t="s">
        <v>2162</v>
      </c>
      <c r="C167" s="49" t="s">
        <v>4682</v>
      </c>
      <c r="D167" s="49" t="s">
        <v>2938</v>
      </c>
      <c r="E167" s="49" t="s">
        <v>3092</v>
      </c>
      <c r="F167" s="67">
        <v>43871.441204629598</v>
      </c>
      <c r="G167" s="49" t="s">
        <v>14</v>
      </c>
      <c r="H167" s="49" t="s">
        <v>15</v>
      </c>
      <c r="I167" s="49" t="s">
        <v>16</v>
      </c>
      <c r="J167" s="49" t="s">
        <v>3508</v>
      </c>
      <c r="K167" s="113" t="s">
        <v>2933</v>
      </c>
      <c r="L167" s="49" t="s">
        <v>3508</v>
      </c>
      <c r="M167" s="67">
        <v>43885.441192129598</v>
      </c>
      <c r="N167" s="49">
        <v>10</v>
      </c>
      <c r="O167" s="49" t="s">
        <v>15</v>
      </c>
      <c r="P167" s="49">
        <v>0</v>
      </c>
      <c r="Q167" s="67">
        <v>43878</v>
      </c>
      <c r="R167" s="49" t="s">
        <v>29</v>
      </c>
      <c r="S167" s="49">
        <v>5</v>
      </c>
      <c r="T167" s="49" t="s">
        <v>19</v>
      </c>
      <c r="U167" s="65" t="s">
        <v>3772</v>
      </c>
      <c r="V167" s="65"/>
      <c r="W167" s="49"/>
    </row>
    <row r="168" spans="1:23" s="63" customFormat="1" ht="38.25" x14ac:dyDescent="0.25">
      <c r="A168" s="49">
        <v>483157</v>
      </c>
      <c r="B168" s="49" t="s">
        <v>2162</v>
      </c>
      <c r="C168" s="49" t="s">
        <v>4682</v>
      </c>
      <c r="D168" s="49" t="s">
        <v>2939</v>
      </c>
      <c r="E168" s="49" t="s">
        <v>3093</v>
      </c>
      <c r="F168" s="67">
        <v>43871.556431400502</v>
      </c>
      <c r="G168" s="49" t="s">
        <v>14</v>
      </c>
      <c r="H168" s="49" t="s">
        <v>121</v>
      </c>
      <c r="I168" s="49" t="s">
        <v>16</v>
      </c>
      <c r="J168" s="49" t="s">
        <v>3509</v>
      </c>
      <c r="K168" s="113" t="s">
        <v>2935</v>
      </c>
      <c r="L168" s="49" t="s">
        <v>3509</v>
      </c>
      <c r="M168" s="67">
        <v>43872.5564302083</v>
      </c>
      <c r="N168" s="49">
        <v>0</v>
      </c>
      <c r="O168" s="49" t="s">
        <v>121</v>
      </c>
      <c r="P168" s="49">
        <v>0</v>
      </c>
      <c r="Q168" s="67">
        <v>0</v>
      </c>
      <c r="R168" s="49" t="s">
        <v>91</v>
      </c>
      <c r="S168" s="49">
        <v>0</v>
      </c>
      <c r="T168" s="49" t="s">
        <v>19</v>
      </c>
      <c r="U168" s="65" t="s">
        <v>3765</v>
      </c>
      <c r="V168" s="65"/>
      <c r="W168" s="49"/>
    </row>
    <row r="169" spans="1:23" s="63" customFormat="1" ht="63.75" x14ac:dyDescent="0.25">
      <c r="A169" s="49">
        <v>483319</v>
      </c>
      <c r="B169" s="49" t="s">
        <v>2162</v>
      </c>
      <c r="C169" s="49" t="s">
        <v>4682</v>
      </c>
      <c r="D169" s="49" t="s">
        <v>1669</v>
      </c>
      <c r="E169" s="49" t="s">
        <v>3094</v>
      </c>
      <c r="F169" s="67">
        <v>43871.679708645803</v>
      </c>
      <c r="G169" s="49" t="s">
        <v>14</v>
      </c>
      <c r="H169" s="49" t="s">
        <v>15</v>
      </c>
      <c r="I169" s="49" t="s">
        <v>207</v>
      </c>
      <c r="J169" s="49" t="s">
        <v>3510</v>
      </c>
      <c r="K169" s="113" t="s">
        <v>2934</v>
      </c>
      <c r="L169" s="49" t="s">
        <v>3510</v>
      </c>
      <c r="M169" s="67">
        <v>43889.679706678202</v>
      </c>
      <c r="N169" s="49">
        <v>15</v>
      </c>
      <c r="O169" s="49" t="s">
        <v>15</v>
      </c>
      <c r="P169" s="49">
        <v>483049</v>
      </c>
      <c r="Q169" s="67">
        <v>43889</v>
      </c>
      <c r="R169" s="49" t="s">
        <v>73</v>
      </c>
      <c r="S169" s="49">
        <v>14</v>
      </c>
      <c r="T169" s="49" t="s">
        <v>19</v>
      </c>
      <c r="U169" s="65" t="s">
        <v>3762</v>
      </c>
      <c r="V169" s="65"/>
      <c r="W169" s="49"/>
    </row>
    <row r="170" spans="1:23" s="63" customFormat="1" ht="51" x14ac:dyDescent="0.25">
      <c r="A170" s="49">
        <v>483403</v>
      </c>
      <c r="B170" s="49" t="s">
        <v>2162</v>
      </c>
      <c r="C170" s="49" t="s">
        <v>4682</v>
      </c>
      <c r="D170" s="49" t="s">
        <v>2939</v>
      </c>
      <c r="E170" s="49" t="s">
        <v>3095</v>
      </c>
      <c r="F170" s="67">
        <v>43872.331095682901</v>
      </c>
      <c r="G170" s="49" t="s">
        <v>226</v>
      </c>
      <c r="H170" s="49" t="s">
        <v>226</v>
      </c>
      <c r="I170" s="49" t="s">
        <v>3370</v>
      </c>
      <c r="J170" s="49" t="s">
        <v>3511</v>
      </c>
      <c r="K170" s="113" t="s">
        <v>2935</v>
      </c>
      <c r="L170" s="49" t="s">
        <v>3511</v>
      </c>
      <c r="M170" s="67">
        <v>43873.331094594898</v>
      </c>
      <c r="N170" s="49">
        <v>0</v>
      </c>
      <c r="O170" s="49" t="s">
        <v>226</v>
      </c>
      <c r="P170" s="49">
        <v>0</v>
      </c>
      <c r="Q170" s="67">
        <v>0</v>
      </c>
      <c r="R170" s="49" t="s">
        <v>58</v>
      </c>
      <c r="S170" s="49">
        <v>0</v>
      </c>
      <c r="T170" s="49" t="s">
        <v>19</v>
      </c>
      <c r="U170" s="65" t="s">
        <v>1084</v>
      </c>
      <c r="V170" s="65"/>
      <c r="W170" s="49"/>
    </row>
    <row r="171" spans="1:23" s="63" customFormat="1" ht="38.25" x14ac:dyDescent="0.25">
      <c r="A171" s="49">
        <v>483423</v>
      </c>
      <c r="B171" s="49" t="s">
        <v>2162</v>
      </c>
      <c r="C171" s="49" t="s">
        <v>4682</v>
      </c>
      <c r="D171" s="49" t="s">
        <v>2939</v>
      </c>
      <c r="E171" s="49" t="s">
        <v>3096</v>
      </c>
      <c r="F171" s="67">
        <v>43872.3642733796</v>
      </c>
      <c r="G171" s="49" t="s">
        <v>58</v>
      </c>
      <c r="H171" s="49" t="s">
        <v>91</v>
      </c>
      <c r="I171" s="49" t="s">
        <v>3370</v>
      </c>
      <c r="J171" s="49" t="s">
        <v>3512</v>
      </c>
      <c r="K171" s="113" t="s">
        <v>2936</v>
      </c>
      <c r="L171" s="49" t="s">
        <v>3512</v>
      </c>
      <c r="M171" s="67">
        <v>43873.364272256898</v>
      </c>
      <c r="N171" s="49">
        <v>0</v>
      </c>
      <c r="O171" s="49" t="s">
        <v>91</v>
      </c>
      <c r="P171" s="49"/>
      <c r="Q171" s="67">
        <v>0</v>
      </c>
      <c r="R171" s="49" t="s">
        <v>80</v>
      </c>
      <c r="S171" s="49">
        <v>0</v>
      </c>
      <c r="T171" s="49" t="s">
        <v>19</v>
      </c>
      <c r="U171" s="65" t="s">
        <v>3770</v>
      </c>
      <c r="V171" s="65"/>
      <c r="W171" s="49"/>
    </row>
    <row r="172" spans="1:23" s="63" customFormat="1" ht="51" x14ac:dyDescent="0.25">
      <c r="A172" s="49">
        <v>483459</v>
      </c>
      <c r="B172" s="49" t="s">
        <v>2162</v>
      </c>
      <c r="C172" s="49" t="s">
        <v>4682</v>
      </c>
      <c r="D172" s="49" t="s">
        <v>2937</v>
      </c>
      <c r="E172" s="49" t="s">
        <v>3097</v>
      </c>
      <c r="F172" s="67">
        <v>43872.406576504603</v>
      </c>
      <c r="G172" s="49" t="s">
        <v>42</v>
      </c>
      <c r="H172" s="49" t="s">
        <v>50</v>
      </c>
      <c r="I172" s="49" t="s">
        <v>255</v>
      </c>
      <c r="J172" s="49" t="s">
        <v>3513</v>
      </c>
      <c r="K172" s="113" t="s">
        <v>2933</v>
      </c>
      <c r="L172" s="49" t="s">
        <v>3513</v>
      </c>
      <c r="M172" s="67" t="s">
        <v>187</v>
      </c>
      <c r="N172" s="49">
        <v>0</v>
      </c>
      <c r="O172" s="49" t="s">
        <v>50</v>
      </c>
      <c r="P172" s="49">
        <v>486801</v>
      </c>
      <c r="Q172" s="67">
        <v>0</v>
      </c>
      <c r="R172" s="49" t="s">
        <v>50</v>
      </c>
      <c r="S172" s="49">
        <v>0</v>
      </c>
      <c r="T172" s="49" t="s">
        <v>19</v>
      </c>
      <c r="U172" s="65" t="s">
        <v>1084</v>
      </c>
      <c r="V172" s="65"/>
      <c r="W172" s="49"/>
    </row>
    <row r="173" spans="1:23" s="63" customFormat="1" ht="38.25" x14ac:dyDescent="0.25">
      <c r="A173" s="49">
        <v>483500</v>
      </c>
      <c r="B173" s="49" t="s">
        <v>2162</v>
      </c>
      <c r="C173" s="49" t="s">
        <v>4682</v>
      </c>
      <c r="D173" s="49"/>
      <c r="E173" s="49" t="s">
        <v>3098</v>
      </c>
      <c r="F173" s="67">
        <v>43872.436893483798</v>
      </c>
      <c r="G173" s="49" t="s">
        <v>58</v>
      </c>
      <c r="H173" s="49" t="s">
        <v>46</v>
      </c>
      <c r="I173" s="49" t="s">
        <v>1322</v>
      </c>
      <c r="J173" s="49" t="s">
        <v>3514</v>
      </c>
      <c r="K173" s="113" t="s">
        <v>2935</v>
      </c>
      <c r="L173" s="49" t="s">
        <v>3514</v>
      </c>
      <c r="M173" s="67">
        <v>43873.436892013902</v>
      </c>
      <c r="N173" s="49">
        <v>0</v>
      </c>
      <c r="O173" s="49" t="s">
        <v>46</v>
      </c>
      <c r="P173" s="49">
        <v>491650</v>
      </c>
      <c r="Q173" s="67">
        <v>0</v>
      </c>
      <c r="R173" s="49" t="s">
        <v>169</v>
      </c>
      <c r="S173" s="49">
        <v>0</v>
      </c>
      <c r="T173" s="49" t="s">
        <v>19</v>
      </c>
      <c r="U173" s="65" t="s">
        <v>1069</v>
      </c>
      <c r="V173" s="65"/>
      <c r="W173" s="49"/>
    </row>
    <row r="174" spans="1:23" s="63" customFormat="1" ht="38.25" x14ac:dyDescent="0.25">
      <c r="A174" s="49">
        <v>483521</v>
      </c>
      <c r="B174" s="49" t="s">
        <v>2162</v>
      </c>
      <c r="C174" s="49" t="s">
        <v>4682</v>
      </c>
      <c r="D174" s="49" t="s">
        <v>2937</v>
      </c>
      <c r="E174" s="49" t="s">
        <v>3099</v>
      </c>
      <c r="F174" s="67">
        <v>43872.4730344907</v>
      </c>
      <c r="G174" s="49" t="s">
        <v>14</v>
      </c>
      <c r="H174" s="49" t="s">
        <v>15</v>
      </c>
      <c r="I174" s="49" t="s">
        <v>3369</v>
      </c>
      <c r="J174" s="49" t="s">
        <v>3515</v>
      </c>
      <c r="K174" s="113" t="s">
        <v>2934</v>
      </c>
      <c r="L174" s="49" t="s">
        <v>3515</v>
      </c>
      <c r="M174" s="67" t="s">
        <v>187</v>
      </c>
      <c r="N174" s="49">
        <v>0</v>
      </c>
      <c r="O174" s="49" t="s">
        <v>15</v>
      </c>
      <c r="P174" s="49">
        <v>488068</v>
      </c>
      <c r="Q174" s="67">
        <v>0</v>
      </c>
      <c r="R174" s="49" t="s">
        <v>58</v>
      </c>
      <c r="S174" s="49">
        <v>0</v>
      </c>
      <c r="T174" s="49" t="s">
        <v>19</v>
      </c>
      <c r="U174" s="65" t="s">
        <v>1067</v>
      </c>
      <c r="V174" s="65"/>
      <c r="W174" s="49"/>
    </row>
    <row r="175" spans="1:23" s="63" customFormat="1" ht="38.25" x14ac:dyDescent="0.25">
      <c r="A175" s="49">
        <v>483673</v>
      </c>
      <c r="B175" s="49" t="s">
        <v>2162</v>
      </c>
      <c r="C175" s="49" t="s">
        <v>4682</v>
      </c>
      <c r="D175" s="49" t="s">
        <v>2938</v>
      </c>
      <c r="E175" s="49" t="s">
        <v>3100</v>
      </c>
      <c r="F175" s="67">
        <v>43872.667318831001</v>
      </c>
      <c r="G175" s="49" t="s">
        <v>14</v>
      </c>
      <c r="H175" s="49" t="s">
        <v>15</v>
      </c>
      <c r="I175" s="49" t="s">
        <v>16</v>
      </c>
      <c r="J175" s="49" t="s">
        <v>3516</v>
      </c>
      <c r="K175" s="113" t="s">
        <v>2934</v>
      </c>
      <c r="L175" s="49" t="s">
        <v>3516</v>
      </c>
      <c r="M175" s="67">
        <v>43885.667317361098</v>
      </c>
      <c r="N175" s="49">
        <v>10</v>
      </c>
      <c r="O175" s="49" t="s">
        <v>15</v>
      </c>
      <c r="P175" s="49">
        <v>486227</v>
      </c>
      <c r="Q175" s="67">
        <v>43874</v>
      </c>
      <c r="R175" s="49" t="s">
        <v>73</v>
      </c>
      <c r="S175" s="49">
        <v>2</v>
      </c>
      <c r="T175" s="49" t="s">
        <v>19</v>
      </c>
      <c r="U175" s="65" t="s">
        <v>1076</v>
      </c>
      <c r="V175" s="65"/>
      <c r="W175" s="49"/>
    </row>
    <row r="176" spans="1:23" s="63" customFormat="1" ht="38.25" x14ac:dyDescent="0.25">
      <c r="A176" s="49">
        <v>483889</v>
      </c>
      <c r="B176" s="49" t="s">
        <v>2162</v>
      </c>
      <c r="C176" s="49" t="s">
        <v>4682</v>
      </c>
      <c r="D176" s="49" t="s">
        <v>2938</v>
      </c>
      <c r="E176" s="49" t="s">
        <v>3101</v>
      </c>
      <c r="F176" s="67">
        <v>43873.502373263902</v>
      </c>
      <c r="G176" s="49" t="s">
        <v>14</v>
      </c>
      <c r="H176" s="49" t="s">
        <v>15</v>
      </c>
      <c r="I176" s="49" t="s">
        <v>16</v>
      </c>
      <c r="J176" s="49" t="s">
        <v>175</v>
      </c>
      <c r="K176" s="113" t="s">
        <v>2933</v>
      </c>
      <c r="L176" s="49" t="s">
        <v>175</v>
      </c>
      <c r="M176" s="67">
        <v>43887.502361111103</v>
      </c>
      <c r="N176" s="49">
        <v>10</v>
      </c>
      <c r="O176" s="49" t="s">
        <v>15</v>
      </c>
      <c r="P176" s="49">
        <v>485520</v>
      </c>
      <c r="Q176" s="67">
        <v>43873</v>
      </c>
      <c r="R176" s="49" t="s">
        <v>15</v>
      </c>
      <c r="S176" s="49">
        <v>1</v>
      </c>
      <c r="T176" s="49" t="s">
        <v>19</v>
      </c>
      <c r="U176" s="65" t="s">
        <v>3759</v>
      </c>
      <c r="V176" s="65"/>
      <c r="W176" s="49"/>
    </row>
    <row r="177" spans="1:23" s="63" customFormat="1" ht="51" x14ac:dyDescent="0.25">
      <c r="A177" s="49">
        <v>483891</v>
      </c>
      <c r="B177" s="49" t="s">
        <v>2162</v>
      </c>
      <c r="C177" s="49" t="s">
        <v>4682</v>
      </c>
      <c r="D177" s="49" t="s">
        <v>2938</v>
      </c>
      <c r="E177" s="49" t="s">
        <v>3102</v>
      </c>
      <c r="F177" s="67">
        <v>43873.503692939797</v>
      </c>
      <c r="G177" s="49" t="s">
        <v>14</v>
      </c>
      <c r="H177" s="49" t="s">
        <v>15</v>
      </c>
      <c r="I177" s="49" t="s">
        <v>48</v>
      </c>
      <c r="J177" s="49" t="s">
        <v>2487</v>
      </c>
      <c r="K177" s="113" t="s">
        <v>2933</v>
      </c>
      <c r="L177" s="49" t="s">
        <v>2487</v>
      </c>
      <c r="M177" s="67">
        <v>43894.503692129627</v>
      </c>
      <c r="N177" s="49">
        <v>15</v>
      </c>
      <c r="O177" s="49" t="s">
        <v>15</v>
      </c>
      <c r="P177" s="49">
        <v>0</v>
      </c>
      <c r="Q177" s="67">
        <v>43887</v>
      </c>
      <c r="R177" s="49" t="s">
        <v>50</v>
      </c>
      <c r="S177" s="49">
        <v>10</v>
      </c>
      <c r="T177" s="49" t="s">
        <v>19</v>
      </c>
      <c r="U177" s="65" t="s">
        <v>3759</v>
      </c>
      <c r="V177" s="65"/>
      <c r="W177" s="49"/>
    </row>
    <row r="178" spans="1:23" s="63" customFormat="1" ht="51" x14ac:dyDescent="0.25">
      <c r="A178" s="49">
        <v>483892</v>
      </c>
      <c r="B178" s="49" t="s">
        <v>2162</v>
      </c>
      <c r="C178" s="49" t="s">
        <v>4682</v>
      </c>
      <c r="D178" s="49" t="s">
        <v>2938</v>
      </c>
      <c r="E178" s="49" t="s">
        <v>3103</v>
      </c>
      <c r="F178" s="67">
        <v>43873.503960451402</v>
      </c>
      <c r="G178" s="49" t="s">
        <v>14</v>
      </c>
      <c r="H178" s="49" t="s">
        <v>15</v>
      </c>
      <c r="I178" s="49" t="s">
        <v>16</v>
      </c>
      <c r="J178" s="49" t="s">
        <v>48</v>
      </c>
      <c r="K178" s="113" t="s">
        <v>2933</v>
      </c>
      <c r="L178" s="49" t="s">
        <v>48</v>
      </c>
      <c r="M178" s="67">
        <v>43887.503958333298</v>
      </c>
      <c r="N178" s="49">
        <v>10</v>
      </c>
      <c r="O178" s="49" t="s">
        <v>15</v>
      </c>
      <c r="P178" s="49">
        <v>0</v>
      </c>
      <c r="Q178" s="67">
        <v>43889</v>
      </c>
      <c r="R178" s="49" t="s">
        <v>15</v>
      </c>
      <c r="S178" s="49">
        <v>12</v>
      </c>
      <c r="T178" s="49" t="s">
        <v>19</v>
      </c>
      <c r="U178" s="65" t="s">
        <v>3753</v>
      </c>
      <c r="V178" s="65"/>
      <c r="W178" s="49"/>
    </row>
    <row r="179" spans="1:23" s="63" customFormat="1" ht="38.25" x14ac:dyDescent="0.25">
      <c r="A179" s="49">
        <v>483894</v>
      </c>
      <c r="B179" s="49" t="s">
        <v>2162</v>
      </c>
      <c r="C179" s="49" t="s">
        <v>4682</v>
      </c>
      <c r="D179" s="49" t="s">
        <v>2938</v>
      </c>
      <c r="E179" s="49" t="s">
        <v>3104</v>
      </c>
      <c r="F179" s="67">
        <v>43873.507103738397</v>
      </c>
      <c r="G179" s="49" t="s">
        <v>14</v>
      </c>
      <c r="H179" s="49" t="s">
        <v>15</v>
      </c>
      <c r="I179" s="49" t="s">
        <v>48</v>
      </c>
      <c r="J179" s="49" t="s">
        <v>3517</v>
      </c>
      <c r="K179" s="113" t="s">
        <v>2933</v>
      </c>
      <c r="L179" s="49" t="s">
        <v>3517</v>
      </c>
      <c r="M179" s="67">
        <v>43894.5070949074</v>
      </c>
      <c r="N179" s="49">
        <v>15</v>
      </c>
      <c r="O179" s="49" t="s">
        <v>15</v>
      </c>
      <c r="P179" s="49">
        <v>0</v>
      </c>
      <c r="Q179" s="67">
        <v>43892</v>
      </c>
      <c r="R179" s="49" t="s">
        <v>150</v>
      </c>
      <c r="S179" s="49">
        <v>13</v>
      </c>
      <c r="T179" s="49" t="s">
        <v>19</v>
      </c>
      <c r="U179" s="65" t="s">
        <v>1067</v>
      </c>
      <c r="V179" s="65"/>
      <c r="W179" s="49"/>
    </row>
    <row r="180" spans="1:23" s="63" customFormat="1" ht="38.25" x14ac:dyDescent="0.25">
      <c r="A180" s="49">
        <v>483896</v>
      </c>
      <c r="B180" s="49" t="s">
        <v>2162</v>
      </c>
      <c r="C180" s="49" t="s">
        <v>4682</v>
      </c>
      <c r="D180" s="49" t="s">
        <v>2938</v>
      </c>
      <c r="E180" s="49" t="s">
        <v>3105</v>
      </c>
      <c r="F180" s="67">
        <v>43873.507363078701</v>
      </c>
      <c r="G180" s="49" t="s">
        <v>14</v>
      </c>
      <c r="H180" s="49" t="s">
        <v>15</v>
      </c>
      <c r="I180" s="49" t="s">
        <v>154</v>
      </c>
      <c r="J180" s="49" t="s">
        <v>48</v>
      </c>
      <c r="K180" s="113" t="s">
        <v>2933</v>
      </c>
      <c r="L180" s="49" t="s">
        <v>48</v>
      </c>
      <c r="M180" s="67">
        <v>43887.5073611111</v>
      </c>
      <c r="N180" s="49">
        <v>10</v>
      </c>
      <c r="O180" s="49" t="s">
        <v>15</v>
      </c>
      <c r="P180" s="49">
        <v>0</v>
      </c>
      <c r="Q180" s="67">
        <v>43889</v>
      </c>
      <c r="R180" s="49" t="s">
        <v>150</v>
      </c>
      <c r="S180" s="49">
        <v>12</v>
      </c>
      <c r="T180" s="49" t="s">
        <v>19</v>
      </c>
      <c r="U180" s="65" t="s">
        <v>3762</v>
      </c>
      <c r="V180" s="65"/>
      <c r="W180" s="49"/>
    </row>
    <row r="181" spans="1:23" s="63" customFormat="1" ht="76.5" x14ac:dyDescent="0.25">
      <c r="A181" s="49">
        <v>483920</v>
      </c>
      <c r="B181" s="49" t="s">
        <v>2162</v>
      </c>
      <c r="C181" s="49" t="s">
        <v>4682</v>
      </c>
      <c r="D181" s="49" t="s">
        <v>1669</v>
      </c>
      <c r="E181" s="49" t="s">
        <v>3106</v>
      </c>
      <c r="F181" s="67">
        <v>43873.558037766197</v>
      </c>
      <c r="G181" s="49" t="s">
        <v>42</v>
      </c>
      <c r="H181" s="49" t="s">
        <v>64</v>
      </c>
      <c r="I181" s="49" t="s">
        <v>3366</v>
      </c>
      <c r="J181" s="49" t="s">
        <v>3518</v>
      </c>
      <c r="K181" s="113" t="s">
        <v>2933</v>
      </c>
      <c r="L181" s="49" t="s">
        <v>3518</v>
      </c>
      <c r="M181" s="67">
        <v>43938.558036307899</v>
      </c>
      <c r="N181" s="49">
        <v>45</v>
      </c>
      <c r="O181" s="49" t="s">
        <v>64</v>
      </c>
      <c r="P181" s="49">
        <v>486171</v>
      </c>
      <c r="Q181" s="67">
        <v>43907</v>
      </c>
      <c r="R181" s="49" t="s">
        <v>15</v>
      </c>
      <c r="S181" s="49">
        <v>24</v>
      </c>
      <c r="T181" s="49" t="s">
        <v>19</v>
      </c>
      <c r="U181" s="65" t="s">
        <v>3765</v>
      </c>
      <c r="V181" s="65"/>
      <c r="W181" s="49"/>
    </row>
    <row r="182" spans="1:23" s="63" customFormat="1" ht="76.5" x14ac:dyDescent="0.25">
      <c r="A182" s="49">
        <v>483925</v>
      </c>
      <c r="B182" s="49" t="s">
        <v>2162</v>
      </c>
      <c r="C182" s="49" t="s">
        <v>4682</v>
      </c>
      <c r="D182" s="49" t="s">
        <v>2937</v>
      </c>
      <c r="E182" s="49" t="s">
        <v>3107</v>
      </c>
      <c r="F182" s="67">
        <v>43873.560351539403</v>
      </c>
      <c r="G182" s="49" t="s">
        <v>42</v>
      </c>
      <c r="H182" s="49" t="s">
        <v>50</v>
      </c>
      <c r="I182" s="49" t="s">
        <v>3366</v>
      </c>
      <c r="J182" s="49" t="s">
        <v>3518</v>
      </c>
      <c r="K182" s="113" t="s">
        <v>2933</v>
      </c>
      <c r="L182" s="49" t="s">
        <v>3518</v>
      </c>
      <c r="M182" s="67">
        <v>43938.560349733802</v>
      </c>
      <c r="N182" s="49">
        <v>45</v>
      </c>
      <c r="O182" s="49" t="s">
        <v>50</v>
      </c>
      <c r="P182" s="49">
        <v>491844</v>
      </c>
      <c r="Q182" s="67"/>
      <c r="R182" s="49" t="s">
        <v>50</v>
      </c>
      <c r="S182" s="49" t="s">
        <v>26</v>
      </c>
      <c r="T182" s="49" t="s">
        <v>19</v>
      </c>
      <c r="U182" s="65" t="s">
        <v>3765</v>
      </c>
      <c r="V182" s="65"/>
      <c r="W182" s="49"/>
    </row>
    <row r="183" spans="1:23" s="63" customFormat="1" ht="51" x14ac:dyDescent="0.25">
      <c r="A183" s="49">
        <v>483967</v>
      </c>
      <c r="B183" s="49" t="s">
        <v>2162</v>
      </c>
      <c r="C183" s="49" t="s">
        <v>4682</v>
      </c>
      <c r="D183" s="49" t="s">
        <v>1669</v>
      </c>
      <c r="E183" s="49" t="s">
        <v>3108</v>
      </c>
      <c r="F183" s="67">
        <v>43873.619204780101</v>
      </c>
      <c r="G183" s="49" t="s">
        <v>14</v>
      </c>
      <c r="H183" s="49" t="s">
        <v>15</v>
      </c>
      <c r="I183" s="49" t="s">
        <v>3370</v>
      </c>
      <c r="J183" s="49" t="s">
        <v>3519</v>
      </c>
      <c r="K183" s="113" t="s">
        <v>2934</v>
      </c>
      <c r="L183" s="49" t="s">
        <v>3519</v>
      </c>
      <c r="M183" s="67" t="s">
        <v>187</v>
      </c>
      <c r="N183" s="49">
        <v>0</v>
      </c>
      <c r="O183" s="49" t="s">
        <v>15</v>
      </c>
      <c r="P183" s="49">
        <v>487198</v>
      </c>
      <c r="Q183" s="67">
        <v>0</v>
      </c>
      <c r="R183" s="49" t="s">
        <v>50</v>
      </c>
      <c r="S183" s="49">
        <v>0</v>
      </c>
      <c r="T183" s="49" t="s">
        <v>19</v>
      </c>
      <c r="U183" s="65" t="s">
        <v>3758</v>
      </c>
      <c r="V183" s="65"/>
      <c r="W183" s="49"/>
    </row>
    <row r="184" spans="1:23" s="63" customFormat="1" ht="63.75" x14ac:dyDescent="0.25">
      <c r="A184" s="49">
        <v>484023</v>
      </c>
      <c r="B184" s="49" t="s">
        <v>2162</v>
      </c>
      <c r="C184" s="49" t="s">
        <v>4682</v>
      </c>
      <c r="D184" s="49" t="s">
        <v>2937</v>
      </c>
      <c r="E184" s="49" t="s">
        <v>3109</v>
      </c>
      <c r="F184" s="67">
        <v>43873.664073067099</v>
      </c>
      <c r="G184" s="49" t="s">
        <v>42</v>
      </c>
      <c r="H184" s="49" t="s">
        <v>50</v>
      </c>
      <c r="I184" s="49" t="s">
        <v>212</v>
      </c>
      <c r="J184" s="49" t="s">
        <v>3520</v>
      </c>
      <c r="K184" s="113" t="s">
        <v>2933</v>
      </c>
      <c r="L184" s="49" t="s">
        <v>3520</v>
      </c>
      <c r="M184" s="67" t="s">
        <v>187</v>
      </c>
      <c r="N184" s="49">
        <v>0</v>
      </c>
      <c r="O184" s="49" t="s">
        <v>50</v>
      </c>
      <c r="P184" s="49">
        <v>489834</v>
      </c>
      <c r="Q184" s="67">
        <v>0</v>
      </c>
      <c r="R184" s="49" t="s">
        <v>50</v>
      </c>
      <c r="S184" s="49">
        <v>0</v>
      </c>
      <c r="T184" s="49" t="s">
        <v>19</v>
      </c>
      <c r="U184" s="65" t="s">
        <v>3766</v>
      </c>
      <c r="V184" s="65"/>
      <c r="W184" s="49"/>
    </row>
    <row r="185" spans="1:23" s="63" customFormat="1" ht="38.25" x14ac:dyDescent="0.25">
      <c r="A185" s="49">
        <v>484107</v>
      </c>
      <c r="B185" s="49" t="s">
        <v>2162</v>
      </c>
      <c r="C185" s="49" t="s">
        <v>4682</v>
      </c>
      <c r="D185" s="49"/>
      <c r="E185" s="49" t="s">
        <v>3110</v>
      </c>
      <c r="F185" s="67">
        <v>43874.212539780099</v>
      </c>
      <c r="G185" s="49" t="s">
        <v>58</v>
      </c>
      <c r="H185" s="49" t="s">
        <v>46</v>
      </c>
      <c r="I185" s="49" t="s">
        <v>3370</v>
      </c>
      <c r="J185" s="49" t="s">
        <v>3521</v>
      </c>
      <c r="K185" s="113" t="s">
        <v>2936</v>
      </c>
      <c r="L185" s="49" t="s">
        <v>3521</v>
      </c>
      <c r="M185" s="67">
        <v>43875.212535451399</v>
      </c>
      <c r="N185" s="49">
        <v>0</v>
      </c>
      <c r="O185" s="49" t="s">
        <v>46</v>
      </c>
      <c r="P185" s="49">
        <v>488560</v>
      </c>
      <c r="Q185" s="67">
        <v>43871</v>
      </c>
      <c r="R185" s="49" t="s">
        <v>15</v>
      </c>
      <c r="S185" s="49" t="s">
        <v>18</v>
      </c>
      <c r="T185" s="49" t="s">
        <v>19</v>
      </c>
      <c r="U185" s="65" t="s">
        <v>1069</v>
      </c>
      <c r="V185" s="65"/>
      <c r="W185" s="49"/>
    </row>
    <row r="186" spans="1:23" s="63" customFormat="1" ht="51" x14ac:dyDescent="0.25">
      <c r="A186" s="49">
        <v>484335</v>
      </c>
      <c r="B186" s="49" t="s">
        <v>2162</v>
      </c>
      <c r="C186" s="49" t="s">
        <v>4682</v>
      </c>
      <c r="D186" s="49" t="s">
        <v>2938</v>
      </c>
      <c r="E186" s="49" t="s">
        <v>3111</v>
      </c>
      <c r="F186" s="67">
        <v>43874.604708993102</v>
      </c>
      <c r="G186" s="49" t="s">
        <v>14</v>
      </c>
      <c r="H186" s="49" t="s">
        <v>15</v>
      </c>
      <c r="I186" s="49" t="s">
        <v>48</v>
      </c>
      <c r="J186" s="49" t="s">
        <v>3522</v>
      </c>
      <c r="K186" s="113" t="s">
        <v>2933</v>
      </c>
      <c r="L186" s="49" t="s">
        <v>3522</v>
      </c>
      <c r="M186" s="67">
        <v>43895.604699074102</v>
      </c>
      <c r="N186" s="49">
        <v>15</v>
      </c>
      <c r="O186" s="49" t="s">
        <v>15</v>
      </c>
      <c r="P186" s="49">
        <v>485770</v>
      </c>
      <c r="Q186" s="67"/>
      <c r="R186" s="49" t="s">
        <v>50</v>
      </c>
      <c r="S186" s="49" t="s">
        <v>136</v>
      </c>
      <c r="T186" s="49" t="s">
        <v>19</v>
      </c>
      <c r="U186" s="65" t="s">
        <v>3758</v>
      </c>
      <c r="V186" s="65"/>
      <c r="W186" s="49"/>
    </row>
    <row r="187" spans="1:23" s="63" customFormat="1" ht="76.5" x14ac:dyDescent="0.25">
      <c r="A187" s="49">
        <v>484398</v>
      </c>
      <c r="B187" s="49" t="s">
        <v>2162</v>
      </c>
      <c r="C187" s="49" t="s">
        <v>4682</v>
      </c>
      <c r="D187" s="49" t="s">
        <v>2937</v>
      </c>
      <c r="E187" s="49" t="s">
        <v>3112</v>
      </c>
      <c r="F187" s="67">
        <v>43874.639118020801</v>
      </c>
      <c r="G187" s="49" t="s">
        <v>14</v>
      </c>
      <c r="H187" s="49" t="s">
        <v>15</v>
      </c>
      <c r="I187" s="49" t="s">
        <v>48</v>
      </c>
      <c r="J187" s="49" t="s">
        <v>3523</v>
      </c>
      <c r="K187" s="113" t="s">
        <v>2933</v>
      </c>
      <c r="L187" s="49" t="s">
        <v>3523</v>
      </c>
      <c r="M187" s="67">
        <v>43894.639116203703</v>
      </c>
      <c r="N187" s="49">
        <v>15</v>
      </c>
      <c r="O187" s="49" t="s">
        <v>15</v>
      </c>
      <c r="P187" s="49">
        <v>493279</v>
      </c>
      <c r="Q187" s="67">
        <v>43886</v>
      </c>
      <c r="R187" s="49" t="s">
        <v>22</v>
      </c>
      <c r="S187" s="49">
        <v>8</v>
      </c>
      <c r="T187" s="49" t="s">
        <v>19</v>
      </c>
      <c r="U187" s="65" t="s">
        <v>3753</v>
      </c>
      <c r="V187" s="65"/>
      <c r="W187" s="49"/>
    </row>
    <row r="188" spans="1:23" s="63" customFormat="1" ht="38.25" x14ac:dyDescent="0.25">
      <c r="A188" s="49">
        <v>484459</v>
      </c>
      <c r="B188" s="49" t="s">
        <v>2162</v>
      </c>
      <c r="C188" s="49" t="s">
        <v>4682</v>
      </c>
      <c r="D188" s="49" t="s">
        <v>2938</v>
      </c>
      <c r="E188" s="49" t="s">
        <v>3113</v>
      </c>
      <c r="F188" s="67">
        <v>43874.687972604203</v>
      </c>
      <c r="G188" s="49" t="s">
        <v>14</v>
      </c>
      <c r="H188" s="49" t="s">
        <v>15</v>
      </c>
      <c r="I188" s="49" t="s">
        <v>48</v>
      </c>
      <c r="J188" s="49" t="s">
        <v>3524</v>
      </c>
      <c r="K188" s="113" t="s">
        <v>2933</v>
      </c>
      <c r="L188" s="49" t="s">
        <v>3524</v>
      </c>
      <c r="M188" s="67">
        <v>43895.687962962998</v>
      </c>
      <c r="N188" s="49">
        <v>15</v>
      </c>
      <c r="O188" s="49" t="s">
        <v>15</v>
      </c>
      <c r="P188" s="49">
        <v>492003</v>
      </c>
      <c r="Q188" s="67">
        <v>43899</v>
      </c>
      <c r="R188" s="49" t="s">
        <v>15</v>
      </c>
      <c r="S188" s="49">
        <v>17</v>
      </c>
      <c r="T188" s="49" t="s">
        <v>19</v>
      </c>
      <c r="U188" s="65" t="s">
        <v>3764</v>
      </c>
      <c r="V188" s="65"/>
      <c r="W188" s="49"/>
    </row>
    <row r="189" spans="1:23" s="63" customFormat="1" ht="51" x14ac:dyDescent="0.25">
      <c r="A189" s="49">
        <v>484460</v>
      </c>
      <c r="B189" s="49" t="s">
        <v>2162</v>
      </c>
      <c r="C189" s="49" t="s">
        <v>4682</v>
      </c>
      <c r="D189" s="49" t="s">
        <v>2938</v>
      </c>
      <c r="E189" s="49" t="s">
        <v>3114</v>
      </c>
      <c r="F189" s="67">
        <v>43874.6886059838</v>
      </c>
      <c r="G189" s="49" t="s">
        <v>14</v>
      </c>
      <c r="H189" s="49" t="s">
        <v>15</v>
      </c>
      <c r="I189" s="49" t="s">
        <v>48</v>
      </c>
      <c r="J189" s="49" t="s">
        <v>3525</v>
      </c>
      <c r="K189" s="113" t="s">
        <v>2934</v>
      </c>
      <c r="L189" s="49" t="s">
        <v>3525</v>
      </c>
      <c r="M189" s="67">
        <v>43895.688599537003</v>
      </c>
      <c r="N189" s="49">
        <v>15</v>
      </c>
      <c r="O189" s="49" t="s">
        <v>15</v>
      </c>
      <c r="P189" s="49">
        <v>487185</v>
      </c>
      <c r="Q189" s="67">
        <v>43889</v>
      </c>
      <c r="R189" s="49" t="s">
        <v>50</v>
      </c>
      <c r="S189" s="49">
        <v>11</v>
      </c>
      <c r="T189" s="49" t="s">
        <v>19</v>
      </c>
      <c r="U189" s="65" t="s">
        <v>3759</v>
      </c>
      <c r="V189" s="65"/>
      <c r="W189" s="49"/>
    </row>
    <row r="190" spans="1:23" s="63" customFormat="1" ht="38.25" x14ac:dyDescent="0.25">
      <c r="A190" s="49">
        <v>484462</v>
      </c>
      <c r="B190" s="49" t="s">
        <v>2162</v>
      </c>
      <c r="C190" s="49" t="s">
        <v>4682</v>
      </c>
      <c r="D190" s="49" t="s">
        <v>2938</v>
      </c>
      <c r="E190" s="49" t="s">
        <v>3115</v>
      </c>
      <c r="F190" s="67">
        <v>43874.688888854202</v>
      </c>
      <c r="G190" s="49" t="s">
        <v>14</v>
      </c>
      <c r="H190" s="49" t="s">
        <v>15</v>
      </c>
      <c r="I190" s="49" t="s">
        <v>154</v>
      </c>
      <c r="J190" s="49" t="s">
        <v>324</v>
      </c>
      <c r="K190" s="113" t="s">
        <v>2933</v>
      </c>
      <c r="L190" s="49" t="s">
        <v>324</v>
      </c>
      <c r="M190" s="67">
        <v>43888.688877314802</v>
      </c>
      <c r="N190" s="49">
        <v>10</v>
      </c>
      <c r="O190" s="49" t="s">
        <v>15</v>
      </c>
      <c r="P190" s="49">
        <v>487392</v>
      </c>
      <c r="Q190" s="67">
        <v>43882</v>
      </c>
      <c r="R190" s="49" t="s">
        <v>46</v>
      </c>
      <c r="S190" s="49" t="s">
        <v>136</v>
      </c>
      <c r="T190" s="49" t="s">
        <v>19</v>
      </c>
      <c r="U190" s="65" t="s">
        <v>1069</v>
      </c>
      <c r="V190" s="65"/>
      <c r="W190" s="49"/>
    </row>
    <row r="191" spans="1:23" s="63" customFormat="1" ht="51" x14ac:dyDescent="0.25">
      <c r="A191" s="49">
        <v>484468</v>
      </c>
      <c r="B191" s="49" t="s">
        <v>2162</v>
      </c>
      <c r="C191" s="49" t="s">
        <v>4682</v>
      </c>
      <c r="D191" s="49" t="s">
        <v>2938</v>
      </c>
      <c r="E191" s="49" t="s">
        <v>3116</v>
      </c>
      <c r="F191" s="67">
        <v>43874.698301539298</v>
      </c>
      <c r="G191" s="49" t="s">
        <v>14</v>
      </c>
      <c r="H191" s="49" t="s">
        <v>15</v>
      </c>
      <c r="I191" s="49" t="s">
        <v>48</v>
      </c>
      <c r="J191" s="49" t="s">
        <v>3526</v>
      </c>
      <c r="K191" s="113" t="s">
        <v>2934</v>
      </c>
      <c r="L191" s="49" t="s">
        <v>3526</v>
      </c>
      <c r="M191" s="67">
        <v>43895.698298611103</v>
      </c>
      <c r="N191" s="49">
        <v>15</v>
      </c>
      <c r="O191" s="49" t="s">
        <v>15</v>
      </c>
      <c r="P191" s="49">
        <v>488122</v>
      </c>
      <c r="Q191" s="67">
        <v>43880</v>
      </c>
      <c r="R191" s="49" t="s">
        <v>50</v>
      </c>
      <c r="S191" s="49">
        <v>4</v>
      </c>
      <c r="T191" s="49" t="s">
        <v>19</v>
      </c>
      <c r="U191" s="65" t="s">
        <v>3759</v>
      </c>
      <c r="V191" s="65"/>
      <c r="W191" s="49"/>
    </row>
    <row r="192" spans="1:23" s="63" customFormat="1" ht="38.25" x14ac:dyDescent="0.25">
      <c r="A192" s="49">
        <v>484520</v>
      </c>
      <c r="B192" s="49" t="s">
        <v>2162</v>
      </c>
      <c r="C192" s="49" t="s">
        <v>4682</v>
      </c>
      <c r="D192" s="49" t="s">
        <v>2937</v>
      </c>
      <c r="E192" s="49" t="s">
        <v>3117</v>
      </c>
      <c r="F192" s="67">
        <v>43875.390166238401</v>
      </c>
      <c r="G192" s="49" t="s">
        <v>58</v>
      </c>
      <c r="H192" s="49" t="s">
        <v>58</v>
      </c>
      <c r="I192" s="49" t="s">
        <v>3367</v>
      </c>
      <c r="J192" s="49" t="s">
        <v>3527</v>
      </c>
      <c r="K192" s="113" t="s">
        <v>2936</v>
      </c>
      <c r="L192" s="49" t="s">
        <v>3527</v>
      </c>
      <c r="M192" s="67" t="s">
        <v>187</v>
      </c>
      <c r="N192" s="49">
        <v>0</v>
      </c>
      <c r="O192" s="49" t="s">
        <v>58</v>
      </c>
      <c r="P192" s="49">
        <v>489825</v>
      </c>
      <c r="Q192" s="67">
        <v>0</v>
      </c>
      <c r="R192" s="49" t="s">
        <v>58</v>
      </c>
      <c r="S192" s="49">
        <v>0</v>
      </c>
      <c r="T192" s="49" t="s">
        <v>19</v>
      </c>
      <c r="U192" s="65" t="s">
        <v>1081</v>
      </c>
      <c r="V192" s="65"/>
      <c r="W192" s="49"/>
    </row>
    <row r="193" spans="1:23" s="63" customFormat="1" ht="51" x14ac:dyDescent="0.25">
      <c r="A193" s="49">
        <v>484577</v>
      </c>
      <c r="B193" s="49" t="s">
        <v>2162</v>
      </c>
      <c r="C193" s="49" t="s">
        <v>4682</v>
      </c>
      <c r="D193" s="49" t="s">
        <v>1669</v>
      </c>
      <c r="E193" s="49" t="s">
        <v>3118</v>
      </c>
      <c r="F193" s="67">
        <v>43875.4445746528</v>
      </c>
      <c r="G193" s="49" t="s">
        <v>948</v>
      </c>
      <c r="H193" s="49" t="s">
        <v>73</v>
      </c>
      <c r="I193" s="49" t="s">
        <v>3370</v>
      </c>
      <c r="J193" s="49" t="s">
        <v>3528</v>
      </c>
      <c r="K193" s="113" t="s">
        <v>2934</v>
      </c>
      <c r="L193" s="49" t="s">
        <v>3528</v>
      </c>
      <c r="M193" s="67" t="s">
        <v>187</v>
      </c>
      <c r="N193" s="49">
        <v>0</v>
      </c>
      <c r="O193" s="49" t="s">
        <v>73</v>
      </c>
      <c r="P193" s="49">
        <v>493359</v>
      </c>
      <c r="Q193" s="67">
        <v>0</v>
      </c>
      <c r="R193" s="49" t="s">
        <v>73</v>
      </c>
      <c r="S193" s="49">
        <v>0</v>
      </c>
      <c r="T193" s="49" t="s">
        <v>19</v>
      </c>
      <c r="U193" s="65" t="s">
        <v>3752</v>
      </c>
      <c r="V193" s="65"/>
      <c r="W193" s="49"/>
    </row>
    <row r="194" spans="1:23" s="63" customFormat="1" ht="76.5" x14ac:dyDescent="0.25">
      <c r="A194" s="49">
        <v>484606</v>
      </c>
      <c r="B194" s="49" t="s">
        <v>2162</v>
      </c>
      <c r="C194" s="49" t="s">
        <v>4682</v>
      </c>
      <c r="D194" s="49" t="s">
        <v>2937</v>
      </c>
      <c r="E194" s="49" t="s">
        <v>3119</v>
      </c>
      <c r="F194" s="67">
        <v>43875.4614546296</v>
      </c>
      <c r="G194" s="49" t="s">
        <v>42</v>
      </c>
      <c r="H194" s="49" t="s">
        <v>50</v>
      </c>
      <c r="I194" s="49" t="s">
        <v>3370</v>
      </c>
      <c r="J194" s="49" t="s">
        <v>3529</v>
      </c>
      <c r="K194" s="113" t="s">
        <v>2934</v>
      </c>
      <c r="L194" s="49" t="s">
        <v>3529</v>
      </c>
      <c r="M194" s="67" t="s">
        <v>187</v>
      </c>
      <c r="N194" s="49">
        <v>0</v>
      </c>
      <c r="O194" s="49" t="s">
        <v>50</v>
      </c>
      <c r="P194" s="49">
        <v>486902</v>
      </c>
      <c r="Q194" s="67">
        <v>0</v>
      </c>
      <c r="R194" s="49" t="s">
        <v>50</v>
      </c>
      <c r="S194" s="49">
        <v>0</v>
      </c>
      <c r="T194" s="49" t="s">
        <v>19</v>
      </c>
      <c r="U194" s="65" t="s">
        <v>3764</v>
      </c>
      <c r="V194" s="65"/>
      <c r="W194" s="49"/>
    </row>
    <row r="195" spans="1:23" s="63" customFormat="1" ht="38.25" x14ac:dyDescent="0.25">
      <c r="A195" s="49">
        <v>484641</v>
      </c>
      <c r="B195" s="49" t="s">
        <v>2162</v>
      </c>
      <c r="C195" s="49" t="s">
        <v>4682</v>
      </c>
      <c r="D195" s="49" t="s">
        <v>2939</v>
      </c>
      <c r="E195" s="49" t="s">
        <v>3120</v>
      </c>
      <c r="F195" s="67">
        <v>43875.480554664398</v>
      </c>
      <c r="G195" s="49" t="s">
        <v>58</v>
      </c>
      <c r="H195" s="49" t="s">
        <v>91</v>
      </c>
      <c r="I195" s="49" t="s">
        <v>16</v>
      </c>
      <c r="J195" s="49" t="s">
        <v>3530</v>
      </c>
      <c r="K195" s="113" t="s">
        <v>2935</v>
      </c>
      <c r="L195" s="49" t="s">
        <v>3530</v>
      </c>
      <c r="M195" s="67">
        <v>43876.480553043999</v>
      </c>
      <c r="N195" s="49">
        <v>0</v>
      </c>
      <c r="O195" s="49" t="s">
        <v>91</v>
      </c>
      <c r="P195" s="49">
        <v>489809</v>
      </c>
      <c r="Q195" s="67">
        <v>0</v>
      </c>
      <c r="R195" s="49" t="s">
        <v>80</v>
      </c>
      <c r="S195" s="49">
        <v>0</v>
      </c>
      <c r="T195" s="49" t="s">
        <v>19</v>
      </c>
      <c r="U195" s="65" t="s">
        <v>1069</v>
      </c>
      <c r="V195" s="65"/>
      <c r="W195" s="49"/>
    </row>
    <row r="196" spans="1:23" s="63" customFormat="1" ht="76.5" x14ac:dyDescent="0.25">
      <c r="A196" s="49">
        <v>484743</v>
      </c>
      <c r="B196" s="49" t="s">
        <v>2162</v>
      </c>
      <c r="C196" s="49" t="s">
        <v>4682</v>
      </c>
      <c r="D196" s="49" t="s">
        <v>2938</v>
      </c>
      <c r="E196" s="49" t="s">
        <v>3121</v>
      </c>
      <c r="F196" s="67">
        <v>43875.618452661998</v>
      </c>
      <c r="G196" s="49" t="s">
        <v>14</v>
      </c>
      <c r="H196" s="49" t="s">
        <v>15</v>
      </c>
      <c r="I196" s="49" t="s">
        <v>48</v>
      </c>
      <c r="J196" s="49" t="s">
        <v>3531</v>
      </c>
      <c r="K196" s="113" t="s">
        <v>2934</v>
      </c>
      <c r="L196" s="49" t="s">
        <v>3531</v>
      </c>
      <c r="M196" s="67">
        <v>43896.6184490741</v>
      </c>
      <c r="N196" s="49">
        <v>15</v>
      </c>
      <c r="O196" s="49" t="s">
        <v>15</v>
      </c>
      <c r="P196" s="49"/>
      <c r="Q196" s="67">
        <v>43882</v>
      </c>
      <c r="R196" s="49" t="s">
        <v>50</v>
      </c>
      <c r="S196" s="49" t="s">
        <v>51</v>
      </c>
      <c r="T196" s="49" t="s">
        <v>19</v>
      </c>
      <c r="U196" s="65" t="s">
        <v>3758</v>
      </c>
      <c r="V196" s="65"/>
      <c r="W196" s="49"/>
    </row>
    <row r="197" spans="1:23" s="63" customFormat="1" ht="51" x14ac:dyDescent="0.25">
      <c r="A197" s="49">
        <v>485020</v>
      </c>
      <c r="B197" s="49" t="s">
        <v>2162</v>
      </c>
      <c r="C197" s="49" t="s">
        <v>4682</v>
      </c>
      <c r="D197" s="49" t="s">
        <v>2938</v>
      </c>
      <c r="E197" s="49" t="s">
        <v>3122</v>
      </c>
      <c r="F197" s="67">
        <v>43878.364735381903</v>
      </c>
      <c r="G197" s="49" t="s">
        <v>14</v>
      </c>
      <c r="H197" s="49" t="s">
        <v>15</v>
      </c>
      <c r="I197" s="49" t="s">
        <v>48</v>
      </c>
      <c r="J197" s="49" t="s">
        <v>664</v>
      </c>
      <c r="K197" s="113" t="s">
        <v>2933</v>
      </c>
      <c r="L197" s="49" t="s">
        <v>664</v>
      </c>
      <c r="M197" s="67">
        <v>43899.364733796298</v>
      </c>
      <c r="N197" s="49">
        <v>15</v>
      </c>
      <c r="O197" s="49" t="s">
        <v>15</v>
      </c>
      <c r="P197" s="49">
        <v>0</v>
      </c>
      <c r="Q197" s="67">
        <v>43899</v>
      </c>
      <c r="R197" s="49" t="s">
        <v>46</v>
      </c>
      <c r="S197" s="49">
        <v>15</v>
      </c>
      <c r="T197" s="49" t="s">
        <v>19</v>
      </c>
      <c r="U197" s="65" t="s">
        <v>1090</v>
      </c>
      <c r="V197" s="65"/>
      <c r="W197" s="49"/>
    </row>
    <row r="198" spans="1:23" s="63" customFormat="1" ht="51" x14ac:dyDescent="0.25">
      <c r="A198" s="49">
        <v>485138</v>
      </c>
      <c r="B198" s="49" t="s">
        <v>2162</v>
      </c>
      <c r="C198" s="49" t="s">
        <v>4682</v>
      </c>
      <c r="D198" s="49" t="s">
        <v>2938</v>
      </c>
      <c r="E198" s="49" t="s">
        <v>3123</v>
      </c>
      <c r="F198" s="67">
        <v>43878.482903738397</v>
      </c>
      <c r="G198" s="49" t="s">
        <v>14</v>
      </c>
      <c r="H198" s="49" t="s">
        <v>15</v>
      </c>
      <c r="I198" s="49" t="s">
        <v>16</v>
      </c>
      <c r="J198" s="49" t="s">
        <v>3532</v>
      </c>
      <c r="K198" s="113" t="s">
        <v>2933</v>
      </c>
      <c r="L198" s="49" t="s">
        <v>3532</v>
      </c>
      <c r="M198" s="67">
        <v>43892.4828935185</v>
      </c>
      <c r="N198" s="49">
        <v>10</v>
      </c>
      <c r="O198" s="49" t="s">
        <v>15</v>
      </c>
      <c r="P198" s="49">
        <v>489368</v>
      </c>
      <c r="Q198" s="67">
        <v>43887</v>
      </c>
      <c r="R198" s="49" t="s">
        <v>43</v>
      </c>
      <c r="S198" s="49">
        <v>7</v>
      </c>
      <c r="T198" s="49" t="s">
        <v>19</v>
      </c>
      <c r="U198" s="65" t="s">
        <v>1090</v>
      </c>
      <c r="V198" s="65"/>
      <c r="W198" s="49"/>
    </row>
    <row r="199" spans="1:23" s="63" customFormat="1" ht="76.5" x14ac:dyDescent="0.25">
      <c r="A199" s="49">
        <v>485144</v>
      </c>
      <c r="B199" s="49" t="s">
        <v>2162</v>
      </c>
      <c r="C199" s="49" t="s">
        <v>4682</v>
      </c>
      <c r="D199" s="49" t="s">
        <v>2938</v>
      </c>
      <c r="E199" s="49" t="s">
        <v>3124</v>
      </c>
      <c r="F199" s="67">
        <v>43878.4897508102</v>
      </c>
      <c r="G199" s="49" t="s">
        <v>14</v>
      </c>
      <c r="H199" s="49" t="s">
        <v>15</v>
      </c>
      <c r="I199" s="49" t="s">
        <v>16</v>
      </c>
      <c r="J199" s="49" t="s">
        <v>3533</v>
      </c>
      <c r="K199" s="113" t="s">
        <v>2933</v>
      </c>
      <c r="L199" s="49" t="s">
        <v>3533</v>
      </c>
      <c r="M199" s="67">
        <v>43892.489745370403</v>
      </c>
      <c r="N199" s="49">
        <v>10</v>
      </c>
      <c r="O199" s="49" t="s">
        <v>15</v>
      </c>
      <c r="P199" s="49">
        <v>489342</v>
      </c>
      <c r="Q199" s="67">
        <v>43893</v>
      </c>
      <c r="R199" s="49" t="s">
        <v>15</v>
      </c>
      <c r="S199" s="49">
        <v>11</v>
      </c>
      <c r="T199" s="49" t="s">
        <v>19</v>
      </c>
      <c r="U199" s="65" t="s">
        <v>3753</v>
      </c>
      <c r="V199" s="65"/>
      <c r="W199" s="49"/>
    </row>
    <row r="200" spans="1:23" s="63" customFormat="1" ht="51" x14ac:dyDescent="0.25">
      <c r="A200" s="49">
        <v>485145</v>
      </c>
      <c r="B200" s="49" t="s">
        <v>2162</v>
      </c>
      <c r="C200" s="49" t="s">
        <v>4682</v>
      </c>
      <c r="D200" s="49" t="s">
        <v>2938</v>
      </c>
      <c r="E200" s="49" t="s">
        <v>3125</v>
      </c>
      <c r="F200" s="67">
        <v>43878.493319988404</v>
      </c>
      <c r="G200" s="49" t="s">
        <v>14</v>
      </c>
      <c r="H200" s="49" t="s">
        <v>15</v>
      </c>
      <c r="I200" s="49" t="s">
        <v>16</v>
      </c>
      <c r="J200" s="49" t="s">
        <v>3534</v>
      </c>
      <c r="K200" s="113" t="s">
        <v>2934</v>
      </c>
      <c r="L200" s="49" t="s">
        <v>3534</v>
      </c>
      <c r="M200" s="67">
        <v>43892.4933101852</v>
      </c>
      <c r="N200" s="49">
        <v>10</v>
      </c>
      <c r="O200" s="49" t="s">
        <v>15</v>
      </c>
      <c r="P200" s="49">
        <v>492649</v>
      </c>
      <c r="Q200" s="67">
        <v>43889</v>
      </c>
      <c r="R200" s="49" t="s">
        <v>59</v>
      </c>
      <c r="S200" s="49">
        <v>9</v>
      </c>
      <c r="T200" s="49" t="s">
        <v>19</v>
      </c>
      <c r="U200" s="65" t="s">
        <v>3752</v>
      </c>
      <c r="V200" s="65"/>
      <c r="W200" s="49"/>
    </row>
    <row r="201" spans="1:23" s="63" customFormat="1" ht="51" x14ac:dyDescent="0.25">
      <c r="A201" s="49">
        <v>485205</v>
      </c>
      <c r="B201" s="49" t="s">
        <v>2162</v>
      </c>
      <c r="C201" s="49" t="s">
        <v>4682</v>
      </c>
      <c r="D201" s="49" t="s">
        <v>2938</v>
      </c>
      <c r="E201" s="49" t="s">
        <v>3126</v>
      </c>
      <c r="F201" s="67">
        <v>43878.576648611102</v>
      </c>
      <c r="G201" s="49" t="s">
        <v>14</v>
      </c>
      <c r="H201" s="49" t="s">
        <v>15</v>
      </c>
      <c r="I201" s="49" t="s">
        <v>395</v>
      </c>
      <c r="J201" s="49" t="s">
        <v>3535</v>
      </c>
      <c r="K201" s="113" t="s">
        <v>2933</v>
      </c>
      <c r="L201" s="49" t="s">
        <v>3535</v>
      </c>
      <c r="M201" s="67">
        <v>43899.576643518521</v>
      </c>
      <c r="N201" s="49">
        <v>15</v>
      </c>
      <c r="O201" s="49" t="s">
        <v>15</v>
      </c>
      <c r="P201" s="49">
        <v>0</v>
      </c>
      <c r="Q201" s="67">
        <v>43900</v>
      </c>
      <c r="R201" s="49" t="s">
        <v>15</v>
      </c>
      <c r="S201" s="49">
        <v>16</v>
      </c>
      <c r="T201" s="49" t="s">
        <v>19</v>
      </c>
      <c r="U201" s="65" t="s">
        <v>3753</v>
      </c>
      <c r="V201" s="65"/>
      <c r="W201" s="49"/>
    </row>
    <row r="202" spans="1:23" s="63" customFormat="1" ht="38.25" x14ac:dyDescent="0.25">
      <c r="A202" s="49">
        <v>485226</v>
      </c>
      <c r="B202" s="49" t="s">
        <v>2162</v>
      </c>
      <c r="C202" s="49" t="s">
        <v>4682</v>
      </c>
      <c r="D202" s="49" t="s">
        <v>2937</v>
      </c>
      <c r="E202" s="49" t="s">
        <v>3127</v>
      </c>
      <c r="F202" s="67">
        <v>43878.628397222201</v>
      </c>
      <c r="G202" s="49" t="s">
        <v>226</v>
      </c>
      <c r="H202" s="49" t="s">
        <v>226</v>
      </c>
      <c r="I202" s="49" t="s">
        <v>16</v>
      </c>
      <c r="J202" s="49" t="s">
        <v>3536</v>
      </c>
      <c r="K202" s="113" t="s">
        <v>2934</v>
      </c>
      <c r="L202" s="49" t="s">
        <v>3536</v>
      </c>
      <c r="M202" s="67">
        <v>43889.628395057902</v>
      </c>
      <c r="N202" s="49">
        <v>10</v>
      </c>
      <c r="O202" s="49" t="s">
        <v>226</v>
      </c>
      <c r="P202" s="49">
        <v>0</v>
      </c>
      <c r="Q202" s="67">
        <v>43881</v>
      </c>
      <c r="R202" s="49" t="s">
        <v>300</v>
      </c>
      <c r="S202" s="49">
        <v>3</v>
      </c>
      <c r="T202" s="49" t="s">
        <v>19</v>
      </c>
      <c r="U202" s="65" t="s">
        <v>3754</v>
      </c>
      <c r="V202" s="65"/>
      <c r="W202" s="49"/>
    </row>
    <row r="203" spans="1:23" s="63" customFormat="1" ht="51" x14ac:dyDescent="0.25">
      <c r="A203" s="49">
        <v>485271</v>
      </c>
      <c r="B203" s="49" t="s">
        <v>2162</v>
      </c>
      <c r="C203" s="49" t="s">
        <v>4682</v>
      </c>
      <c r="D203" s="49" t="s">
        <v>2938</v>
      </c>
      <c r="E203" s="49" t="s">
        <v>3128</v>
      </c>
      <c r="F203" s="67">
        <v>43878.667200810203</v>
      </c>
      <c r="G203" s="49" t="s">
        <v>14</v>
      </c>
      <c r="H203" s="49" t="s">
        <v>15</v>
      </c>
      <c r="I203" s="49" t="s">
        <v>16</v>
      </c>
      <c r="J203" s="49" t="s">
        <v>3537</v>
      </c>
      <c r="K203" s="113" t="s">
        <v>2933</v>
      </c>
      <c r="L203" s="49" t="s">
        <v>3537</v>
      </c>
      <c r="M203" s="67">
        <v>43892.667199074102</v>
      </c>
      <c r="N203" s="49">
        <v>10</v>
      </c>
      <c r="O203" s="49" t="s">
        <v>15</v>
      </c>
      <c r="P203" s="49"/>
      <c r="Q203" s="67">
        <v>43902</v>
      </c>
      <c r="R203" s="49" t="s">
        <v>50</v>
      </c>
      <c r="S203" s="49">
        <v>8</v>
      </c>
      <c r="T203" s="49" t="s">
        <v>19</v>
      </c>
      <c r="U203" s="65" t="s">
        <v>3764</v>
      </c>
      <c r="V203" s="65"/>
      <c r="W203" s="49"/>
    </row>
    <row r="204" spans="1:23" s="63" customFormat="1" ht="51" x14ac:dyDescent="0.25">
      <c r="A204" s="49">
        <v>485286</v>
      </c>
      <c r="B204" s="49" t="s">
        <v>2162</v>
      </c>
      <c r="C204" s="49" t="s">
        <v>4682</v>
      </c>
      <c r="D204" s="49" t="s">
        <v>1669</v>
      </c>
      <c r="E204" s="49" t="s">
        <v>3129</v>
      </c>
      <c r="F204" s="67">
        <v>43878.683319988399</v>
      </c>
      <c r="G204" s="49" t="s">
        <v>14</v>
      </c>
      <c r="H204" s="49" t="s">
        <v>15</v>
      </c>
      <c r="I204" s="49" t="s">
        <v>16</v>
      </c>
      <c r="J204" s="49" t="s">
        <v>3538</v>
      </c>
      <c r="K204" s="113" t="s">
        <v>2933</v>
      </c>
      <c r="L204" s="49" t="s">
        <v>3538</v>
      </c>
      <c r="M204" s="67">
        <v>43870.683321759258</v>
      </c>
      <c r="N204" s="49">
        <v>10</v>
      </c>
      <c r="O204" s="49" t="s">
        <v>15</v>
      </c>
      <c r="P204" s="49">
        <v>0</v>
      </c>
      <c r="Q204" s="67">
        <v>43899</v>
      </c>
      <c r="R204" s="49" t="s">
        <v>50</v>
      </c>
      <c r="S204" s="49">
        <v>15</v>
      </c>
      <c r="T204" s="49" t="s">
        <v>19</v>
      </c>
      <c r="U204" s="65" t="s">
        <v>1090</v>
      </c>
      <c r="V204" s="65"/>
      <c r="W204" s="49" t="s">
        <v>3794</v>
      </c>
    </row>
    <row r="205" spans="1:23" s="63" customFormat="1" ht="38.25" x14ac:dyDescent="0.25">
      <c r="A205" s="49">
        <v>485326</v>
      </c>
      <c r="B205" s="49" t="s">
        <v>2162</v>
      </c>
      <c r="C205" s="49" t="s">
        <v>4682</v>
      </c>
      <c r="D205" s="49" t="s">
        <v>2938</v>
      </c>
      <c r="E205" s="49" t="s">
        <v>3130</v>
      </c>
      <c r="F205" s="67">
        <v>43879.453623495399</v>
      </c>
      <c r="G205" s="49" t="s">
        <v>14</v>
      </c>
      <c r="H205" s="49" t="s">
        <v>15</v>
      </c>
      <c r="I205" s="49" t="s">
        <v>16</v>
      </c>
      <c r="J205" s="49" t="s">
        <v>3539</v>
      </c>
      <c r="K205" s="113" t="s">
        <v>2933</v>
      </c>
      <c r="L205" s="49" t="s">
        <v>3539</v>
      </c>
      <c r="M205" s="67">
        <v>43893.453611111101</v>
      </c>
      <c r="N205" s="49">
        <v>10</v>
      </c>
      <c r="O205" s="49" t="s">
        <v>15</v>
      </c>
      <c r="P205" s="49"/>
      <c r="Q205" s="67">
        <v>43887</v>
      </c>
      <c r="R205" s="49" t="s">
        <v>150</v>
      </c>
      <c r="S205" s="49">
        <v>6</v>
      </c>
      <c r="T205" s="49" t="s">
        <v>19</v>
      </c>
      <c r="U205" s="65" t="s">
        <v>1055</v>
      </c>
      <c r="V205" s="65"/>
      <c r="W205" s="49"/>
    </row>
    <row r="206" spans="1:23" s="63" customFormat="1" ht="38.25" x14ac:dyDescent="0.25">
      <c r="A206" s="49">
        <v>485327</v>
      </c>
      <c r="B206" s="49" t="s">
        <v>2162</v>
      </c>
      <c r="C206" s="49" t="s">
        <v>4682</v>
      </c>
      <c r="D206" s="49" t="s">
        <v>2938</v>
      </c>
      <c r="E206" s="49" t="s">
        <v>3131</v>
      </c>
      <c r="F206" s="67">
        <v>43879.4538278935</v>
      </c>
      <c r="G206" s="49" t="s">
        <v>14</v>
      </c>
      <c r="H206" s="49" t="s">
        <v>15</v>
      </c>
      <c r="I206" s="49" t="s">
        <v>16</v>
      </c>
      <c r="J206" s="49" t="s">
        <v>308</v>
      </c>
      <c r="K206" s="113" t="s">
        <v>2933</v>
      </c>
      <c r="L206" s="49" t="s">
        <v>308</v>
      </c>
      <c r="M206" s="67">
        <v>43893.453819444403</v>
      </c>
      <c r="N206" s="49">
        <v>10</v>
      </c>
      <c r="O206" s="49" t="s">
        <v>15</v>
      </c>
      <c r="P206" s="49">
        <v>0</v>
      </c>
      <c r="Q206" s="67">
        <v>43887</v>
      </c>
      <c r="R206" s="49" t="s">
        <v>15</v>
      </c>
      <c r="S206" s="49">
        <v>6</v>
      </c>
      <c r="T206" s="49" t="s">
        <v>19</v>
      </c>
      <c r="U206" s="65" t="s">
        <v>1081</v>
      </c>
      <c r="V206" s="65"/>
      <c r="W206" s="49"/>
    </row>
    <row r="207" spans="1:23" s="63" customFormat="1" ht="51" x14ac:dyDescent="0.25">
      <c r="A207" s="49">
        <v>485347</v>
      </c>
      <c r="B207" s="49" t="s">
        <v>2162</v>
      </c>
      <c r="C207" s="49" t="s">
        <v>4682</v>
      </c>
      <c r="D207" s="49" t="s">
        <v>2938</v>
      </c>
      <c r="E207" s="49" t="s">
        <v>3132</v>
      </c>
      <c r="F207" s="67">
        <v>43880.319743599503</v>
      </c>
      <c r="G207" s="49" t="s">
        <v>14</v>
      </c>
      <c r="H207" s="49" t="s">
        <v>15</v>
      </c>
      <c r="I207" s="49" t="s">
        <v>48</v>
      </c>
      <c r="J207" s="49" t="s">
        <v>3540</v>
      </c>
      <c r="K207" s="113" t="s">
        <v>2934</v>
      </c>
      <c r="L207" s="49" t="s">
        <v>3540</v>
      </c>
      <c r="M207" s="67">
        <v>43901.319733796299</v>
      </c>
      <c r="N207" s="49">
        <v>15</v>
      </c>
      <c r="O207" s="49" t="s">
        <v>15</v>
      </c>
      <c r="P207" s="49">
        <v>492669</v>
      </c>
      <c r="Q207" s="67">
        <v>43889</v>
      </c>
      <c r="R207" s="49" t="s">
        <v>50</v>
      </c>
      <c r="S207" s="49">
        <v>7</v>
      </c>
      <c r="T207" s="49" t="s">
        <v>19</v>
      </c>
      <c r="U207" s="65" t="s">
        <v>3758</v>
      </c>
      <c r="V207" s="65"/>
      <c r="W207" s="49"/>
    </row>
    <row r="208" spans="1:23" s="63" customFormat="1" ht="51" x14ac:dyDescent="0.25">
      <c r="A208" s="49">
        <v>485363</v>
      </c>
      <c r="B208" s="49" t="s">
        <v>2162</v>
      </c>
      <c r="C208" s="49" t="s">
        <v>4682</v>
      </c>
      <c r="D208" s="49" t="s">
        <v>2938</v>
      </c>
      <c r="E208" s="49" t="s">
        <v>3133</v>
      </c>
      <c r="F208" s="67">
        <v>43880.343996527801</v>
      </c>
      <c r="G208" s="49" t="s">
        <v>14</v>
      </c>
      <c r="H208" s="49" t="s">
        <v>15</v>
      </c>
      <c r="I208" s="49" t="s">
        <v>16</v>
      </c>
      <c r="J208" s="49" t="s">
        <v>3541</v>
      </c>
      <c r="K208" s="113" t="s">
        <v>2933</v>
      </c>
      <c r="L208" s="49" t="s">
        <v>3541</v>
      </c>
      <c r="M208" s="67">
        <v>43894.343993055598</v>
      </c>
      <c r="N208" s="49">
        <v>10</v>
      </c>
      <c r="O208" s="49" t="s">
        <v>15</v>
      </c>
      <c r="P208" s="49">
        <v>489954</v>
      </c>
      <c r="Q208" s="67">
        <v>43893</v>
      </c>
      <c r="R208" s="49" t="s">
        <v>50</v>
      </c>
      <c r="S208" s="49">
        <v>9</v>
      </c>
      <c r="T208" s="49" t="s">
        <v>19</v>
      </c>
      <c r="U208" s="65" t="s">
        <v>3759</v>
      </c>
      <c r="V208" s="65"/>
      <c r="W208" s="49"/>
    </row>
    <row r="209" spans="1:23" s="63" customFormat="1" ht="153" x14ac:dyDescent="0.25">
      <c r="A209" s="49">
        <v>485387</v>
      </c>
      <c r="B209" s="49" t="s">
        <v>2162</v>
      </c>
      <c r="C209" s="49" t="s">
        <v>4682</v>
      </c>
      <c r="D209" s="49" t="s">
        <v>2938</v>
      </c>
      <c r="E209" s="49" t="s">
        <v>3134</v>
      </c>
      <c r="F209" s="67">
        <v>43880.368232986097</v>
      </c>
      <c r="G209" s="49" t="s">
        <v>14</v>
      </c>
      <c r="H209" s="49" t="s">
        <v>15</v>
      </c>
      <c r="I209" s="49" t="s">
        <v>48</v>
      </c>
      <c r="J209" s="49" t="s">
        <v>324</v>
      </c>
      <c r="K209" s="113" t="s">
        <v>2933</v>
      </c>
      <c r="L209" s="49" t="s">
        <v>324</v>
      </c>
      <c r="M209" s="67">
        <v>43901.368229166699</v>
      </c>
      <c r="N209" s="49">
        <v>15</v>
      </c>
      <c r="O209" s="49" t="s">
        <v>15</v>
      </c>
      <c r="P209" s="49"/>
      <c r="Q209" s="67">
        <v>43902</v>
      </c>
      <c r="R209" s="49" t="s">
        <v>50</v>
      </c>
      <c r="S209" s="49">
        <v>16</v>
      </c>
      <c r="T209" s="49" t="s">
        <v>19</v>
      </c>
      <c r="U209" s="65" t="s">
        <v>3765</v>
      </c>
      <c r="V209" s="65"/>
      <c r="W209" s="49" t="s">
        <v>3795</v>
      </c>
    </row>
    <row r="210" spans="1:23" s="63" customFormat="1" ht="63.75" x14ac:dyDescent="0.25">
      <c r="A210" s="49">
        <v>485391</v>
      </c>
      <c r="B210" s="49" t="s">
        <v>2162</v>
      </c>
      <c r="C210" s="49" t="s">
        <v>4682</v>
      </c>
      <c r="D210" s="49" t="s">
        <v>2937</v>
      </c>
      <c r="E210" s="49" t="s">
        <v>3135</v>
      </c>
      <c r="F210" s="67">
        <v>43880.370444212997</v>
      </c>
      <c r="G210" s="49" t="s">
        <v>226</v>
      </c>
      <c r="H210" s="49" t="s">
        <v>226</v>
      </c>
      <c r="I210" s="49" t="s">
        <v>16</v>
      </c>
      <c r="J210" s="49" t="s">
        <v>3542</v>
      </c>
      <c r="K210" s="113" t="s">
        <v>2934</v>
      </c>
      <c r="L210" s="49" t="s">
        <v>3542</v>
      </c>
      <c r="M210" s="67">
        <v>43893.370442592597</v>
      </c>
      <c r="N210" s="49">
        <v>10</v>
      </c>
      <c r="O210" s="49" t="s">
        <v>226</v>
      </c>
      <c r="P210" s="49">
        <v>490290</v>
      </c>
      <c r="Q210" s="67">
        <v>43886</v>
      </c>
      <c r="R210" s="49" t="s">
        <v>22</v>
      </c>
      <c r="S210" s="49">
        <v>4</v>
      </c>
      <c r="T210" s="49" t="s">
        <v>19</v>
      </c>
      <c r="U210" s="65" t="s">
        <v>1055</v>
      </c>
      <c r="V210" s="65"/>
      <c r="W210" s="49"/>
    </row>
    <row r="211" spans="1:23" s="63" customFormat="1" ht="165.75" x14ac:dyDescent="0.25">
      <c r="A211" s="49">
        <v>485439</v>
      </c>
      <c r="B211" s="49" t="s">
        <v>2162</v>
      </c>
      <c r="C211" s="49" t="s">
        <v>4682</v>
      </c>
      <c r="D211" s="49" t="s">
        <v>2937</v>
      </c>
      <c r="E211" s="49" t="s">
        <v>3136</v>
      </c>
      <c r="F211" s="67">
        <v>43880.458510995399</v>
      </c>
      <c r="G211" s="49" t="s">
        <v>58</v>
      </c>
      <c r="H211" s="49" t="s">
        <v>46</v>
      </c>
      <c r="I211" s="49" t="s">
        <v>16</v>
      </c>
      <c r="J211" s="49" t="s">
        <v>3543</v>
      </c>
      <c r="K211" s="113" t="s">
        <v>2934</v>
      </c>
      <c r="L211" s="49" t="s">
        <v>3543</v>
      </c>
      <c r="M211" s="67">
        <v>43893.458509722201</v>
      </c>
      <c r="N211" s="49">
        <v>10</v>
      </c>
      <c r="O211" s="49" t="s">
        <v>46</v>
      </c>
      <c r="P211" s="49">
        <v>490798</v>
      </c>
      <c r="Q211" s="67">
        <v>43893</v>
      </c>
      <c r="R211" s="49" t="s">
        <v>46</v>
      </c>
      <c r="S211" s="49">
        <v>9</v>
      </c>
      <c r="T211" s="49" t="s">
        <v>19</v>
      </c>
      <c r="U211" s="65" t="s">
        <v>1090</v>
      </c>
      <c r="V211" s="65"/>
      <c r="W211" s="49"/>
    </row>
    <row r="212" spans="1:23" s="63" customFormat="1" ht="63.75" x14ac:dyDescent="0.25">
      <c r="A212" s="49">
        <v>485448</v>
      </c>
      <c r="B212" s="49" t="s">
        <v>2162</v>
      </c>
      <c r="C212" s="49" t="s">
        <v>4682</v>
      </c>
      <c r="D212" s="49" t="s">
        <v>2937</v>
      </c>
      <c r="E212" s="49" t="s">
        <v>3137</v>
      </c>
      <c r="F212" s="67">
        <v>43880.472488460597</v>
      </c>
      <c r="G212" s="49" t="s">
        <v>14</v>
      </c>
      <c r="H212" s="49" t="s">
        <v>15</v>
      </c>
      <c r="I212" s="49" t="s">
        <v>3369</v>
      </c>
      <c r="J212" s="49" t="s">
        <v>3544</v>
      </c>
      <c r="K212" s="113" t="s">
        <v>2933</v>
      </c>
      <c r="L212" s="49" t="s">
        <v>3544</v>
      </c>
      <c r="M212" s="67" t="s">
        <v>187</v>
      </c>
      <c r="N212" s="49">
        <v>0</v>
      </c>
      <c r="O212" s="49" t="s">
        <v>15</v>
      </c>
      <c r="P212" s="49">
        <v>487161</v>
      </c>
      <c r="Q212" s="67"/>
      <c r="R212" s="49" t="s">
        <v>73</v>
      </c>
      <c r="S212" s="49" t="s">
        <v>18</v>
      </c>
      <c r="T212" s="49" t="s">
        <v>19</v>
      </c>
      <c r="U212" s="65" t="s">
        <v>1090</v>
      </c>
      <c r="V212" s="65"/>
      <c r="W212" s="49"/>
    </row>
    <row r="213" spans="1:23" s="63" customFormat="1" ht="89.25" x14ac:dyDescent="0.25">
      <c r="A213" s="49">
        <v>485449</v>
      </c>
      <c r="B213" s="49" t="s">
        <v>2162</v>
      </c>
      <c r="C213" s="49" t="s">
        <v>4682</v>
      </c>
      <c r="D213" s="49" t="s">
        <v>2937</v>
      </c>
      <c r="E213" s="49" t="s">
        <v>3138</v>
      </c>
      <c r="F213" s="67">
        <v>43880.473388622697</v>
      </c>
      <c r="G213" s="49" t="s">
        <v>42</v>
      </c>
      <c r="H213" s="49" t="s">
        <v>50</v>
      </c>
      <c r="I213" s="49" t="s">
        <v>212</v>
      </c>
      <c r="J213" s="49" t="s">
        <v>3545</v>
      </c>
      <c r="K213" s="113" t="s">
        <v>2933</v>
      </c>
      <c r="L213" s="49" t="s">
        <v>3545</v>
      </c>
      <c r="M213" s="67" t="s">
        <v>187</v>
      </c>
      <c r="N213" s="49">
        <v>0</v>
      </c>
      <c r="O213" s="49" t="s">
        <v>50</v>
      </c>
      <c r="P213" s="49">
        <v>0</v>
      </c>
      <c r="Q213" s="67">
        <v>0</v>
      </c>
      <c r="R213" s="49" t="s">
        <v>50</v>
      </c>
      <c r="S213" s="49">
        <v>0</v>
      </c>
      <c r="T213" s="49" t="s">
        <v>19</v>
      </c>
      <c r="U213" s="65" t="s">
        <v>3752</v>
      </c>
      <c r="V213" s="65"/>
      <c r="W213" s="49"/>
    </row>
    <row r="214" spans="1:23" s="63" customFormat="1" ht="38.25" x14ac:dyDescent="0.25">
      <c r="A214" s="49">
        <v>485502</v>
      </c>
      <c r="B214" s="49" t="s">
        <v>2162</v>
      </c>
      <c r="C214" s="49" t="s">
        <v>4682</v>
      </c>
      <c r="D214" s="49" t="s">
        <v>2937</v>
      </c>
      <c r="E214" s="49" t="s">
        <v>3139</v>
      </c>
      <c r="F214" s="67">
        <v>43880.550289699102</v>
      </c>
      <c r="G214" s="49" t="s">
        <v>14</v>
      </c>
      <c r="H214" s="49" t="s">
        <v>15</v>
      </c>
      <c r="I214" s="49" t="s">
        <v>16</v>
      </c>
      <c r="J214" s="49" t="s">
        <v>978</v>
      </c>
      <c r="K214" s="113" t="s">
        <v>2933</v>
      </c>
      <c r="L214" s="49" t="s">
        <v>978</v>
      </c>
      <c r="M214" s="67">
        <v>43893.550286805599</v>
      </c>
      <c r="N214" s="49">
        <v>10</v>
      </c>
      <c r="O214" s="49" t="s">
        <v>15</v>
      </c>
      <c r="P214" s="49">
        <v>488971</v>
      </c>
      <c r="Q214" s="67">
        <v>43892</v>
      </c>
      <c r="R214" s="49" t="s">
        <v>58</v>
      </c>
      <c r="S214" s="49">
        <v>8</v>
      </c>
      <c r="T214" s="49" t="s">
        <v>19</v>
      </c>
      <c r="U214" s="65" t="s">
        <v>3747</v>
      </c>
      <c r="V214" s="65"/>
      <c r="W214" s="49"/>
    </row>
    <row r="215" spans="1:23" s="63" customFormat="1" ht="38.25" x14ac:dyDescent="0.25">
      <c r="A215" s="49">
        <v>485509</v>
      </c>
      <c r="B215" s="49" t="s">
        <v>2162</v>
      </c>
      <c r="C215" s="49" t="s">
        <v>4682</v>
      </c>
      <c r="D215" s="49" t="s">
        <v>2937</v>
      </c>
      <c r="E215" s="49" t="s">
        <v>3140</v>
      </c>
      <c r="F215" s="67">
        <v>43880.586569363397</v>
      </c>
      <c r="G215" s="49" t="s">
        <v>14</v>
      </c>
      <c r="H215" s="49" t="s">
        <v>15</v>
      </c>
      <c r="I215" s="49" t="s">
        <v>16</v>
      </c>
      <c r="J215" s="49" t="s">
        <v>3546</v>
      </c>
      <c r="K215" s="113" t="s">
        <v>2934</v>
      </c>
      <c r="L215" s="49" t="s">
        <v>3546</v>
      </c>
      <c r="M215" s="67">
        <v>43893.586568286999</v>
      </c>
      <c r="N215" s="49">
        <v>10</v>
      </c>
      <c r="O215" s="49" t="s">
        <v>15</v>
      </c>
      <c r="P215" s="49">
        <v>491179</v>
      </c>
      <c r="Q215" s="67">
        <v>43892</v>
      </c>
      <c r="R215" s="49" t="s">
        <v>59</v>
      </c>
      <c r="S215" s="49">
        <v>8</v>
      </c>
      <c r="T215" s="49" t="s">
        <v>19</v>
      </c>
      <c r="U215" s="65" t="s">
        <v>1069</v>
      </c>
      <c r="V215" s="65"/>
      <c r="W215" s="49"/>
    </row>
    <row r="216" spans="1:23" s="63" customFormat="1" ht="38.25" x14ac:dyDescent="0.25">
      <c r="A216" s="49">
        <v>485512</v>
      </c>
      <c r="B216" s="49" t="s">
        <v>2162</v>
      </c>
      <c r="C216" s="49" t="s">
        <v>4682</v>
      </c>
      <c r="D216" s="49" t="s">
        <v>2937</v>
      </c>
      <c r="E216" s="49" t="s">
        <v>3141</v>
      </c>
      <c r="F216" s="67">
        <v>43880.594788773102</v>
      </c>
      <c r="G216" s="49" t="s">
        <v>14</v>
      </c>
      <c r="H216" s="49" t="s">
        <v>15</v>
      </c>
      <c r="I216" s="49" t="s">
        <v>48</v>
      </c>
      <c r="J216" s="49" t="s">
        <v>3393</v>
      </c>
      <c r="K216" s="113" t="s">
        <v>2933</v>
      </c>
      <c r="L216" s="49" t="s">
        <v>3393</v>
      </c>
      <c r="M216" s="67">
        <v>43900.594787696798</v>
      </c>
      <c r="N216" s="49">
        <v>15</v>
      </c>
      <c r="O216" s="49" t="s">
        <v>15</v>
      </c>
      <c r="P216" s="49">
        <v>0</v>
      </c>
      <c r="Q216" s="67">
        <v>43900</v>
      </c>
      <c r="R216" s="49" t="s">
        <v>14</v>
      </c>
      <c r="S216" s="49">
        <v>14</v>
      </c>
      <c r="T216" s="49" t="s">
        <v>19</v>
      </c>
      <c r="U216" s="65" t="s">
        <v>3751</v>
      </c>
      <c r="V216" s="65"/>
      <c r="W216" s="49"/>
    </row>
    <row r="217" spans="1:23" s="63" customFormat="1" ht="51" x14ac:dyDescent="0.25">
      <c r="A217" s="49">
        <v>485544</v>
      </c>
      <c r="B217" s="49" t="s">
        <v>2162</v>
      </c>
      <c r="C217" s="49" t="s">
        <v>4682</v>
      </c>
      <c r="D217" s="49" t="s">
        <v>2937</v>
      </c>
      <c r="E217" s="49" t="s">
        <v>3142</v>
      </c>
      <c r="F217" s="67">
        <v>43880.622568368097</v>
      </c>
      <c r="G217" s="49" t="s">
        <v>42</v>
      </c>
      <c r="H217" s="49" t="s">
        <v>50</v>
      </c>
      <c r="I217" s="49" t="s">
        <v>212</v>
      </c>
      <c r="J217" s="49" t="s">
        <v>3547</v>
      </c>
      <c r="K217" s="113" t="s">
        <v>2933</v>
      </c>
      <c r="L217" s="49" t="s">
        <v>3547</v>
      </c>
      <c r="M217" s="67" t="s">
        <v>187</v>
      </c>
      <c r="N217" s="49">
        <v>0</v>
      </c>
      <c r="O217" s="49" t="s">
        <v>50</v>
      </c>
      <c r="P217" s="49">
        <v>489965</v>
      </c>
      <c r="Q217" s="67">
        <v>0</v>
      </c>
      <c r="R217" s="49" t="s">
        <v>50</v>
      </c>
      <c r="S217" s="49">
        <v>0</v>
      </c>
      <c r="T217" s="49" t="s">
        <v>19</v>
      </c>
      <c r="U217" s="65" t="s">
        <v>3762</v>
      </c>
      <c r="V217" s="65"/>
      <c r="W217" s="49"/>
    </row>
    <row r="218" spans="1:23" s="63" customFormat="1" ht="51" x14ac:dyDescent="0.25">
      <c r="A218" s="49">
        <v>485549</v>
      </c>
      <c r="B218" s="49" t="s">
        <v>2162</v>
      </c>
      <c r="C218" s="49" t="s">
        <v>4682</v>
      </c>
      <c r="D218" s="49" t="s">
        <v>2937</v>
      </c>
      <c r="E218" s="49" t="s">
        <v>3143</v>
      </c>
      <c r="F218" s="67">
        <v>43880.627306678201</v>
      </c>
      <c r="G218" s="49" t="s">
        <v>42</v>
      </c>
      <c r="H218" s="49" t="s">
        <v>50</v>
      </c>
      <c r="I218" s="49" t="s">
        <v>212</v>
      </c>
      <c r="J218" s="49" t="s">
        <v>3548</v>
      </c>
      <c r="K218" s="113" t="s">
        <v>2933</v>
      </c>
      <c r="L218" s="49" t="s">
        <v>3548</v>
      </c>
      <c r="M218" s="67" t="s">
        <v>187</v>
      </c>
      <c r="N218" s="49">
        <v>0</v>
      </c>
      <c r="O218" s="49" t="s">
        <v>50</v>
      </c>
      <c r="P218" s="49">
        <v>0</v>
      </c>
      <c r="Q218" s="67">
        <v>0</v>
      </c>
      <c r="R218" s="49" t="s">
        <v>50</v>
      </c>
      <c r="S218" s="49">
        <v>0</v>
      </c>
      <c r="T218" s="49" t="s">
        <v>19</v>
      </c>
      <c r="U218" s="65" t="s">
        <v>3762</v>
      </c>
      <c r="V218" s="65"/>
      <c r="W218" s="49"/>
    </row>
    <row r="219" spans="1:23" s="63" customFormat="1" ht="38.25" x14ac:dyDescent="0.25">
      <c r="A219" s="49">
        <v>485580</v>
      </c>
      <c r="B219" s="49" t="s">
        <v>2162</v>
      </c>
      <c r="C219" s="49" t="s">
        <v>4682</v>
      </c>
      <c r="D219" s="49"/>
      <c r="E219" s="49" t="s">
        <v>3144</v>
      </c>
      <c r="F219" s="67">
        <v>43880.655640590303</v>
      </c>
      <c r="G219" s="49" t="s">
        <v>14</v>
      </c>
      <c r="H219" s="49" t="s">
        <v>78</v>
      </c>
      <c r="I219" s="49" t="s">
        <v>16</v>
      </c>
      <c r="J219" s="49" t="s">
        <v>3549</v>
      </c>
      <c r="K219" s="113" t="s">
        <v>2935</v>
      </c>
      <c r="L219" s="49" t="s">
        <v>3549</v>
      </c>
      <c r="M219" s="67">
        <v>43881.6556395023</v>
      </c>
      <c r="N219" s="49">
        <v>10</v>
      </c>
      <c r="O219" s="49" t="s">
        <v>121</v>
      </c>
      <c r="P219" s="49">
        <v>0</v>
      </c>
      <c r="Q219" s="67"/>
      <c r="R219" s="49" t="s">
        <v>91</v>
      </c>
      <c r="S219" s="49" t="s">
        <v>124</v>
      </c>
      <c r="T219" s="49" t="s">
        <v>19</v>
      </c>
      <c r="U219" s="65" t="s">
        <v>1069</v>
      </c>
      <c r="V219" s="65"/>
      <c r="W219" s="49"/>
    </row>
    <row r="220" spans="1:23" s="63" customFormat="1" ht="127.5" x14ac:dyDescent="0.25">
      <c r="A220" s="49">
        <v>485630</v>
      </c>
      <c r="B220" s="49" t="s">
        <v>2162</v>
      </c>
      <c r="C220" s="49" t="s">
        <v>4682</v>
      </c>
      <c r="D220" s="49" t="s">
        <v>1669</v>
      </c>
      <c r="E220" s="49" t="s">
        <v>3145</v>
      </c>
      <c r="F220" s="67">
        <v>43880.701871956</v>
      </c>
      <c r="G220" s="49" t="s">
        <v>14</v>
      </c>
      <c r="H220" s="49" t="s">
        <v>15</v>
      </c>
      <c r="I220" s="49" t="s">
        <v>3369</v>
      </c>
      <c r="J220" s="49" t="s">
        <v>3550</v>
      </c>
      <c r="K220" s="113" t="s">
        <v>2934</v>
      </c>
      <c r="L220" s="49" t="s">
        <v>3550</v>
      </c>
      <c r="M220" s="67" t="s">
        <v>187</v>
      </c>
      <c r="N220" s="49">
        <v>0</v>
      </c>
      <c r="O220" s="49" t="s">
        <v>15</v>
      </c>
      <c r="P220" s="49">
        <v>0</v>
      </c>
      <c r="Q220" s="67">
        <v>0</v>
      </c>
      <c r="R220" s="49" t="s">
        <v>50</v>
      </c>
      <c r="S220" s="49">
        <v>0</v>
      </c>
      <c r="T220" s="49" t="s">
        <v>19</v>
      </c>
      <c r="U220" s="65" t="s">
        <v>3765</v>
      </c>
      <c r="V220" s="65"/>
      <c r="W220" s="49"/>
    </row>
    <row r="221" spans="1:23" s="63" customFormat="1" ht="51" x14ac:dyDescent="0.25">
      <c r="A221" s="49">
        <v>485637</v>
      </c>
      <c r="B221" s="49" t="s">
        <v>2162</v>
      </c>
      <c r="C221" s="49" t="s">
        <v>4682</v>
      </c>
      <c r="D221" s="49" t="s">
        <v>1669</v>
      </c>
      <c r="E221" s="49" t="s">
        <v>3146</v>
      </c>
      <c r="F221" s="67">
        <v>43880.718255983797</v>
      </c>
      <c r="G221" s="49" t="s">
        <v>42</v>
      </c>
      <c r="H221" s="49" t="s">
        <v>50</v>
      </c>
      <c r="I221" s="49" t="s">
        <v>255</v>
      </c>
      <c r="J221" s="49" t="s">
        <v>3551</v>
      </c>
      <c r="K221" s="113" t="s">
        <v>2934</v>
      </c>
      <c r="L221" s="49" t="s">
        <v>3551</v>
      </c>
      <c r="M221" s="67">
        <v>43886.718253969899</v>
      </c>
      <c r="N221" s="49">
        <v>5</v>
      </c>
      <c r="O221" s="49" t="s">
        <v>50</v>
      </c>
      <c r="P221" s="49">
        <v>0</v>
      </c>
      <c r="Q221" s="67"/>
      <c r="R221" s="49" t="s">
        <v>50</v>
      </c>
      <c r="S221" s="49" t="s">
        <v>51</v>
      </c>
      <c r="T221" s="49" t="s">
        <v>19</v>
      </c>
      <c r="U221" s="65" t="s">
        <v>3765</v>
      </c>
      <c r="V221" s="65"/>
      <c r="W221" s="49"/>
    </row>
    <row r="222" spans="1:23" s="63" customFormat="1" ht="51" x14ac:dyDescent="0.25">
      <c r="A222" s="49">
        <v>485645</v>
      </c>
      <c r="B222" s="49" t="s">
        <v>2162</v>
      </c>
      <c r="C222" s="49" t="s">
        <v>4682</v>
      </c>
      <c r="D222" s="49" t="s">
        <v>2939</v>
      </c>
      <c r="E222" s="49" t="s">
        <v>3147</v>
      </c>
      <c r="F222" s="67">
        <v>43880.769366979199</v>
      </c>
      <c r="G222" s="49" t="s">
        <v>14</v>
      </c>
      <c r="H222" s="49" t="s">
        <v>32</v>
      </c>
      <c r="I222" s="49" t="s">
        <v>48</v>
      </c>
      <c r="J222" s="49" t="s">
        <v>3552</v>
      </c>
      <c r="K222" s="113" t="s">
        <v>2936</v>
      </c>
      <c r="L222" s="49" t="s">
        <v>3552</v>
      </c>
      <c r="M222" s="67">
        <v>43881.769365706001</v>
      </c>
      <c r="N222" s="49">
        <v>0</v>
      </c>
      <c r="O222" s="49" t="s">
        <v>32</v>
      </c>
      <c r="P222" s="49">
        <v>491558</v>
      </c>
      <c r="Q222" s="67">
        <v>0</v>
      </c>
      <c r="R222" s="49" t="s">
        <v>32</v>
      </c>
      <c r="S222" s="49">
        <v>0</v>
      </c>
      <c r="T222" s="49" t="s">
        <v>19</v>
      </c>
      <c r="U222" s="65" t="s">
        <v>3757</v>
      </c>
      <c r="V222" s="65"/>
      <c r="W222" s="49"/>
    </row>
    <row r="223" spans="1:23" s="63" customFormat="1" ht="51" x14ac:dyDescent="0.25">
      <c r="A223" s="49">
        <v>485662</v>
      </c>
      <c r="B223" s="49" t="s">
        <v>2162</v>
      </c>
      <c r="C223" s="49" t="s">
        <v>4682</v>
      </c>
      <c r="D223" s="49" t="s">
        <v>2937</v>
      </c>
      <c r="E223" s="49" t="s">
        <v>3148</v>
      </c>
      <c r="F223" s="67">
        <v>43881.343082905099</v>
      </c>
      <c r="G223" s="49" t="s">
        <v>14</v>
      </c>
      <c r="H223" s="49" t="s">
        <v>15</v>
      </c>
      <c r="I223" s="49" t="s">
        <v>48</v>
      </c>
      <c r="J223" s="49" t="s">
        <v>3553</v>
      </c>
      <c r="K223" s="113" t="s">
        <v>2934</v>
      </c>
      <c r="L223" s="49" t="s">
        <v>3553</v>
      </c>
      <c r="M223" s="67">
        <v>43901.3430794792</v>
      </c>
      <c r="N223" s="49">
        <v>15</v>
      </c>
      <c r="O223" s="49" t="s">
        <v>15</v>
      </c>
      <c r="P223" s="49"/>
      <c r="Q223" s="67">
        <v>43900</v>
      </c>
      <c r="R223" s="49" t="s">
        <v>22</v>
      </c>
      <c r="S223" s="49">
        <v>13</v>
      </c>
      <c r="T223" s="49" t="s">
        <v>19</v>
      </c>
      <c r="U223" s="65" t="s">
        <v>3747</v>
      </c>
      <c r="V223" s="65"/>
      <c r="W223" s="49"/>
    </row>
    <row r="224" spans="1:23" s="63" customFormat="1" ht="51" x14ac:dyDescent="0.25">
      <c r="A224" s="49">
        <v>485671</v>
      </c>
      <c r="B224" s="49" t="s">
        <v>2162</v>
      </c>
      <c r="C224" s="49" t="s">
        <v>4682</v>
      </c>
      <c r="D224" s="49" t="s">
        <v>1669</v>
      </c>
      <c r="E224" s="49" t="s">
        <v>3149</v>
      </c>
      <c r="F224" s="67">
        <v>43881.363659756898</v>
      </c>
      <c r="G224" s="49" t="s">
        <v>58</v>
      </c>
      <c r="H224" s="49" t="s">
        <v>46</v>
      </c>
      <c r="I224" s="49" t="s">
        <v>16</v>
      </c>
      <c r="J224" s="49" t="s">
        <v>269</v>
      </c>
      <c r="K224" s="113" t="s">
        <v>2934</v>
      </c>
      <c r="L224" s="49" t="s">
        <v>269</v>
      </c>
      <c r="M224" s="67" t="s">
        <v>187</v>
      </c>
      <c r="N224" s="49">
        <v>0</v>
      </c>
      <c r="O224" s="49" t="s">
        <v>46</v>
      </c>
      <c r="P224" s="49"/>
      <c r="Q224" s="67">
        <v>43894</v>
      </c>
      <c r="R224" s="49" t="s">
        <v>22</v>
      </c>
      <c r="S224" s="49">
        <v>0</v>
      </c>
      <c r="T224" s="49" t="s">
        <v>19</v>
      </c>
      <c r="U224" s="65" t="s">
        <v>1107</v>
      </c>
      <c r="V224" s="65"/>
      <c r="W224" s="49"/>
    </row>
    <row r="225" spans="1:23" s="63" customFormat="1" ht="76.5" x14ac:dyDescent="0.25">
      <c r="A225" s="49">
        <v>485764</v>
      </c>
      <c r="B225" s="49" t="s">
        <v>2162</v>
      </c>
      <c r="C225" s="49" t="s">
        <v>4682</v>
      </c>
      <c r="D225" s="49" t="s">
        <v>1669</v>
      </c>
      <c r="E225" s="49" t="s">
        <v>3150</v>
      </c>
      <c r="F225" s="67">
        <v>43881.4865925579</v>
      </c>
      <c r="G225" s="49" t="s">
        <v>14</v>
      </c>
      <c r="H225" s="49" t="s">
        <v>15</v>
      </c>
      <c r="I225" s="49" t="s">
        <v>126</v>
      </c>
      <c r="J225" s="49" t="s">
        <v>3554</v>
      </c>
      <c r="K225" s="113" t="s">
        <v>2934</v>
      </c>
      <c r="L225" s="49" t="s">
        <v>3554</v>
      </c>
      <c r="M225" s="67">
        <v>43901.486591469897</v>
      </c>
      <c r="N225" s="49">
        <v>15</v>
      </c>
      <c r="O225" s="49"/>
      <c r="P225" s="49"/>
      <c r="Q225" s="67"/>
      <c r="R225" s="49" t="s">
        <v>50</v>
      </c>
      <c r="S225" s="49" t="s">
        <v>76</v>
      </c>
      <c r="T225" s="49" t="s">
        <v>19</v>
      </c>
      <c r="U225" s="65" t="s">
        <v>3765</v>
      </c>
      <c r="V225" s="65"/>
      <c r="W225" s="49"/>
    </row>
    <row r="226" spans="1:23" s="63" customFormat="1" ht="51" x14ac:dyDescent="0.25">
      <c r="A226" s="49">
        <v>485778</v>
      </c>
      <c r="B226" s="49" t="s">
        <v>2162</v>
      </c>
      <c r="C226" s="49" t="s">
        <v>4682</v>
      </c>
      <c r="D226" s="49" t="s">
        <v>2938</v>
      </c>
      <c r="E226" s="49" t="s">
        <v>3151</v>
      </c>
      <c r="F226" s="67">
        <v>43881.5006222222</v>
      </c>
      <c r="G226" s="49" t="s">
        <v>14</v>
      </c>
      <c r="H226" s="49" t="s">
        <v>15</v>
      </c>
      <c r="I226" s="49" t="s">
        <v>62</v>
      </c>
      <c r="J226" s="49" t="s">
        <v>62</v>
      </c>
      <c r="K226" s="113" t="s">
        <v>2933</v>
      </c>
      <c r="L226" s="49" t="s">
        <v>62</v>
      </c>
      <c r="M226" s="67">
        <v>43902.500613425902</v>
      </c>
      <c r="N226" s="49">
        <v>15</v>
      </c>
      <c r="O226" s="49" t="s">
        <v>15</v>
      </c>
      <c r="P226" s="49">
        <v>490524</v>
      </c>
      <c r="Q226" s="67">
        <v>43894</v>
      </c>
      <c r="R226" s="49" t="s">
        <v>50</v>
      </c>
      <c r="S226" s="49">
        <v>9</v>
      </c>
      <c r="T226" s="49" t="s">
        <v>19</v>
      </c>
      <c r="U226" s="65" t="s">
        <v>3765</v>
      </c>
      <c r="V226" s="65"/>
      <c r="W226" s="49" t="s">
        <v>3796</v>
      </c>
    </row>
    <row r="227" spans="1:23" s="63" customFormat="1" ht="51" x14ac:dyDescent="0.25">
      <c r="A227" s="49">
        <v>485783</v>
      </c>
      <c r="B227" s="49" t="s">
        <v>2162</v>
      </c>
      <c r="C227" s="49" t="s">
        <v>4682</v>
      </c>
      <c r="D227" s="49" t="s">
        <v>2937</v>
      </c>
      <c r="E227" s="49" t="s">
        <v>3152</v>
      </c>
      <c r="F227" s="67">
        <v>43881.518560648103</v>
      </c>
      <c r="G227" s="49" t="s">
        <v>725</v>
      </c>
      <c r="H227" s="49" t="s">
        <v>150</v>
      </c>
      <c r="I227" s="49" t="s">
        <v>16</v>
      </c>
      <c r="J227" s="49" t="s">
        <v>3555</v>
      </c>
      <c r="K227" s="113" t="s">
        <v>2933</v>
      </c>
      <c r="L227" s="49" t="s">
        <v>3555</v>
      </c>
      <c r="M227" s="67">
        <v>43894.518559571799</v>
      </c>
      <c r="N227" s="49">
        <v>10</v>
      </c>
      <c r="O227" s="49" t="s">
        <v>150</v>
      </c>
      <c r="P227" s="49">
        <v>490509</v>
      </c>
      <c r="Q227" s="67">
        <v>43895</v>
      </c>
      <c r="R227" s="49" t="s">
        <v>150</v>
      </c>
      <c r="S227" s="49">
        <v>10</v>
      </c>
      <c r="T227" s="49" t="s">
        <v>19</v>
      </c>
      <c r="U227" s="65" t="s">
        <v>3753</v>
      </c>
      <c r="V227" s="65"/>
      <c r="W227" s="49"/>
    </row>
    <row r="228" spans="1:23" s="63" customFormat="1" ht="38.25" x14ac:dyDescent="0.25">
      <c r="A228" s="49">
        <v>485946</v>
      </c>
      <c r="B228" s="49" t="s">
        <v>2162</v>
      </c>
      <c r="C228" s="49" t="s">
        <v>4682</v>
      </c>
      <c r="D228" s="49" t="s">
        <v>2938</v>
      </c>
      <c r="E228" s="49" t="s">
        <v>3153</v>
      </c>
      <c r="F228" s="67">
        <v>43881.715482951397</v>
      </c>
      <c r="G228" s="49" t="s">
        <v>14</v>
      </c>
      <c r="H228" s="49" t="s">
        <v>15</v>
      </c>
      <c r="I228" s="49" t="s">
        <v>154</v>
      </c>
      <c r="J228" s="49" t="s">
        <v>48</v>
      </c>
      <c r="K228" s="113" t="s">
        <v>2933</v>
      </c>
      <c r="L228" s="49" t="s">
        <v>48</v>
      </c>
      <c r="M228" s="67">
        <v>43895.715474536999</v>
      </c>
      <c r="N228" s="49">
        <v>10</v>
      </c>
      <c r="O228" s="49" t="s">
        <v>15</v>
      </c>
      <c r="P228" s="49">
        <v>490500</v>
      </c>
      <c r="Q228" s="67">
        <v>43887</v>
      </c>
      <c r="R228" s="49" t="s">
        <v>15</v>
      </c>
      <c r="S228" s="49" t="s">
        <v>76</v>
      </c>
      <c r="T228" s="49" t="s">
        <v>19</v>
      </c>
      <c r="U228" s="65" t="s">
        <v>3762</v>
      </c>
      <c r="V228" s="65"/>
      <c r="W228" s="49"/>
    </row>
    <row r="229" spans="1:23" s="63" customFormat="1" ht="102" x14ac:dyDescent="0.25">
      <c r="A229" s="49">
        <v>485978</v>
      </c>
      <c r="B229" s="49" t="s">
        <v>2162</v>
      </c>
      <c r="C229" s="49" t="s">
        <v>4682</v>
      </c>
      <c r="D229" s="49" t="s">
        <v>1669</v>
      </c>
      <c r="E229" s="49" t="s">
        <v>3154</v>
      </c>
      <c r="F229" s="67">
        <v>43882.369671145803</v>
      </c>
      <c r="G229" s="49" t="s">
        <v>42</v>
      </c>
      <c r="H229" s="49" t="s">
        <v>50</v>
      </c>
      <c r="I229" s="49" t="s">
        <v>212</v>
      </c>
      <c r="J229" s="49" t="s">
        <v>3556</v>
      </c>
      <c r="K229" s="113" t="s">
        <v>2934</v>
      </c>
      <c r="L229" s="49" t="s">
        <v>3556</v>
      </c>
      <c r="M229" s="67" t="s">
        <v>187</v>
      </c>
      <c r="N229" s="49">
        <v>0</v>
      </c>
      <c r="O229" s="49" t="s">
        <v>50</v>
      </c>
      <c r="P229" s="49"/>
      <c r="Q229" s="67">
        <v>0</v>
      </c>
      <c r="R229" s="49" t="s">
        <v>50</v>
      </c>
      <c r="S229" s="49">
        <v>0</v>
      </c>
      <c r="T229" s="49" t="s">
        <v>19</v>
      </c>
      <c r="U229" s="65" t="s">
        <v>3761</v>
      </c>
      <c r="V229" s="65"/>
      <c r="W229" s="49"/>
    </row>
    <row r="230" spans="1:23" s="63" customFormat="1" ht="114.75" x14ac:dyDescent="0.25">
      <c r="A230" s="49">
        <v>485984</v>
      </c>
      <c r="B230" s="49" t="s">
        <v>2162</v>
      </c>
      <c r="C230" s="49" t="s">
        <v>4682</v>
      </c>
      <c r="D230" s="49" t="s">
        <v>2937</v>
      </c>
      <c r="E230" s="49" t="s">
        <v>3155</v>
      </c>
      <c r="F230" s="67">
        <v>43882.378335879599</v>
      </c>
      <c r="G230" s="49" t="s">
        <v>42</v>
      </c>
      <c r="H230" s="49" t="s">
        <v>50</v>
      </c>
      <c r="I230" s="49" t="s">
        <v>255</v>
      </c>
      <c r="J230" s="49" t="s">
        <v>3557</v>
      </c>
      <c r="K230" s="113" t="s">
        <v>2934</v>
      </c>
      <c r="L230" s="49" t="s">
        <v>3557</v>
      </c>
      <c r="M230" s="67">
        <v>43895.378334456</v>
      </c>
      <c r="N230" s="49">
        <v>10</v>
      </c>
      <c r="O230" s="49" t="s">
        <v>50</v>
      </c>
      <c r="P230" s="49">
        <v>488472</v>
      </c>
      <c r="Q230" s="67">
        <v>43892</v>
      </c>
      <c r="R230" s="49" t="s">
        <v>50</v>
      </c>
      <c r="S230" s="49">
        <v>6</v>
      </c>
      <c r="T230" s="49" t="s">
        <v>19</v>
      </c>
      <c r="U230" s="65" t="s">
        <v>3752</v>
      </c>
      <c r="V230" s="65"/>
      <c r="W230" s="49"/>
    </row>
    <row r="231" spans="1:23" s="63" customFormat="1" ht="127.5" x14ac:dyDescent="0.25">
      <c r="A231" s="49">
        <v>486056</v>
      </c>
      <c r="B231" s="49" t="s">
        <v>2162</v>
      </c>
      <c r="C231" s="49" t="s">
        <v>4682</v>
      </c>
      <c r="D231" s="49" t="s">
        <v>1669</v>
      </c>
      <c r="E231" s="49" t="s">
        <v>3156</v>
      </c>
      <c r="F231" s="67">
        <v>43882.4849013079</v>
      </c>
      <c r="G231" s="49" t="s">
        <v>58</v>
      </c>
      <c r="H231" s="49" t="s">
        <v>46</v>
      </c>
      <c r="I231" s="49" t="s">
        <v>16</v>
      </c>
      <c r="J231" s="49" t="s">
        <v>3558</v>
      </c>
      <c r="K231" s="113" t="s">
        <v>2934</v>
      </c>
      <c r="L231" s="49" t="s">
        <v>3558</v>
      </c>
      <c r="M231" s="67" t="s">
        <v>187</v>
      </c>
      <c r="N231" s="49">
        <v>0</v>
      </c>
      <c r="O231" s="49" t="s">
        <v>46</v>
      </c>
      <c r="P231" s="49">
        <v>490057</v>
      </c>
      <c r="Q231" s="67">
        <v>43896</v>
      </c>
      <c r="R231" s="49" t="s">
        <v>46</v>
      </c>
      <c r="S231" s="49">
        <v>0</v>
      </c>
      <c r="T231" s="49" t="s">
        <v>19</v>
      </c>
      <c r="U231" s="65" t="s">
        <v>3752</v>
      </c>
      <c r="V231" s="65"/>
      <c r="W231" s="49"/>
    </row>
    <row r="232" spans="1:23" s="63" customFormat="1" ht="38.25" x14ac:dyDescent="0.25">
      <c r="A232" s="49">
        <v>486059</v>
      </c>
      <c r="B232" s="49" t="s">
        <v>2162</v>
      </c>
      <c r="C232" s="49" t="s">
        <v>4682</v>
      </c>
      <c r="D232" s="49" t="s">
        <v>1669</v>
      </c>
      <c r="E232" s="49" t="s">
        <v>3157</v>
      </c>
      <c r="F232" s="67">
        <v>43882.487333067103</v>
      </c>
      <c r="G232" s="49" t="s">
        <v>14</v>
      </c>
      <c r="H232" s="49" t="s">
        <v>32</v>
      </c>
      <c r="I232" s="49" t="s">
        <v>3370</v>
      </c>
      <c r="J232" s="49" t="s">
        <v>3559</v>
      </c>
      <c r="K232" s="113" t="s">
        <v>2934</v>
      </c>
      <c r="L232" s="49" t="s">
        <v>3559</v>
      </c>
      <c r="M232" s="67" t="s">
        <v>187</v>
      </c>
      <c r="N232" s="49">
        <v>0</v>
      </c>
      <c r="O232" s="49" t="s">
        <v>32</v>
      </c>
      <c r="P232" s="49">
        <v>490307</v>
      </c>
      <c r="Q232" s="67">
        <v>0</v>
      </c>
      <c r="R232" s="49" t="s">
        <v>32</v>
      </c>
      <c r="S232" s="49">
        <v>0</v>
      </c>
      <c r="T232" s="49" t="s">
        <v>19</v>
      </c>
      <c r="U232" s="65" t="s">
        <v>3757</v>
      </c>
      <c r="V232" s="65"/>
      <c r="W232" s="49"/>
    </row>
    <row r="233" spans="1:23" s="63" customFormat="1" ht="51" x14ac:dyDescent="0.25">
      <c r="A233" s="49">
        <v>486097</v>
      </c>
      <c r="B233" s="49" t="s">
        <v>2162</v>
      </c>
      <c r="C233" s="49" t="s">
        <v>4682</v>
      </c>
      <c r="D233" s="49" t="s">
        <v>2937</v>
      </c>
      <c r="E233" s="49" t="s">
        <v>3158</v>
      </c>
      <c r="F233" s="67">
        <v>43882.587315659701</v>
      </c>
      <c r="G233" s="49" t="s">
        <v>14</v>
      </c>
      <c r="H233" s="49" t="s">
        <v>15</v>
      </c>
      <c r="I233" s="49" t="s">
        <v>16</v>
      </c>
      <c r="J233" s="49" t="s">
        <v>147</v>
      </c>
      <c r="K233" s="113" t="s">
        <v>2933</v>
      </c>
      <c r="L233" s="49" t="s">
        <v>147</v>
      </c>
      <c r="M233" s="67">
        <v>43895.587314432902</v>
      </c>
      <c r="N233" s="49">
        <v>10</v>
      </c>
      <c r="O233" s="49" t="s">
        <v>15</v>
      </c>
      <c r="P233" s="49">
        <v>490521</v>
      </c>
      <c r="Q233" s="67">
        <v>43894</v>
      </c>
      <c r="R233" s="49" t="s">
        <v>22</v>
      </c>
      <c r="S233" s="49">
        <v>8</v>
      </c>
      <c r="T233" s="49" t="s">
        <v>19</v>
      </c>
      <c r="U233" s="65" t="s">
        <v>3753</v>
      </c>
      <c r="V233" s="65"/>
      <c r="W233" s="49"/>
    </row>
    <row r="234" spans="1:23" s="63" customFormat="1" ht="51" x14ac:dyDescent="0.25">
      <c r="A234" s="49">
        <v>486141</v>
      </c>
      <c r="B234" s="49" t="s">
        <v>2162</v>
      </c>
      <c r="C234" s="49" t="s">
        <v>4682</v>
      </c>
      <c r="D234" s="49" t="s">
        <v>2937</v>
      </c>
      <c r="E234" s="49" t="s">
        <v>3159</v>
      </c>
      <c r="F234" s="67">
        <v>43882.638960497701</v>
      </c>
      <c r="G234" s="49" t="s">
        <v>42</v>
      </c>
      <c r="H234" s="49" t="s">
        <v>50</v>
      </c>
      <c r="I234" s="49" t="s">
        <v>212</v>
      </c>
      <c r="J234" s="49" t="s">
        <v>3560</v>
      </c>
      <c r="K234" s="113" t="s">
        <v>2933</v>
      </c>
      <c r="L234" s="49" t="s">
        <v>3560</v>
      </c>
      <c r="M234" s="67" t="s">
        <v>187</v>
      </c>
      <c r="N234" s="49">
        <v>0</v>
      </c>
      <c r="O234" s="49" t="s">
        <v>50</v>
      </c>
      <c r="P234" s="49"/>
      <c r="Q234" s="67">
        <v>0</v>
      </c>
      <c r="R234" s="49" t="s">
        <v>50</v>
      </c>
      <c r="S234" s="49">
        <v>0</v>
      </c>
      <c r="T234" s="49" t="s">
        <v>19</v>
      </c>
      <c r="U234" s="65" t="s">
        <v>1091</v>
      </c>
      <c r="V234" s="65"/>
      <c r="W234" s="49"/>
    </row>
    <row r="235" spans="1:23" s="63" customFormat="1" ht="38.25" x14ac:dyDescent="0.25">
      <c r="A235" s="49">
        <v>486202</v>
      </c>
      <c r="B235" s="49" t="s">
        <v>2162</v>
      </c>
      <c r="C235" s="49" t="s">
        <v>4682</v>
      </c>
      <c r="D235" s="49"/>
      <c r="E235" s="49" t="s">
        <v>3160</v>
      </c>
      <c r="F235" s="67">
        <v>43882.677441631902</v>
      </c>
      <c r="G235" s="49" t="s">
        <v>58</v>
      </c>
      <c r="H235" s="49" t="s">
        <v>59</v>
      </c>
      <c r="I235" s="49" t="s">
        <v>16</v>
      </c>
      <c r="J235" s="49" t="s">
        <v>3561</v>
      </c>
      <c r="K235" s="113" t="s">
        <v>2934</v>
      </c>
      <c r="L235" s="49" t="s">
        <v>3561</v>
      </c>
      <c r="M235" s="67" t="s">
        <v>187</v>
      </c>
      <c r="N235" s="49">
        <v>0</v>
      </c>
      <c r="O235" s="49" t="s">
        <v>59</v>
      </c>
      <c r="P235" s="49">
        <v>0</v>
      </c>
      <c r="Q235" s="67">
        <v>0</v>
      </c>
      <c r="R235" s="49" t="s">
        <v>121</v>
      </c>
      <c r="S235" s="49">
        <v>0</v>
      </c>
      <c r="T235" s="49" t="s">
        <v>19</v>
      </c>
      <c r="U235" s="65" t="s">
        <v>1085</v>
      </c>
      <c r="V235" s="65"/>
      <c r="W235" s="49"/>
    </row>
    <row r="236" spans="1:23" s="63" customFormat="1" ht="51" x14ac:dyDescent="0.25">
      <c r="A236" s="49">
        <v>486209</v>
      </c>
      <c r="B236" s="49" t="s">
        <v>2162</v>
      </c>
      <c r="C236" s="49" t="s">
        <v>4682</v>
      </c>
      <c r="D236" s="49" t="s">
        <v>1669</v>
      </c>
      <c r="E236" s="49" t="s">
        <v>3161</v>
      </c>
      <c r="F236" s="67">
        <v>43882.686708101901</v>
      </c>
      <c r="G236" s="49" t="s">
        <v>42</v>
      </c>
      <c r="H236" s="49" t="s">
        <v>50</v>
      </c>
      <c r="I236" s="49" t="s">
        <v>3370</v>
      </c>
      <c r="J236" s="49" t="s">
        <v>3562</v>
      </c>
      <c r="K236" s="113" t="s">
        <v>2933</v>
      </c>
      <c r="L236" s="49" t="s">
        <v>3562</v>
      </c>
      <c r="M236" s="67" t="s">
        <v>187</v>
      </c>
      <c r="N236" s="49">
        <v>0</v>
      </c>
      <c r="O236" s="49" t="s">
        <v>50</v>
      </c>
      <c r="P236" s="49"/>
      <c r="Q236" s="67">
        <v>0</v>
      </c>
      <c r="R236" s="49" t="s">
        <v>50</v>
      </c>
      <c r="S236" s="49">
        <v>0</v>
      </c>
      <c r="T236" s="49" t="s">
        <v>19</v>
      </c>
      <c r="U236" s="65" t="s">
        <v>3765</v>
      </c>
      <c r="V236" s="65"/>
      <c r="W236" s="49"/>
    </row>
    <row r="237" spans="1:23" s="63" customFormat="1" ht="63.75" x14ac:dyDescent="0.25">
      <c r="A237" s="49">
        <v>486213</v>
      </c>
      <c r="B237" s="49" t="s">
        <v>2162</v>
      </c>
      <c r="C237" s="49" t="s">
        <v>4682</v>
      </c>
      <c r="D237" s="49"/>
      <c r="E237" s="49" t="s">
        <v>3162</v>
      </c>
      <c r="F237" s="67">
        <v>43882.708393900502</v>
      </c>
      <c r="G237" s="49" t="s">
        <v>58</v>
      </c>
      <c r="H237" s="49" t="s">
        <v>91</v>
      </c>
      <c r="I237" s="49" t="s">
        <v>3370</v>
      </c>
      <c r="J237" s="49" t="s">
        <v>3563</v>
      </c>
      <c r="K237" s="113" t="s">
        <v>2934</v>
      </c>
      <c r="L237" s="49" t="s">
        <v>3563</v>
      </c>
      <c r="M237" s="67" t="s">
        <v>187</v>
      </c>
      <c r="N237" s="49">
        <v>0</v>
      </c>
      <c r="O237" s="49" t="s">
        <v>91</v>
      </c>
      <c r="P237" s="49">
        <v>493936</v>
      </c>
      <c r="Q237" s="67">
        <v>0</v>
      </c>
      <c r="R237" s="49" t="s">
        <v>121</v>
      </c>
      <c r="S237" s="49">
        <v>0</v>
      </c>
      <c r="T237" s="49" t="s">
        <v>19</v>
      </c>
      <c r="U237" s="65" t="s">
        <v>1085</v>
      </c>
      <c r="V237" s="65"/>
      <c r="W237" s="49"/>
    </row>
    <row r="238" spans="1:23" s="63" customFormat="1" ht="38.25" x14ac:dyDescent="0.25">
      <c r="A238" s="49">
        <v>486283</v>
      </c>
      <c r="B238" s="49" t="s">
        <v>2162</v>
      </c>
      <c r="C238" s="49" t="s">
        <v>4682</v>
      </c>
      <c r="D238" s="49" t="s">
        <v>2938</v>
      </c>
      <c r="E238" s="49" t="s">
        <v>3163</v>
      </c>
      <c r="F238" s="67">
        <v>43885.427285613398</v>
      </c>
      <c r="G238" s="49" t="s">
        <v>14</v>
      </c>
      <c r="H238" s="49" t="s">
        <v>15</v>
      </c>
      <c r="I238" s="49" t="s">
        <v>16</v>
      </c>
      <c r="J238" s="49" t="s">
        <v>3564</v>
      </c>
      <c r="K238" s="113" t="s">
        <v>2933</v>
      </c>
      <c r="L238" s="49" t="s">
        <v>3564</v>
      </c>
      <c r="M238" s="67">
        <v>43899.427280092597</v>
      </c>
      <c r="N238" s="49">
        <v>10</v>
      </c>
      <c r="O238" s="49" t="s">
        <v>15</v>
      </c>
      <c r="P238" s="49"/>
      <c r="Q238" s="67">
        <v>43896</v>
      </c>
      <c r="R238" s="49" t="s">
        <v>29</v>
      </c>
      <c r="S238" s="49">
        <v>9</v>
      </c>
      <c r="T238" s="49" t="s">
        <v>19</v>
      </c>
      <c r="U238" s="65" t="s">
        <v>3764</v>
      </c>
      <c r="V238" s="65"/>
      <c r="W238" s="49"/>
    </row>
    <row r="239" spans="1:23" s="63" customFormat="1" ht="51" x14ac:dyDescent="0.25">
      <c r="A239" s="49">
        <v>486285</v>
      </c>
      <c r="B239" s="49" t="s">
        <v>2162</v>
      </c>
      <c r="C239" s="49" t="s">
        <v>4682</v>
      </c>
      <c r="D239" s="49" t="s">
        <v>2938</v>
      </c>
      <c r="E239" s="49" t="s">
        <v>3164</v>
      </c>
      <c r="F239" s="67">
        <v>43885.430913159697</v>
      </c>
      <c r="G239" s="49" t="s">
        <v>14</v>
      </c>
      <c r="H239" s="49" t="s">
        <v>15</v>
      </c>
      <c r="I239" s="49" t="s">
        <v>48</v>
      </c>
      <c r="J239" s="49" t="s">
        <v>3565</v>
      </c>
      <c r="K239" s="113" t="s">
        <v>2933</v>
      </c>
      <c r="L239" s="49" t="s">
        <v>3565</v>
      </c>
      <c r="M239" s="67">
        <v>43906.4309027778</v>
      </c>
      <c r="N239" s="49">
        <v>15</v>
      </c>
      <c r="O239" s="49" t="s">
        <v>15</v>
      </c>
      <c r="P239" s="49">
        <v>491030</v>
      </c>
      <c r="Q239" s="67"/>
      <c r="R239" s="49" t="s">
        <v>50</v>
      </c>
      <c r="S239" s="49" t="s">
        <v>26</v>
      </c>
      <c r="T239" s="49" t="s">
        <v>19</v>
      </c>
      <c r="U239" s="65" t="s">
        <v>3759</v>
      </c>
      <c r="V239" s="65"/>
      <c r="W239" s="49"/>
    </row>
    <row r="240" spans="1:23" s="63" customFormat="1" ht="51" x14ac:dyDescent="0.25">
      <c r="A240" s="49">
        <v>486286</v>
      </c>
      <c r="B240" s="49" t="s">
        <v>2162</v>
      </c>
      <c r="C240" s="49" t="s">
        <v>4682</v>
      </c>
      <c r="D240" s="49" t="s">
        <v>2938</v>
      </c>
      <c r="E240" s="49" t="s">
        <v>3165</v>
      </c>
      <c r="F240" s="67">
        <v>43885.430989270797</v>
      </c>
      <c r="G240" s="49" t="s">
        <v>14</v>
      </c>
      <c r="H240" s="49" t="s">
        <v>15</v>
      </c>
      <c r="I240" s="49" t="s">
        <v>48</v>
      </c>
      <c r="J240" s="49" t="s">
        <v>3566</v>
      </c>
      <c r="K240" s="113" t="s">
        <v>2933</v>
      </c>
      <c r="L240" s="49" t="s">
        <v>3566</v>
      </c>
      <c r="M240" s="67">
        <v>43906.430983796301</v>
      </c>
      <c r="N240" s="49">
        <v>15</v>
      </c>
      <c r="O240" s="49" t="s">
        <v>15</v>
      </c>
      <c r="P240" s="49">
        <v>0</v>
      </c>
      <c r="Q240" s="67"/>
      <c r="R240" s="49" t="s">
        <v>50</v>
      </c>
      <c r="S240" s="49" t="s">
        <v>26</v>
      </c>
      <c r="T240" s="49" t="s">
        <v>19</v>
      </c>
      <c r="U240" s="65" t="s">
        <v>3758</v>
      </c>
      <c r="V240" s="65"/>
      <c r="W240" s="49"/>
    </row>
    <row r="241" spans="1:23" s="63" customFormat="1" ht="76.5" x14ac:dyDescent="0.25">
      <c r="A241" s="49">
        <v>486320</v>
      </c>
      <c r="B241" s="49" t="s">
        <v>2162</v>
      </c>
      <c r="C241" s="49" t="s">
        <v>4682</v>
      </c>
      <c r="D241" s="49" t="s">
        <v>2937</v>
      </c>
      <c r="E241" s="49" t="s">
        <v>3166</v>
      </c>
      <c r="F241" s="67">
        <v>43885.481043055603</v>
      </c>
      <c r="G241" s="49" t="s">
        <v>14</v>
      </c>
      <c r="H241" s="49" t="s">
        <v>15</v>
      </c>
      <c r="I241" s="49" t="s">
        <v>16</v>
      </c>
      <c r="J241" s="49" t="s">
        <v>3567</v>
      </c>
      <c r="K241" s="113" t="s">
        <v>2934</v>
      </c>
      <c r="L241" s="49" t="s">
        <v>3567</v>
      </c>
      <c r="M241" s="67">
        <v>43896.481041631901</v>
      </c>
      <c r="N241" s="49">
        <v>10</v>
      </c>
      <c r="O241" s="49" t="s">
        <v>15</v>
      </c>
      <c r="P241" s="49"/>
      <c r="Q241" s="67"/>
      <c r="R241" s="49" t="s">
        <v>43</v>
      </c>
      <c r="S241" s="49" t="s">
        <v>26</v>
      </c>
      <c r="T241" s="49" t="s">
        <v>19</v>
      </c>
      <c r="U241" s="65" t="s">
        <v>3747</v>
      </c>
      <c r="V241" s="65"/>
      <c r="W241" s="49"/>
    </row>
    <row r="242" spans="1:23" s="63" customFormat="1" ht="51" x14ac:dyDescent="0.25">
      <c r="A242" s="49">
        <v>486361</v>
      </c>
      <c r="B242" s="49" t="s">
        <v>2162</v>
      </c>
      <c r="C242" s="49" t="s">
        <v>4682</v>
      </c>
      <c r="D242" s="49" t="s">
        <v>1669</v>
      </c>
      <c r="E242" s="49" t="s">
        <v>3167</v>
      </c>
      <c r="F242" s="67">
        <v>43885.540531134298</v>
      </c>
      <c r="G242" s="49" t="s">
        <v>42</v>
      </c>
      <c r="H242" s="49" t="s">
        <v>50</v>
      </c>
      <c r="I242" s="49" t="s">
        <v>16</v>
      </c>
      <c r="J242" s="49" t="s">
        <v>3568</v>
      </c>
      <c r="K242" s="113" t="s">
        <v>2934</v>
      </c>
      <c r="L242" s="49" t="s">
        <v>3568</v>
      </c>
      <c r="M242" s="67">
        <v>43896.540529710597</v>
      </c>
      <c r="N242" s="49">
        <v>10</v>
      </c>
      <c r="O242" s="49" t="s">
        <v>50</v>
      </c>
      <c r="P242" s="49"/>
      <c r="Q242" s="67">
        <v>43895</v>
      </c>
      <c r="R242" s="49" t="s">
        <v>50</v>
      </c>
      <c r="S242" s="49">
        <v>8</v>
      </c>
      <c r="T242" s="49" t="s">
        <v>19</v>
      </c>
      <c r="U242" s="65" t="s">
        <v>1107</v>
      </c>
      <c r="V242" s="65"/>
      <c r="W242" s="49"/>
    </row>
    <row r="243" spans="1:23" s="63" customFormat="1" ht="51" x14ac:dyDescent="0.25">
      <c r="A243" s="49">
        <v>486362</v>
      </c>
      <c r="B243" s="49" t="s">
        <v>2162</v>
      </c>
      <c r="C243" s="49" t="s">
        <v>4682</v>
      </c>
      <c r="D243" s="49" t="s">
        <v>1669</v>
      </c>
      <c r="E243" s="49" t="s">
        <v>3168</v>
      </c>
      <c r="F243" s="67">
        <v>43885.541429131903</v>
      </c>
      <c r="G243" s="49" t="s">
        <v>42</v>
      </c>
      <c r="H243" s="49" t="s">
        <v>50</v>
      </c>
      <c r="I243" s="49" t="s">
        <v>16</v>
      </c>
      <c r="J243" s="49" t="s">
        <v>3569</v>
      </c>
      <c r="K243" s="113" t="s">
        <v>2934</v>
      </c>
      <c r="L243" s="49" t="s">
        <v>3569</v>
      </c>
      <c r="M243" s="67">
        <v>43896.541427661999</v>
      </c>
      <c r="N243" s="49">
        <v>10</v>
      </c>
      <c r="O243" s="49" t="s">
        <v>50</v>
      </c>
      <c r="P243" s="49"/>
      <c r="Q243" s="67">
        <v>43895</v>
      </c>
      <c r="R243" s="49" t="s">
        <v>50</v>
      </c>
      <c r="S243" s="49">
        <v>8</v>
      </c>
      <c r="T243" s="49" t="s">
        <v>19</v>
      </c>
      <c r="U243" s="65" t="s">
        <v>1107</v>
      </c>
      <c r="V243" s="65"/>
      <c r="W243" s="49"/>
    </row>
    <row r="244" spans="1:23" s="63" customFormat="1" ht="51" x14ac:dyDescent="0.25">
      <c r="A244" s="49">
        <v>486363</v>
      </c>
      <c r="B244" s="49" t="s">
        <v>2162</v>
      </c>
      <c r="C244" s="49" t="s">
        <v>4682</v>
      </c>
      <c r="D244" s="49" t="s">
        <v>1669</v>
      </c>
      <c r="E244" s="49" t="s">
        <v>3169</v>
      </c>
      <c r="F244" s="67">
        <v>43885.542259340298</v>
      </c>
      <c r="G244" s="49" t="s">
        <v>42</v>
      </c>
      <c r="H244" s="49" t="s">
        <v>50</v>
      </c>
      <c r="I244" s="49" t="s">
        <v>16</v>
      </c>
      <c r="J244" s="49" t="s">
        <v>3570</v>
      </c>
      <c r="K244" s="113" t="s">
        <v>2934</v>
      </c>
      <c r="L244" s="49" t="s">
        <v>3570</v>
      </c>
      <c r="M244" s="67">
        <v>43896.542257523201</v>
      </c>
      <c r="N244" s="49">
        <v>10</v>
      </c>
      <c r="O244" s="49" t="s">
        <v>50</v>
      </c>
      <c r="P244" s="49">
        <v>493947</v>
      </c>
      <c r="Q244" s="67">
        <v>43895</v>
      </c>
      <c r="R244" s="49" t="s">
        <v>50</v>
      </c>
      <c r="S244" s="49">
        <v>8</v>
      </c>
      <c r="T244" s="49" t="s">
        <v>19</v>
      </c>
      <c r="U244" s="65" t="s">
        <v>1107</v>
      </c>
      <c r="V244" s="65"/>
      <c r="W244" s="49"/>
    </row>
    <row r="245" spans="1:23" s="63" customFormat="1" ht="76.5" x14ac:dyDescent="0.25">
      <c r="A245" s="49">
        <v>486366</v>
      </c>
      <c r="B245" s="49" t="s">
        <v>2162</v>
      </c>
      <c r="C245" s="49" t="s">
        <v>4682</v>
      </c>
      <c r="D245" s="49" t="s">
        <v>2937</v>
      </c>
      <c r="E245" s="49" t="s">
        <v>3170</v>
      </c>
      <c r="F245" s="67">
        <v>43885.556709687502</v>
      </c>
      <c r="G245" s="49" t="s">
        <v>14</v>
      </c>
      <c r="H245" s="49" t="s">
        <v>15</v>
      </c>
      <c r="I245" s="49" t="s">
        <v>16</v>
      </c>
      <c r="J245" s="49" t="s">
        <v>3571</v>
      </c>
      <c r="K245" s="113" t="s">
        <v>2934</v>
      </c>
      <c r="L245" s="49" t="s">
        <v>3571</v>
      </c>
      <c r="M245" s="67">
        <v>43896.556708449098</v>
      </c>
      <c r="N245" s="49">
        <v>10</v>
      </c>
      <c r="O245" s="49" t="s">
        <v>15</v>
      </c>
      <c r="P245" s="49"/>
      <c r="Q245" s="67"/>
      <c r="R245" s="49" t="s">
        <v>58</v>
      </c>
      <c r="S245" s="49" t="s">
        <v>76</v>
      </c>
      <c r="T245" s="49" t="s">
        <v>19</v>
      </c>
      <c r="U245" s="65" t="s">
        <v>3773</v>
      </c>
      <c r="V245" s="65"/>
      <c r="W245" s="49"/>
    </row>
    <row r="246" spans="1:23" s="63" customFormat="1" ht="38.25" x14ac:dyDescent="0.25">
      <c r="A246" s="49">
        <v>486391</v>
      </c>
      <c r="B246" s="49" t="s">
        <v>2162</v>
      </c>
      <c r="C246" s="49" t="s">
        <v>4682</v>
      </c>
      <c r="D246" s="49" t="s">
        <v>2938</v>
      </c>
      <c r="E246" s="49" t="s">
        <v>3171</v>
      </c>
      <c r="F246" s="67">
        <v>43885.583962650497</v>
      </c>
      <c r="G246" s="49" t="s">
        <v>14</v>
      </c>
      <c r="H246" s="49" t="s">
        <v>15</v>
      </c>
      <c r="I246" s="49" t="s">
        <v>16</v>
      </c>
      <c r="J246" s="49" t="s">
        <v>3572</v>
      </c>
      <c r="K246" s="113" t="s">
        <v>2934</v>
      </c>
      <c r="L246" s="49" t="s">
        <v>3572</v>
      </c>
      <c r="M246" s="67">
        <v>43896.583961192096</v>
      </c>
      <c r="N246" s="49">
        <v>10</v>
      </c>
      <c r="O246" s="49" t="s">
        <v>15</v>
      </c>
      <c r="P246" s="49"/>
      <c r="Q246" s="67">
        <v>43889</v>
      </c>
      <c r="R246" s="49" t="s">
        <v>58</v>
      </c>
      <c r="S246" s="49">
        <v>4</v>
      </c>
      <c r="T246" s="49" t="s">
        <v>19</v>
      </c>
      <c r="U246" s="65" t="s">
        <v>3773</v>
      </c>
      <c r="V246" s="65"/>
      <c r="W246" s="49"/>
    </row>
    <row r="247" spans="1:23" s="63" customFormat="1" ht="51" x14ac:dyDescent="0.25">
      <c r="A247" s="49">
        <v>486393</v>
      </c>
      <c r="B247" s="49" t="s">
        <v>2162</v>
      </c>
      <c r="C247" s="49" t="s">
        <v>4682</v>
      </c>
      <c r="D247" s="49" t="s">
        <v>2938</v>
      </c>
      <c r="E247" s="49" t="s">
        <v>3172</v>
      </c>
      <c r="F247" s="67">
        <v>43885.585582488398</v>
      </c>
      <c r="G247" s="49" t="s">
        <v>14</v>
      </c>
      <c r="H247" s="49" t="s">
        <v>15</v>
      </c>
      <c r="I247" s="49" t="s">
        <v>48</v>
      </c>
      <c r="J247" s="49" t="s">
        <v>3573</v>
      </c>
      <c r="K247" s="113" t="s">
        <v>2933</v>
      </c>
      <c r="L247" s="49" t="s">
        <v>3573</v>
      </c>
      <c r="M247" s="67">
        <v>43903.585581018502</v>
      </c>
      <c r="N247" s="49">
        <v>15</v>
      </c>
      <c r="O247" s="49" t="s">
        <v>15</v>
      </c>
      <c r="P247" s="49">
        <v>0</v>
      </c>
      <c r="Q247" s="67">
        <v>43894</v>
      </c>
      <c r="R247" s="49" t="s">
        <v>15</v>
      </c>
      <c r="S247" s="49" t="s">
        <v>26</v>
      </c>
      <c r="T247" s="49" t="s">
        <v>19</v>
      </c>
      <c r="U247" s="65" t="s">
        <v>3758</v>
      </c>
      <c r="V247" s="65"/>
      <c r="W247" s="49"/>
    </row>
    <row r="248" spans="1:23" s="63" customFormat="1" ht="51" x14ac:dyDescent="0.25">
      <c r="A248" s="49">
        <v>486437</v>
      </c>
      <c r="B248" s="49" t="s">
        <v>2162</v>
      </c>
      <c r="C248" s="49" t="s">
        <v>4682</v>
      </c>
      <c r="D248" s="49" t="s">
        <v>1669</v>
      </c>
      <c r="E248" s="49" t="s">
        <v>3173</v>
      </c>
      <c r="F248" s="67">
        <v>43885.620879664399</v>
      </c>
      <c r="G248" s="49" t="s">
        <v>42</v>
      </c>
      <c r="H248" s="49" t="s">
        <v>64</v>
      </c>
      <c r="I248" s="49" t="s">
        <v>16</v>
      </c>
      <c r="J248" s="49" t="s">
        <v>3574</v>
      </c>
      <c r="K248" s="113" t="s">
        <v>2934</v>
      </c>
      <c r="L248" s="49" t="s">
        <v>3574</v>
      </c>
      <c r="M248" s="67">
        <v>43896.620878043999</v>
      </c>
      <c r="N248" s="49">
        <v>10</v>
      </c>
      <c r="O248" s="49" t="s">
        <v>64</v>
      </c>
      <c r="P248" s="49"/>
      <c r="Q248" s="67">
        <v>43894</v>
      </c>
      <c r="R248" s="49" t="s">
        <v>50</v>
      </c>
      <c r="S248" s="49" t="s">
        <v>26</v>
      </c>
      <c r="T248" s="49" t="s">
        <v>19</v>
      </c>
      <c r="U248" s="65" t="s">
        <v>1107</v>
      </c>
      <c r="V248" s="65"/>
      <c r="W248" s="49"/>
    </row>
    <row r="249" spans="1:23" s="63" customFormat="1" ht="63.75" x14ac:dyDescent="0.25">
      <c r="A249" s="49">
        <v>486451</v>
      </c>
      <c r="B249" s="49" t="s">
        <v>2162</v>
      </c>
      <c r="C249" s="49" t="s">
        <v>4682</v>
      </c>
      <c r="D249" s="49" t="s">
        <v>1669</v>
      </c>
      <c r="E249" s="49" t="s">
        <v>3174</v>
      </c>
      <c r="F249" s="67">
        <v>43885.631465972197</v>
      </c>
      <c r="G249" s="49" t="s">
        <v>42</v>
      </c>
      <c r="H249" s="49" t="s">
        <v>64</v>
      </c>
      <c r="I249" s="49" t="s">
        <v>16</v>
      </c>
      <c r="J249" s="49" t="s">
        <v>3575</v>
      </c>
      <c r="K249" s="113" t="s">
        <v>2934</v>
      </c>
      <c r="L249" s="49" t="s">
        <v>3575</v>
      </c>
      <c r="M249" s="67">
        <v>43896.631464548598</v>
      </c>
      <c r="N249" s="49">
        <v>10</v>
      </c>
      <c r="O249" s="49" t="s">
        <v>64</v>
      </c>
      <c r="P249" s="49"/>
      <c r="Q249" s="67">
        <v>43895</v>
      </c>
      <c r="R249" s="49" t="s">
        <v>50</v>
      </c>
      <c r="S249" s="49">
        <v>8</v>
      </c>
      <c r="T249" s="49" t="s">
        <v>19</v>
      </c>
      <c r="U249" s="65" t="s">
        <v>3774</v>
      </c>
      <c r="V249" s="65"/>
      <c r="W249" s="49"/>
    </row>
    <row r="250" spans="1:23" s="63" customFormat="1" ht="51" x14ac:dyDescent="0.25">
      <c r="A250" s="49">
        <v>486527</v>
      </c>
      <c r="B250" s="49" t="s">
        <v>2162</v>
      </c>
      <c r="C250" s="49" t="s">
        <v>4682</v>
      </c>
      <c r="D250" s="49"/>
      <c r="E250" s="49" t="s">
        <v>3175</v>
      </c>
      <c r="F250" s="67">
        <v>43885.7423396991</v>
      </c>
      <c r="G250" s="49" t="s">
        <v>58</v>
      </c>
      <c r="H250" s="49" t="s">
        <v>46</v>
      </c>
      <c r="I250" s="49" t="s">
        <v>3370</v>
      </c>
      <c r="J250" s="49" t="s">
        <v>3576</v>
      </c>
      <c r="K250" s="113" t="s">
        <v>2935</v>
      </c>
      <c r="L250" s="49" t="s">
        <v>3576</v>
      </c>
      <c r="M250" s="67">
        <v>43886.742338460601</v>
      </c>
      <c r="N250" s="49">
        <v>0</v>
      </c>
      <c r="O250" s="49" t="s">
        <v>46</v>
      </c>
      <c r="P250" s="49"/>
      <c r="Q250" s="67"/>
      <c r="R250" s="49" t="s">
        <v>43</v>
      </c>
      <c r="S250" s="49" t="s">
        <v>214</v>
      </c>
      <c r="T250" s="49" t="s">
        <v>19</v>
      </c>
      <c r="U250" s="65" t="s">
        <v>1069</v>
      </c>
      <c r="V250" s="65"/>
      <c r="W250" s="49"/>
    </row>
    <row r="251" spans="1:23" s="63" customFormat="1" ht="165.75" x14ac:dyDescent="0.25">
      <c r="A251" s="49">
        <v>486633</v>
      </c>
      <c r="B251" s="49" t="s">
        <v>2162</v>
      </c>
      <c r="C251" s="49" t="s">
        <v>4682</v>
      </c>
      <c r="D251" s="49" t="s">
        <v>1669</v>
      </c>
      <c r="E251" s="49" t="s">
        <v>3176</v>
      </c>
      <c r="F251" s="67">
        <v>43886.362967789399</v>
      </c>
      <c r="G251" s="49" t="s">
        <v>42</v>
      </c>
      <c r="H251" s="49" t="s">
        <v>50</v>
      </c>
      <c r="I251" s="49" t="s">
        <v>255</v>
      </c>
      <c r="J251" s="49" t="s">
        <v>3577</v>
      </c>
      <c r="K251" s="113" t="s">
        <v>2934</v>
      </c>
      <c r="L251" s="49" t="s">
        <v>3577</v>
      </c>
      <c r="M251" s="67" t="s">
        <v>187</v>
      </c>
      <c r="N251" s="49">
        <v>0</v>
      </c>
      <c r="O251" s="49" t="s">
        <v>50</v>
      </c>
      <c r="P251" s="49"/>
      <c r="Q251" s="67">
        <v>0</v>
      </c>
      <c r="R251" s="49" t="s">
        <v>50</v>
      </c>
      <c r="S251" s="49">
        <v>0</v>
      </c>
      <c r="T251" s="49" t="s">
        <v>19</v>
      </c>
      <c r="U251" s="65" t="s">
        <v>3765</v>
      </c>
      <c r="V251" s="65"/>
      <c r="W251" s="49" t="s">
        <v>3797</v>
      </c>
    </row>
    <row r="252" spans="1:23" s="63" customFormat="1" ht="51" x14ac:dyDescent="0.25">
      <c r="A252" s="49">
        <v>486637</v>
      </c>
      <c r="B252" s="49" t="s">
        <v>2162</v>
      </c>
      <c r="C252" s="49" t="s">
        <v>4682</v>
      </c>
      <c r="D252" s="49" t="s">
        <v>1669</v>
      </c>
      <c r="E252" s="49" t="s">
        <v>3177</v>
      </c>
      <c r="F252" s="67">
        <v>43886.365152777798</v>
      </c>
      <c r="G252" s="49" t="s">
        <v>14</v>
      </c>
      <c r="H252" s="49" t="s">
        <v>15</v>
      </c>
      <c r="I252" s="49" t="s">
        <v>16</v>
      </c>
      <c r="J252" s="49" t="s">
        <v>3578</v>
      </c>
      <c r="K252" s="113" t="s">
        <v>2934</v>
      </c>
      <c r="L252" s="49" t="s">
        <v>3578</v>
      </c>
      <c r="M252" s="67">
        <v>43899.365151354199</v>
      </c>
      <c r="N252" s="49">
        <v>10</v>
      </c>
      <c r="O252" s="49" t="s">
        <v>15</v>
      </c>
      <c r="P252" s="49">
        <v>490765</v>
      </c>
      <c r="Q252" s="67"/>
      <c r="R252" s="49" t="s">
        <v>50</v>
      </c>
      <c r="S252" s="49" t="s">
        <v>136</v>
      </c>
      <c r="T252" s="49" t="s">
        <v>19</v>
      </c>
      <c r="U252" s="65" t="s">
        <v>3753</v>
      </c>
      <c r="V252" s="65"/>
      <c r="W252" s="49"/>
    </row>
    <row r="253" spans="1:23" s="63" customFormat="1" ht="51" x14ac:dyDescent="0.25">
      <c r="A253" s="49">
        <v>486875</v>
      </c>
      <c r="B253" s="49" t="s">
        <v>2162</v>
      </c>
      <c r="C253" s="49" t="s">
        <v>4682</v>
      </c>
      <c r="D253" s="49" t="s">
        <v>2937</v>
      </c>
      <c r="E253" s="49" t="s">
        <v>3178</v>
      </c>
      <c r="F253" s="67">
        <v>43886.533416168997</v>
      </c>
      <c r="G253" s="49" t="s">
        <v>14</v>
      </c>
      <c r="H253" s="49" t="s">
        <v>15</v>
      </c>
      <c r="I253" s="49" t="s">
        <v>255</v>
      </c>
      <c r="J253" s="49" t="s">
        <v>3579</v>
      </c>
      <c r="K253" s="113" t="s">
        <v>2934</v>
      </c>
      <c r="L253" s="49" t="s">
        <v>3579</v>
      </c>
      <c r="M253" s="67">
        <v>43907.533414351848</v>
      </c>
      <c r="N253" s="49">
        <v>10</v>
      </c>
      <c r="O253" s="49" t="s">
        <v>64</v>
      </c>
      <c r="P253" s="49">
        <v>0</v>
      </c>
      <c r="Q253" s="67">
        <v>43906</v>
      </c>
      <c r="R253" s="49" t="s">
        <v>50</v>
      </c>
      <c r="S253" s="49">
        <v>14</v>
      </c>
      <c r="T253" s="49" t="s">
        <v>19</v>
      </c>
      <c r="U253" s="65" t="s">
        <v>1077</v>
      </c>
      <c r="V253" s="65"/>
      <c r="W253" s="49" t="s">
        <v>3798</v>
      </c>
    </row>
    <row r="254" spans="1:23" s="63" customFormat="1" ht="38.25" x14ac:dyDescent="0.25">
      <c r="A254" s="49">
        <v>487021</v>
      </c>
      <c r="B254" s="49" t="s">
        <v>2162</v>
      </c>
      <c r="C254" s="49" t="s">
        <v>4682</v>
      </c>
      <c r="D254" s="49" t="s">
        <v>2938</v>
      </c>
      <c r="E254" s="49" t="s">
        <v>3179</v>
      </c>
      <c r="F254" s="67">
        <v>43886.660027280101</v>
      </c>
      <c r="G254" s="49" t="s">
        <v>14</v>
      </c>
      <c r="H254" s="49" t="s">
        <v>15</v>
      </c>
      <c r="I254" s="49" t="s">
        <v>16</v>
      </c>
      <c r="J254" s="49" t="s">
        <v>447</v>
      </c>
      <c r="K254" s="113" t="s">
        <v>2933</v>
      </c>
      <c r="L254" s="49" t="s">
        <v>447</v>
      </c>
      <c r="M254" s="67">
        <v>43900.660023148201</v>
      </c>
      <c r="N254" s="49">
        <v>10</v>
      </c>
      <c r="O254" s="49" t="s">
        <v>15</v>
      </c>
      <c r="P254" s="49"/>
      <c r="Q254" s="67"/>
      <c r="R254" s="49" t="s">
        <v>15</v>
      </c>
      <c r="S254" s="49" t="s">
        <v>86</v>
      </c>
      <c r="T254" s="49" t="s">
        <v>19</v>
      </c>
      <c r="U254" s="65" t="s">
        <v>3747</v>
      </c>
      <c r="V254" s="65"/>
      <c r="W254" s="49"/>
    </row>
    <row r="255" spans="1:23" s="63" customFormat="1" ht="51" x14ac:dyDescent="0.25">
      <c r="A255" s="49">
        <v>487023</v>
      </c>
      <c r="B255" s="49" t="s">
        <v>2162</v>
      </c>
      <c r="C255" s="49" t="s">
        <v>4682</v>
      </c>
      <c r="D255" s="49" t="s">
        <v>2938</v>
      </c>
      <c r="E255" s="49" t="s">
        <v>3180</v>
      </c>
      <c r="F255" s="67">
        <v>43886.660134722202</v>
      </c>
      <c r="G255" s="49" t="s">
        <v>14</v>
      </c>
      <c r="H255" s="49" t="s">
        <v>15</v>
      </c>
      <c r="I255" s="49" t="s">
        <v>16</v>
      </c>
      <c r="J255" s="49" t="s">
        <v>447</v>
      </c>
      <c r="K255" s="113" t="s">
        <v>2933</v>
      </c>
      <c r="L255" s="49" t="s">
        <v>447</v>
      </c>
      <c r="M255" s="67">
        <v>43900.660127314797</v>
      </c>
      <c r="N255" s="49">
        <v>10</v>
      </c>
      <c r="O255" s="49" t="s">
        <v>15</v>
      </c>
      <c r="P255" s="49"/>
      <c r="Q255" s="67">
        <v>43896</v>
      </c>
      <c r="R255" s="49" t="s">
        <v>22</v>
      </c>
      <c r="S255" s="49">
        <v>8</v>
      </c>
      <c r="T255" s="49" t="s">
        <v>19</v>
      </c>
      <c r="U255" s="65" t="s">
        <v>3747</v>
      </c>
      <c r="V255" s="65"/>
      <c r="W255" s="49"/>
    </row>
    <row r="256" spans="1:23" s="63" customFormat="1" ht="38.25" x14ac:dyDescent="0.25">
      <c r="A256" s="49">
        <v>487059</v>
      </c>
      <c r="B256" s="49" t="s">
        <v>2162</v>
      </c>
      <c r="C256" s="49" t="s">
        <v>4682</v>
      </c>
      <c r="D256" s="49"/>
      <c r="E256" s="49" t="s">
        <v>3181</v>
      </c>
      <c r="F256" s="67">
        <v>43886.682705127299</v>
      </c>
      <c r="G256" s="49" t="s">
        <v>226</v>
      </c>
      <c r="H256" s="49" t="s">
        <v>300</v>
      </c>
      <c r="I256" s="49" t="s">
        <v>3370</v>
      </c>
      <c r="J256" s="49" t="s">
        <v>3580</v>
      </c>
      <c r="K256" s="113" t="s">
        <v>2935</v>
      </c>
      <c r="L256" s="49" t="s">
        <v>3580</v>
      </c>
      <c r="M256" s="67" t="s">
        <v>187</v>
      </c>
      <c r="N256" s="49">
        <v>0</v>
      </c>
      <c r="O256" s="49" t="s">
        <v>226</v>
      </c>
      <c r="P256" s="49">
        <v>492458</v>
      </c>
      <c r="Q256" s="67">
        <v>0</v>
      </c>
      <c r="R256" s="49" t="s">
        <v>14</v>
      </c>
      <c r="S256" s="49">
        <v>0</v>
      </c>
      <c r="T256" s="49" t="s">
        <v>19</v>
      </c>
      <c r="U256" s="65" t="s">
        <v>1085</v>
      </c>
      <c r="V256" s="65"/>
      <c r="W256" s="49"/>
    </row>
    <row r="257" spans="1:23" s="63" customFormat="1" ht="76.5" x14ac:dyDescent="0.25">
      <c r="A257" s="49">
        <v>487062</v>
      </c>
      <c r="B257" s="49" t="s">
        <v>2162</v>
      </c>
      <c r="C257" s="49" t="s">
        <v>4682</v>
      </c>
      <c r="D257" s="49" t="s">
        <v>2938</v>
      </c>
      <c r="E257" s="49" t="s">
        <v>3182</v>
      </c>
      <c r="F257" s="67">
        <v>43886.684299571803</v>
      </c>
      <c r="G257" s="49" t="s">
        <v>14</v>
      </c>
      <c r="H257" s="49" t="s">
        <v>15</v>
      </c>
      <c r="I257" s="49" t="s">
        <v>16</v>
      </c>
      <c r="J257" s="49" t="s">
        <v>3533</v>
      </c>
      <c r="K257" s="113" t="s">
        <v>2933</v>
      </c>
      <c r="L257" s="49" t="s">
        <v>3533</v>
      </c>
      <c r="M257" s="67">
        <v>43900.684293981503</v>
      </c>
      <c r="N257" s="49">
        <v>10</v>
      </c>
      <c r="O257" s="49" t="s">
        <v>15</v>
      </c>
      <c r="P257" s="49"/>
      <c r="Q257" s="67"/>
      <c r="R257" s="49" t="s">
        <v>22</v>
      </c>
      <c r="S257" s="49" t="s">
        <v>136</v>
      </c>
      <c r="T257" s="49" t="s">
        <v>19</v>
      </c>
      <c r="U257" s="65" t="s">
        <v>3753</v>
      </c>
      <c r="V257" s="65"/>
      <c r="W257" s="49"/>
    </row>
    <row r="258" spans="1:23" s="63" customFormat="1" ht="102" x14ac:dyDescent="0.25">
      <c r="A258" s="49">
        <v>487144</v>
      </c>
      <c r="B258" s="49" t="s">
        <v>2162</v>
      </c>
      <c r="C258" s="49" t="s">
        <v>4682</v>
      </c>
      <c r="D258" s="49" t="s">
        <v>1669</v>
      </c>
      <c r="E258" s="49" t="s">
        <v>3183</v>
      </c>
      <c r="F258" s="67">
        <v>43887.294065312497</v>
      </c>
      <c r="G258" s="49" t="s">
        <v>14</v>
      </c>
      <c r="H258" s="49" t="s">
        <v>15</v>
      </c>
      <c r="I258" s="49" t="s">
        <v>48</v>
      </c>
      <c r="J258" s="49" t="s">
        <v>3581</v>
      </c>
      <c r="K258" s="113" t="s">
        <v>2933</v>
      </c>
      <c r="L258" s="49" t="s">
        <v>3581</v>
      </c>
      <c r="M258" s="67">
        <v>43907.294061724497</v>
      </c>
      <c r="N258" s="49">
        <v>15</v>
      </c>
      <c r="O258" s="49" t="s">
        <v>15</v>
      </c>
      <c r="P258" s="49">
        <v>0</v>
      </c>
      <c r="Q258" s="67"/>
      <c r="R258" s="49" t="s">
        <v>50</v>
      </c>
      <c r="S258" s="49" t="s">
        <v>51</v>
      </c>
      <c r="T258" s="49" t="s">
        <v>19</v>
      </c>
      <c r="U258" s="65" t="s">
        <v>3760</v>
      </c>
      <c r="V258" s="65"/>
      <c r="W258" s="49"/>
    </row>
    <row r="259" spans="1:23" s="63" customFormat="1" ht="51" x14ac:dyDescent="0.25">
      <c r="A259" s="49">
        <v>487145</v>
      </c>
      <c r="B259" s="49" t="s">
        <v>2162</v>
      </c>
      <c r="C259" s="49" t="s">
        <v>4682</v>
      </c>
      <c r="D259" s="49" t="s">
        <v>2938</v>
      </c>
      <c r="E259" s="49">
        <v>20206410054392</v>
      </c>
      <c r="F259" s="67">
        <v>43887.309308101903</v>
      </c>
      <c r="G259" s="49" t="s">
        <v>14</v>
      </c>
      <c r="H259" s="49" t="s">
        <v>15</v>
      </c>
      <c r="I259" s="49" t="s">
        <v>62</v>
      </c>
      <c r="J259" s="49" t="s">
        <v>62</v>
      </c>
      <c r="K259" s="113" t="s">
        <v>2933</v>
      </c>
      <c r="L259" s="49" t="s">
        <v>62</v>
      </c>
      <c r="M259" s="67">
        <v>43908.309305555602</v>
      </c>
      <c r="N259" s="49">
        <v>15</v>
      </c>
      <c r="O259" s="49" t="s">
        <v>15</v>
      </c>
      <c r="P259" s="49">
        <v>493286</v>
      </c>
      <c r="Q259" s="67"/>
      <c r="R259" s="49" t="s">
        <v>50</v>
      </c>
      <c r="S259" s="49" t="s">
        <v>51</v>
      </c>
      <c r="T259" s="49" t="s">
        <v>19</v>
      </c>
      <c r="U259" s="65" t="s">
        <v>1077</v>
      </c>
      <c r="V259" s="65"/>
      <c r="W259" s="49"/>
    </row>
    <row r="260" spans="1:23" s="63" customFormat="1" ht="51" x14ac:dyDescent="0.25">
      <c r="A260" s="49">
        <v>487154</v>
      </c>
      <c r="B260" s="49" t="s">
        <v>2162</v>
      </c>
      <c r="C260" s="49" t="s">
        <v>4682</v>
      </c>
      <c r="D260" s="49" t="s">
        <v>2937</v>
      </c>
      <c r="E260" s="49" t="s">
        <v>3184</v>
      </c>
      <c r="F260" s="67">
        <v>43887.353637152803</v>
      </c>
      <c r="G260" s="49" t="s">
        <v>14</v>
      </c>
      <c r="H260" s="49" t="s">
        <v>15</v>
      </c>
      <c r="I260" s="49" t="s">
        <v>207</v>
      </c>
      <c r="J260" s="49" t="s">
        <v>3582</v>
      </c>
      <c r="K260" s="113" t="s">
        <v>2934</v>
      </c>
      <c r="L260" s="49" t="s">
        <v>3582</v>
      </c>
      <c r="M260" s="67">
        <v>43907.353635532403</v>
      </c>
      <c r="N260" s="49">
        <v>15</v>
      </c>
      <c r="O260" s="49" t="s">
        <v>15</v>
      </c>
      <c r="P260" s="49"/>
      <c r="Q260" s="67">
        <v>43906</v>
      </c>
      <c r="R260" s="49" t="s">
        <v>50</v>
      </c>
      <c r="S260" s="49">
        <v>13</v>
      </c>
      <c r="T260" s="49" t="s">
        <v>19</v>
      </c>
      <c r="U260" s="65" t="s">
        <v>1078</v>
      </c>
      <c r="V260" s="65"/>
      <c r="W260" s="49"/>
    </row>
    <row r="261" spans="1:23" s="63" customFormat="1" ht="63.75" x14ac:dyDescent="0.25">
      <c r="A261" s="49">
        <v>487156</v>
      </c>
      <c r="B261" s="49" t="s">
        <v>2162</v>
      </c>
      <c r="C261" s="49" t="s">
        <v>4682</v>
      </c>
      <c r="D261" s="49" t="s">
        <v>2937</v>
      </c>
      <c r="E261" s="49" t="s">
        <v>3185</v>
      </c>
      <c r="F261" s="67">
        <v>43887.355805868101</v>
      </c>
      <c r="G261" s="49" t="s">
        <v>948</v>
      </c>
      <c r="H261" s="49" t="s">
        <v>948</v>
      </c>
      <c r="I261" s="49" t="s">
        <v>16</v>
      </c>
      <c r="J261" s="49" t="s">
        <v>3583</v>
      </c>
      <c r="K261" s="113" t="s">
        <v>2934</v>
      </c>
      <c r="L261" s="49" t="s">
        <v>3583</v>
      </c>
      <c r="M261" s="67">
        <v>43900.355804050901</v>
      </c>
      <c r="N261" s="49">
        <v>10</v>
      </c>
      <c r="O261" s="49" t="s">
        <v>948</v>
      </c>
      <c r="P261" s="49"/>
      <c r="Q261" s="67"/>
      <c r="R261" s="49" t="s">
        <v>29</v>
      </c>
      <c r="S261" s="49" t="s">
        <v>51</v>
      </c>
      <c r="T261" s="49" t="s">
        <v>19</v>
      </c>
      <c r="U261" s="65" t="s">
        <v>1067</v>
      </c>
      <c r="V261" s="65"/>
      <c r="W261" s="49"/>
    </row>
    <row r="262" spans="1:23" s="63" customFormat="1" ht="51" x14ac:dyDescent="0.25">
      <c r="A262" s="49">
        <v>487264</v>
      </c>
      <c r="B262" s="49" t="s">
        <v>2162</v>
      </c>
      <c r="C262" s="49" t="s">
        <v>4682</v>
      </c>
      <c r="D262" s="49" t="s">
        <v>2938</v>
      </c>
      <c r="E262" s="49" t="s">
        <v>3186</v>
      </c>
      <c r="F262" s="67">
        <v>43887.451544641197</v>
      </c>
      <c r="G262" s="49" t="s">
        <v>14</v>
      </c>
      <c r="H262" s="49" t="s">
        <v>15</v>
      </c>
      <c r="I262" s="49" t="s">
        <v>48</v>
      </c>
      <c r="J262" s="49" t="s">
        <v>3584</v>
      </c>
      <c r="K262" s="113" t="s">
        <v>2933</v>
      </c>
      <c r="L262" s="49" t="s">
        <v>3584</v>
      </c>
      <c r="M262" s="67">
        <v>43908.451539351903</v>
      </c>
      <c r="N262" s="49">
        <v>15</v>
      </c>
      <c r="O262" s="49" t="s">
        <v>15</v>
      </c>
      <c r="P262" s="49">
        <v>0</v>
      </c>
      <c r="Q262" s="67"/>
      <c r="R262" s="49" t="s">
        <v>50</v>
      </c>
      <c r="S262" s="49" t="s">
        <v>51</v>
      </c>
      <c r="T262" s="49" t="s">
        <v>19</v>
      </c>
      <c r="U262" s="65" t="s">
        <v>3763</v>
      </c>
      <c r="V262" s="65"/>
      <c r="W262" s="49"/>
    </row>
    <row r="263" spans="1:23" s="63" customFormat="1" ht="51" x14ac:dyDescent="0.25">
      <c r="A263" s="49">
        <v>487328</v>
      </c>
      <c r="B263" s="49" t="s">
        <v>2162</v>
      </c>
      <c r="C263" s="49" t="s">
        <v>4682</v>
      </c>
      <c r="D263" s="49" t="s">
        <v>2937</v>
      </c>
      <c r="E263" s="49" t="s">
        <v>3187</v>
      </c>
      <c r="F263" s="67">
        <v>43887.507376736103</v>
      </c>
      <c r="G263" s="49" t="s">
        <v>42</v>
      </c>
      <c r="H263" s="49" t="s">
        <v>50</v>
      </c>
      <c r="I263" s="49" t="s">
        <v>212</v>
      </c>
      <c r="J263" s="49" t="s">
        <v>3585</v>
      </c>
      <c r="K263" s="113" t="s">
        <v>2933</v>
      </c>
      <c r="L263" s="49" t="s">
        <v>3585</v>
      </c>
      <c r="M263" s="67" t="s">
        <v>187</v>
      </c>
      <c r="N263" s="49">
        <v>0</v>
      </c>
      <c r="O263" s="49" t="s">
        <v>50</v>
      </c>
      <c r="P263" s="49"/>
      <c r="Q263" s="67">
        <v>0</v>
      </c>
      <c r="R263" s="49" t="s">
        <v>50</v>
      </c>
      <c r="S263" s="49">
        <v>0</v>
      </c>
      <c r="T263" s="49" t="s">
        <v>19</v>
      </c>
      <c r="U263" s="65" t="s">
        <v>3765</v>
      </c>
      <c r="V263" s="65"/>
      <c r="W263" s="49"/>
    </row>
    <row r="264" spans="1:23" s="63" customFormat="1" ht="63.75" x14ac:dyDescent="0.25">
      <c r="A264" s="49">
        <v>487406</v>
      </c>
      <c r="B264" s="49" t="s">
        <v>2162</v>
      </c>
      <c r="C264" s="49" t="s">
        <v>4682</v>
      </c>
      <c r="D264" s="49" t="s">
        <v>1669</v>
      </c>
      <c r="E264" s="49" t="s">
        <v>3188</v>
      </c>
      <c r="F264" s="67">
        <v>43887.602193483799</v>
      </c>
      <c r="G264" s="49" t="s">
        <v>42</v>
      </c>
      <c r="H264" s="49" t="s">
        <v>50</v>
      </c>
      <c r="I264" s="49" t="s">
        <v>3370</v>
      </c>
      <c r="J264" s="49" t="s">
        <v>3586</v>
      </c>
      <c r="K264" s="113" t="s">
        <v>2934</v>
      </c>
      <c r="L264" s="49" t="s">
        <v>3586</v>
      </c>
      <c r="M264" s="67" t="s">
        <v>187</v>
      </c>
      <c r="N264" s="49">
        <v>0</v>
      </c>
      <c r="O264" s="49" t="s">
        <v>50</v>
      </c>
      <c r="P264" s="49">
        <v>0</v>
      </c>
      <c r="Q264" s="67"/>
      <c r="R264" s="49" t="s">
        <v>50</v>
      </c>
      <c r="S264" s="49" t="s">
        <v>51</v>
      </c>
      <c r="T264" s="49" t="s">
        <v>19</v>
      </c>
      <c r="U264" s="65" t="s">
        <v>1077</v>
      </c>
      <c r="V264" s="65"/>
      <c r="W264" s="49"/>
    </row>
    <row r="265" spans="1:23" s="63" customFormat="1" ht="76.5" x14ac:dyDescent="0.25">
      <c r="A265" s="49">
        <v>487451</v>
      </c>
      <c r="B265" s="49" t="s">
        <v>2162</v>
      </c>
      <c r="C265" s="49" t="s">
        <v>4682</v>
      </c>
      <c r="D265" s="49" t="s">
        <v>2938</v>
      </c>
      <c r="E265" s="49" t="s">
        <v>3189</v>
      </c>
      <c r="F265" s="67">
        <v>43887.640547488401</v>
      </c>
      <c r="G265" s="49" t="s">
        <v>14</v>
      </c>
      <c r="H265" s="49" t="s">
        <v>15</v>
      </c>
      <c r="I265" s="49" t="s">
        <v>48</v>
      </c>
      <c r="J265" s="49" t="s">
        <v>3587</v>
      </c>
      <c r="K265" s="113" t="s">
        <v>2933</v>
      </c>
      <c r="L265" s="49" t="s">
        <v>3587</v>
      </c>
      <c r="M265" s="67">
        <v>43907.640546064802</v>
      </c>
      <c r="N265" s="49">
        <v>15</v>
      </c>
      <c r="O265" s="49" t="s">
        <v>15</v>
      </c>
      <c r="P265" s="49"/>
      <c r="Q265" s="67"/>
      <c r="R265" s="49" t="s">
        <v>50</v>
      </c>
      <c r="S265" s="49" t="s">
        <v>51</v>
      </c>
      <c r="T265" s="49" t="s">
        <v>19</v>
      </c>
      <c r="U265" s="65" t="s">
        <v>1078</v>
      </c>
      <c r="V265" s="65"/>
      <c r="W265" s="49"/>
    </row>
    <row r="266" spans="1:23" s="63" customFormat="1" ht="63.75" x14ac:dyDescent="0.25">
      <c r="A266" s="49">
        <v>487486</v>
      </c>
      <c r="B266" s="49" t="s">
        <v>2162</v>
      </c>
      <c r="C266" s="49" t="s">
        <v>4682</v>
      </c>
      <c r="D266" s="49" t="s">
        <v>1669</v>
      </c>
      <c r="E266" s="49" t="s">
        <v>3190</v>
      </c>
      <c r="F266" s="67">
        <v>43887.6593411227</v>
      </c>
      <c r="G266" s="49" t="s">
        <v>58</v>
      </c>
      <c r="H266" s="49" t="s">
        <v>59</v>
      </c>
      <c r="I266" s="49" t="s">
        <v>16</v>
      </c>
      <c r="J266" s="49" t="s">
        <v>3588</v>
      </c>
      <c r="K266" s="113" t="s">
        <v>2934</v>
      </c>
      <c r="L266" s="49" t="s">
        <v>3588</v>
      </c>
      <c r="M266" s="67" t="s">
        <v>187</v>
      </c>
      <c r="N266" s="49">
        <v>0</v>
      </c>
      <c r="O266" s="49" t="s">
        <v>59</v>
      </c>
      <c r="P266" s="49"/>
      <c r="Q266" s="67"/>
      <c r="R266" s="49" t="s">
        <v>46</v>
      </c>
      <c r="S266" s="49" t="s">
        <v>51</v>
      </c>
      <c r="T266" s="49" t="s">
        <v>19</v>
      </c>
      <c r="U266" s="65" t="s">
        <v>3752</v>
      </c>
      <c r="V266" s="65"/>
      <c r="W266" s="49"/>
    </row>
    <row r="267" spans="1:23" s="63" customFormat="1" ht="63.75" x14ac:dyDescent="0.25">
      <c r="A267" s="49">
        <v>487570</v>
      </c>
      <c r="B267" s="49" t="s">
        <v>2162</v>
      </c>
      <c r="C267" s="49" t="s">
        <v>4682</v>
      </c>
      <c r="D267" s="49" t="s">
        <v>1669</v>
      </c>
      <c r="E267" s="49" t="s">
        <v>3191</v>
      </c>
      <c r="F267" s="67">
        <v>43887.705892974504</v>
      </c>
      <c r="G267" s="49" t="s">
        <v>42</v>
      </c>
      <c r="H267" s="49" t="s">
        <v>64</v>
      </c>
      <c r="I267" s="49" t="s">
        <v>3370</v>
      </c>
      <c r="J267" s="49" t="s">
        <v>3589</v>
      </c>
      <c r="K267" s="113" t="s">
        <v>2934</v>
      </c>
      <c r="L267" s="49" t="s">
        <v>3589</v>
      </c>
      <c r="M267" s="67" t="s">
        <v>187</v>
      </c>
      <c r="N267" s="49">
        <v>0</v>
      </c>
      <c r="O267" s="49" t="s">
        <v>64</v>
      </c>
      <c r="P267" s="49"/>
      <c r="Q267" s="67"/>
      <c r="R267" s="49" t="s">
        <v>50</v>
      </c>
      <c r="S267" s="49" t="s">
        <v>18</v>
      </c>
      <c r="T267" s="49" t="s">
        <v>19</v>
      </c>
      <c r="U267" s="65" t="s">
        <v>1090</v>
      </c>
      <c r="V267" s="65"/>
      <c r="W267" s="49"/>
    </row>
    <row r="268" spans="1:23" s="63" customFormat="1" ht="51" x14ac:dyDescent="0.25">
      <c r="A268" s="49">
        <v>487806</v>
      </c>
      <c r="B268" s="49" t="s">
        <v>2162</v>
      </c>
      <c r="C268" s="49" t="s">
        <v>4682</v>
      </c>
      <c r="D268" s="49" t="s">
        <v>2937</v>
      </c>
      <c r="E268" s="49" t="s">
        <v>3192</v>
      </c>
      <c r="F268" s="67">
        <v>43888.554418900501</v>
      </c>
      <c r="G268" s="49" t="s">
        <v>14</v>
      </c>
      <c r="H268" s="49" t="s">
        <v>15</v>
      </c>
      <c r="I268" s="49" t="s">
        <v>48</v>
      </c>
      <c r="J268" s="49" t="s">
        <v>3590</v>
      </c>
      <c r="K268" s="113" t="s">
        <v>2933</v>
      </c>
      <c r="L268" s="49" t="s">
        <v>3590</v>
      </c>
      <c r="M268" s="67">
        <v>43908.5544170949</v>
      </c>
      <c r="N268" s="49">
        <v>15</v>
      </c>
      <c r="O268" s="49" t="s">
        <v>15</v>
      </c>
      <c r="P268" s="49">
        <v>492877</v>
      </c>
      <c r="Q268" s="67">
        <v>43895</v>
      </c>
      <c r="R268" s="49" t="s">
        <v>46</v>
      </c>
      <c r="S268" s="49">
        <v>5</v>
      </c>
      <c r="T268" s="49" t="s">
        <v>19</v>
      </c>
      <c r="U268" s="65" t="s">
        <v>1090</v>
      </c>
      <c r="V268" s="65"/>
      <c r="W268" s="49"/>
    </row>
    <row r="269" spans="1:23" s="63" customFormat="1" ht="63.75" x14ac:dyDescent="0.25">
      <c r="A269" s="49">
        <v>487812</v>
      </c>
      <c r="B269" s="49" t="s">
        <v>2162</v>
      </c>
      <c r="C269" s="49" t="s">
        <v>4682</v>
      </c>
      <c r="D269" s="49" t="s">
        <v>2937</v>
      </c>
      <c r="E269" s="49" t="s">
        <v>3193</v>
      </c>
      <c r="F269" s="67">
        <v>43888.563235995403</v>
      </c>
      <c r="G269" s="49" t="s">
        <v>14</v>
      </c>
      <c r="H269" s="49" t="s">
        <v>15</v>
      </c>
      <c r="I269" s="49" t="s">
        <v>48</v>
      </c>
      <c r="J269" s="49" t="s">
        <v>3591</v>
      </c>
      <c r="K269" s="113" t="s">
        <v>2933</v>
      </c>
      <c r="L269" s="49" t="s">
        <v>3591</v>
      </c>
      <c r="M269" s="67">
        <v>43908.563234374997</v>
      </c>
      <c r="N269" s="49">
        <v>0</v>
      </c>
      <c r="O269" s="49" t="s">
        <v>15</v>
      </c>
      <c r="P269" s="49">
        <v>497820</v>
      </c>
      <c r="Q269" s="67">
        <v>0</v>
      </c>
      <c r="R269" s="49" t="s">
        <v>15</v>
      </c>
      <c r="S269" s="49">
        <v>0</v>
      </c>
      <c r="T269" s="49" t="s">
        <v>19</v>
      </c>
      <c r="U269" s="65" t="s">
        <v>1090</v>
      </c>
      <c r="V269" s="65"/>
      <c r="W269" s="49"/>
    </row>
    <row r="270" spans="1:23" s="63" customFormat="1" ht="38.25" x14ac:dyDescent="0.25">
      <c r="A270" s="49">
        <v>487999</v>
      </c>
      <c r="B270" s="49" t="s">
        <v>2162</v>
      </c>
      <c r="C270" s="49" t="s">
        <v>4682</v>
      </c>
      <c r="D270" s="49" t="s">
        <v>1669</v>
      </c>
      <c r="E270" s="49" t="s">
        <v>3194</v>
      </c>
      <c r="F270" s="67">
        <v>43888.700964965297</v>
      </c>
      <c r="G270" s="49" t="s">
        <v>58</v>
      </c>
      <c r="H270" s="49" t="s">
        <v>58</v>
      </c>
      <c r="I270" s="49" t="s">
        <v>3370</v>
      </c>
      <c r="J270" s="49" t="s">
        <v>3592</v>
      </c>
      <c r="K270" s="113" t="s">
        <v>2934</v>
      </c>
      <c r="L270" s="49" t="s">
        <v>3592</v>
      </c>
      <c r="M270" s="67" t="s">
        <v>187</v>
      </c>
      <c r="N270" s="49">
        <v>0</v>
      </c>
      <c r="O270" s="49" t="s">
        <v>58</v>
      </c>
      <c r="P270" s="49">
        <v>493106</v>
      </c>
      <c r="Q270" s="67"/>
      <c r="R270" s="49" t="s">
        <v>58</v>
      </c>
      <c r="S270" s="49" t="s">
        <v>18</v>
      </c>
      <c r="T270" s="49" t="s">
        <v>19</v>
      </c>
      <c r="U270" s="65" t="s">
        <v>1069</v>
      </c>
      <c r="V270" s="65"/>
      <c r="W270" s="49"/>
    </row>
    <row r="271" spans="1:23" s="63" customFormat="1" ht="51" x14ac:dyDescent="0.25">
      <c r="A271" s="49">
        <v>488006</v>
      </c>
      <c r="B271" s="49" t="s">
        <v>2162</v>
      </c>
      <c r="C271" s="49" t="s">
        <v>4682</v>
      </c>
      <c r="D271" s="49" t="s">
        <v>1669</v>
      </c>
      <c r="E271" s="49" t="s">
        <v>3195</v>
      </c>
      <c r="F271" s="67">
        <v>43888.702604664402</v>
      </c>
      <c r="G271" s="49" t="s">
        <v>14</v>
      </c>
      <c r="H271" s="49" t="s">
        <v>15</v>
      </c>
      <c r="I271" s="49" t="s">
        <v>16</v>
      </c>
      <c r="J271" s="49" t="s">
        <v>3593</v>
      </c>
      <c r="K271" s="113" t="s">
        <v>2934</v>
      </c>
      <c r="L271" s="49" t="s">
        <v>3593</v>
      </c>
      <c r="M271" s="67">
        <v>43901.702602696801</v>
      </c>
      <c r="N271" s="49">
        <v>10</v>
      </c>
      <c r="O271" s="49" t="s">
        <v>15</v>
      </c>
      <c r="P271" s="49">
        <v>494963</v>
      </c>
      <c r="Q271" s="67"/>
      <c r="R271" s="49" t="s">
        <v>15</v>
      </c>
      <c r="S271" s="49" t="s">
        <v>76</v>
      </c>
      <c r="T271" s="49" t="s">
        <v>19</v>
      </c>
      <c r="U271" s="65" t="s">
        <v>1090</v>
      </c>
      <c r="V271" s="65"/>
      <c r="W271" s="49"/>
    </row>
    <row r="272" spans="1:23" s="63" customFormat="1" ht="51" x14ac:dyDescent="0.25">
      <c r="A272" s="49">
        <v>488007</v>
      </c>
      <c r="B272" s="49" t="s">
        <v>2162</v>
      </c>
      <c r="C272" s="49" t="s">
        <v>4682</v>
      </c>
      <c r="D272" s="49" t="s">
        <v>1669</v>
      </c>
      <c r="E272" s="49" t="s">
        <v>3196</v>
      </c>
      <c r="F272" s="67">
        <v>43888.703379131897</v>
      </c>
      <c r="G272" s="49" t="s">
        <v>42</v>
      </c>
      <c r="H272" s="49" t="s">
        <v>50</v>
      </c>
      <c r="I272" s="49" t="s">
        <v>16</v>
      </c>
      <c r="J272" s="49" t="s">
        <v>3594</v>
      </c>
      <c r="K272" s="113" t="s">
        <v>2934</v>
      </c>
      <c r="L272" s="49" t="s">
        <v>3594</v>
      </c>
      <c r="M272" s="67">
        <v>43901.703377662001</v>
      </c>
      <c r="N272" s="49">
        <v>10</v>
      </c>
      <c r="O272" s="49" t="s">
        <v>50</v>
      </c>
      <c r="P272" s="49">
        <v>494315</v>
      </c>
      <c r="Q272" s="67">
        <v>43900</v>
      </c>
      <c r="R272" s="49" t="s">
        <v>50</v>
      </c>
      <c r="S272" s="49">
        <v>8</v>
      </c>
      <c r="T272" s="49" t="s">
        <v>19</v>
      </c>
      <c r="U272" s="65" t="s">
        <v>3766</v>
      </c>
      <c r="V272" s="65"/>
      <c r="W272" s="49"/>
    </row>
    <row r="273" spans="1:23" s="63" customFormat="1" ht="38.25" x14ac:dyDescent="0.25">
      <c r="A273" s="49">
        <v>488009</v>
      </c>
      <c r="B273" s="49" t="s">
        <v>2162</v>
      </c>
      <c r="C273" s="49" t="s">
        <v>4682</v>
      </c>
      <c r="D273" s="49" t="s">
        <v>1669</v>
      </c>
      <c r="E273" s="49" t="s">
        <v>3197</v>
      </c>
      <c r="F273" s="67">
        <v>43888.704754398103</v>
      </c>
      <c r="G273" s="49" t="s">
        <v>14</v>
      </c>
      <c r="H273" s="49" t="s">
        <v>169</v>
      </c>
      <c r="I273" s="49" t="s">
        <v>62</v>
      </c>
      <c r="J273" s="49" t="s">
        <v>3595</v>
      </c>
      <c r="K273" s="113" t="s">
        <v>2934</v>
      </c>
      <c r="L273" s="49" t="s">
        <v>3595</v>
      </c>
      <c r="M273" s="67">
        <v>43908.704752430604</v>
      </c>
      <c r="N273" s="49">
        <v>15</v>
      </c>
      <c r="O273" s="49" t="s">
        <v>169</v>
      </c>
      <c r="P273" s="49">
        <v>492316</v>
      </c>
      <c r="Q273" s="67"/>
      <c r="R273" s="49" t="s">
        <v>14</v>
      </c>
      <c r="S273" s="49" t="s">
        <v>76</v>
      </c>
      <c r="T273" s="49" t="s">
        <v>19</v>
      </c>
      <c r="U273" s="65" t="s">
        <v>3757</v>
      </c>
      <c r="V273" s="65"/>
      <c r="W273" s="49"/>
    </row>
    <row r="274" spans="1:23" s="63" customFormat="1" ht="51" x14ac:dyDescent="0.25">
      <c r="A274" s="49">
        <v>488013</v>
      </c>
      <c r="B274" s="49" t="s">
        <v>2162</v>
      </c>
      <c r="C274" s="49" t="s">
        <v>4682</v>
      </c>
      <c r="D274" s="49" t="s">
        <v>1669</v>
      </c>
      <c r="E274" s="49" t="s">
        <v>3198</v>
      </c>
      <c r="F274" s="67">
        <v>43888.708357326403</v>
      </c>
      <c r="G274" s="49" t="s">
        <v>42</v>
      </c>
      <c r="H274" s="49" t="s">
        <v>50</v>
      </c>
      <c r="I274" s="49" t="s">
        <v>3370</v>
      </c>
      <c r="J274" s="49" t="s">
        <v>3596</v>
      </c>
      <c r="K274" s="113" t="s">
        <v>2934</v>
      </c>
      <c r="L274" s="49" t="s">
        <v>3596</v>
      </c>
      <c r="M274" s="67" t="s">
        <v>187</v>
      </c>
      <c r="N274" s="49">
        <v>0</v>
      </c>
      <c r="O274" s="49" t="s">
        <v>50</v>
      </c>
      <c r="P274" s="49">
        <v>495280</v>
      </c>
      <c r="Q274" s="67">
        <v>0</v>
      </c>
      <c r="R274" s="49" t="s">
        <v>50</v>
      </c>
      <c r="S274" s="49">
        <v>0</v>
      </c>
      <c r="T274" s="49" t="s">
        <v>19</v>
      </c>
      <c r="U274" s="65" t="s">
        <v>1069</v>
      </c>
      <c r="V274" s="65"/>
      <c r="W274" s="49"/>
    </row>
    <row r="275" spans="1:23" s="63" customFormat="1" ht="38.25" x14ac:dyDescent="0.25">
      <c r="A275" s="49">
        <v>488097</v>
      </c>
      <c r="B275" s="49" t="s">
        <v>2162</v>
      </c>
      <c r="C275" s="49" t="s">
        <v>4682</v>
      </c>
      <c r="D275" s="49" t="s">
        <v>1669</v>
      </c>
      <c r="E275" s="49" t="s">
        <v>3199</v>
      </c>
      <c r="F275" s="67">
        <v>43889.393400266199</v>
      </c>
      <c r="G275" s="49" t="s">
        <v>14</v>
      </c>
      <c r="H275" s="49" t="s">
        <v>15</v>
      </c>
      <c r="I275" s="49" t="s">
        <v>16</v>
      </c>
      <c r="J275" s="49" t="s">
        <v>3597</v>
      </c>
      <c r="K275" s="113" t="s">
        <v>2934</v>
      </c>
      <c r="L275" s="49" t="s">
        <v>3597</v>
      </c>
      <c r="M275" s="67">
        <v>43902.393398460597</v>
      </c>
      <c r="N275" s="49">
        <v>10</v>
      </c>
      <c r="O275" s="49" t="s">
        <v>15</v>
      </c>
      <c r="P275" s="49">
        <v>495280</v>
      </c>
      <c r="Q275" s="67">
        <v>43902</v>
      </c>
      <c r="R275" s="49" t="s">
        <v>15</v>
      </c>
      <c r="S275" s="49">
        <v>9</v>
      </c>
      <c r="T275" s="49" t="s">
        <v>19</v>
      </c>
      <c r="U275" s="65" t="s">
        <v>3766</v>
      </c>
      <c r="V275" s="65"/>
      <c r="W275" s="49"/>
    </row>
    <row r="276" spans="1:23" s="63" customFormat="1" ht="63.75" x14ac:dyDescent="0.25">
      <c r="A276" s="49">
        <v>488098</v>
      </c>
      <c r="B276" s="49" t="s">
        <v>2162</v>
      </c>
      <c r="C276" s="49" t="s">
        <v>4682</v>
      </c>
      <c r="D276" s="49" t="s">
        <v>1669</v>
      </c>
      <c r="E276" s="49" t="s">
        <v>3200</v>
      </c>
      <c r="F276" s="67">
        <v>43889.395370601902</v>
      </c>
      <c r="G276" s="49" t="s">
        <v>14</v>
      </c>
      <c r="H276" s="49" t="s">
        <v>15</v>
      </c>
      <c r="I276" s="49" t="s">
        <v>126</v>
      </c>
      <c r="J276" s="49" t="s">
        <v>3598</v>
      </c>
      <c r="K276" s="113" t="s">
        <v>2934</v>
      </c>
      <c r="L276" s="49" t="s">
        <v>3598</v>
      </c>
      <c r="M276" s="67">
        <v>43909.395368946804</v>
      </c>
      <c r="N276" s="49">
        <v>15</v>
      </c>
      <c r="O276" s="49"/>
      <c r="P276" s="49">
        <v>495280</v>
      </c>
      <c r="Q276" s="67"/>
      <c r="R276" s="49" t="s">
        <v>15</v>
      </c>
      <c r="S276" s="49" t="s">
        <v>86</v>
      </c>
      <c r="T276" s="49" t="s">
        <v>19</v>
      </c>
      <c r="U276" s="65" t="s">
        <v>3759</v>
      </c>
      <c r="V276" s="65"/>
      <c r="W276" s="49" t="s">
        <v>3799</v>
      </c>
    </row>
    <row r="277" spans="1:23" s="63" customFormat="1" ht="38.25" x14ac:dyDescent="0.25">
      <c r="A277" s="49">
        <v>488206</v>
      </c>
      <c r="B277" s="49" t="s">
        <v>2162</v>
      </c>
      <c r="C277" s="49" t="s">
        <v>4682</v>
      </c>
      <c r="D277" s="49" t="s">
        <v>2938</v>
      </c>
      <c r="E277" s="49" t="s">
        <v>3201</v>
      </c>
      <c r="F277" s="67">
        <v>43889.481132175897</v>
      </c>
      <c r="G277" s="49" t="s">
        <v>14</v>
      </c>
      <c r="H277" s="49" t="s">
        <v>15</v>
      </c>
      <c r="I277" s="49" t="s">
        <v>48</v>
      </c>
      <c r="J277" s="49" t="s">
        <v>3599</v>
      </c>
      <c r="K277" s="113" t="s">
        <v>2933</v>
      </c>
      <c r="L277" s="49" t="s">
        <v>3599</v>
      </c>
      <c r="M277" s="67">
        <v>43909.481130173597</v>
      </c>
      <c r="N277" s="49">
        <v>15</v>
      </c>
      <c r="O277" s="49" t="s">
        <v>15</v>
      </c>
      <c r="P277" s="49">
        <v>0</v>
      </c>
      <c r="Q277" s="67"/>
      <c r="R277" s="49" t="s">
        <v>15</v>
      </c>
      <c r="S277" s="49" t="s">
        <v>86</v>
      </c>
      <c r="T277" s="49" t="s">
        <v>19</v>
      </c>
      <c r="U277" s="65" t="s">
        <v>3759</v>
      </c>
      <c r="V277" s="65"/>
      <c r="W277" s="49"/>
    </row>
    <row r="278" spans="1:23" s="63" customFormat="1" ht="38.25" x14ac:dyDescent="0.25">
      <c r="A278" s="49">
        <v>488281</v>
      </c>
      <c r="B278" s="49" t="s">
        <v>2162</v>
      </c>
      <c r="C278" s="49" t="s">
        <v>4682</v>
      </c>
      <c r="D278" s="49"/>
      <c r="E278" s="49" t="s">
        <v>3202</v>
      </c>
      <c r="F278" s="67">
        <v>43889.530091435197</v>
      </c>
      <c r="G278" s="49" t="s">
        <v>58</v>
      </c>
      <c r="H278" s="49" t="s">
        <v>91</v>
      </c>
      <c r="I278" s="49" t="s">
        <v>3370</v>
      </c>
      <c r="J278" s="49" t="s">
        <v>3600</v>
      </c>
      <c r="K278" s="113" t="s">
        <v>2935</v>
      </c>
      <c r="L278" s="49" t="s">
        <v>3600</v>
      </c>
      <c r="M278" s="67">
        <v>43890.530089965301</v>
      </c>
      <c r="N278" s="49">
        <v>0</v>
      </c>
      <c r="O278" s="49" t="s">
        <v>91</v>
      </c>
      <c r="P278" s="49">
        <v>492925</v>
      </c>
      <c r="Q278" s="67">
        <v>0</v>
      </c>
      <c r="R278" s="49" t="s">
        <v>14</v>
      </c>
      <c r="S278" s="49">
        <v>0</v>
      </c>
      <c r="T278" s="49" t="s">
        <v>19</v>
      </c>
      <c r="U278" s="65" t="s">
        <v>1069</v>
      </c>
      <c r="V278" s="65"/>
      <c r="W278" s="49"/>
    </row>
    <row r="279" spans="1:23" s="63" customFormat="1" ht="51" x14ac:dyDescent="0.25">
      <c r="A279" s="49">
        <v>488309</v>
      </c>
      <c r="B279" s="49" t="s">
        <v>2162</v>
      </c>
      <c r="C279" s="49" t="s">
        <v>4682</v>
      </c>
      <c r="D279" s="49" t="s">
        <v>2937</v>
      </c>
      <c r="E279" s="49" t="s">
        <v>3203</v>
      </c>
      <c r="F279" s="67">
        <v>43889.559011307902</v>
      </c>
      <c r="G279" s="49" t="s">
        <v>14</v>
      </c>
      <c r="H279" s="49" t="s">
        <v>15</v>
      </c>
      <c r="I279" s="49" t="s">
        <v>207</v>
      </c>
      <c r="J279" s="49" t="s">
        <v>3601</v>
      </c>
      <c r="K279" s="113" t="s">
        <v>2934</v>
      </c>
      <c r="L279" s="49" t="s">
        <v>3601</v>
      </c>
      <c r="M279" s="67">
        <v>43909.559009837998</v>
      </c>
      <c r="N279" s="49">
        <v>15</v>
      </c>
      <c r="O279" s="49" t="s">
        <v>15</v>
      </c>
      <c r="P279" s="49">
        <v>0</v>
      </c>
      <c r="Q279" s="67"/>
      <c r="R279" s="49" t="s">
        <v>15</v>
      </c>
      <c r="S279" s="49" t="s">
        <v>86</v>
      </c>
      <c r="T279" s="49" t="s">
        <v>19</v>
      </c>
      <c r="U279" s="65" t="s">
        <v>3753</v>
      </c>
      <c r="V279" s="65"/>
      <c r="W279" s="49"/>
    </row>
    <row r="280" spans="1:23" s="63" customFormat="1" ht="76.5" x14ac:dyDescent="0.25">
      <c r="A280" s="49">
        <v>488744</v>
      </c>
      <c r="B280" s="49" t="s">
        <v>2162</v>
      </c>
      <c r="C280" s="49" t="s">
        <v>4682</v>
      </c>
      <c r="D280" s="49" t="s">
        <v>2937</v>
      </c>
      <c r="E280" s="49" t="s">
        <v>3204</v>
      </c>
      <c r="F280" s="67">
        <v>43889.819869791703</v>
      </c>
      <c r="G280" s="49" t="s">
        <v>58</v>
      </c>
      <c r="H280" s="49" t="s">
        <v>46</v>
      </c>
      <c r="I280" s="49" t="s">
        <v>3370</v>
      </c>
      <c r="J280" s="49" t="s">
        <v>3602</v>
      </c>
      <c r="K280" s="113" t="s">
        <v>2933</v>
      </c>
      <c r="L280" s="49" t="s">
        <v>3602</v>
      </c>
      <c r="M280" s="67" t="s">
        <v>187</v>
      </c>
      <c r="N280" s="49">
        <v>0</v>
      </c>
      <c r="O280" s="49" t="s">
        <v>46</v>
      </c>
      <c r="P280" s="49">
        <v>491970</v>
      </c>
      <c r="Q280" s="67">
        <v>0</v>
      </c>
      <c r="R280" s="49" t="s">
        <v>46</v>
      </c>
      <c r="S280" s="49">
        <v>0</v>
      </c>
      <c r="T280" s="49" t="s">
        <v>19</v>
      </c>
      <c r="U280" s="65" t="s">
        <v>1067</v>
      </c>
      <c r="V280" s="65"/>
      <c r="W280" s="49"/>
    </row>
    <row r="281" spans="1:23" s="63" customFormat="1" ht="38.25" x14ac:dyDescent="0.25">
      <c r="A281" s="49">
        <v>488787</v>
      </c>
      <c r="B281" s="49" t="s">
        <v>2162</v>
      </c>
      <c r="C281" s="49" t="s">
        <v>4682</v>
      </c>
      <c r="D281" s="49" t="s">
        <v>2937</v>
      </c>
      <c r="E281" s="49" t="s">
        <v>3205</v>
      </c>
      <c r="F281" s="67">
        <v>43889.859519594902</v>
      </c>
      <c r="G281" s="49" t="s">
        <v>14</v>
      </c>
      <c r="H281" s="49" t="s">
        <v>15</v>
      </c>
      <c r="I281" s="49" t="s">
        <v>48</v>
      </c>
      <c r="J281" s="49" t="s">
        <v>3603</v>
      </c>
      <c r="K281" s="113" t="s">
        <v>2933</v>
      </c>
      <c r="L281" s="49" t="s">
        <v>3603</v>
      </c>
      <c r="M281" s="67">
        <v>43909.859517789402</v>
      </c>
      <c r="N281" s="49">
        <v>15</v>
      </c>
      <c r="O281" s="49" t="s">
        <v>15</v>
      </c>
      <c r="P281" s="49">
        <v>493119</v>
      </c>
      <c r="Q281" s="67"/>
      <c r="R281" s="49" t="s">
        <v>15</v>
      </c>
      <c r="S281" s="49" t="s">
        <v>86</v>
      </c>
      <c r="T281" s="49" t="s">
        <v>19</v>
      </c>
      <c r="U281" s="65" t="s">
        <v>1078</v>
      </c>
      <c r="V281" s="65"/>
      <c r="W281" s="49"/>
    </row>
    <row r="282" spans="1:23" s="63" customFormat="1" ht="38.25" x14ac:dyDescent="0.25">
      <c r="A282" s="49">
        <v>488808</v>
      </c>
      <c r="B282" s="49" t="s">
        <v>2162</v>
      </c>
      <c r="C282" s="49" t="s">
        <v>4682</v>
      </c>
      <c r="D282" s="49" t="s">
        <v>2938</v>
      </c>
      <c r="E282" s="49" t="s">
        <v>3206</v>
      </c>
      <c r="F282" s="67">
        <v>43890.184355092599</v>
      </c>
      <c r="G282" s="49" t="s">
        <v>14</v>
      </c>
      <c r="H282" s="49" t="s">
        <v>15</v>
      </c>
      <c r="I282" s="49" t="s">
        <v>16</v>
      </c>
      <c r="J282" s="49" t="s">
        <v>3604</v>
      </c>
      <c r="K282" s="113" t="s">
        <v>2933</v>
      </c>
      <c r="L282" s="49" t="s">
        <v>3604</v>
      </c>
      <c r="M282" s="67">
        <v>43903.184351851902</v>
      </c>
      <c r="N282" s="49">
        <v>10</v>
      </c>
      <c r="O282" s="49" t="s">
        <v>15</v>
      </c>
      <c r="P282" s="49">
        <v>490628</v>
      </c>
      <c r="Q282" s="67"/>
      <c r="R282" s="49" t="s">
        <v>15</v>
      </c>
      <c r="S282" s="49" t="s">
        <v>214</v>
      </c>
      <c r="T282" s="49" t="s">
        <v>19</v>
      </c>
      <c r="U282" s="65" t="s">
        <v>1067</v>
      </c>
      <c r="V282" s="65"/>
      <c r="W282" s="49"/>
    </row>
    <row r="283" spans="1:23" s="63" customFormat="1" ht="51" x14ac:dyDescent="0.25">
      <c r="A283" s="49">
        <v>488809</v>
      </c>
      <c r="B283" s="49" t="s">
        <v>2162</v>
      </c>
      <c r="C283" s="49" t="s">
        <v>4682</v>
      </c>
      <c r="D283" s="49" t="s">
        <v>2938</v>
      </c>
      <c r="E283" s="49" t="s">
        <v>3207</v>
      </c>
      <c r="F283" s="67">
        <v>43890.184505555597</v>
      </c>
      <c r="G283" s="49" t="s">
        <v>14</v>
      </c>
      <c r="H283" s="49" t="s">
        <v>15</v>
      </c>
      <c r="I283" s="49" t="s">
        <v>16</v>
      </c>
      <c r="J283" s="49" t="s">
        <v>175</v>
      </c>
      <c r="K283" s="113" t="s">
        <v>2933</v>
      </c>
      <c r="L283" s="49" t="s">
        <v>175</v>
      </c>
      <c r="M283" s="67">
        <v>43903.184502314798</v>
      </c>
      <c r="N283" s="49">
        <v>10</v>
      </c>
      <c r="O283" s="49" t="s">
        <v>15</v>
      </c>
      <c r="P283" s="49">
        <v>497608</v>
      </c>
      <c r="Q283" s="67"/>
      <c r="R283" s="49" t="s">
        <v>15</v>
      </c>
      <c r="S283" s="49" t="s">
        <v>214</v>
      </c>
      <c r="T283" s="49" t="s">
        <v>19</v>
      </c>
      <c r="U283" s="65" t="s">
        <v>1077</v>
      </c>
      <c r="V283" s="65"/>
      <c r="W283" s="49"/>
    </row>
    <row r="284" spans="1:23" s="63" customFormat="1" ht="51" x14ac:dyDescent="0.25">
      <c r="A284" s="49">
        <v>488843</v>
      </c>
      <c r="B284" s="49" t="s">
        <v>2162</v>
      </c>
      <c r="C284" s="49" t="s">
        <v>4683</v>
      </c>
      <c r="D284" s="49" t="s">
        <v>1669</v>
      </c>
      <c r="E284" s="49" t="s">
        <v>3208</v>
      </c>
      <c r="F284" s="67">
        <v>43892.327367627302</v>
      </c>
      <c r="G284" s="49" t="s">
        <v>42</v>
      </c>
      <c r="H284" s="49" t="s">
        <v>50</v>
      </c>
      <c r="I284" s="49" t="s">
        <v>16</v>
      </c>
      <c r="J284" s="49" t="s">
        <v>3605</v>
      </c>
      <c r="K284" s="113" t="s">
        <v>2934</v>
      </c>
      <c r="L284" s="49" t="s">
        <v>3605</v>
      </c>
      <c r="M284" s="67">
        <v>43903.327364351899</v>
      </c>
      <c r="N284" s="49">
        <v>10</v>
      </c>
      <c r="O284" s="49" t="s">
        <v>50</v>
      </c>
      <c r="P284" s="49">
        <v>493690</v>
      </c>
      <c r="Q284" s="67">
        <v>43901</v>
      </c>
      <c r="R284" s="49" t="s">
        <v>50</v>
      </c>
      <c r="S284" s="49">
        <v>7</v>
      </c>
      <c r="T284" s="49" t="s">
        <v>19</v>
      </c>
      <c r="U284" s="65" t="s">
        <v>1107</v>
      </c>
      <c r="V284" s="65"/>
      <c r="W284" s="49"/>
    </row>
    <row r="285" spans="1:23" s="63" customFormat="1" ht="51" x14ac:dyDescent="0.25">
      <c r="A285" s="49">
        <v>488844</v>
      </c>
      <c r="B285" s="49" t="s">
        <v>2162</v>
      </c>
      <c r="C285" s="49" t="s">
        <v>4683</v>
      </c>
      <c r="D285" s="49" t="s">
        <v>1669</v>
      </c>
      <c r="E285" s="49" t="s">
        <v>3209</v>
      </c>
      <c r="F285" s="67">
        <v>43892.330037534703</v>
      </c>
      <c r="G285" s="49" t="s">
        <v>14</v>
      </c>
      <c r="H285" s="49" t="s">
        <v>15</v>
      </c>
      <c r="I285" s="49" t="s">
        <v>126</v>
      </c>
      <c r="J285" s="49" t="s">
        <v>3606</v>
      </c>
      <c r="K285" s="113" t="s">
        <v>2934</v>
      </c>
      <c r="L285" s="49" t="s">
        <v>3606</v>
      </c>
      <c r="M285" s="67">
        <v>43910.330035763902</v>
      </c>
      <c r="N285" s="49">
        <v>15</v>
      </c>
      <c r="O285" s="49"/>
      <c r="P285" s="49">
        <v>0</v>
      </c>
      <c r="Q285" s="67">
        <v>43923</v>
      </c>
      <c r="R285" s="49" t="s">
        <v>29</v>
      </c>
      <c r="S285" s="49">
        <v>22</v>
      </c>
      <c r="T285" s="49" t="s">
        <v>19</v>
      </c>
      <c r="U285" s="65" t="s">
        <v>3765</v>
      </c>
      <c r="V285" s="65"/>
      <c r="W285" s="49"/>
    </row>
    <row r="286" spans="1:23" s="63" customFormat="1" ht="51" x14ac:dyDescent="0.25">
      <c r="A286" s="49">
        <v>488895</v>
      </c>
      <c r="B286" s="49" t="s">
        <v>2162</v>
      </c>
      <c r="C286" s="49" t="s">
        <v>4683</v>
      </c>
      <c r="D286" s="49" t="s">
        <v>2937</v>
      </c>
      <c r="E286" s="49" t="s">
        <v>3210</v>
      </c>
      <c r="F286" s="67">
        <v>43892.381667442103</v>
      </c>
      <c r="G286" s="49" t="s">
        <v>14</v>
      </c>
      <c r="H286" s="49" t="s">
        <v>15</v>
      </c>
      <c r="I286" s="49" t="s">
        <v>16</v>
      </c>
      <c r="J286" s="49" t="s">
        <v>3607</v>
      </c>
      <c r="K286" s="113" t="s">
        <v>2934</v>
      </c>
      <c r="L286" s="49" t="s">
        <v>3607</v>
      </c>
      <c r="M286" s="67">
        <v>43903.3816659722</v>
      </c>
      <c r="N286" s="49">
        <v>10</v>
      </c>
      <c r="O286" s="49" t="s">
        <v>15</v>
      </c>
      <c r="P286" s="49">
        <v>0</v>
      </c>
      <c r="Q286" s="67">
        <v>43902</v>
      </c>
      <c r="R286" s="49" t="s">
        <v>50</v>
      </c>
      <c r="S286" s="49">
        <v>8</v>
      </c>
      <c r="T286" s="49" t="s">
        <v>19</v>
      </c>
      <c r="U286" s="65" t="s">
        <v>1077</v>
      </c>
      <c r="V286" s="65"/>
      <c r="W286" s="49" t="s">
        <v>3800</v>
      </c>
    </row>
    <row r="287" spans="1:23" s="63" customFormat="1" ht="63.75" x14ac:dyDescent="0.25">
      <c r="A287" s="49">
        <v>488897</v>
      </c>
      <c r="B287" s="49" t="s">
        <v>2162</v>
      </c>
      <c r="C287" s="49" t="s">
        <v>4683</v>
      </c>
      <c r="D287" s="49" t="s">
        <v>2938</v>
      </c>
      <c r="E287" s="49" t="s">
        <v>3211</v>
      </c>
      <c r="F287" s="67">
        <v>43892.382428356497</v>
      </c>
      <c r="G287" s="49" t="s">
        <v>14</v>
      </c>
      <c r="H287" s="49" t="s">
        <v>15</v>
      </c>
      <c r="I287" s="49" t="s">
        <v>48</v>
      </c>
      <c r="J287" s="49" t="s">
        <v>3608</v>
      </c>
      <c r="K287" s="113" t="s">
        <v>2933</v>
      </c>
      <c r="L287" s="49" t="s">
        <v>3608</v>
      </c>
      <c r="M287" s="67">
        <v>43914.382418981499</v>
      </c>
      <c r="N287" s="49">
        <v>15</v>
      </c>
      <c r="O287" s="49" t="s">
        <v>15</v>
      </c>
      <c r="P287" s="49">
        <v>491570</v>
      </c>
      <c r="Q287" s="67">
        <v>43909</v>
      </c>
      <c r="R287" s="49" t="s">
        <v>50</v>
      </c>
      <c r="S287" s="49" t="s">
        <v>83</v>
      </c>
      <c r="T287" s="49" t="s">
        <v>19</v>
      </c>
      <c r="U287" s="65" t="s">
        <v>3765</v>
      </c>
      <c r="V287" s="65"/>
      <c r="W287" s="49" t="s">
        <v>3801</v>
      </c>
    </row>
    <row r="288" spans="1:23" s="63" customFormat="1" ht="38.25" x14ac:dyDescent="0.25">
      <c r="A288" s="49">
        <v>488898</v>
      </c>
      <c r="B288" s="49" t="s">
        <v>2162</v>
      </c>
      <c r="C288" s="49" t="s">
        <v>4683</v>
      </c>
      <c r="D288" s="49" t="s">
        <v>2938</v>
      </c>
      <c r="E288" s="49" t="s">
        <v>3212</v>
      </c>
      <c r="F288" s="67">
        <v>43892.3825981829</v>
      </c>
      <c r="G288" s="49" t="s">
        <v>14</v>
      </c>
      <c r="H288" s="49" t="s">
        <v>15</v>
      </c>
      <c r="I288" s="49" t="s">
        <v>1322</v>
      </c>
      <c r="J288" s="49" t="s">
        <v>192</v>
      </c>
      <c r="K288" s="113" t="s">
        <v>2933</v>
      </c>
      <c r="L288" s="49" t="s">
        <v>192</v>
      </c>
      <c r="M288" s="67">
        <v>43906.382592592599</v>
      </c>
      <c r="N288" s="49">
        <v>10</v>
      </c>
      <c r="O288" s="49" t="s">
        <v>15</v>
      </c>
      <c r="P288" s="49">
        <v>0</v>
      </c>
      <c r="Q288" s="67">
        <v>43907</v>
      </c>
      <c r="R288" s="49" t="s">
        <v>150</v>
      </c>
      <c r="S288" s="49">
        <v>11</v>
      </c>
      <c r="T288" s="49" t="s">
        <v>19</v>
      </c>
      <c r="U288" s="65" t="s">
        <v>1067</v>
      </c>
      <c r="V288" s="65"/>
      <c r="W288" s="49"/>
    </row>
    <row r="289" spans="1:23" s="63" customFormat="1" ht="51" x14ac:dyDescent="0.25">
      <c r="A289" s="49">
        <v>488899</v>
      </c>
      <c r="B289" s="49" t="s">
        <v>2162</v>
      </c>
      <c r="C289" s="49" t="s">
        <v>4683</v>
      </c>
      <c r="D289" s="49" t="s">
        <v>2938</v>
      </c>
      <c r="E289" s="49" t="s">
        <v>3213</v>
      </c>
      <c r="F289" s="67">
        <v>43892.382701469898</v>
      </c>
      <c r="G289" s="49" t="s">
        <v>14</v>
      </c>
      <c r="H289" s="49" t="s">
        <v>15</v>
      </c>
      <c r="I289" s="49" t="s">
        <v>16</v>
      </c>
      <c r="J289" s="49" t="s">
        <v>3609</v>
      </c>
      <c r="K289" s="113" t="s">
        <v>2933</v>
      </c>
      <c r="L289" s="49" t="s">
        <v>3609</v>
      </c>
      <c r="M289" s="67">
        <v>43906.382696759298</v>
      </c>
      <c r="N289" s="49">
        <v>10</v>
      </c>
      <c r="O289" s="49" t="s">
        <v>15</v>
      </c>
      <c r="P289" s="49">
        <v>493119</v>
      </c>
      <c r="Q289" s="67">
        <v>43900</v>
      </c>
      <c r="R289" s="49" t="s">
        <v>43</v>
      </c>
      <c r="S289" s="49">
        <v>6</v>
      </c>
      <c r="T289" s="49" t="s">
        <v>19</v>
      </c>
      <c r="U289" s="65" t="s">
        <v>3751</v>
      </c>
      <c r="V289" s="65"/>
      <c r="W289" s="49"/>
    </row>
    <row r="290" spans="1:23" s="63" customFormat="1" ht="51" x14ac:dyDescent="0.25">
      <c r="A290" s="49">
        <v>488900</v>
      </c>
      <c r="B290" s="49" t="s">
        <v>2162</v>
      </c>
      <c r="C290" s="49" t="s">
        <v>4683</v>
      </c>
      <c r="D290" s="49" t="s">
        <v>2938</v>
      </c>
      <c r="E290" s="49" t="s">
        <v>3214</v>
      </c>
      <c r="F290" s="67">
        <v>43892.385650312499</v>
      </c>
      <c r="G290" s="49" t="s">
        <v>14</v>
      </c>
      <c r="H290" s="49" t="s">
        <v>15</v>
      </c>
      <c r="I290" s="49" t="s">
        <v>48</v>
      </c>
      <c r="J290" s="49" t="s">
        <v>3610</v>
      </c>
      <c r="K290" s="113" t="s">
        <v>2933</v>
      </c>
      <c r="L290" s="49" t="s">
        <v>3610</v>
      </c>
      <c r="M290" s="67">
        <v>43914.385648148098</v>
      </c>
      <c r="N290" s="49">
        <v>15</v>
      </c>
      <c r="O290" s="49" t="s">
        <v>15</v>
      </c>
      <c r="P290" s="49">
        <v>493425</v>
      </c>
      <c r="Q290" s="67">
        <v>43910</v>
      </c>
      <c r="R290" s="49" t="s">
        <v>50</v>
      </c>
      <c r="S290" s="49">
        <v>14</v>
      </c>
      <c r="T290" s="49" t="s">
        <v>19</v>
      </c>
      <c r="U290" s="65" t="s">
        <v>3764</v>
      </c>
      <c r="V290" s="65"/>
      <c r="W290" s="49"/>
    </row>
    <row r="291" spans="1:23" s="63" customFormat="1" ht="51" x14ac:dyDescent="0.25">
      <c r="A291" s="49">
        <v>488910</v>
      </c>
      <c r="B291" s="49" t="s">
        <v>2162</v>
      </c>
      <c r="C291" s="49" t="s">
        <v>4683</v>
      </c>
      <c r="D291" s="49" t="s">
        <v>2938</v>
      </c>
      <c r="E291" s="49" t="s">
        <v>3215</v>
      </c>
      <c r="F291" s="67">
        <v>43892.389108946802</v>
      </c>
      <c r="G291" s="49" t="s">
        <v>14</v>
      </c>
      <c r="H291" s="49" t="s">
        <v>15</v>
      </c>
      <c r="I291" s="49" t="s">
        <v>48</v>
      </c>
      <c r="J291" s="49" t="s">
        <v>3611</v>
      </c>
      <c r="K291" s="113" t="s">
        <v>2933</v>
      </c>
      <c r="L291" s="49" t="s">
        <v>3611</v>
      </c>
      <c r="M291" s="67">
        <v>43914.3890972222</v>
      </c>
      <c r="N291" s="49">
        <v>15</v>
      </c>
      <c r="O291" s="49" t="s">
        <v>15</v>
      </c>
      <c r="P291" s="49">
        <v>492975</v>
      </c>
      <c r="Q291" s="67">
        <v>43911</v>
      </c>
      <c r="R291" s="49" t="s">
        <v>50</v>
      </c>
      <c r="S291" s="49">
        <v>14</v>
      </c>
      <c r="T291" s="49" t="s">
        <v>19</v>
      </c>
      <c r="U291" s="65" t="s">
        <v>3764</v>
      </c>
      <c r="V291" s="65"/>
      <c r="W291" s="49"/>
    </row>
    <row r="292" spans="1:23" s="63" customFormat="1" ht="51" x14ac:dyDescent="0.25">
      <c r="A292" s="49">
        <v>488911</v>
      </c>
      <c r="B292" s="49" t="s">
        <v>2162</v>
      </c>
      <c r="C292" s="49" t="s">
        <v>4683</v>
      </c>
      <c r="D292" s="49" t="s">
        <v>2938</v>
      </c>
      <c r="E292" s="49" t="s">
        <v>3216</v>
      </c>
      <c r="F292" s="67">
        <v>43892.3892542014</v>
      </c>
      <c r="G292" s="49" t="s">
        <v>14</v>
      </c>
      <c r="H292" s="49" t="s">
        <v>15</v>
      </c>
      <c r="I292" s="49" t="s">
        <v>48</v>
      </c>
      <c r="J292" s="49" t="s">
        <v>3612</v>
      </c>
      <c r="K292" s="113" t="s">
        <v>2933</v>
      </c>
      <c r="L292" s="49" t="s">
        <v>3612</v>
      </c>
      <c r="M292" s="67">
        <v>43914.389247685198</v>
      </c>
      <c r="N292" s="49">
        <v>15</v>
      </c>
      <c r="O292" s="49" t="s">
        <v>15</v>
      </c>
      <c r="P292" s="49">
        <v>494837</v>
      </c>
      <c r="Q292" s="67">
        <v>43912</v>
      </c>
      <c r="R292" s="49" t="s">
        <v>50</v>
      </c>
      <c r="S292" s="49">
        <v>14</v>
      </c>
      <c r="T292" s="49" t="s">
        <v>19</v>
      </c>
      <c r="U292" s="65" t="s">
        <v>3764</v>
      </c>
      <c r="V292" s="65"/>
      <c r="W292" s="49"/>
    </row>
    <row r="293" spans="1:23" s="63" customFormat="1" ht="38.25" x14ac:dyDescent="0.25">
      <c r="A293" s="49">
        <v>488969</v>
      </c>
      <c r="B293" s="49" t="s">
        <v>2162</v>
      </c>
      <c r="C293" s="49" t="s">
        <v>4683</v>
      </c>
      <c r="D293" s="49" t="s">
        <v>1669</v>
      </c>
      <c r="E293" s="49" t="s">
        <v>3217</v>
      </c>
      <c r="F293" s="67">
        <v>43892.427223067098</v>
      </c>
      <c r="G293" s="49" t="s">
        <v>14</v>
      </c>
      <c r="H293" s="49" t="s">
        <v>121</v>
      </c>
      <c r="I293" s="49" t="s">
        <v>3370</v>
      </c>
      <c r="J293" s="49" t="s">
        <v>3613</v>
      </c>
      <c r="K293" s="113" t="s">
        <v>2934</v>
      </c>
      <c r="L293" s="49" t="s">
        <v>3613</v>
      </c>
      <c r="M293" s="67" t="s">
        <v>187</v>
      </c>
      <c r="N293" s="49">
        <v>0</v>
      </c>
      <c r="O293" s="49" t="s">
        <v>121</v>
      </c>
      <c r="P293" s="49">
        <v>491559</v>
      </c>
      <c r="Q293" s="67">
        <v>0</v>
      </c>
      <c r="R293" s="49" t="s">
        <v>121</v>
      </c>
      <c r="S293" s="49">
        <v>0</v>
      </c>
      <c r="T293" s="49" t="s">
        <v>19</v>
      </c>
      <c r="U293" s="65" t="s">
        <v>1085</v>
      </c>
      <c r="V293" s="65"/>
      <c r="W293" s="49"/>
    </row>
    <row r="294" spans="1:23" s="63" customFormat="1" ht="127.5" x14ac:dyDescent="0.25">
      <c r="A294" s="49">
        <v>489168</v>
      </c>
      <c r="B294" s="49" t="s">
        <v>2162</v>
      </c>
      <c r="C294" s="49" t="s">
        <v>4683</v>
      </c>
      <c r="D294" s="49" t="s">
        <v>1669</v>
      </c>
      <c r="E294" s="49" t="s">
        <v>3218</v>
      </c>
      <c r="F294" s="67">
        <v>43892.538838043998</v>
      </c>
      <c r="G294" s="49" t="s">
        <v>14</v>
      </c>
      <c r="H294" s="49" t="s">
        <v>15</v>
      </c>
      <c r="I294" s="49" t="s">
        <v>16</v>
      </c>
      <c r="J294" s="49" t="s">
        <v>3614</v>
      </c>
      <c r="K294" s="113" t="s">
        <v>2934</v>
      </c>
      <c r="L294" s="49" t="s">
        <v>3614</v>
      </c>
      <c r="M294" s="67">
        <v>43903.538836574102</v>
      </c>
      <c r="N294" s="49">
        <v>10</v>
      </c>
      <c r="O294" s="49" t="s">
        <v>15</v>
      </c>
      <c r="P294" s="49">
        <v>492364</v>
      </c>
      <c r="Q294" s="67">
        <v>43901</v>
      </c>
      <c r="R294" s="49" t="s">
        <v>50</v>
      </c>
      <c r="S294" s="49">
        <v>7</v>
      </c>
      <c r="T294" s="49" t="s">
        <v>19</v>
      </c>
      <c r="U294" s="65" t="s">
        <v>3764</v>
      </c>
      <c r="V294" s="65"/>
      <c r="W294" s="49"/>
    </row>
    <row r="295" spans="1:23" s="63" customFormat="1" ht="51" x14ac:dyDescent="0.25">
      <c r="A295" s="49">
        <v>489330</v>
      </c>
      <c r="B295" s="49" t="s">
        <v>2162</v>
      </c>
      <c r="C295" s="49" t="s">
        <v>4683</v>
      </c>
      <c r="D295" s="49" t="s">
        <v>2937</v>
      </c>
      <c r="E295" s="49" t="s">
        <v>3219</v>
      </c>
      <c r="F295" s="67">
        <v>43892.6730390046</v>
      </c>
      <c r="G295" s="49" t="s">
        <v>42</v>
      </c>
      <c r="H295" s="49" t="s">
        <v>64</v>
      </c>
      <c r="I295" s="49" t="s">
        <v>3370</v>
      </c>
      <c r="J295" s="49" t="s">
        <v>3615</v>
      </c>
      <c r="K295" s="113" t="s">
        <v>2933</v>
      </c>
      <c r="L295" s="49" t="s">
        <v>3615</v>
      </c>
      <c r="M295" s="67" t="s">
        <v>187</v>
      </c>
      <c r="N295" s="49">
        <v>0</v>
      </c>
      <c r="O295" s="49" t="s">
        <v>64</v>
      </c>
      <c r="P295" s="49">
        <v>490622</v>
      </c>
      <c r="Q295" s="67">
        <v>0</v>
      </c>
      <c r="R295" s="49" t="s">
        <v>253</v>
      </c>
      <c r="S295" s="49">
        <v>0</v>
      </c>
      <c r="T295" s="49" t="s">
        <v>19</v>
      </c>
      <c r="U295" s="65" t="s">
        <v>3762</v>
      </c>
      <c r="V295" s="65"/>
      <c r="W295" s="49"/>
    </row>
    <row r="296" spans="1:23" s="63" customFormat="1" ht="51" x14ac:dyDescent="0.25">
      <c r="A296" s="49">
        <v>489365</v>
      </c>
      <c r="B296" s="49" t="s">
        <v>2162</v>
      </c>
      <c r="C296" s="49" t="s">
        <v>4683</v>
      </c>
      <c r="D296" s="49" t="s">
        <v>2938</v>
      </c>
      <c r="E296" s="49" t="s">
        <v>3220</v>
      </c>
      <c r="F296" s="67">
        <v>43892.701671643503</v>
      </c>
      <c r="G296" s="49" t="s">
        <v>14</v>
      </c>
      <c r="H296" s="49" t="s">
        <v>15</v>
      </c>
      <c r="I296" s="49" t="s">
        <v>16</v>
      </c>
      <c r="J296" s="49" t="s">
        <v>175</v>
      </c>
      <c r="K296" s="113" t="s">
        <v>2933</v>
      </c>
      <c r="L296" s="49" t="s">
        <v>175</v>
      </c>
      <c r="M296" s="67">
        <v>43906.701666666697</v>
      </c>
      <c r="N296" s="49">
        <v>10</v>
      </c>
      <c r="O296" s="49" t="s">
        <v>15</v>
      </c>
      <c r="P296" s="49">
        <v>0</v>
      </c>
      <c r="Q296" s="67">
        <v>43899</v>
      </c>
      <c r="R296" s="49" t="s">
        <v>22</v>
      </c>
      <c r="S296" s="49">
        <v>5</v>
      </c>
      <c r="T296" s="49" t="s">
        <v>19</v>
      </c>
      <c r="U296" s="65" t="s">
        <v>1055</v>
      </c>
      <c r="V296" s="65"/>
      <c r="W296" s="49"/>
    </row>
    <row r="297" spans="1:23" s="63" customFormat="1" ht="51" x14ac:dyDescent="0.25">
      <c r="A297" s="49">
        <v>489367</v>
      </c>
      <c r="B297" s="49" t="s">
        <v>2162</v>
      </c>
      <c r="C297" s="49" t="s">
        <v>4683</v>
      </c>
      <c r="D297" s="49" t="s">
        <v>2938</v>
      </c>
      <c r="E297" s="49" t="s">
        <v>3221</v>
      </c>
      <c r="F297" s="67">
        <v>43892.705117210702</v>
      </c>
      <c r="G297" s="49" t="s">
        <v>14</v>
      </c>
      <c r="H297" s="49" t="s">
        <v>15</v>
      </c>
      <c r="I297" s="49" t="s">
        <v>16</v>
      </c>
      <c r="J297" s="49" t="s">
        <v>3616</v>
      </c>
      <c r="K297" s="113" t="s">
        <v>2933</v>
      </c>
      <c r="L297" s="49" t="s">
        <v>3616</v>
      </c>
      <c r="M297" s="67">
        <v>43906.705115740697</v>
      </c>
      <c r="N297" s="49">
        <v>10</v>
      </c>
      <c r="O297" s="49" t="s">
        <v>15</v>
      </c>
      <c r="P297" s="49">
        <v>0</v>
      </c>
      <c r="Q297" s="67">
        <v>43902</v>
      </c>
      <c r="R297" s="49" t="s">
        <v>22</v>
      </c>
      <c r="S297" s="49" t="s">
        <v>83</v>
      </c>
      <c r="T297" s="49" t="s">
        <v>19</v>
      </c>
      <c r="U297" s="65" t="s">
        <v>3774</v>
      </c>
      <c r="V297" s="65"/>
      <c r="W297" s="49"/>
    </row>
    <row r="298" spans="1:23" s="63" customFormat="1" ht="38.25" x14ac:dyDescent="0.25">
      <c r="A298" s="49">
        <v>489370</v>
      </c>
      <c r="B298" s="49" t="s">
        <v>2162</v>
      </c>
      <c r="C298" s="49" t="s">
        <v>4683</v>
      </c>
      <c r="D298" s="49" t="s">
        <v>2938</v>
      </c>
      <c r="E298" s="49" t="s">
        <v>3222</v>
      </c>
      <c r="F298" s="67">
        <v>43892.708643553196</v>
      </c>
      <c r="G298" s="49" t="s">
        <v>14</v>
      </c>
      <c r="H298" s="49" t="s">
        <v>15</v>
      </c>
      <c r="I298" s="49" t="s">
        <v>16</v>
      </c>
      <c r="J298" s="49" t="s">
        <v>3617</v>
      </c>
      <c r="K298" s="113" t="s">
        <v>2933</v>
      </c>
      <c r="L298" s="49" t="s">
        <v>3617</v>
      </c>
      <c r="M298" s="67">
        <v>43906.708634259303</v>
      </c>
      <c r="N298" s="49">
        <v>10</v>
      </c>
      <c r="O298" s="49" t="s">
        <v>15</v>
      </c>
      <c r="P298" s="49">
        <v>493293</v>
      </c>
      <c r="Q298" s="67">
        <v>43895</v>
      </c>
      <c r="R298" s="49" t="s">
        <v>121</v>
      </c>
      <c r="S298" s="49" t="s">
        <v>86</v>
      </c>
      <c r="T298" s="49" t="s">
        <v>19</v>
      </c>
      <c r="U298" s="65" t="s">
        <v>3762</v>
      </c>
      <c r="V298" s="65"/>
      <c r="W298" s="49"/>
    </row>
    <row r="299" spans="1:23" s="63" customFormat="1" ht="38.25" x14ac:dyDescent="0.25">
      <c r="A299" s="49">
        <v>489434</v>
      </c>
      <c r="B299" s="49" t="s">
        <v>2162</v>
      </c>
      <c r="C299" s="49" t="s">
        <v>4683</v>
      </c>
      <c r="D299" s="49" t="s">
        <v>2938</v>
      </c>
      <c r="E299" s="49" t="s">
        <v>3223</v>
      </c>
      <c r="F299" s="67">
        <v>43893.3265735764</v>
      </c>
      <c r="G299" s="49" t="s">
        <v>14</v>
      </c>
      <c r="H299" s="49" t="s">
        <v>15</v>
      </c>
      <c r="I299" s="49" t="s">
        <v>48</v>
      </c>
      <c r="J299" s="49" t="s">
        <v>3618</v>
      </c>
      <c r="K299" s="113" t="s">
        <v>2933</v>
      </c>
      <c r="L299" s="49" t="s">
        <v>3618</v>
      </c>
      <c r="M299" s="67">
        <v>43915.326562499999</v>
      </c>
      <c r="N299" s="49">
        <v>15</v>
      </c>
      <c r="O299" s="49" t="s">
        <v>15</v>
      </c>
      <c r="P299" s="49">
        <v>490578</v>
      </c>
      <c r="Q299" s="67">
        <v>43923</v>
      </c>
      <c r="R299" s="49" t="s">
        <v>15</v>
      </c>
      <c r="S299" s="49">
        <v>21</v>
      </c>
      <c r="T299" s="49" t="s">
        <v>19</v>
      </c>
      <c r="U299" s="65" t="s">
        <v>1069</v>
      </c>
      <c r="V299" s="65"/>
      <c r="W299" s="49"/>
    </row>
    <row r="300" spans="1:23" s="63" customFormat="1" ht="63.75" x14ac:dyDescent="0.25">
      <c r="A300" s="49">
        <v>489440</v>
      </c>
      <c r="B300" s="49" t="s">
        <v>2162</v>
      </c>
      <c r="C300" s="49" t="s">
        <v>4683</v>
      </c>
      <c r="D300" s="49" t="s">
        <v>2937</v>
      </c>
      <c r="E300" s="49" t="s">
        <v>3224</v>
      </c>
      <c r="F300" s="67">
        <v>43893.333984641198</v>
      </c>
      <c r="G300" s="49" t="s">
        <v>14</v>
      </c>
      <c r="H300" s="49" t="s">
        <v>15</v>
      </c>
      <c r="I300" s="49" t="s">
        <v>16</v>
      </c>
      <c r="J300" s="49" t="s">
        <v>3619</v>
      </c>
      <c r="K300" s="113" t="s">
        <v>2934</v>
      </c>
      <c r="L300" s="49" t="s">
        <v>3619</v>
      </c>
      <c r="M300" s="67">
        <v>43906.3339831829</v>
      </c>
      <c r="N300" s="49">
        <v>10</v>
      </c>
      <c r="O300" s="49" t="s">
        <v>15</v>
      </c>
      <c r="P300" s="49">
        <v>0</v>
      </c>
      <c r="Q300" s="67">
        <v>43903</v>
      </c>
      <c r="R300" s="49" t="s">
        <v>50</v>
      </c>
      <c r="S300" s="49">
        <v>8</v>
      </c>
      <c r="T300" s="49" t="s">
        <v>19</v>
      </c>
      <c r="U300" s="65" t="s">
        <v>3752</v>
      </c>
      <c r="V300" s="65"/>
      <c r="W300" s="49"/>
    </row>
    <row r="301" spans="1:23" s="63" customFormat="1" ht="76.5" x14ac:dyDescent="0.25">
      <c r="A301" s="49">
        <v>489591</v>
      </c>
      <c r="B301" s="49" t="s">
        <v>2162</v>
      </c>
      <c r="C301" s="49" t="s">
        <v>4683</v>
      </c>
      <c r="D301" s="49" t="s">
        <v>2937</v>
      </c>
      <c r="E301" s="49" t="s">
        <v>3225</v>
      </c>
      <c r="F301" s="67">
        <v>43893.508912268502</v>
      </c>
      <c r="G301" s="49" t="s">
        <v>42</v>
      </c>
      <c r="H301" s="49" t="s">
        <v>50</v>
      </c>
      <c r="I301" s="49" t="s">
        <v>3370</v>
      </c>
      <c r="J301" s="49" t="s">
        <v>3620</v>
      </c>
      <c r="K301" s="113" t="s">
        <v>2933</v>
      </c>
      <c r="L301" s="49" t="s">
        <v>3620</v>
      </c>
      <c r="M301" s="67" t="s">
        <v>187</v>
      </c>
      <c r="N301" s="49">
        <v>0</v>
      </c>
      <c r="O301" s="49" t="s">
        <v>50</v>
      </c>
      <c r="P301" s="49">
        <v>0</v>
      </c>
      <c r="Q301" s="67">
        <v>0</v>
      </c>
      <c r="R301" s="49" t="s">
        <v>50</v>
      </c>
      <c r="S301" s="49">
        <v>0</v>
      </c>
      <c r="T301" s="49" t="s">
        <v>19</v>
      </c>
      <c r="U301" s="65" t="s">
        <v>3765</v>
      </c>
      <c r="V301" s="65"/>
      <c r="W301" s="49"/>
    </row>
    <row r="302" spans="1:23" s="63" customFormat="1" ht="127.5" x14ac:dyDescent="0.25">
      <c r="A302" s="49">
        <v>489646</v>
      </c>
      <c r="B302" s="49" t="s">
        <v>2162</v>
      </c>
      <c r="C302" s="49" t="s">
        <v>4683</v>
      </c>
      <c r="D302" s="49" t="s">
        <v>2937</v>
      </c>
      <c r="E302" s="49" t="s">
        <v>3226</v>
      </c>
      <c r="F302" s="67">
        <v>43893.601896909699</v>
      </c>
      <c r="G302" s="49" t="s">
        <v>725</v>
      </c>
      <c r="H302" s="49" t="s">
        <v>150</v>
      </c>
      <c r="I302" s="49" t="s">
        <v>3370</v>
      </c>
      <c r="J302" s="49" t="s">
        <v>3621</v>
      </c>
      <c r="K302" s="113" t="s">
        <v>2933</v>
      </c>
      <c r="L302" s="49" t="s">
        <v>3621</v>
      </c>
      <c r="M302" s="67" t="s">
        <v>187</v>
      </c>
      <c r="N302" s="49">
        <v>0</v>
      </c>
      <c r="O302" s="49" t="s">
        <v>150</v>
      </c>
      <c r="P302" s="49">
        <v>492605</v>
      </c>
      <c r="Q302" s="67">
        <v>0</v>
      </c>
      <c r="R302" s="49" t="s">
        <v>150</v>
      </c>
      <c r="S302" s="49">
        <v>0</v>
      </c>
      <c r="T302" s="49" t="s">
        <v>19</v>
      </c>
      <c r="U302" s="65" t="s">
        <v>1090</v>
      </c>
      <c r="V302" s="65"/>
      <c r="W302" s="49"/>
    </row>
    <row r="303" spans="1:23" s="63" customFormat="1" ht="51" x14ac:dyDescent="0.25">
      <c r="A303" s="49">
        <v>489662</v>
      </c>
      <c r="B303" s="49" t="s">
        <v>2162</v>
      </c>
      <c r="C303" s="49" t="s">
        <v>4683</v>
      </c>
      <c r="D303" s="49" t="s">
        <v>2937</v>
      </c>
      <c r="E303" s="49" t="s">
        <v>3227</v>
      </c>
      <c r="F303" s="67">
        <v>43893.6165126505</v>
      </c>
      <c r="G303" s="49" t="s">
        <v>58</v>
      </c>
      <c r="H303" s="49" t="s">
        <v>59</v>
      </c>
      <c r="I303" s="49" t="s">
        <v>16</v>
      </c>
      <c r="J303" s="49" t="s">
        <v>3597</v>
      </c>
      <c r="K303" s="113" t="s">
        <v>2934</v>
      </c>
      <c r="L303" s="49" t="s">
        <v>3597</v>
      </c>
      <c r="M303" s="67" t="s">
        <v>187</v>
      </c>
      <c r="N303" s="49">
        <v>5</v>
      </c>
      <c r="O303" s="49" t="s">
        <v>59</v>
      </c>
      <c r="P303" s="49">
        <v>498091</v>
      </c>
      <c r="Q303" s="67">
        <v>43896</v>
      </c>
      <c r="R303" s="49" t="s">
        <v>59</v>
      </c>
      <c r="S303" s="49">
        <v>3</v>
      </c>
      <c r="T303" s="49" t="s">
        <v>19</v>
      </c>
      <c r="U303" s="65" t="s">
        <v>3752</v>
      </c>
      <c r="V303" s="65"/>
      <c r="W303" s="49"/>
    </row>
    <row r="304" spans="1:23" s="63" customFormat="1" ht="51" x14ac:dyDescent="0.25">
      <c r="A304" s="49">
        <v>489808</v>
      </c>
      <c r="B304" s="49" t="s">
        <v>2162</v>
      </c>
      <c r="C304" s="49" t="s">
        <v>4683</v>
      </c>
      <c r="D304" s="49"/>
      <c r="E304" s="49" t="s">
        <v>3228</v>
      </c>
      <c r="F304" s="67">
        <v>43893.687597256903</v>
      </c>
      <c r="G304" s="49" t="s">
        <v>948</v>
      </c>
      <c r="H304" s="49" t="s">
        <v>948</v>
      </c>
      <c r="I304" s="49" t="s">
        <v>16</v>
      </c>
      <c r="J304" s="49" t="s">
        <v>3622</v>
      </c>
      <c r="K304" s="113" t="s">
        <v>2935</v>
      </c>
      <c r="L304" s="49" t="s">
        <v>3622</v>
      </c>
      <c r="M304" s="67">
        <v>43894.6875959838</v>
      </c>
      <c r="N304" s="49">
        <v>0</v>
      </c>
      <c r="O304" s="49" t="s">
        <v>948</v>
      </c>
      <c r="P304" s="49">
        <v>0</v>
      </c>
      <c r="Q304" s="67">
        <v>0</v>
      </c>
      <c r="R304" s="49" t="s">
        <v>80</v>
      </c>
      <c r="S304" s="49">
        <v>0</v>
      </c>
      <c r="T304" s="49" t="s">
        <v>19</v>
      </c>
      <c r="U304" s="65" t="s">
        <v>1069</v>
      </c>
      <c r="V304" s="65"/>
      <c r="W304" s="49"/>
    </row>
    <row r="305" spans="1:23" s="63" customFormat="1" ht="51" x14ac:dyDescent="0.25">
      <c r="A305" s="49">
        <v>489870</v>
      </c>
      <c r="B305" s="49" t="s">
        <v>2162</v>
      </c>
      <c r="C305" s="49" t="s">
        <v>4683</v>
      </c>
      <c r="D305" s="49" t="s">
        <v>2938</v>
      </c>
      <c r="E305" s="49" t="s">
        <v>3229</v>
      </c>
      <c r="F305" s="67">
        <v>43894.3092183681</v>
      </c>
      <c r="G305" s="49" t="s">
        <v>14</v>
      </c>
      <c r="H305" s="49" t="s">
        <v>15</v>
      </c>
      <c r="I305" s="49" t="s">
        <v>16</v>
      </c>
      <c r="J305" s="49" t="s">
        <v>3623</v>
      </c>
      <c r="K305" s="113" t="s">
        <v>2933</v>
      </c>
      <c r="L305" s="49" t="s">
        <v>3623</v>
      </c>
      <c r="M305" s="67">
        <v>43908.309212963002</v>
      </c>
      <c r="N305" s="49">
        <v>10</v>
      </c>
      <c r="O305" s="49" t="s">
        <v>15</v>
      </c>
      <c r="P305" s="49">
        <v>492863</v>
      </c>
      <c r="Q305" s="67">
        <v>43902</v>
      </c>
      <c r="R305" s="49" t="s">
        <v>22</v>
      </c>
      <c r="S305" s="49" t="s">
        <v>136</v>
      </c>
      <c r="T305" s="49" t="s">
        <v>19</v>
      </c>
      <c r="U305" s="65" t="s">
        <v>3774</v>
      </c>
      <c r="V305" s="65"/>
      <c r="W305" s="49"/>
    </row>
    <row r="306" spans="1:23" s="63" customFormat="1" ht="63.75" x14ac:dyDescent="0.25">
      <c r="A306" s="49">
        <v>489878</v>
      </c>
      <c r="B306" s="49" t="s">
        <v>2162</v>
      </c>
      <c r="C306" s="49" t="s">
        <v>4683</v>
      </c>
      <c r="D306" s="49" t="s">
        <v>2938</v>
      </c>
      <c r="E306" s="49" t="s">
        <v>3230</v>
      </c>
      <c r="F306" s="67">
        <v>43894.324595601902</v>
      </c>
      <c r="G306" s="49" t="s">
        <v>948</v>
      </c>
      <c r="H306" s="49" t="s">
        <v>73</v>
      </c>
      <c r="I306" s="49" t="s">
        <v>16</v>
      </c>
      <c r="J306" s="49" t="s">
        <v>3624</v>
      </c>
      <c r="K306" s="113" t="s">
        <v>2934</v>
      </c>
      <c r="L306" s="49" t="s">
        <v>3624</v>
      </c>
      <c r="M306" s="67">
        <v>43907.324594131896</v>
      </c>
      <c r="N306" s="49">
        <v>10</v>
      </c>
      <c r="O306" s="49" t="s">
        <v>73</v>
      </c>
      <c r="P306" s="49">
        <v>492863</v>
      </c>
      <c r="Q306" s="67">
        <v>43903</v>
      </c>
      <c r="R306" s="49" t="s">
        <v>73</v>
      </c>
      <c r="S306" s="49">
        <v>7</v>
      </c>
      <c r="T306" s="49" t="s">
        <v>19</v>
      </c>
      <c r="U306" s="65" t="s">
        <v>3762</v>
      </c>
      <c r="V306" s="65"/>
      <c r="W306" s="49"/>
    </row>
    <row r="307" spans="1:23" s="63" customFormat="1" ht="51" x14ac:dyDescent="0.25">
      <c r="A307" s="49">
        <v>489887</v>
      </c>
      <c r="B307" s="49" t="s">
        <v>2162</v>
      </c>
      <c r="C307" s="49" t="s">
        <v>4683</v>
      </c>
      <c r="D307" s="49" t="s">
        <v>2937</v>
      </c>
      <c r="E307" s="49" t="s">
        <v>3231</v>
      </c>
      <c r="F307" s="67">
        <v>43894.337353206</v>
      </c>
      <c r="G307" s="49" t="s">
        <v>58</v>
      </c>
      <c r="H307" s="49" t="s">
        <v>59</v>
      </c>
      <c r="I307" s="49" t="s">
        <v>16</v>
      </c>
      <c r="J307" s="49" t="s">
        <v>269</v>
      </c>
      <c r="K307" s="113" t="s">
        <v>2934</v>
      </c>
      <c r="L307" s="49" t="s">
        <v>269</v>
      </c>
      <c r="M307" s="67">
        <v>43907.337351585702</v>
      </c>
      <c r="N307" s="49">
        <v>10</v>
      </c>
      <c r="O307" s="49" t="s">
        <v>59</v>
      </c>
      <c r="P307" s="49">
        <v>492863</v>
      </c>
      <c r="Q307" s="67">
        <v>43901</v>
      </c>
      <c r="R307" s="49" t="s">
        <v>59</v>
      </c>
      <c r="S307" s="49">
        <v>5</v>
      </c>
      <c r="T307" s="49" t="s">
        <v>19</v>
      </c>
      <c r="U307" s="65" t="s">
        <v>3752</v>
      </c>
      <c r="V307" s="65"/>
      <c r="W307" s="49"/>
    </row>
    <row r="308" spans="1:23" s="63" customFormat="1" ht="51" x14ac:dyDescent="0.25">
      <c r="A308" s="49">
        <v>489971</v>
      </c>
      <c r="B308" s="49" t="s">
        <v>2162</v>
      </c>
      <c r="C308" s="49" t="s">
        <v>4683</v>
      </c>
      <c r="D308" s="49" t="s">
        <v>1669</v>
      </c>
      <c r="E308" s="49" t="s">
        <v>3232</v>
      </c>
      <c r="F308" s="67">
        <v>43894.412023807898</v>
      </c>
      <c r="G308" s="49" t="s">
        <v>226</v>
      </c>
      <c r="H308" s="49" t="s">
        <v>22</v>
      </c>
      <c r="I308" s="49" t="s">
        <v>16</v>
      </c>
      <c r="J308" s="49" t="s">
        <v>3625</v>
      </c>
      <c r="K308" s="113" t="s">
        <v>2934</v>
      </c>
      <c r="L308" s="49" t="s">
        <v>3625</v>
      </c>
      <c r="M308" s="67">
        <v>43907.412022187498</v>
      </c>
      <c r="N308" s="49">
        <v>10</v>
      </c>
      <c r="O308" s="49" t="s">
        <v>226</v>
      </c>
      <c r="P308" s="49">
        <v>492863</v>
      </c>
      <c r="Q308" s="67">
        <v>43909</v>
      </c>
      <c r="R308" s="49" t="s">
        <v>22</v>
      </c>
      <c r="S308" s="49">
        <v>11</v>
      </c>
      <c r="T308" s="49" t="s">
        <v>19</v>
      </c>
      <c r="U308" s="65" t="s">
        <v>1107</v>
      </c>
      <c r="V308" s="65"/>
      <c r="W308" s="49"/>
    </row>
    <row r="309" spans="1:23" s="63" customFormat="1" ht="76.5" x14ac:dyDescent="0.25">
      <c r="A309" s="49">
        <v>490064</v>
      </c>
      <c r="B309" s="49" t="s">
        <v>2162</v>
      </c>
      <c r="C309" s="49" t="s">
        <v>4683</v>
      </c>
      <c r="D309" s="49" t="s">
        <v>1669</v>
      </c>
      <c r="E309" s="49" t="s">
        <v>3233</v>
      </c>
      <c r="F309" s="67">
        <v>43894.483228159697</v>
      </c>
      <c r="G309" s="49" t="s">
        <v>58</v>
      </c>
      <c r="H309" s="49" t="s">
        <v>59</v>
      </c>
      <c r="I309" s="49" t="s">
        <v>16</v>
      </c>
      <c r="J309" s="49" t="s">
        <v>3626</v>
      </c>
      <c r="K309" s="113" t="s">
        <v>2934</v>
      </c>
      <c r="L309" s="49" t="s">
        <v>3626</v>
      </c>
      <c r="M309" s="67" t="s">
        <v>187</v>
      </c>
      <c r="N309" s="49">
        <v>5</v>
      </c>
      <c r="O309" s="49" t="s">
        <v>59</v>
      </c>
      <c r="P309" s="49">
        <v>496453</v>
      </c>
      <c r="Q309" s="67">
        <v>43896</v>
      </c>
      <c r="R309" s="49" t="s">
        <v>59</v>
      </c>
      <c r="S309" s="49">
        <v>2</v>
      </c>
      <c r="T309" s="49" t="s">
        <v>19</v>
      </c>
      <c r="U309" s="65" t="s">
        <v>3752</v>
      </c>
      <c r="V309" s="65"/>
      <c r="W309" s="49"/>
    </row>
    <row r="310" spans="1:23" s="63" customFormat="1" ht="51" x14ac:dyDescent="0.25">
      <c r="A310" s="49">
        <v>490132</v>
      </c>
      <c r="B310" s="49" t="s">
        <v>2162</v>
      </c>
      <c r="C310" s="49" t="s">
        <v>4683</v>
      </c>
      <c r="D310" s="49" t="s">
        <v>1669</v>
      </c>
      <c r="E310" s="49" t="s">
        <v>3234</v>
      </c>
      <c r="F310" s="67">
        <v>43894.546030173602</v>
      </c>
      <c r="G310" s="49" t="s">
        <v>14</v>
      </c>
      <c r="H310" s="49" t="s">
        <v>15</v>
      </c>
      <c r="I310" s="49" t="s">
        <v>16</v>
      </c>
      <c r="J310" s="49" t="s">
        <v>16</v>
      </c>
      <c r="K310" s="113" t="s">
        <v>2934</v>
      </c>
      <c r="L310" s="49" t="s">
        <v>16</v>
      </c>
      <c r="M310" s="67">
        <v>43907.546028553203</v>
      </c>
      <c r="N310" s="49">
        <v>10</v>
      </c>
      <c r="O310" s="49" t="s">
        <v>15</v>
      </c>
      <c r="P310" s="49">
        <v>493011</v>
      </c>
      <c r="Q310" s="67">
        <v>43900</v>
      </c>
      <c r="R310" s="49" t="s">
        <v>22</v>
      </c>
      <c r="S310" s="49">
        <v>4</v>
      </c>
      <c r="T310" s="49" t="s">
        <v>19</v>
      </c>
      <c r="U310" s="65" t="s">
        <v>1055</v>
      </c>
      <c r="V310" s="65"/>
      <c r="W310" s="49"/>
    </row>
    <row r="311" spans="1:23" s="63" customFormat="1" ht="51" x14ac:dyDescent="0.25">
      <c r="A311" s="49">
        <v>490133</v>
      </c>
      <c r="B311" s="49" t="s">
        <v>2162</v>
      </c>
      <c r="C311" s="49" t="s">
        <v>4683</v>
      </c>
      <c r="D311" s="49" t="s">
        <v>1669</v>
      </c>
      <c r="E311" s="49" t="s">
        <v>3235</v>
      </c>
      <c r="F311" s="67">
        <v>43894.547040625002</v>
      </c>
      <c r="G311" s="49" t="s">
        <v>58</v>
      </c>
      <c r="H311" s="49" t="s">
        <v>59</v>
      </c>
      <c r="I311" s="49" t="s">
        <v>16</v>
      </c>
      <c r="J311" s="49" t="s">
        <v>3627</v>
      </c>
      <c r="K311" s="113" t="s">
        <v>2934</v>
      </c>
      <c r="L311" s="49" t="s">
        <v>3627</v>
      </c>
      <c r="M311" s="67" t="s">
        <v>187</v>
      </c>
      <c r="N311" s="49">
        <v>0</v>
      </c>
      <c r="O311" s="49" t="s">
        <v>59</v>
      </c>
      <c r="P311" s="49">
        <v>0</v>
      </c>
      <c r="Q311" s="67">
        <v>43895</v>
      </c>
      <c r="R311" s="49" t="s">
        <v>59</v>
      </c>
      <c r="S311" s="49" t="s">
        <v>18</v>
      </c>
      <c r="T311" s="49" t="s">
        <v>19</v>
      </c>
      <c r="U311" s="65" t="s">
        <v>3752</v>
      </c>
      <c r="V311" s="65"/>
      <c r="W311" s="49"/>
    </row>
    <row r="312" spans="1:23" s="63" customFormat="1" ht="38.25" x14ac:dyDescent="0.25">
      <c r="A312" s="49">
        <v>490143</v>
      </c>
      <c r="B312" s="49" t="s">
        <v>2162</v>
      </c>
      <c r="C312" s="49" t="s">
        <v>4683</v>
      </c>
      <c r="D312" s="49" t="s">
        <v>2937</v>
      </c>
      <c r="E312" s="49" t="s">
        <v>3236</v>
      </c>
      <c r="F312" s="67">
        <v>43894.564148807898</v>
      </c>
      <c r="G312" s="49" t="s">
        <v>14</v>
      </c>
      <c r="H312" s="49" t="s">
        <v>121</v>
      </c>
      <c r="I312" s="49" t="s">
        <v>212</v>
      </c>
      <c r="J312" s="49" t="s">
        <v>3628</v>
      </c>
      <c r="K312" s="113" t="s">
        <v>2934</v>
      </c>
      <c r="L312" s="49" t="s">
        <v>3628</v>
      </c>
      <c r="M312" s="67" t="s">
        <v>187</v>
      </c>
      <c r="N312" s="49">
        <v>0</v>
      </c>
      <c r="O312" s="49" t="s">
        <v>121</v>
      </c>
      <c r="P312" s="49">
        <v>491600</v>
      </c>
      <c r="Q312" s="67">
        <v>0</v>
      </c>
      <c r="R312" s="49" t="s">
        <v>121</v>
      </c>
      <c r="S312" s="49">
        <v>0</v>
      </c>
      <c r="T312" s="49" t="s">
        <v>19</v>
      </c>
      <c r="U312" s="65" t="s">
        <v>1086</v>
      </c>
      <c r="V312" s="65"/>
      <c r="W312" s="49"/>
    </row>
    <row r="313" spans="1:23" s="63" customFormat="1" ht="38.25" x14ac:dyDescent="0.25">
      <c r="A313" s="49">
        <v>490146</v>
      </c>
      <c r="B313" s="49" t="s">
        <v>2162</v>
      </c>
      <c r="C313" s="49" t="s">
        <v>4683</v>
      </c>
      <c r="D313" s="49" t="s">
        <v>2937</v>
      </c>
      <c r="E313" s="49" t="s">
        <v>3237</v>
      </c>
      <c r="F313" s="67">
        <v>43894.567079629604</v>
      </c>
      <c r="G313" s="49" t="s">
        <v>14</v>
      </c>
      <c r="H313" s="49" t="s">
        <v>15</v>
      </c>
      <c r="I313" s="49" t="s">
        <v>154</v>
      </c>
      <c r="J313" s="49" t="s">
        <v>3629</v>
      </c>
      <c r="K313" s="113" t="s">
        <v>2933</v>
      </c>
      <c r="L313" s="49" t="s">
        <v>3629</v>
      </c>
      <c r="M313" s="67">
        <v>43907.567077280102</v>
      </c>
      <c r="N313" s="49">
        <v>10</v>
      </c>
      <c r="O313" s="49" t="s">
        <v>15</v>
      </c>
      <c r="P313" s="49">
        <v>495748</v>
      </c>
      <c r="Q313" s="67">
        <v>0</v>
      </c>
      <c r="R313" s="49" t="s">
        <v>32</v>
      </c>
      <c r="S313" s="49" t="s">
        <v>136</v>
      </c>
      <c r="T313" s="49" t="s">
        <v>19</v>
      </c>
      <c r="U313" s="65" t="s">
        <v>3768</v>
      </c>
      <c r="V313" s="65"/>
      <c r="W313" s="49"/>
    </row>
    <row r="314" spans="1:23" s="63" customFormat="1" ht="38.25" x14ac:dyDescent="0.25">
      <c r="A314" s="49">
        <v>490147</v>
      </c>
      <c r="B314" s="49" t="s">
        <v>2162</v>
      </c>
      <c r="C314" s="49" t="s">
        <v>4683</v>
      </c>
      <c r="D314" s="49" t="s">
        <v>2938</v>
      </c>
      <c r="E314" s="49" t="s">
        <v>3238</v>
      </c>
      <c r="F314" s="67">
        <v>43894.569651273101</v>
      </c>
      <c r="G314" s="49" t="s">
        <v>14</v>
      </c>
      <c r="H314" s="49" t="s">
        <v>15</v>
      </c>
      <c r="I314" s="49" t="s">
        <v>16</v>
      </c>
      <c r="J314" s="49" t="s">
        <v>324</v>
      </c>
      <c r="K314" s="113" t="s">
        <v>2933</v>
      </c>
      <c r="L314" s="49" t="s">
        <v>324</v>
      </c>
      <c r="M314" s="67">
        <v>43908.5696412037</v>
      </c>
      <c r="N314" s="49">
        <v>10</v>
      </c>
      <c r="O314" s="49" t="s">
        <v>15</v>
      </c>
      <c r="P314" s="49">
        <v>0</v>
      </c>
      <c r="Q314" s="67">
        <v>43902</v>
      </c>
      <c r="R314" s="49" t="s">
        <v>46</v>
      </c>
      <c r="S314" s="49" t="s">
        <v>136</v>
      </c>
      <c r="T314" s="49" t="s">
        <v>19</v>
      </c>
      <c r="U314" s="65" t="s">
        <v>3768</v>
      </c>
      <c r="V314" s="65"/>
      <c r="W314" s="49"/>
    </row>
    <row r="315" spans="1:23" s="63" customFormat="1" ht="51" x14ac:dyDescent="0.25">
      <c r="A315" s="49">
        <v>490150</v>
      </c>
      <c r="B315" s="49" t="s">
        <v>2162</v>
      </c>
      <c r="C315" s="49" t="s">
        <v>4683</v>
      </c>
      <c r="D315" s="49" t="s">
        <v>2938</v>
      </c>
      <c r="E315" s="49" t="s">
        <v>3239</v>
      </c>
      <c r="F315" s="67">
        <v>43894.576363576401</v>
      </c>
      <c r="G315" s="49" t="s">
        <v>58</v>
      </c>
      <c r="H315" s="49" t="s">
        <v>59</v>
      </c>
      <c r="I315" s="49" t="s">
        <v>16</v>
      </c>
      <c r="J315" s="49" t="s">
        <v>3630</v>
      </c>
      <c r="K315" s="113" t="s">
        <v>2934</v>
      </c>
      <c r="L315" s="49" t="s">
        <v>3630</v>
      </c>
      <c r="M315" s="67">
        <v>43907.5763617708</v>
      </c>
      <c r="N315" s="49">
        <v>10</v>
      </c>
      <c r="O315" s="49" t="s">
        <v>59</v>
      </c>
      <c r="P315" s="49">
        <v>494031</v>
      </c>
      <c r="Q315" s="67">
        <v>43895</v>
      </c>
      <c r="R315" s="49" t="s">
        <v>59</v>
      </c>
      <c r="S315" s="49">
        <v>1</v>
      </c>
      <c r="T315" s="49" t="s">
        <v>19</v>
      </c>
      <c r="U315" s="65" t="s">
        <v>3752</v>
      </c>
      <c r="V315" s="65"/>
      <c r="W315" s="49"/>
    </row>
    <row r="316" spans="1:23" s="63" customFormat="1" ht="102" x14ac:dyDescent="0.25">
      <c r="A316" s="49">
        <v>490154</v>
      </c>
      <c r="B316" s="49" t="s">
        <v>2162</v>
      </c>
      <c r="C316" s="49" t="s">
        <v>4683</v>
      </c>
      <c r="D316" s="49" t="s">
        <v>1669</v>
      </c>
      <c r="E316" s="49" t="s">
        <v>3240</v>
      </c>
      <c r="F316" s="67">
        <v>43894.581782372697</v>
      </c>
      <c r="G316" s="49" t="s">
        <v>42</v>
      </c>
      <c r="H316" s="49" t="s">
        <v>50</v>
      </c>
      <c r="I316" s="49" t="s">
        <v>3370</v>
      </c>
      <c r="J316" s="49" t="s">
        <v>3631</v>
      </c>
      <c r="K316" s="113" t="s">
        <v>2934</v>
      </c>
      <c r="L316" s="49" t="s">
        <v>3631</v>
      </c>
      <c r="M316" s="67" t="s">
        <v>187</v>
      </c>
      <c r="N316" s="49">
        <v>0</v>
      </c>
      <c r="O316" s="49" t="s">
        <v>50</v>
      </c>
      <c r="P316" s="49">
        <v>494817</v>
      </c>
      <c r="Q316" s="67">
        <v>0</v>
      </c>
      <c r="R316" s="49" t="s">
        <v>50</v>
      </c>
      <c r="S316" s="49">
        <v>0</v>
      </c>
      <c r="T316" s="49" t="s">
        <v>19</v>
      </c>
      <c r="U316" s="65" t="s">
        <v>1090</v>
      </c>
      <c r="V316" s="65"/>
      <c r="W316" s="49"/>
    </row>
    <row r="317" spans="1:23" s="63" customFormat="1" ht="51" x14ac:dyDescent="0.25">
      <c r="A317" s="49">
        <v>490161</v>
      </c>
      <c r="B317" s="49" t="s">
        <v>2162</v>
      </c>
      <c r="C317" s="49" t="s">
        <v>4683</v>
      </c>
      <c r="D317" s="49"/>
      <c r="E317" s="49" t="s">
        <v>3241</v>
      </c>
      <c r="F317" s="67">
        <v>43894.5906026968</v>
      </c>
      <c r="G317" s="49" t="s">
        <v>948</v>
      </c>
      <c r="H317" s="49" t="s">
        <v>29</v>
      </c>
      <c r="I317" s="49" t="s">
        <v>3370</v>
      </c>
      <c r="J317" s="49" t="s">
        <v>3632</v>
      </c>
      <c r="K317" s="113" t="s">
        <v>2935</v>
      </c>
      <c r="L317" s="49" t="s">
        <v>3632</v>
      </c>
      <c r="M317" s="67" t="s">
        <v>187</v>
      </c>
      <c r="N317" s="49">
        <v>0</v>
      </c>
      <c r="O317" s="49" t="s">
        <v>29</v>
      </c>
      <c r="P317" s="49">
        <v>0</v>
      </c>
      <c r="Q317" s="67">
        <v>0</v>
      </c>
      <c r="R317" s="49" t="s">
        <v>46</v>
      </c>
      <c r="S317" s="49">
        <v>0</v>
      </c>
      <c r="T317" s="49" t="s">
        <v>19</v>
      </c>
      <c r="U317" s="65" t="s">
        <v>1069</v>
      </c>
      <c r="V317" s="65"/>
      <c r="W317" s="49"/>
    </row>
    <row r="318" spans="1:23" s="63" customFormat="1" ht="51" x14ac:dyDescent="0.25">
      <c r="A318" s="49">
        <v>490197</v>
      </c>
      <c r="B318" s="49" t="s">
        <v>2162</v>
      </c>
      <c r="C318" s="49" t="s">
        <v>4683</v>
      </c>
      <c r="D318" s="49" t="s">
        <v>2937</v>
      </c>
      <c r="E318" s="49" t="s">
        <v>3242</v>
      </c>
      <c r="F318" s="67">
        <v>43894.614712731498</v>
      </c>
      <c r="G318" s="49" t="s">
        <v>58</v>
      </c>
      <c r="H318" s="49" t="s">
        <v>59</v>
      </c>
      <c r="I318" s="49" t="s">
        <v>16</v>
      </c>
      <c r="J318" s="49" t="s">
        <v>3633</v>
      </c>
      <c r="K318" s="113" t="s">
        <v>2934</v>
      </c>
      <c r="L318" s="49" t="s">
        <v>3633</v>
      </c>
      <c r="M318" s="67" t="s">
        <v>187</v>
      </c>
      <c r="N318" s="49">
        <v>5</v>
      </c>
      <c r="O318" s="49" t="s">
        <v>59</v>
      </c>
      <c r="P318" s="49">
        <v>0</v>
      </c>
      <c r="Q318" s="67">
        <v>43900</v>
      </c>
      <c r="R318" s="49" t="s">
        <v>59</v>
      </c>
      <c r="S318" s="49">
        <v>4</v>
      </c>
      <c r="T318" s="49" t="s">
        <v>19</v>
      </c>
      <c r="U318" s="65" t="s">
        <v>3752</v>
      </c>
      <c r="V318" s="65"/>
      <c r="W318" s="49"/>
    </row>
    <row r="319" spans="1:23" s="63" customFormat="1" ht="140.25" x14ac:dyDescent="0.25">
      <c r="A319" s="49">
        <v>490248</v>
      </c>
      <c r="B319" s="49" t="s">
        <v>2162</v>
      </c>
      <c r="C319" s="49" t="s">
        <v>4683</v>
      </c>
      <c r="D319" s="49" t="s">
        <v>2937</v>
      </c>
      <c r="E319" s="49" t="s">
        <v>3243</v>
      </c>
      <c r="F319" s="67">
        <v>43894.642603935201</v>
      </c>
      <c r="G319" s="49" t="s">
        <v>14</v>
      </c>
      <c r="H319" s="49" t="s">
        <v>15</v>
      </c>
      <c r="I319" s="49" t="s">
        <v>48</v>
      </c>
      <c r="J319" s="49" t="s">
        <v>3634</v>
      </c>
      <c r="K319" s="113" t="s">
        <v>2933</v>
      </c>
      <c r="L319" s="49" t="s">
        <v>3634</v>
      </c>
      <c r="M319" s="67">
        <v>43915.642602511602</v>
      </c>
      <c r="N319" s="49">
        <v>15</v>
      </c>
      <c r="O319" s="49" t="s">
        <v>15</v>
      </c>
      <c r="P319" s="49">
        <v>494776</v>
      </c>
      <c r="Q319" s="67">
        <v>43924</v>
      </c>
      <c r="R319" s="49" t="s">
        <v>50</v>
      </c>
      <c r="S319" s="49">
        <v>7</v>
      </c>
      <c r="T319" s="49" t="s">
        <v>19</v>
      </c>
      <c r="U319" s="65" t="s">
        <v>1078</v>
      </c>
      <c r="V319" s="65"/>
      <c r="W319" s="49"/>
    </row>
    <row r="320" spans="1:23" s="63" customFormat="1" ht="127.5" x14ac:dyDescent="0.25">
      <c r="A320" s="49">
        <v>490282</v>
      </c>
      <c r="B320" s="49" t="s">
        <v>2162</v>
      </c>
      <c r="C320" s="49" t="s">
        <v>4683</v>
      </c>
      <c r="D320" s="49" t="s">
        <v>2937</v>
      </c>
      <c r="E320" s="49" t="s">
        <v>3244</v>
      </c>
      <c r="F320" s="67">
        <v>43894.6602327199</v>
      </c>
      <c r="G320" s="49" t="s">
        <v>42</v>
      </c>
      <c r="H320" s="49" t="s">
        <v>50</v>
      </c>
      <c r="I320" s="49" t="s">
        <v>3370</v>
      </c>
      <c r="J320" s="49" t="s">
        <v>3635</v>
      </c>
      <c r="K320" s="113" t="s">
        <v>2933</v>
      </c>
      <c r="L320" s="49" t="s">
        <v>3635</v>
      </c>
      <c r="M320" s="67" t="s">
        <v>187</v>
      </c>
      <c r="N320" s="49">
        <v>0</v>
      </c>
      <c r="O320" s="49" t="s">
        <v>50</v>
      </c>
      <c r="P320" s="49">
        <v>495500</v>
      </c>
      <c r="Q320" s="67">
        <v>0</v>
      </c>
      <c r="R320" s="49" t="s">
        <v>50</v>
      </c>
      <c r="S320" s="49">
        <v>0</v>
      </c>
      <c r="T320" s="49" t="s">
        <v>19</v>
      </c>
      <c r="U320" s="65" t="s">
        <v>3764</v>
      </c>
      <c r="V320" s="65"/>
      <c r="W320" s="49"/>
    </row>
    <row r="321" spans="1:23" s="63" customFormat="1" ht="51" x14ac:dyDescent="0.25">
      <c r="A321" s="49">
        <v>490293</v>
      </c>
      <c r="B321" s="49" t="s">
        <v>2162</v>
      </c>
      <c r="C321" s="49" t="s">
        <v>4683</v>
      </c>
      <c r="D321" s="49" t="s">
        <v>2938</v>
      </c>
      <c r="E321" s="49" t="s">
        <v>3245</v>
      </c>
      <c r="F321" s="67">
        <v>43894.663431828703</v>
      </c>
      <c r="G321" s="49" t="s">
        <v>14</v>
      </c>
      <c r="H321" s="49" t="s">
        <v>15</v>
      </c>
      <c r="I321" s="49" t="s">
        <v>16</v>
      </c>
      <c r="J321" s="49" t="s">
        <v>3636</v>
      </c>
      <c r="K321" s="113" t="s">
        <v>2933</v>
      </c>
      <c r="L321" s="49" t="s">
        <v>3636</v>
      </c>
      <c r="M321" s="67">
        <v>43908.663425925901</v>
      </c>
      <c r="N321" s="49">
        <v>10</v>
      </c>
      <c r="O321" s="49" t="s">
        <v>15</v>
      </c>
      <c r="P321" s="49">
        <v>0</v>
      </c>
      <c r="Q321" s="67">
        <v>43901</v>
      </c>
      <c r="R321" s="49" t="s">
        <v>43</v>
      </c>
      <c r="S321" s="49">
        <v>5</v>
      </c>
      <c r="T321" s="49" t="s">
        <v>19</v>
      </c>
      <c r="U321" s="65" t="s">
        <v>1067</v>
      </c>
      <c r="V321" s="65"/>
      <c r="W321" s="49"/>
    </row>
    <row r="322" spans="1:23" s="63" customFormat="1" ht="38.25" x14ac:dyDescent="0.25">
      <c r="A322" s="49">
        <v>490298</v>
      </c>
      <c r="B322" s="49" t="s">
        <v>2162</v>
      </c>
      <c r="C322" s="49" t="s">
        <v>4683</v>
      </c>
      <c r="D322" s="49" t="s">
        <v>2938</v>
      </c>
      <c r="E322" s="49" t="s">
        <v>3246</v>
      </c>
      <c r="F322" s="67">
        <v>43894.666894294001</v>
      </c>
      <c r="G322" s="49" t="s">
        <v>14</v>
      </c>
      <c r="H322" s="49" t="s">
        <v>15</v>
      </c>
      <c r="I322" s="49" t="s">
        <v>16</v>
      </c>
      <c r="J322" s="49" t="s">
        <v>3636</v>
      </c>
      <c r="K322" s="113" t="s">
        <v>2933</v>
      </c>
      <c r="L322" s="49" t="s">
        <v>3636</v>
      </c>
      <c r="M322" s="67">
        <v>43908.666886574101</v>
      </c>
      <c r="N322" s="49">
        <v>10</v>
      </c>
      <c r="O322" s="49" t="s">
        <v>15</v>
      </c>
      <c r="P322" s="49">
        <v>493053</v>
      </c>
      <c r="Q322" s="67">
        <v>43901</v>
      </c>
      <c r="R322" s="49" t="s">
        <v>15</v>
      </c>
      <c r="S322" s="49">
        <v>5</v>
      </c>
      <c r="T322" s="49" t="s">
        <v>19</v>
      </c>
      <c r="U322" s="65" t="s">
        <v>1067</v>
      </c>
      <c r="V322" s="65"/>
      <c r="W322" s="49"/>
    </row>
    <row r="323" spans="1:23" s="63" customFormat="1" ht="38.25" x14ac:dyDescent="0.25">
      <c r="A323" s="49">
        <v>490299</v>
      </c>
      <c r="B323" s="49" t="s">
        <v>2162</v>
      </c>
      <c r="C323" s="49" t="s">
        <v>4683</v>
      </c>
      <c r="D323" s="49" t="s">
        <v>2938</v>
      </c>
      <c r="E323" s="49" t="s">
        <v>3247</v>
      </c>
      <c r="F323" s="67">
        <v>43894.6669905093</v>
      </c>
      <c r="G323" s="49" t="s">
        <v>14</v>
      </c>
      <c r="H323" s="49" t="s">
        <v>15</v>
      </c>
      <c r="I323" s="49" t="s">
        <v>16</v>
      </c>
      <c r="J323" s="49" t="s">
        <v>3637</v>
      </c>
      <c r="K323" s="113" t="s">
        <v>2933</v>
      </c>
      <c r="L323" s="49" t="s">
        <v>3637</v>
      </c>
      <c r="M323" s="67">
        <v>43908.666979166701</v>
      </c>
      <c r="N323" s="49">
        <v>10</v>
      </c>
      <c r="O323" s="49" t="s">
        <v>15</v>
      </c>
      <c r="P323" s="49">
        <v>492557</v>
      </c>
      <c r="Q323" s="67">
        <v>43901</v>
      </c>
      <c r="R323" s="49" t="s">
        <v>15</v>
      </c>
      <c r="S323" s="49">
        <v>5</v>
      </c>
      <c r="T323" s="49" t="s">
        <v>19</v>
      </c>
      <c r="U323" s="65" t="s">
        <v>1067</v>
      </c>
      <c r="V323" s="65"/>
      <c r="W323" s="49"/>
    </row>
    <row r="324" spans="1:23" s="63" customFormat="1" ht="38.25" x14ac:dyDescent="0.25">
      <c r="A324" s="49">
        <v>490300</v>
      </c>
      <c r="B324" s="49" t="s">
        <v>2162</v>
      </c>
      <c r="C324" s="49" t="s">
        <v>4683</v>
      </c>
      <c r="D324" s="49" t="s">
        <v>2938</v>
      </c>
      <c r="E324" s="49" t="s">
        <v>3248</v>
      </c>
      <c r="F324" s="67">
        <v>43894.667079826402</v>
      </c>
      <c r="G324" s="49" t="s">
        <v>14</v>
      </c>
      <c r="H324" s="49" t="s">
        <v>15</v>
      </c>
      <c r="I324" s="49" t="s">
        <v>16</v>
      </c>
      <c r="J324" s="49" t="s">
        <v>3637</v>
      </c>
      <c r="K324" s="113" t="s">
        <v>2933</v>
      </c>
      <c r="L324" s="49" t="s">
        <v>3637</v>
      </c>
      <c r="M324" s="67">
        <v>43908.667071759301</v>
      </c>
      <c r="N324" s="49">
        <v>10</v>
      </c>
      <c r="O324" s="49" t="s">
        <v>15</v>
      </c>
      <c r="P324" s="49">
        <v>495723</v>
      </c>
      <c r="Q324" s="67">
        <v>43901</v>
      </c>
      <c r="R324" s="49" t="s">
        <v>15</v>
      </c>
      <c r="S324" s="49">
        <v>5</v>
      </c>
      <c r="T324" s="49" t="s">
        <v>19</v>
      </c>
      <c r="U324" s="65" t="s">
        <v>1067</v>
      </c>
      <c r="V324" s="65"/>
      <c r="W324" s="49"/>
    </row>
    <row r="325" spans="1:23" s="63" customFormat="1" ht="51" x14ac:dyDescent="0.25">
      <c r="A325" s="49">
        <v>490359</v>
      </c>
      <c r="B325" s="49" t="s">
        <v>2162</v>
      </c>
      <c r="C325" s="49" t="s">
        <v>4683</v>
      </c>
      <c r="D325" s="49" t="s">
        <v>2937</v>
      </c>
      <c r="E325" s="49" t="s">
        <v>3249</v>
      </c>
      <c r="F325" s="67">
        <v>43895.387414548597</v>
      </c>
      <c r="G325" s="49" t="s">
        <v>725</v>
      </c>
      <c r="H325" s="49" t="s">
        <v>150</v>
      </c>
      <c r="I325" s="49" t="s">
        <v>16</v>
      </c>
      <c r="J325" s="49" t="s">
        <v>3638</v>
      </c>
      <c r="K325" s="113" t="s">
        <v>2934</v>
      </c>
      <c r="L325" s="49" t="s">
        <v>3638</v>
      </c>
      <c r="M325" s="67">
        <v>43908.387413275501</v>
      </c>
      <c r="N325" s="49">
        <v>10</v>
      </c>
      <c r="O325" s="49" t="s">
        <v>150</v>
      </c>
      <c r="P325" s="49">
        <v>495152</v>
      </c>
      <c r="Q325" s="67">
        <v>43920</v>
      </c>
      <c r="R325" s="49" t="s">
        <v>15</v>
      </c>
      <c r="S325" s="49">
        <v>16</v>
      </c>
      <c r="T325" s="49" t="s">
        <v>19</v>
      </c>
      <c r="U325" s="65" t="s">
        <v>3756</v>
      </c>
      <c r="V325" s="65"/>
      <c r="W325" s="49"/>
    </row>
    <row r="326" spans="1:23" s="63" customFormat="1" ht="51" x14ac:dyDescent="0.25">
      <c r="A326" s="49">
        <v>490822</v>
      </c>
      <c r="B326" s="49" t="s">
        <v>2162</v>
      </c>
      <c r="C326" s="49" t="s">
        <v>4683</v>
      </c>
      <c r="D326" s="49" t="s">
        <v>2937</v>
      </c>
      <c r="E326" s="49" t="s">
        <v>3250</v>
      </c>
      <c r="F326" s="67">
        <v>43895.715777696802</v>
      </c>
      <c r="G326" s="49" t="s">
        <v>58</v>
      </c>
      <c r="H326" s="49" t="s">
        <v>59</v>
      </c>
      <c r="I326" s="49" t="s">
        <v>16</v>
      </c>
      <c r="J326" s="49" t="s">
        <v>3639</v>
      </c>
      <c r="K326" s="113" t="s">
        <v>2934</v>
      </c>
      <c r="L326" s="49" t="s">
        <v>3639</v>
      </c>
      <c r="M326" s="67">
        <v>43908.715776423604</v>
      </c>
      <c r="N326" s="49">
        <v>10</v>
      </c>
      <c r="O326" s="49" t="s">
        <v>59</v>
      </c>
      <c r="P326" s="49">
        <v>495894</v>
      </c>
      <c r="Q326" s="67">
        <v>43901</v>
      </c>
      <c r="R326" s="49" t="s">
        <v>59</v>
      </c>
      <c r="S326" s="49">
        <v>4</v>
      </c>
      <c r="T326" s="49" t="s">
        <v>19</v>
      </c>
      <c r="U326" s="65" t="s">
        <v>3752</v>
      </c>
      <c r="V326" s="65"/>
      <c r="W326" s="49"/>
    </row>
    <row r="327" spans="1:23" s="63" customFormat="1" ht="51" x14ac:dyDescent="0.25">
      <c r="A327" s="49">
        <v>490872</v>
      </c>
      <c r="B327" s="49" t="s">
        <v>2162</v>
      </c>
      <c r="C327" s="49" t="s">
        <v>4683</v>
      </c>
      <c r="D327" s="49" t="s">
        <v>2937</v>
      </c>
      <c r="E327" s="49" t="s">
        <v>3251</v>
      </c>
      <c r="F327" s="67">
        <v>43896.359297685201</v>
      </c>
      <c r="G327" s="49" t="s">
        <v>42</v>
      </c>
      <c r="H327" s="49" t="s">
        <v>50</v>
      </c>
      <c r="I327" s="49" t="s">
        <v>3370</v>
      </c>
      <c r="J327" s="49" t="s">
        <v>3640</v>
      </c>
      <c r="K327" s="113" t="s">
        <v>2933</v>
      </c>
      <c r="L327" s="49" t="s">
        <v>3640</v>
      </c>
      <c r="M327" s="67" t="s">
        <v>187</v>
      </c>
      <c r="N327" s="49">
        <v>0</v>
      </c>
      <c r="O327" s="49" t="s">
        <v>50</v>
      </c>
      <c r="P327" s="49">
        <v>494988</v>
      </c>
      <c r="Q327" s="67">
        <v>0</v>
      </c>
      <c r="R327" s="49" t="s">
        <v>50</v>
      </c>
      <c r="S327" s="49">
        <v>0</v>
      </c>
      <c r="T327" s="49" t="s">
        <v>19</v>
      </c>
      <c r="U327" s="65" t="s">
        <v>3765</v>
      </c>
      <c r="V327" s="65"/>
      <c r="W327" s="49"/>
    </row>
    <row r="328" spans="1:23" s="63" customFormat="1" ht="102" x14ac:dyDescent="0.25">
      <c r="A328" s="49">
        <v>490875</v>
      </c>
      <c r="B328" s="49" t="s">
        <v>2162</v>
      </c>
      <c r="C328" s="49" t="s">
        <v>4683</v>
      </c>
      <c r="D328" s="49" t="s">
        <v>1669</v>
      </c>
      <c r="E328" s="49" t="s">
        <v>3252</v>
      </c>
      <c r="F328" s="67">
        <v>43896.3618053588</v>
      </c>
      <c r="G328" s="49" t="s">
        <v>58</v>
      </c>
      <c r="H328" s="49" t="s">
        <v>59</v>
      </c>
      <c r="I328" s="49" t="s">
        <v>16</v>
      </c>
      <c r="J328" s="49" t="s">
        <v>3641</v>
      </c>
      <c r="K328" s="113" t="s">
        <v>2934</v>
      </c>
      <c r="L328" s="49" t="s">
        <v>3641</v>
      </c>
      <c r="M328" s="67">
        <v>43909.361803900501</v>
      </c>
      <c r="N328" s="49">
        <v>10</v>
      </c>
      <c r="O328" s="49" t="s">
        <v>59</v>
      </c>
      <c r="P328" s="49">
        <v>494841</v>
      </c>
      <c r="Q328" s="67">
        <v>43896</v>
      </c>
      <c r="R328" s="49" t="s">
        <v>59</v>
      </c>
      <c r="S328" s="49">
        <v>1</v>
      </c>
      <c r="T328" s="49" t="s">
        <v>19</v>
      </c>
      <c r="U328" s="65" t="s">
        <v>3752</v>
      </c>
      <c r="V328" s="65"/>
      <c r="W328" s="49"/>
    </row>
    <row r="329" spans="1:23" s="63" customFormat="1" ht="63.75" x14ac:dyDescent="0.25">
      <c r="A329" s="49">
        <v>490895</v>
      </c>
      <c r="B329" s="49" t="s">
        <v>2162</v>
      </c>
      <c r="C329" s="49" t="s">
        <v>4683</v>
      </c>
      <c r="D329" s="49" t="s">
        <v>2937</v>
      </c>
      <c r="E329" s="49" t="s">
        <v>3253</v>
      </c>
      <c r="F329" s="67">
        <v>43896.3784065625</v>
      </c>
      <c r="G329" s="49" t="s">
        <v>14</v>
      </c>
      <c r="H329" s="49" t="s">
        <v>15</v>
      </c>
      <c r="I329" s="49" t="s">
        <v>48</v>
      </c>
      <c r="J329" s="49" t="s">
        <v>3642</v>
      </c>
      <c r="K329" s="113" t="s">
        <v>2933</v>
      </c>
      <c r="L329" s="49" t="s">
        <v>3642</v>
      </c>
      <c r="M329" s="67">
        <v>43917.378405474497</v>
      </c>
      <c r="N329" s="49">
        <v>15</v>
      </c>
      <c r="O329" s="49" t="s">
        <v>15</v>
      </c>
      <c r="P329" s="49">
        <v>495155</v>
      </c>
      <c r="Q329" s="67">
        <v>43915</v>
      </c>
      <c r="R329" s="49" t="s">
        <v>29</v>
      </c>
      <c r="S329" s="49">
        <v>12</v>
      </c>
      <c r="T329" s="49" t="s">
        <v>19</v>
      </c>
      <c r="U329" s="65" t="s">
        <v>1081</v>
      </c>
      <c r="V329" s="65"/>
      <c r="W329" s="49"/>
    </row>
    <row r="330" spans="1:23" s="63" customFormat="1" ht="38.25" x14ac:dyDescent="0.25">
      <c r="A330" s="49">
        <v>491146</v>
      </c>
      <c r="B330" s="49" t="s">
        <v>2162</v>
      </c>
      <c r="C330" s="49" t="s">
        <v>4683</v>
      </c>
      <c r="D330" s="49" t="s">
        <v>2937</v>
      </c>
      <c r="E330" s="49" t="s">
        <v>3254</v>
      </c>
      <c r="F330" s="67">
        <v>43896.498776655098</v>
      </c>
      <c r="G330" s="49" t="s">
        <v>14</v>
      </c>
      <c r="H330" s="49" t="s">
        <v>32</v>
      </c>
      <c r="I330" s="49" t="s">
        <v>3370</v>
      </c>
      <c r="J330" s="49" t="s">
        <v>3643</v>
      </c>
      <c r="K330" s="113" t="s">
        <v>2933</v>
      </c>
      <c r="L330" s="49" t="s">
        <v>3643</v>
      </c>
      <c r="M330" s="67" t="s">
        <v>187</v>
      </c>
      <c r="N330" s="49">
        <v>0</v>
      </c>
      <c r="O330" s="49" t="s">
        <v>32</v>
      </c>
      <c r="P330" s="49">
        <v>494846</v>
      </c>
      <c r="Q330" s="67">
        <v>0</v>
      </c>
      <c r="R330" s="49" t="s">
        <v>32</v>
      </c>
      <c r="S330" s="49">
        <v>0</v>
      </c>
      <c r="T330" s="49" t="s">
        <v>19</v>
      </c>
      <c r="U330" s="65" t="s">
        <v>3770</v>
      </c>
      <c r="V330" s="65"/>
      <c r="W330" s="49"/>
    </row>
    <row r="331" spans="1:23" s="63" customFormat="1" ht="51" x14ac:dyDescent="0.25">
      <c r="A331" s="49">
        <v>491333</v>
      </c>
      <c r="B331" s="49" t="s">
        <v>2162</v>
      </c>
      <c r="C331" s="49" t="s">
        <v>4683</v>
      </c>
      <c r="D331" s="49" t="s">
        <v>2938</v>
      </c>
      <c r="E331" s="49" t="s">
        <v>3255</v>
      </c>
      <c r="F331" s="67">
        <v>43896.629531597202</v>
      </c>
      <c r="G331" s="49" t="s">
        <v>14</v>
      </c>
      <c r="H331" s="49" t="s">
        <v>15</v>
      </c>
      <c r="I331" s="49" t="s">
        <v>16</v>
      </c>
      <c r="J331" s="49" t="s">
        <v>3644</v>
      </c>
      <c r="K331" s="113" t="s">
        <v>2934</v>
      </c>
      <c r="L331" s="49" t="s">
        <v>3644</v>
      </c>
      <c r="M331" s="67">
        <v>43909.629530358798</v>
      </c>
      <c r="N331" s="49">
        <v>10</v>
      </c>
      <c r="O331" s="49" t="s">
        <v>15</v>
      </c>
      <c r="P331" s="49">
        <v>495581</v>
      </c>
      <c r="Q331" s="67">
        <v>43906</v>
      </c>
      <c r="R331" s="49" t="s">
        <v>43</v>
      </c>
      <c r="S331" s="49">
        <v>6</v>
      </c>
      <c r="T331" s="49" t="s">
        <v>19</v>
      </c>
      <c r="U331" s="65" t="s">
        <v>1067</v>
      </c>
      <c r="V331" s="65"/>
      <c r="W331" s="49"/>
    </row>
    <row r="332" spans="1:23" s="63" customFormat="1" ht="38.25" x14ac:dyDescent="0.25">
      <c r="A332" s="49">
        <v>491347</v>
      </c>
      <c r="B332" s="49" t="s">
        <v>2162</v>
      </c>
      <c r="C332" s="49" t="s">
        <v>4683</v>
      </c>
      <c r="D332" s="49" t="s">
        <v>2937</v>
      </c>
      <c r="E332" s="49" t="s">
        <v>3256</v>
      </c>
      <c r="F332" s="67">
        <v>43896.6366550116</v>
      </c>
      <c r="G332" s="49" t="s">
        <v>14</v>
      </c>
      <c r="H332" s="49" t="s">
        <v>15</v>
      </c>
      <c r="I332" s="49" t="s">
        <v>16</v>
      </c>
      <c r="J332" s="49" t="s">
        <v>3645</v>
      </c>
      <c r="K332" s="113" t="s">
        <v>2934</v>
      </c>
      <c r="L332" s="49" t="s">
        <v>3645</v>
      </c>
      <c r="M332" s="67">
        <v>43909.636653738402</v>
      </c>
      <c r="N332" s="49">
        <v>10</v>
      </c>
      <c r="O332" s="49" t="s">
        <v>15</v>
      </c>
      <c r="P332" s="49">
        <v>496863</v>
      </c>
      <c r="Q332" s="67">
        <v>43908</v>
      </c>
      <c r="R332" s="49" t="s">
        <v>58</v>
      </c>
      <c r="S332" s="49">
        <v>8</v>
      </c>
      <c r="T332" s="49" t="s">
        <v>19</v>
      </c>
      <c r="U332" s="65" t="s">
        <v>3766</v>
      </c>
      <c r="V332" s="65"/>
      <c r="W332" s="49"/>
    </row>
    <row r="333" spans="1:23" s="63" customFormat="1" ht="51" x14ac:dyDescent="0.25">
      <c r="A333" s="49">
        <v>491490</v>
      </c>
      <c r="B333" s="49" t="s">
        <v>2162</v>
      </c>
      <c r="C333" s="49" t="s">
        <v>4683</v>
      </c>
      <c r="D333" s="49" t="s">
        <v>2937</v>
      </c>
      <c r="E333" s="49" t="s">
        <v>3257</v>
      </c>
      <c r="F333" s="67">
        <v>43896.692113657402</v>
      </c>
      <c r="G333" s="49" t="s">
        <v>948</v>
      </c>
      <c r="H333" s="49" t="s">
        <v>73</v>
      </c>
      <c r="I333" s="49" t="s">
        <v>16</v>
      </c>
      <c r="J333" s="49" t="s">
        <v>3646</v>
      </c>
      <c r="K333" s="113" t="s">
        <v>2933</v>
      </c>
      <c r="L333" s="49" t="s">
        <v>3646</v>
      </c>
      <c r="M333" s="67">
        <v>43909.692112580997</v>
      </c>
      <c r="N333" s="49">
        <v>0</v>
      </c>
      <c r="O333" s="49" t="s">
        <v>73</v>
      </c>
      <c r="P333" s="49">
        <v>496043</v>
      </c>
      <c r="Q333" s="67">
        <v>0</v>
      </c>
      <c r="R333" s="49" t="s">
        <v>73</v>
      </c>
      <c r="S333" s="49">
        <v>0</v>
      </c>
      <c r="T333" s="49" t="s">
        <v>19</v>
      </c>
      <c r="U333" s="65" t="s">
        <v>3750</v>
      </c>
      <c r="V333" s="65"/>
      <c r="W333" s="49"/>
    </row>
    <row r="334" spans="1:23" s="63" customFormat="1" ht="51" x14ac:dyDescent="0.25">
      <c r="A334" s="49">
        <v>491604</v>
      </c>
      <c r="B334" s="49" t="s">
        <v>2162</v>
      </c>
      <c r="C334" s="49" t="s">
        <v>4683</v>
      </c>
      <c r="D334" s="49" t="s">
        <v>2937</v>
      </c>
      <c r="E334" s="49" t="s">
        <v>3258</v>
      </c>
      <c r="F334" s="67">
        <v>43896.746821875</v>
      </c>
      <c r="G334" s="49" t="s">
        <v>14</v>
      </c>
      <c r="H334" s="49" t="s">
        <v>169</v>
      </c>
      <c r="I334" s="49" t="s">
        <v>62</v>
      </c>
      <c r="J334" s="49" t="s">
        <v>3647</v>
      </c>
      <c r="K334" s="113" t="s">
        <v>2934</v>
      </c>
      <c r="L334" s="49" t="s">
        <v>3647</v>
      </c>
      <c r="M334" s="67">
        <v>43917.746820451401</v>
      </c>
      <c r="N334" s="49">
        <v>0</v>
      </c>
      <c r="O334" s="49" t="s">
        <v>169</v>
      </c>
      <c r="P334" s="49">
        <v>496863</v>
      </c>
      <c r="Q334" s="67">
        <v>0</v>
      </c>
      <c r="R334" s="49" t="s">
        <v>169</v>
      </c>
      <c r="S334" s="49">
        <v>0</v>
      </c>
      <c r="T334" s="49" t="s">
        <v>19</v>
      </c>
      <c r="U334" s="65" t="s">
        <v>1078</v>
      </c>
      <c r="V334" s="65"/>
      <c r="W334" s="49"/>
    </row>
    <row r="335" spans="1:23" s="63" customFormat="1" ht="89.25" x14ac:dyDescent="0.25">
      <c r="A335" s="49">
        <v>491656</v>
      </c>
      <c r="B335" s="49" t="s">
        <v>2162</v>
      </c>
      <c r="C335" s="49" t="s">
        <v>4683</v>
      </c>
      <c r="D335" s="49" t="s">
        <v>1669</v>
      </c>
      <c r="E335" s="49" t="s">
        <v>3259</v>
      </c>
      <c r="F335" s="67">
        <v>43899.3328805903</v>
      </c>
      <c r="G335" s="49" t="s">
        <v>14</v>
      </c>
      <c r="H335" s="49" t="s">
        <v>14</v>
      </c>
      <c r="I335" s="49" t="s">
        <v>16</v>
      </c>
      <c r="J335" s="49" t="s">
        <v>3648</v>
      </c>
      <c r="K335" s="113" t="s">
        <v>2934</v>
      </c>
      <c r="L335" s="49" t="s">
        <v>3648</v>
      </c>
      <c r="M335" s="67">
        <v>43910.3328791319</v>
      </c>
      <c r="N335" s="49">
        <v>10</v>
      </c>
      <c r="O335" s="49" t="s">
        <v>14</v>
      </c>
      <c r="P335" s="49">
        <v>0</v>
      </c>
      <c r="Q335" s="67">
        <v>43908</v>
      </c>
      <c r="R335" s="49" t="s">
        <v>121</v>
      </c>
      <c r="S335" s="49">
        <v>8</v>
      </c>
      <c r="T335" s="49" t="s">
        <v>19</v>
      </c>
      <c r="U335" s="65" t="s">
        <v>3762</v>
      </c>
      <c r="V335" s="65"/>
      <c r="W335" s="49"/>
    </row>
    <row r="336" spans="1:23" s="63" customFormat="1" ht="63.75" x14ac:dyDescent="0.25">
      <c r="A336" s="49">
        <v>491697</v>
      </c>
      <c r="B336" s="49" t="s">
        <v>2162</v>
      </c>
      <c r="C336" s="49" t="s">
        <v>4683</v>
      </c>
      <c r="D336" s="49" t="s">
        <v>2938</v>
      </c>
      <c r="E336" s="49" t="s">
        <v>3260</v>
      </c>
      <c r="F336" s="67">
        <v>43899.382321296303</v>
      </c>
      <c r="G336" s="49" t="s">
        <v>14</v>
      </c>
      <c r="H336" s="49" t="s">
        <v>15</v>
      </c>
      <c r="I336" s="49" t="s">
        <v>16</v>
      </c>
      <c r="J336" s="49" t="s">
        <v>3649</v>
      </c>
      <c r="K336" s="113" t="s">
        <v>2933</v>
      </c>
      <c r="L336" s="49" t="s">
        <v>3649</v>
      </c>
      <c r="M336" s="67">
        <v>43914.3823148148</v>
      </c>
      <c r="N336" s="49">
        <v>10</v>
      </c>
      <c r="O336" s="49" t="s">
        <v>15</v>
      </c>
      <c r="P336" s="49">
        <v>493233</v>
      </c>
      <c r="Q336" s="67">
        <v>43914</v>
      </c>
      <c r="R336" s="49" t="s">
        <v>50</v>
      </c>
      <c r="S336" s="49">
        <v>10</v>
      </c>
      <c r="T336" s="49" t="s">
        <v>19</v>
      </c>
      <c r="U336" s="65" t="s">
        <v>3764</v>
      </c>
      <c r="V336" s="65"/>
      <c r="W336" s="49" t="s">
        <v>3802</v>
      </c>
    </row>
    <row r="337" spans="1:23" s="63" customFormat="1" ht="140.25" x14ac:dyDescent="0.25">
      <c r="A337" s="49">
        <v>491707</v>
      </c>
      <c r="B337" s="49" t="s">
        <v>2162</v>
      </c>
      <c r="C337" s="49" t="s">
        <v>4683</v>
      </c>
      <c r="D337" s="49" t="s">
        <v>1669</v>
      </c>
      <c r="E337" s="49" t="s">
        <v>3261</v>
      </c>
      <c r="F337" s="67">
        <v>43899.396581053203</v>
      </c>
      <c r="G337" s="49" t="s">
        <v>42</v>
      </c>
      <c r="H337" s="49" t="s">
        <v>50</v>
      </c>
      <c r="I337" s="49" t="s">
        <v>3370</v>
      </c>
      <c r="J337" s="49" t="s">
        <v>3650</v>
      </c>
      <c r="K337" s="113" t="s">
        <v>2934</v>
      </c>
      <c r="L337" s="49" t="s">
        <v>3650</v>
      </c>
      <c r="M337" s="67" t="s">
        <v>187</v>
      </c>
      <c r="N337" s="49">
        <v>0</v>
      </c>
      <c r="O337" s="49" t="s">
        <v>50</v>
      </c>
      <c r="P337" s="49">
        <v>0</v>
      </c>
      <c r="Q337" s="67">
        <v>0</v>
      </c>
      <c r="R337" s="49" t="s">
        <v>50</v>
      </c>
      <c r="S337" s="49">
        <v>0</v>
      </c>
      <c r="T337" s="49" t="s">
        <v>19</v>
      </c>
      <c r="U337" s="65" t="s">
        <v>1077</v>
      </c>
      <c r="V337" s="65"/>
      <c r="W337" s="49"/>
    </row>
    <row r="338" spans="1:23" s="63" customFormat="1" ht="89.25" x14ac:dyDescent="0.25">
      <c r="A338" s="49">
        <v>491712</v>
      </c>
      <c r="B338" s="49" t="s">
        <v>2162</v>
      </c>
      <c r="C338" s="49" t="s">
        <v>4683</v>
      </c>
      <c r="D338" s="49" t="s">
        <v>2938</v>
      </c>
      <c r="E338" s="49" t="s">
        <v>3262</v>
      </c>
      <c r="F338" s="67">
        <v>43899.403214120401</v>
      </c>
      <c r="G338" s="49" t="s">
        <v>14</v>
      </c>
      <c r="H338" s="49" t="s">
        <v>15</v>
      </c>
      <c r="I338" s="49" t="s">
        <v>207</v>
      </c>
      <c r="J338" s="49" t="s">
        <v>3651</v>
      </c>
      <c r="K338" s="113" t="s">
        <v>2934</v>
      </c>
      <c r="L338" s="49" t="s">
        <v>3651</v>
      </c>
      <c r="M338" s="67">
        <v>43920.403212847203</v>
      </c>
      <c r="N338" s="49">
        <v>15</v>
      </c>
      <c r="O338" s="49" t="s">
        <v>15</v>
      </c>
      <c r="P338" s="49">
        <v>0</v>
      </c>
      <c r="Q338" s="67">
        <v>43902</v>
      </c>
      <c r="R338" s="49" t="s">
        <v>226</v>
      </c>
      <c r="S338" s="49">
        <v>3</v>
      </c>
      <c r="T338" s="49" t="s">
        <v>19</v>
      </c>
      <c r="U338" s="65" t="s">
        <v>3760</v>
      </c>
      <c r="V338" s="65"/>
      <c r="W338" s="49"/>
    </row>
    <row r="339" spans="1:23" s="63" customFormat="1" ht="51" x14ac:dyDescent="0.25">
      <c r="A339" s="49">
        <v>491715</v>
      </c>
      <c r="B339" s="49" t="s">
        <v>2162</v>
      </c>
      <c r="C339" s="49" t="s">
        <v>4683</v>
      </c>
      <c r="D339" s="49" t="s">
        <v>2938</v>
      </c>
      <c r="E339" s="49" t="s">
        <v>3263</v>
      </c>
      <c r="F339" s="67">
        <v>43899.406075925901</v>
      </c>
      <c r="G339" s="49" t="s">
        <v>14</v>
      </c>
      <c r="H339" s="49" t="s">
        <v>15</v>
      </c>
      <c r="I339" s="49" t="s">
        <v>16</v>
      </c>
      <c r="J339" s="49" t="s">
        <v>3652</v>
      </c>
      <c r="K339" s="113" t="s">
        <v>2933</v>
      </c>
      <c r="L339" s="49" t="s">
        <v>3652</v>
      </c>
      <c r="M339" s="67">
        <v>43910.406074305603</v>
      </c>
      <c r="N339" s="49">
        <v>10</v>
      </c>
      <c r="O339" s="49" t="s">
        <v>15</v>
      </c>
      <c r="P339" s="49">
        <v>497135</v>
      </c>
      <c r="Q339" s="67">
        <v>43900</v>
      </c>
      <c r="R339" s="49" t="s">
        <v>73</v>
      </c>
      <c r="S339" s="49" t="s">
        <v>18</v>
      </c>
      <c r="T339" s="49" t="s">
        <v>19</v>
      </c>
      <c r="U339" s="65" t="s">
        <v>3762</v>
      </c>
      <c r="V339" s="65"/>
      <c r="W339" s="49"/>
    </row>
    <row r="340" spans="1:23" s="63" customFormat="1" ht="51" x14ac:dyDescent="0.25">
      <c r="A340" s="49">
        <v>491796</v>
      </c>
      <c r="B340" s="49" t="s">
        <v>2162</v>
      </c>
      <c r="C340" s="49" t="s">
        <v>4683</v>
      </c>
      <c r="D340" s="49" t="s">
        <v>1669</v>
      </c>
      <c r="E340" s="49" t="s">
        <v>3264</v>
      </c>
      <c r="F340" s="67">
        <v>43899.472392939802</v>
      </c>
      <c r="G340" s="49" t="s">
        <v>14</v>
      </c>
      <c r="H340" s="49" t="s">
        <v>15</v>
      </c>
      <c r="I340" s="49" t="s">
        <v>207</v>
      </c>
      <c r="J340" s="49" t="s">
        <v>3653</v>
      </c>
      <c r="K340" s="113" t="s">
        <v>2934</v>
      </c>
      <c r="L340" s="49" t="s">
        <v>3653</v>
      </c>
      <c r="M340" s="67">
        <v>43920.472391666699</v>
      </c>
      <c r="N340" s="49">
        <v>15</v>
      </c>
      <c r="O340" s="49" t="s">
        <v>15</v>
      </c>
      <c r="P340" s="49">
        <v>496864</v>
      </c>
      <c r="Q340" s="67">
        <v>43915</v>
      </c>
      <c r="R340" s="49" t="s">
        <v>73</v>
      </c>
      <c r="S340" s="49">
        <v>11</v>
      </c>
      <c r="T340" s="49" t="s">
        <v>19</v>
      </c>
      <c r="U340" s="65" t="s">
        <v>3762</v>
      </c>
      <c r="V340" s="65"/>
      <c r="W340" s="49"/>
    </row>
    <row r="341" spans="1:23" s="63" customFormat="1" ht="165.75" x14ac:dyDescent="0.25">
      <c r="A341" s="49">
        <v>491800</v>
      </c>
      <c r="B341" s="49" t="s">
        <v>2162</v>
      </c>
      <c r="C341" s="49" t="s">
        <v>4683</v>
      </c>
      <c r="D341" s="49" t="s">
        <v>1669</v>
      </c>
      <c r="E341" s="49" t="s">
        <v>3265</v>
      </c>
      <c r="F341" s="67">
        <v>43899.476601423601</v>
      </c>
      <c r="G341" s="49" t="s">
        <v>226</v>
      </c>
      <c r="H341" s="49" t="s">
        <v>226</v>
      </c>
      <c r="I341" s="49" t="s">
        <v>16</v>
      </c>
      <c r="J341" s="49" t="s">
        <v>3654</v>
      </c>
      <c r="K341" s="113" t="s">
        <v>2934</v>
      </c>
      <c r="L341" s="49" t="s">
        <v>3654</v>
      </c>
      <c r="M341" s="67">
        <v>43910.476600150498</v>
      </c>
      <c r="N341" s="49">
        <v>10</v>
      </c>
      <c r="O341" s="49" t="s">
        <v>226</v>
      </c>
      <c r="P341" s="49">
        <v>495499</v>
      </c>
      <c r="Q341" s="67">
        <v>43909</v>
      </c>
      <c r="R341" s="49" t="s">
        <v>22</v>
      </c>
      <c r="S341" s="49">
        <v>8</v>
      </c>
      <c r="T341" s="49" t="s">
        <v>19</v>
      </c>
      <c r="U341" s="65" t="s">
        <v>3766</v>
      </c>
      <c r="V341" s="65"/>
      <c r="W341" s="49"/>
    </row>
    <row r="342" spans="1:23" s="63" customFormat="1" ht="51" x14ac:dyDescent="0.25">
      <c r="A342" s="49">
        <v>491803</v>
      </c>
      <c r="B342" s="49" t="s">
        <v>2162</v>
      </c>
      <c r="C342" s="49" t="s">
        <v>4683</v>
      </c>
      <c r="D342" s="49" t="s">
        <v>2938</v>
      </c>
      <c r="E342" s="49" t="s">
        <v>3266</v>
      </c>
      <c r="F342" s="67">
        <v>43899.479393055597</v>
      </c>
      <c r="G342" s="49" t="s">
        <v>14</v>
      </c>
      <c r="H342" s="49" t="s">
        <v>15</v>
      </c>
      <c r="I342" s="49" t="s">
        <v>48</v>
      </c>
      <c r="J342" s="49" t="s">
        <v>3655</v>
      </c>
      <c r="K342" s="113" t="s">
        <v>2933</v>
      </c>
      <c r="L342" s="49" t="s">
        <v>3655</v>
      </c>
      <c r="M342" s="67">
        <v>43921.479386574101</v>
      </c>
      <c r="N342" s="49">
        <v>15</v>
      </c>
      <c r="O342" s="49" t="s">
        <v>15</v>
      </c>
      <c r="P342" s="49">
        <v>498391</v>
      </c>
      <c r="Q342" s="67">
        <v>43916</v>
      </c>
      <c r="R342" s="49" t="s">
        <v>50</v>
      </c>
      <c r="S342" s="49">
        <v>12</v>
      </c>
      <c r="T342" s="49" t="s">
        <v>19</v>
      </c>
      <c r="U342" s="65" t="s">
        <v>3763</v>
      </c>
      <c r="V342" s="65"/>
      <c r="W342" s="49" t="s">
        <v>3803</v>
      </c>
    </row>
    <row r="343" spans="1:23" s="63" customFormat="1" ht="63.75" x14ac:dyDescent="0.25">
      <c r="A343" s="49">
        <v>491805</v>
      </c>
      <c r="B343" s="49" t="s">
        <v>2162</v>
      </c>
      <c r="C343" s="49" t="s">
        <v>4683</v>
      </c>
      <c r="D343" s="49" t="s">
        <v>1669</v>
      </c>
      <c r="E343" s="49" t="s">
        <v>3267</v>
      </c>
      <c r="F343" s="67">
        <v>43899.481496493099</v>
      </c>
      <c r="G343" s="49" t="s">
        <v>14</v>
      </c>
      <c r="H343" s="49" t="s">
        <v>15</v>
      </c>
      <c r="I343" s="49" t="s">
        <v>16</v>
      </c>
      <c r="J343" s="49" t="s">
        <v>3656</v>
      </c>
      <c r="K343" s="113" t="s">
        <v>2934</v>
      </c>
      <c r="L343" s="49" t="s">
        <v>3656</v>
      </c>
      <c r="M343" s="67">
        <v>43910.481495219901</v>
      </c>
      <c r="N343" s="49">
        <v>10</v>
      </c>
      <c r="O343" s="49" t="s">
        <v>15</v>
      </c>
      <c r="P343" s="49">
        <v>494116</v>
      </c>
      <c r="Q343" s="67">
        <v>43909</v>
      </c>
      <c r="R343" s="49" t="s">
        <v>50</v>
      </c>
      <c r="S343" s="49">
        <v>8</v>
      </c>
      <c r="T343" s="49" t="s">
        <v>19</v>
      </c>
      <c r="U343" s="65" t="s">
        <v>3766</v>
      </c>
      <c r="V343" s="65"/>
      <c r="W343" s="49"/>
    </row>
    <row r="344" spans="1:23" s="63" customFormat="1" ht="63.75" x14ac:dyDescent="0.25">
      <c r="A344" s="49">
        <v>491915</v>
      </c>
      <c r="B344" s="49" t="s">
        <v>2162</v>
      </c>
      <c r="C344" s="49" t="s">
        <v>4683</v>
      </c>
      <c r="D344" s="49" t="s">
        <v>1669</v>
      </c>
      <c r="E344" s="49" t="s">
        <v>3268</v>
      </c>
      <c r="F344" s="67">
        <v>43899.548049687502</v>
      </c>
      <c r="G344" s="49" t="s">
        <v>14</v>
      </c>
      <c r="H344" s="49" t="s">
        <v>15</v>
      </c>
      <c r="I344" s="49" t="s">
        <v>16</v>
      </c>
      <c r="J344" s="49" t="s">
        <v>3657</v>
      </c>
      <c r="K344" s="113" t="s">
        <v>2934</v>
      </c>
      <c r="L344" s="49" t="s">
        <v>3657</v>
      </c>
      <c r="M344" s="67">
        <v>43910.548048414399</v>
      </c>
      <c r="N344" s="49">
        <v>10</v>
      </c>
      <c r="O344" s="49" t="s">
        <v>15</v>
      </c>
      <c r="P344" s="49">
        <v>492674</v>
      </c>
      <c r="Q344" s="67">
        <v>43909</v>
      </c>
      <c r="R344" s="49" t="s">
        <v>22</v>
      </c>
      <c r="S344" s="49">
        <v>8</v>
      </c>
      <c r="T344" s="49" t="s">
        <v>19</v>
      </c>
      <c r="U344" s="65" t="s">
        <v>3766</v>
      </c>
      <c r="V344" s="65"/>
      <c r="W344" s="49"/>
    </row>
    <row r="345" spans="1:23" s="63" customFormat="1" ht="63.75" x14ac:dyDescent="0.25">
      <c r="A345" s="49">
        <v>491917</v>
      </c>
      <c r="B345" s="49" t="s">
        <v>2162</v>
      </c>
      <c r="C345" s="49" t="s">
        <v>4683</v>
      </c>
      <c r="D345" s="49" t="s">
        <v>1669</v>
      </c>
      <c r="E345" s="49" t="s">
        <v>3269</v>
      </c>
      <c r="F345" s="67">
        <v>43899.550348576398</v>
      </c>
      <c r="G345" s="49" t="s">
        <v>226</v>
      </c>
      <c r="H345" s="49" t="s">
        <v>226</v>
      </c>
      <c r="I345" s="49" t="s">
        <v>16</v>
      </c>
      <c r="J345" s="49" t="s">
        <v>3658</v>
      </c>
      <c r="K345" s="113" t="s">
        <v>2934</v>
      </c>
      <c r="L345" s="49" t="s">
        <v>3658</v>
      </c>
      <c r="M345" s="67">
        <v>43910.550347488403</v>
      </c>
      <c r="N345" s="49">
        <v>10</v>
      </c>
      <c r="O345" s="49" t="s">
        <v>226</v>
      </c>
      <c r="P345" s="49">
        <v>492674</v>
      </c>
      <c r="Q345" s="67">
        <v>43909</v>
      </c>
      <c r="R345" s="49" t="s">
        <v>22</v>
      </c>
      <c r="S345" s="49">
        <v>8</v>
      </c>
      <c r="T345" s="49" t="s">
        <v>19</v>
      </c>
      <c r="U345" s="65" t="s">
        <v>3766</v>
      </c>
      <c r="V345" s="65"/>
      <c r="W345" s="49"/>
    </row>
    <row r="346" spans="1:23" s="63" customFormat="1" ht="63.75" x14ac:dyDescent="0.25">
      <c r="A346" s="49">
        <v>491920</v>
      </c>
      <c r="B346" s="49" t="s">
        <v>2162</v>
      </c>
      <c r="C346" s="49" t="s">
        <v>4683</v>
      </c>
      <c r="D346" s="49" t="s">
        <v>1669</v>
      </c>
      <c r="E346" s="49" t="s">
        <v>3270</v>
      </c>
      <c r="F346" s="67">
        <v>43899.552553275498</v>
      </c>
      <c r="G346" s="49" t="s">
        <v>14</v>
      </c>
      <c r="H346" s="49" t="s">
        <v>15</v>
      </c>
      <c r="I346" s="49" t="s">
        <v>16</v>
      </c>
      <c r="J346" s="49" t="s">
        <v>3659</v>
      </c>
      <c r="K346" s="113" t="s">
        <v>2934</v>
      </c>
      <c r="L346" s="49" t="s">
        <v>3659</v>
      </c>
      <c r="M346" s="67">
        <v>43910.5525521991</v>
      </c>
      <c r="N346" s="49">
        <v>10</v>
      </c>
      <c r="O346" s="49" t="s">
        <v>15</v>
      </c>
      <c r="P346" s="49">
        <v>494937</v>
      </c>
      <c r="Q346" s="67">
        <v>43909</v>
      </c>
      <c r="R346" s="49" t="s">
        <v>22</v>
      </c>
      <c r="S346" s="49">
        <v>8</v>
      </c>
      <c r="T346" s="49" t="s">
        <v>19</v>
      </c>
      <c r="U346" s="65" t="s">
        <v>3766</v>
      </c>
      <c r="V346" s="65"/>
      <c r="W346" s="49"/>
    </row>
    <row r="347" spans="1:23" s="63" customFormat="1" ht="51" x14ac:dyDescent="0.25">
      <c r="A347" s="49">
        <v>491984</v>
      </c>
      <c r="B347" s="49" t="s">
        <v>2162</v>
      </c>
      <c r="C347" s="49" t="s">
        <v>4683</v>
      </c>
      <c r="D347" s="49" t="s">
        <v>2938</v>
      </c>
      <c r="E347" s="49" t="s">
        <v>3271</v>
      </c>
      <c r="F347" s="67">
        <v>43899.621927546301</v>
      </c>
      <c r="G347" s="49" t="s">
        <v>14</v>
      </c>
      <c r="H347" s="49" t="s">
        <v>15</v>
      </c>
      <c r="I347" s="49" t="s">
        <v>16</v>
      </c>
      <c r="J347" s="49" t="s">
        <v>3660</v>
      </c>
      <c r="K347" s="113" t="s">
        <v>2933</v>
      </c>
      <c r="L347" s="49" t="s">
        <v>3660</v>
      </c>
      <c r="M347" s="67">
        <v>43914.621921296297</v>
      </c>
      <c r="N347" s="49">
        <v>10</v>
      </c>
      <c r="O347" s="49" t="s">
        <v>15</v>
      </c>
      <c r="P347" s="49">
        <v>492849</v>
      </c>
      <c r="Q347" s="67">
        <v>43914</v>
      </c>
      <c r="R347" s="49" t="s">
        <v>948</v>
      </c>
      <c r="S347" s="49">
        <v>10</v>
      </c>
      <c r="T347" s="49" t="s">
        <v>19</v>
      </c>
      <c r="U347" s="65" t="s">
        <v>3747</v>
      </c>
      <c r="V347" s="65"/>
      <c r="W347" s="49"/>
    </row>
    <row r="348" spans="1:23" s="63" customFormat="1" ht="51" x14ac:dyDescent="0.25">
      <c r="A348" s="49">
        <v>492063</v>
      </c>
      <c r="B348" s="49" t="s">
        <v>2162</v>
      </c>
      <c r="C348" s="49" t="s">
        <v>4683</v>
      </c>
      <c r="D348" s="49" t="s">
        <v>2938</v>
      </c>
      <c r="E348" s="49" t="s">
        <v>3272</v>
      </c>
      <c r="F348" s="67">
        <v>43899.6637420486</v>
      </c>
      <c r="G348" s="49" t="s">
        <v>14</v>
      </c>
      <c r="H348" s="49" t="s">
        <v>15</v>
      </c>
      <c r="I348" s="49" t="s">
        <v>16</v>
      </c>
      <c r="J348" s="49" t="s">
        <v>3661</v>
      </c>
      <c r="K348" s="113" t="s">
        <v>2933</v>
      </c>
      <c r="L348" s="49" t="s">
        <v>3661</v>
      </c>
      <c r="M348" s="67">
        <v>43914.663738425901</v>
      </c>
      <c r="N348" s="49">
        <v>10</v>
      </c>
      <c r="O348" s="49" t="s">
        <v>15</v>
      </c>
      <c r="P348" s="49">
        <v>494506</v>
      </c>
      <c r="Q348" s="67">
        <v>43921</v>
      </c>
      <c r="R348" s="49" t="s">
        <v>948</v>
      </c>
      <c r="S348" s="49">
        <v>15</v>
      </c>
      <c r="T348" s="49" t="s">
        <v>19</v>
      </c>
      <c r="U348" s="65" t="s">
        <v>3747</v>
      </c>
      <c r="V348" s="65"/>
      <c r="W348" s="49"/>
    </row>
    <row r="349" spans="1:23" s="63" customFormat="1" ht="51" x14ac:dyDescent="0.25">
      <c r="A349" s="49">
        <v>492073</v>
      </c>
      <c r="B349" s="49" t="s">
        <v>2162</v>
      </c>
      <c r="C349" s="49" t="s">
        <v>4683</v>
      </c>
      <c r="D349" s="49" t="s">
        <v>1669</v>
      </c>
      <c r="E349" s="49" t="s">
        <v>3273</v>
      </c>
      <c r="F349" s="67">
        <v>43899.680737187497</v>
      </c>
      <c r="G349" s="49" t="s">
        <v>948</v>
      </c>
      <c r="H349" s="49" t="s">
        <v>948</v>
      </c>
      <c r="I349" s="49" t="s">
        <v>255</v>
      </c>
      <c r="J349" s="49" t="s">
        <v>3662</v>
      </c>
      <c r="K349" s="113" t="s">
        <v>2934</v>
      </c>
      <c r="L349" s="49" t="s">
        <v>3662</v>
      </c>
      <c r="M349" s="67">
        <v>43910.680735914299</v>
      </c>
      <c r="N349" s="49">
        <v>10</v>
      </c>
      <c r="O349" s="49" t="s">
        <v>948</v>
      </c>
      <c r="P349" s="49">
        <v>497685</v>
      </c>
      <c r="Q349" s="67">
        <v>43916</v>
      </c>
      <c r="R349" s="49" t="s">
        <v>29</v>
      </c>
      <c r="S349" s="49">
        <v>12</v>
      </c>
      <c r="T349" s="49" t="s">
        <v>19</v>
      </c>
      <c r="U349" s="65" t="s">
        <v>1055</v>
      </c>
      <c r="V349" s="65"/>
      <c r="W349" s="49"/>
    </row>
    <row r="350" spans="1:23" s="63" customFormat="1" ht="89.25" x14ac:dyDescent="0.25">
      <c r="A350" s="49">
        <v>492195</v>
      </c>
      <c r="B350" s="49" t="s">
        <v>2162</v>
      </c>
      <c r="C350" s="49" t="s">
        <v>4683</v>
      </c>
      <c r="D350" s="49" t="s">
        <v>2937</v>
      </c>
      <c r="E350" s="49" t="s">
        <v>3274</v>
      </c>
      <c r="F350" s="67">
        <v>43900.311683599502</v>
      </c>
      <c r="G350" s="49" t="s">
        <v>14</v>
      </c>
      <c r="H350" s="49" t="s">
        <v>15</v>
      </c>
      <c r="I350" s="49" t="s">
        <v>16</v>
      </c>
      <c r="J350" s="49" t="s">
        <v>3663</v>
      </c>
      <c r="K350" s="113" t="s">
        <v>2933</v>
      </c>
      <c r="L350" s="49" t="s">
        <v>3663</v>
      </c>
      <c r="M350" s="67">
        <v>43914.311680520797</v>
      </c>
      <c r="N350" s="49">
        <v>10</v>
      </c>
      <c r="O350" s="49" t="s">
        <v>15</v>
      </c>
      <c r="P350" s="49">
        <v>495499</v>
      </c>
      <c r="Q350" s="67">
        <v>43921</v>
      </c>
      <c r="R350" s="49" t="s">
        <v>29</v>
      </c>
      <c r="S350" s="49">
        <v>15</v>
      </c>
      <c r="T350" s="49" t="s">
        <v>19</v>
      </c>
      <c r="U350" s="65" t="s">
        <v>3747</v>
      </c>
      <c r="V350" s="65"/>
      <c r="W350" s="49"/>
    </row>
    <row r="351" spans="1:23" s="63" customFormat="1" ht="51" x14ac:dyDescent="0.25">
      <c r="A351" s="49">
        <v>492246</v>
      </c>
      <c r="B351" s="49" t="s">
        <v>2162</v>
      </c>
      <c r="C351" s="49" t="s">
        <v>4683</v>
      </c>
      <c r="D351" s="49" t="s">
        <v>2937</v>
      </c>
      <c r="E351" s="49" t="s">
        <v>3275</v>
      </c>
      <c r="F351" s="67">
        <v>43900.372666354197</v>
      </c>
      <c r="G351" s="49" t="s">
        <v>42</v>
      </c>
      <c r="H351" s="49" t="s">
        <v>50</v>
      </c>
      <c r="I351" s="49" t="s">
        <v>3370</v>
      </c>
      <c r="J351" s="49" t="s">
        <v>3664</v>
      </c>
      <c r="K351" s="113" t="s">
        <v>2933</v>
      </c>
      <c r="L351" s="49" t="s">
        <v>3664</v>
      </c>
      <c r="M351" s="67" t="s">
        <v>187</v>
      </c>
      <c r="N351" s="49">
        <v>0</v>
      </c>
      <c r="O351" s="49" t="s">
        <v>50</v>
      </c>
      <c r="P351" s="49">
        <v>0</v>
      </c>
      <c r="Q351" s="67">
        <v>0</v>
      </c>
      <c r="R351" s="49" t="s">
        <v>50</v>
      </c>
      <c r="S351" s="49">
        <v>0</v>
      </c>
      <c r="T351" s="49" t="s">
        <v>19</v>
      </c>
      <c r="U351" s="65" t="s">
        <v>3765</v>
      </c>
      <c r="V351" s="65"/>
      <c r="W351" s="49"/>
    </row>
    <row r="352" spans="1:23" s="63" customFormat="1" ht="51" x14ac:dyDescent="0.25">
      <c r="A352" s="49">
        <v>492328</v>
      </c>
      <c r="B352" s="49" t="s">
        <v>2162</v>
      </c>
      <c r="C352" s="49" t="s">
        <v>4683</v>
      </c>
      <c r="D352" s="49" t="s">
        <v>2937</v>
      </c>
      <c r="E352" s="49" t="s">
        <v>3276</v>
      </c>
      <c r="F352" s="67">
        <v>43900.416456446801</v>
      </c>
      <c r="G352" s="49" t="s">
        <v>58</v>
      </c>
      <c r="H352" s="49" t="s">
        <v>59</v>
      </c>
      <c r="I352" s="49" t="s">
        <v>16</v>
      </c>
      <c r="J352" s="49" t="s">
        <v>3665</v>
      </c>
      <c r="K352" s="113" t="s">
        <v>2934</v>
      </c>
      <c r="L352" s="49" t="s">
        <v>3665</v>
      </c>
      <c r="M352" s="67">
        <v>43914.416447222196</v>
      </c>
      <c r="N352" s="49">
        <v>10</v>
      </c>
      <c r="O352" s="49" t="s">
        <v>59</v>
      </c>
      <c r="P352" s="49">
        <v>493527</v>
      </c>
      <c r="Q352" s="67">
        <v>43902</v>
      </c>
      <c r="R352" s="49" t="s">
        <v>59</v>
      </c>
      <c r="S352" s="49" t="s">
        <v>214</v>
      </c>
      <c r="T352" s="49" t="s">
        <v>19</v>
      </c>
      <c r="U352" s="65" t="s">
        <v>3752</v>
      </c>
      <c r="V352" s="65"/>
      <c r="W352" s="49"/>
    </row>
    <row r="353" spans="1:23" s="63" customFormat="1" ht="51" x14ac:dyDescent="0.25">
      <c r="A353" s="49">
        <v>492340</v>
      </c>
      <c r="B353" s="49" t="s">
        <v>2162</v>
      </c>
      <c r="C353" s="49" t="s">
        <v>4683</v>
      </c>
      <c r="D353" s="49" t="s">
        <v>2937</v>
      </c>
      <c r="E353" s="49" t="s">
        <v>3277</v>
      </c>
      <c r="F353" s="67">
        <v>43900.424936342599</v>
      </c>
      <c r="G353" s="49" t="s">
        <v>948</v>
      </c>
      <c r="H353" s="49" t="s">
        <v>73</v>
      </c>
      <c r="I353" s="49" t="s">
        <v>3370</v>
      </c>
      <c r="J353" s="49" t="s">
        <v>3666</v>
      </c>
      <c r="K353" s="113" t="s">
        <v>2933</v>
      </c>
      <c r="L353" s="49" t="s">
        <v>3666</v>
      </c>
      <c r="M353" s="67" t="s">
        <v>187</v>
      </c>
      <c r="N353" s="49">
        <v>0</v>
      </c>
      <c r="O353" s="49" t="s">
        <v>73</v>
      </c>
      <c r="P353" s="49">
        <v>494115</v>
      </c>
      <c r="Q353" s="67">
        <v>0</v>
      </c>
      <c r="R353" s="49" t="s">
        <v>73</v>
      </c>
      <c r="S353" s="49">
        <v>0</v>
      </c>
      <c r="T353" s="49" t="s">
        <v>19</v>
      </c>
      <c r="U353" s="65" t="s">
        <v>3750</v>
      </c>
      <c r="V353" s="65"/>
      <c r="W353" s="49"/>
    </row>
    <row r="354" spans="1:23" s="63" customFormat="1" ht="76.5" x14ac:dyDescent="0.25">
      <c r="A354" s="49">
        <v>492412</v>
      </c>
      <c r="B354" s="49" t="s">
        <v>2162</v>
      </c>
      <c r="C354" s="49" t="s">
        <v>4683</v>
      </c>
      <c r="D354" s="49" t="s">
        <v>1669</v>
      </c>
      <c r="E354" s="49" t="s">
        <v>3278</v>
      </c>
      <c r="F354" s="67">
        <v>43900.464879745399</v>
      </c>
      <c r="G354" s="49" t="s">
        <v>14</v>
      </c>
      <c r="H354" s="49" t="s">
        <v>14</v>
      </c>
      <c r="I354" s="49" t="s">
        <v>16</v>
      </c>
      <c r="J354" s="49" t="s">
        <v>3667</v>
      </c>
      <c r="K354" s="113" t="s">
        <v>2934</v>
      </c>
      <c r="L354" s="49" t="s">
        <v>3667</v>
      </c>
      <c r="M354" s="67">
        <v>43914.464878669001</v>
      </c>
      <c r="N354" s="49">
        <v>10</v>
      </c>
      <c r="O354" s="49" t="s">
        <v>14</v>
      </c>
      <c r="P354" s="49">
        <v>0</v>
      </c>
      <c r="Q354" s="67">
        <v>0</v>
      </c>
      <c r="R354" s="49" t="s">
        <v>32</v>
      </c>
      <c r="S354" s="49">
        <v>0</v>
      </c>
      <c r="T354" s="49" t="s">
        <v>19</v>
      </c>
      <c r="U354" s="65" t="s">
        <v>3770</v>
      </c>
      <c r="V354" s="65"/>
      <c r="W354" s="49"/>
    </row>
    <row r="355" spans="1:23" s="63" customFormat="1" ht="51" x14ac:dyDescent="0.25">
      <c r="A355" s="49">
        <v>492414</v>
      </c>
      <c r="B355" s="49" t="s">
        <v>2162</v>
      </c>
      <c r="C355" s="49" t="s">
        <v>4683</v>
      </c>
      <c r="D355" s="49" t="s">
        <v>2938</v>
      </c>
      <c r="E355" s="49" t="s">
        <v>3279</v>
      </c>
      <c r="F355" s="67">
        <v>43900.468960150502</v>
      </c>
      <c r="G355" s="49" t="s">
        <v>14</v>
      </c>
      <c r="H355" s="49" t="s">
        <v>15</v>
      </c>
      <c r="I355" s="49" t="s">
        <v>48</v>
      </c>
      <c r="J355" s="49" t="s">
        <v>3668</v>
      </c>
      <c r="K355" s="113" t="s">
        <v>2933</v>
      </c>
      <c r="L355" s="49" t="s">
        <v>3668</v>
      </c>
      <c r="M355" s="67">
        <v>43922.468958333302</v>
      </c>
      <c r="N355" s="49">
        <v>15</v>
      </c>
      <c r="O355" s="49" t="s">
        <v>15</v>
      </c>
      <c r="P355" s="49">
        <v>495630</v>
      </c>
      <c r="Q355" s="67">
        <v>43922</v>
      </c>
      <c r="R355" s="49" t="s">
        <v>50</v>
      </c>
      <c r="S355" s="49">
        <v>16</v>
      </c>
      <c r="T355" s="49" t="s">
        <v>19</v>
      </c>
      <c r="U355" s="65" t="s">
        <v>3764</v>
      </c>
      <c r="V355" s="65"/>
      <c r="W355" s="49" t="s">
        <v>3804</v>
      </c>
    </row>
    <row r="356" spans="1:23" s="63" customFormat="1" ht="38.25" x14ac:dyDescent="0.25">
      <c r="A356" s="49">
        <v>492415</v>
      </c>
      <c r="B356" s="49" t="s">
        <v>2162</v>
      </c>
      <c r="C356" s="49" t="s">
        <v>4683</v>
      </c>
      <c r="D356" s="49" t="s">
        <v>2938</v>
      </c>
      <c r="E356" s="49" t="s">
        <v>3280</v>
      </c>
      <c r="F356" s="67">
        <v>43900.469214432902</v>
      </c>
      <c r="G356" s="49" t="s">
        <v>14</v>
      </c>
      <c r="H356" s="49" t="s">
        <v>15</v>
      </c>
      <c r="I356" s="49" t="s">
        <v>16</v>
      </c>
      <c r="J356" s="49" t="s">
        <v>3669</v>
      </c>
      <c r="K356" s="113" t="s">
        <v>2933</v>
      </c>
      <c r="L356" s="49" t="s">
        <v>3669</v>
      </c>
      <c r="M356" s="67">
        <v>43915.469212962998</v>
      </c>
      <c r="N356" s="49">
        <v>10</v>
      </c>
      <c r="O356" s="49" t="s">
        <v>15</v>
      </c>
      <c r="P356" s="49">
        <v>494117</v>
      </c>
      <c r="Q356" s="67">
        <v>43921</v>
      </c>
      <c r="R356" s="49" t="s">
        <v>29</v>
      </c>
      <c r="S356" s="49">
        <v>14</v>
      </c>
      <c r="T356" s="49" t="s">
        <v>19</v>
      </c>
      <c r="U356" s="65" t="s">
        <v>3747</v>
      </c>
      <c r="V356" s="65"/>
      <c r="W356" s="49"/>
    </row>
    <row r="357" spans="1:23" s="63" customFormat="1" ht="51" x14ac:dyDescent="0.25">
      <c r="A357" s="49">
        <v>492416</v>
      </c>
      <c r="B357" s="49" t="s">
        <v>2162</v>
      </c>
      <c r="C357" s="49" t="s">
        <v>4683</v>
      </c>
      <c r="D357" s="49" t="s">
        <v>2938</v>
      </c>
      <c r="E357" s="49" t="s">
        <v>3281</v>
      </c>
      <c r="F357" s="67">
        <v>43900.469256944401</v>
      </c>
      <c r="G357" s="49" t="s">
        <v>14</v>
      </c>
      <c r="H357" s="49" t="s">
        <v>15</v>
      </c>
      <c r="I357" s="49" t="s">
        <v>16</v>
      </c>
      <c r="J357" s="49" t="s">
        <v>3670</v>
      </c>
      <c r="K357" s="113" t="s">
        <v>2933</v>
      </c>
      <c r="L357" s="49" t="s">
        <v>3670</v>
      </c>
      <c r="M357" s="67">
        <v>43915.4692476852</v>
      </c>
      <c r="N357" s="49">
        <v>10</v>
      </c>
      <c r="O357" s="49" t="s">
        <v>15</v>
      </c>
      <c r="P357" s="49">
        <v>0</v>
      </c>
      <c r="Q357" s="67">
        <v>43914</v>
      </c>
      <c r="R357" s="49" t="s">
        <v>50</v>
      </c>
      <c r="S357" s="49">
        <v>9</v>
      </c>
      <c r="T357" s="49" t="s">
        <v>19</v>
      </c>
      <c r="U357" s="65" t="s">
        <v>3759</v>
      </c>
      <c r="V357" s="65"/>
      <c r="W357" s="49"/>
    </row>
    <row r="358" spans="1:23" s="63" customFormat="1" ht="51" x14ac:dyDescent="0.25">
      <c r="A358" s="49">
        <v>492420</v>
      </c>
      <c r="B358" s="49" t="s">
        <v>2162</v>
      </c>
      <c r="C358" s="49" t="s">
        <v>4683</v>
      </c>
      <c r="D358" s="49" t="s">
        <v>2938</v>
      </c>
      <c r="E358" s="49" t="s">
        <v>3282</v>
      </c>
      <c r="F358" s="67">
        <v>43900.472388391201</v>
      </c>
      <c r="G358" s="49" t="s">
        <v>14</v>
      </c>
      <c r="H358" s="49" t="s">
        <v>15</v>
      </c>
      <c r="I358" s="49" t="s">
        <v>16</v>
      </c>
      <c r="J358" s="49" t="s">
        <v>2487</v>
      </c>
      <c r="K358" s="113" t="s">
        <v>2933</v>
      </c>
      <c r="L358" s="49" t="s">
        <v>2487</v>
      </c>
      <c r="M358" s="67">
        <v>43915.472384259301</v>
      </c>
      <c r="N358" s="49">
        <v>10</v>
      </c>
      <c r="O358" s="49" t="s">
        <v>15</v>
      </c>
      <c r="P358" s="49">
        <v>494647</v>
      </c>
      <c r="Q358" s="67">
        <v>43927</v>
      </c>
      <c r="R358" s="49" t="s">
        <v>50</v>
      </c>
      <c r="S358" s="49">
        <v>8</v>
      </c>
      <c r="T358" s="49" t="s">
        <v>19</v>
      </c>
      <c r="U358" s="65" t="s">
        <v>3764</v>
      </c>
      <c r="V358" s="65"/>
      <c r="W358" s="49"/>
    </row>
    <row r="359" spans="1:23" s="63" customFormat="1" ht="38.25" x14ac:dyDescent="0.25">
      <c r="A359" s="49">
        <v>492483</v>
      </c>
      <c r="B359" s="49" t="s">
        <v>2162</v>
      </c>
      <c r="C359" s="49" t="s">
        <v>4683</v>
      </c>
      <c r="D359" s="49" t="s">
        <v>2938</v>
      </c>
      <c r="E359" s="49" t="s">
        <v>3283</v>
      </c>
      <c r="F359" s="67">
        <v>43900.563529432897</v>
      </c>
      <c r="G359" s="49" t="s">
        <v>14</v>
      </c>
      <c r="H359" s="49" t="s">
        <v>15</v>
      </c>
      <c r="I359" s="49" t="s">
        <v>48</v>
      </c>
      <c r="J359" s="49" t="s">
        <v>3671</v>
      </c>
      <c r="K359" s="113" t="s">
        <v>2933</v>
      </c>
      <c r="L359" s="49" t="s">
        <v>3671</v>
      </c>
      <c r="M359" s="67">
        <v>43921.563528159699</v>
      </c>
      <c r="N359" s="49">
        <v>15</v>
      </c>
      <c r="O359" s="49" t="s">
        <v>15</v>
      </c>
      <c r="P359" s="49">
        <v>497506</v>
      </c>
      <c r="Q359" s="67">
        <v>43906</v>
      </c>
      <c r="R359" s="49" t="s">
        <v>73</v>
      </c>
      <c r="S359" s="49">
        <v>4</v>
      </c>
      <c r="T359" s="49" t="s">
        <v>19</v>
      </c>
      <c r="U359" s="65" t="s">
        <v>1081</v>
      </c>
      <c r="V359" s="65"/>
      <c r="W359" s="49"/>
    </row>
    <row r="360" spans="1:23" s="63" customFormat="1" ht="38.25" x14ac:dyDescent="0.25">
      <c r="A360" s="49">
        <v>492505</v>
      </c>
      <c r="B360" s="49" t="s">
        <v>2162</v>
      </c>
      <c r="C360" s="49" t="s">
        <v>4683</v>
      </c>
      <c r="D360" s="49" t="s">
        <v>2938</v>
      </c>
      <c r="E360" s="49" t="s">
        <v>3284</v>
      </c>
      <c r="F360" s="67">
        <v>43900.597437187498</v>
      </c>
      <c r="G360" s="49" t="s">
        <v>14</v>
      </c>
      <c r="H360" s="49" t="s">
        <v>15</v>
      </c>
      <c r="I360" s="49" t="s">
        <v>16</v>
      </c>
      <c r="J360" s="49" t="s">
        <v>3672</v>
      </c>
      <c r="K360" s="113" t="s">
        <v>2933</v>
      </c>
      <c r="L360" s="49" t="s">
        <v>3672</v>
      </c>
      <c r="M360" s="67">
        <v>43915.597430555601</v>
      </c>
      <c r="N360" s="49">
        <v>10</v>
      </c>
      <c r="O360" s="49" t="s">
        <v>15</v>
      </c>
      <c r="P360" s="49">
        <v>493361</v>
      </c>
      <c r="Q360" s="67">
        <v>43900</v>
      </c>
      <c r="R360" s="49" t="s">
        <v>3746</v>
      </c>
      <c r="S360" s="49">
        <v>1</v>
      </c>
      <c r="T360" s="49" t="s">
        <v>19</v>
      </c>
      <c r="U360" s="65" t="s">
        <v>1067</v>
      </c>
      <c r="V360" s="65"/>
      <c r="W360" s="49"/>
    </row>
    <row r="361" spans="1:23" s="63" customFormat="1" ht="38.25" x14ac:dyDescent="0.25">
      <c r="A361" s="49">
        <v>492515</v>
      </c>
      <c r="B361" s="49" t="s">
        <v>2162</v>
      </c>
      <c r="C361" s="49" t="s">
        <v>4683</v>
      </c>
      <c r="D361" s="49" t="s">
        <v>2938</v>
      </c>
      <c r="E361" s="49" t="s">
        <v>3285</v>
      </c>
      <c r="F361" s="67">
        <v>43900.607803437502</v>
      </c>
      <c r="G361" s="49" t="s">
        <v>14</v>
      </c>
      <c r="H361" s="49" t="s">
        <v>15</v>
      </c>
      <c r="I361" s="49" t="s">
        <v>16</v>
      </c>
      <c r="J361" s="49" t="s">
        <v>3672</v>
      </c>
      <c r="K361" s="113" t="s">
        <v>2933</v>
      </c>
      <c r="L361" s="49" t="s">
        <v>3672</v>
      </c>
      <c r="M361" s="67">
        <v>43915.6078009259</v>
      </c>
      <c r="N361" s="49">
        <v>10</v>
      </c>
      <c r="O361" s="49" t="s">
        <v>15</v>
      </c>
      <c r="P361" s="49">
        <v>498091</v>
      </c>
      <c r="Q361" s="67">
        <v>43900</v>
      </c>
      <c r="R361" s="49" t="s">
        <v>46</v>
      </c>
      <c r="S361" s="49" t="s">
        <v>18</v>
      </c>
      <c r="T361" s="49" t="s">
        <v>19</v>
      </c>
      <c r="U361" s="65" t="s">
        <v>1067</v>
      </c>
      <c r="V361" s="65"/>
      <c r="W361" s="49"/>
    </row>
    <row r="362" spans="1:23" s="63" customFormat="1" ht="51" x14ac:dyDescent="0.25">
      <c r="A362" s="49">
        <v>492523</v>
      </c>
      <c r="B362" s="49" t="s">
        <v>2162</v>
      </c>
      <c r="C362" s="49" t="s">
        <v>4683</v>
      </c>
      <c r="D362" s="49" t="s">
        <v>2937</v>
      </c>
      <c r="E362" s="49" t="s">
        <v>3286</v>
      </c>
      <c r="F362" s="67">
        <v>43900.624612268497</v>
      </c>
      <c r="G362" s="49" t="s">
        <v>226</v>
      </c>
      <c r="H362" s="49" t="s">
        <v>226</v>
      </c>
      <c r="I362" s="49" t="s">
        <v>16</v>
      </c>
      <c r="J362" s="49" t="s">
        <v>3673</v>
      </c>
      <c r="K362" s="113" t="s">
        <v>2934</v>
      </c>
      <c r="L362" s="49" t="s">
        <v>3673</v>
      </c>
      <c r="M362" s="67">
        <v>43914.624610266197</v>
      </c>
      <c r="N362" s="49">
        <v>10</v>
      </c>
      <c r="O362" s="49" t="s">
        <v>226</v>
      </c>
      <c r="P362" s="49">
        <v>486662</v>
      </c>
      <c r="Q362" s="67">
        <v>43909</v>
      </c>
      <c r="R362" s="49" t="s">
        <v>22</v>
      </c>
      <c r="S362" s="49">
        <v>7</v>
      </c>
      <c r="T362" s="49" t="s">
        <v>19</v>
      </c>
      <c r="U362" s="65" t="s">
        <v>3765</v>
      </c>
      <c r="V362" s="65"/>
      <c r="W362" s="49"/>
    </row>
    <row r="363" spans="1:23" s="63" customFormat="1" ht="63.75" x14ac:dyDescent="0.25">
      <c r="A363" s="49">
        <v>492699</v>
      </c>
      <c r="B363" s="49" t="s">
        <v>2162</v>
      </c>
      <c r="C363" s="49" t="s">
        <v>4683</v>
      </c>
      <c r="D363" s="49" t="s">
        <v>2937</v>
      </c>
      <c r="E363" s="49" t="s">
        <v>3287</v>
      </c>
      <c r="F363" s="67">
        <v>43901.327672071799</v>
      </c>
      <c r="G363" s="49" t="s">
        <v>948</v>
      </c>
      <c r="H363" s="49" t="s">
        <v>73</v>
      </c>
      <c r="I363" s="49" t="s">
        <v>16</v>
      </c>
      <c r="J363" s="49" t="s">
        <v>3674</v>
      </c>
      <c r="K363" s="113" t="s">
        <v>2934</v>
      </c>
      <c r="L363" s="49" t="s">
        <v>3674</v>
      </c>
      <c r="M363" s="67">
        <v>43915.327670798601</v>
      </c>
      <c r="N363" s="49">
        <v>10</v>
      </c>
      <c r="O363" s="49" t="s">
        <v>73</v>
      </c>
      <c r="P363" s="49">
        <v>0</v>
      </c>
      <c r="Q363" s="67">
        <v>43901</v>
      </c>
      <c r="R363" s="49" t="s">
        <v>73</v>
      </c>
      <c r="S363" s="49">
        <v>1</v>
      </c>
      <c r="T363" s="49" t="s">
        <v>19</v>
      </c>
      <c r="U363" s="65" t="s">
        <v>1076</v>
      </c>
      <c r="V363" s="65"/>
      <c r="W363" s="49"/>
    </row>
    <row r="364" spans="1:23" s="63" customFormat="1" ht="38.25" x14ac:dyDescent="0.25">
      <c r="A364" s="49">
        <v>492744</v>
      </c>
      <c r="B364" s="49" t="s">
        <v>2162</v>
      </c>
      <c r="C364" s="49" t="s">
        <v>4683</v>
      </c>
      <c r="D364" s="49" t="s">
        <v>2937</v>
      </c>
      <c r="E364" s="49" t="s">
        <v>3288</v>
      </c>
      <c r="F364" s="67">
        <v>43901.401324386599</v>
      </c>
      <c r="G364" s="49" t="s">
        <v>14</v>
      </c>
      <c r="H364" s="49" t="s">
        <v>15</v>
      </c>
      <c r="I364" s="49" t="s">
        <v>16</v>
      </c>
      <c r="J364" s="49" t="s">
        <v>1270</v>
      </c>
      <c r="K364" s="113" t="s">
        <v>2934</v>
      </c>
      <c r="L364" s="49" t="s">
        <v>1270</v>
      </c>
      <c r="M364" s="67">
        <v>43915.4013225694</v>
      </c>
      <c r="N364" s="49">
        <v>10</v>
      </c>
      <c r="O364" s="49" t="s">
        <v>15</v>
      </c>
      <c r="P364" s="49">
        <v>0</v>
      </c>
      <c r="Q364" s="67">
        <v>43907</v>
      </c>
      <c r="R364" s="49" t="s">
        <v>15</v>
      </c>
      <c r="S364" s="49">
        <v>4</v>
      </c>
      <c r="T364" s="49" t="s">
        <v>19</v>
      </c>
      <c r="U364" s="65" t="s">
        <v>3760</v>
      </c>
      <c r="V364" s="65"/>
      <c r="W364" s="49"/>
    </row>
    <row r="365" spans="1:23" s="63" customFormat="1" ht="76.5" x14ac:dyDescent="0.25">
      <c r="A365" s="49">
        <v>492779</v>
      </c>
      <c r="B365" s="49" t="s">
        <v>2162</v>
      </c>
      <c r="C365" s="49" t="s">
        <v>4683</v>
      </c>
      <c r="D365" s="49" t="s">
        <v>2937</v>
      </c>
      <c r="E365" s="49" t="s">
        <v>3289</v>
      </c>
      <c r="F365" s="67">
        <v>43901.420794062498</v>
      </c>
      <c r="G365" s="49" t="s">
        <v>42</v>
      </c>
      <c r="H365" s="49" t="s">
        <v>64</v>
      </c>
      <c r="I365" s="49" t="s">
        <v>255</v>
      </c>
      <c r="J365" s="49" t="s">
        <v>3675</v>
      </c>
      <c r="K365" s="113" t="s">
        <v>2934</v>
      </c>
      <c r="L365" s="49" t="s">
        <v>3675</v>
      </c>
      <c r="M365" s="67">
        <v>43938.420792789402</v>
      </c>
      <c r="N365" s="49">
        <v>25</v>
      </c>
      <c r="O365" s="49" t="s">
        <v>64</v>
      </c>
      <c r="P365" s="49">
        <v>496012</v>
      </c>
      <c r="Q365" s="67">
        <v>43923</v>
      </c>
      <c r="R365" s="49" t="s">
        <v>50</v>
      </c>
      <c r="S365" s="49">
        <v>15</v>
      </c>
      <c r="T365" s="49" t="s">
        <v>19</v>
      </c>
      <c r="U365" s="65" t="s">
        <v>3764</v>
      </c>
      <c r="V365" s="65"/>
      <c r="W365" s="49"/>
    </row>
    <row r="366" spans="1:23" s="63" customFormat="1" ht="51" x14ac:dyDescent="0.25">
      <c r="A366" s="49">
        <v>492799</v>
      </c>
      <c r="B366" s="49" t="s">
        <v>2162</v>
      </c>
      <c r="C366" s="49" t="s">
        <v>4683</v>
      </c>
      <c r="D366" s="49" t="s">
        <v>1669</v>
      </c>
      <c r="E366" s="49" t="s">
        <v>3290</v>
      </c>
      <c r="F366" s="67">
        <v>43901.438766006897</v>
      </c>
      <c r="G366" s="49" t="s">
        <v>14</v>
      </c>
      <c r="H366" s="49" t="s">
        <v>15</v>
      </c>
      <c r="I366" s="49" t="s">
        <v>126</v>
      </c>
      <c r="J366" s="49" t="s">
        <v>3676</v>
      </c>
      <c r="K366" s="113" t="s">
        <v>2934</v>
      </c>
      <c r="L366" s="49" t="s">
        <v>3676</v>
      </c>
      <c r="M366" s="67">
        <v>43922.438764780098</v>
      </c>
      <c r="N366" s="49">
        <v>15</v>
      </c>
      <c r="O366" s="49"/>
      <c r="P366" s="49">
        <v>493742</v>
      </c>
      <c r="Q366" s="67">
        <v>43914</v>
      </c>
      <c r="R366" s="49" t="s">
        <v>50</v>
      </c>
      <c r="S366" s="49">
        <v>9</v>
      </c>
      <c r="T366" s="49" t="s">
        <v>19</v>
      </c>
      <c r="U366" s="65" t="s">
        <v>3759</v>
      </c>
      <c r="V366" s="65"/>
      <c r="W366" s="49"/>
    </row>
    <row r="367" spans="1:23" s="63" customFormat="1" ht="38.25" x14ac:dyDescent="0.25">
      <c r="A367" s="49">
        <v>492804</v>
      </c>
      <c r="B367" s="49" t="s">
        <v>2162</v>
      </c>
      <c r="C367" s="49" t="s">
        <v>4683</v>
      </c>
      <c r="D367" s="49"/>
      <c r="E367" s="49" t="s">
        <v>3291</v>
      </c>
      <c r="F367" s="67">
        <v>43901.441047881897</v>
      </c>
      <c r="G367" s="49" t="s">
        <v>14</v>
      </c>
      <c r="H367" s="49" t="s">
        <v>78</v>
      </c>
      <c r="I367" s="49" t="s">
        <v>16</v>
      </c>
      <c r="J367" s="49" t="s">
        <v>3677</v>
      </c>
      <c r="K367" s="113" t="s">
        <v>2935</v>
      </c>
      <c r="L367" s="49" t="s">
        <v>3677</v>
      </c>
      <c r="M367" s="67" t="s">
        <v>187</v>
      </c>
      <c r="N367" s="49">
        <v>0</v>
      </c>
      <c r="O367" s="49" t="s">
        <v>121</v>
      </c>
      <c r="P367" s="49">
        <v>495495</v>
      </c>
      <c r="Q367" s="67">
        <v>0</v>
      </c>
      <c r="R367" s="49" t="s">
        <v>91</v>
      </c>
      <c r="S367" s="49" t="s">
        <v>124</v>
      </c>
      <c r="T367" s="49" t="s">
        <v>19</v>
      </c>
      <c r="U367" s="65" t="s">
        <v>1085</v>
      </c>
      <c r="V367" s="65"/>
      <c r="W367" s="49"/>
    </row>
    <row r="368" spans="1:23" s="63" customFormat="1" ht="51" x14ac:dyDescent="0.25">
      <c r="A368" s="49">
        <v>492817</v>
      </c>
      <c r="B368" s="49" t="s">
        <v>2162</v>
      </c>
      <c r="C368" s="49" t="s">
        <v>4683</v>
      </c>
      <c r="D368" s="49" t="s">
        <v>2937</v>
      </c>
      <c r="E368" s="49" t="s">
        <v>3292</v>
      </c>
      <c r="F368" s="67">
        <v>43901.447199270799</v>
      </c>
      <c r="G368" s="49" t="s">
        <v>14</v>
      </c>
      <c r="H368" s="49" t="s">
        <v>15</v>
      </c>
      <c r="I368" s="49" t="s">
        <v>16</v>
      </c>
      <c r="J368" s="49" t="s">
        <v>3678</v>
      </c>
      <c r="K368" s="113" t="s">
        <v>2933</v>
      </c>
      <c r="L368" s="49" t="s">
        <v>3678</v>
      </c>
      <c r="M368" s="67">
        <v>43915.447197800902</v>
      </c>
      <c r="N368" s="49">
        <v>10</v>
      </c>
      <c r="O368" s="49" t="s">
        <v>15</v>
      </c>
      <c r="P368" s="49">
        <v>495495</v>
      </c>
      <c r="Q368" s="67">
        <v>43903</v>
      </c>
      <c r="R368" s="49" t="s">
        <v>15</v>
      </c>
      <c r="S368" s="49" t="s">
        <v>214</v>
      </c>
      <c r="T368" s="49" t="s">
        <v>19</v>
      </c>
      <c r="U368" s="65" t="s">
        <v>3765</v>
      </c>
      <c r="V368" s="65"/>
      <c r="W368" s="49" t="s">
        <v>3805</v>
      </c>
    </row>
    <row r="369" spans="1:23" s="63" customFormat="1" ht="63.75" x14ac:dyDescent="0.25">
      <c r="A369" s="49">
        <v>492892</v>
      </c>
      <c r="B369" s="49" t="s">
        <v>2162</v>
      </c>
      <c r="C369" s="49" t="s">
        <v>4683</v>
      </c>
      <c r="D369" s="49" t="s">
        <v>2937</v>
      </c>
      <c r="E369" s="49" t="s">
        <v>3293</v>
      </c>
      <c r="F369" s="67">
        <v>43901.550862268501</v>
      </c>
      <c r="G369" s="49" t="s">
        <v>14</v>
      </c>
      <c r="H369" s="49" t="s">
        <v>15</v>
      </c>
      <c r="I369" s="49" t="s">
        <v>207</v>
      </c>
      <c r="J369" s="49" t="s">
        <v>3679</v>
      </c>
      <c r="K369" s="113" t="s">
        <v>2934</v>
      </c>
      <c r="L369" s="49" t="s">
        <v>3679</v>
      </c>
      <c r="M369" s="67">
        <v>43922.550861030097</v>
      </c>
      <c r="N369" s="49">
        <v>15</v>
      </c>
      <c r="O369" s="49" t="s">
        <v>15</v>
      </c>
      <c r="P369" s="49">
        <v>495493</v>
      </c>
      <c r="Q369" s="67">
        <v>43906</v>
      </c>
      <c r="R369" s="49" t="s">
        <v>73</v>
      </c>
      <c r="S369" s="49">
        <v>3</v>
      </c>
      <c r="T369" s="49" t="s">
        <v>19</v>
      </c>
      <c r="U369" s="65" t="s">
        <v>3751</v>
      </c>
      <c r="V369" s="65"/>
      <c r="W369" s="49"/>
    </row>
    <row r="370" spans="1:23" s="63" customFormat="1" ht="63.75" x14ac:dyDescent="0.25">
      <c r="A370" s="49">
        <v>492901</v>
      </c>
      <c r="B370" s="49" t="s">
        <v>2162</v>
      </c>
      <c r="C370" s="49" t="s">
        <v>4683</v>
      </c>
      <c r="D370" s="49" t="s">
        <v>2937</v>
      </c>
      <c r="E370" s="49" t="s">
        <v>3294</v>
      </c>
      <c r="F370" s="67">
        <v>43901.575298263902</v>
      </c>
      <c r="G370" s="49" t="s">
        <v>14</v>
      </c>
      <c r="H370" s="49" t="s">
        <v>32</v>
      </c>
      <c r="I370" s="49" t="s">
        <v>154</v>
      </c>
      <c r="J370" s="49" t="s">
        <v>3680</v>
      </c>
      <c r="K370" s="113" t="s">
        <v>2933</v>
      </c>
      <c r="L370" s="49" t="s">
        <v>3680</v>
      </c>
      <c r="M370" s="67">
        <v>43915.575296990697</v>
      </c>
      <c r="N370" s="49">
        <v>0</v>
      </c>
      <c r="O370" s="49" t="s">
        <v>32</v>
      </c>
      <c r="P370" s="49">
        <v>495498</v>
      </c>
      <c r="Q370" s="67">
        <v>0</v>
      </c>
      <c r="R370" s="49" t="s">
        <v>32</v>
      </c>
      <c r="S370" s="49">
        <v>0</v>
      </c>
      <c r="T370" s="49" t="s">
        <v>19</v>
      </c>
      <c r="U370" s="65" t="s">
        <v>3770</v>
      </c>
      <c r="V370" s="65"/>
      <c r="W370" s="49"/>
    </row>
    <row r="371" spans="1:23" s="63" customFormat="1" ht="51" x14ac:dyDescent="0.25">
      <c r="A371" s="49">
        <v>492911</v>
      </c>
      <c r="B371" s="49" t="s">
        <v>2162</v>
      </c>
      <c r="C371" s="49" t="s">
        <v>4683</v>
      </c>
      <c r="D371" s="49" t="s">
        <v>2938</v>
      </c>
      <c r="E371" s="49" t="s">
        <v>3295</v>
      </c>
      <c r="F371" s="67">
        <v>43901.593946412002</v>
      </c>
      <c r="G371" s="49" t="s">
        <v>14</v>
      </c>
      <c r="H371" s="49" t="s">
        <v>15</v>
      </c>
      <c r="I371" s="49" t="s">
        <v>48</v>
      </c>
      <c r="J371" s="49" t="s">
        <v>3681</v>
      </c>
      <c r="K371" s="113" t="s">
        <v>2933</v>
      </c>
      <c r="L371" s="49" t="s">
        <v>3681</v>
      </c>
      <c r="M371" s="67">
        <v>43923.593935185199</v>
      </c>
      <c r="N371" s="49">
        <v>15</v>
      </c>
      <c r="O371" s="49" t="s">
        <v>15</v>
      </c>
      <c r="P371" s="49">
        <v>496459</v>
      </c>
      <c r="Q371" s="67">
        <v>43915</v>
      </c>
      <c r="R371" s="49" t="s">
        <v>50</v>
      </c>
      <c r="S371" s="49">
        <v>9</v>
      </c>
      <c r="T371" s="49" t="s">
        <v>19</v>
      </c>
      <c r="U371" s="65" t="s">
        <v>3747</v>
      </c>
      <c r="V371" s="65"/>
      <c r="W371" s="49"/>
    </row>
    <row r="372" spans="1:23" s="63" customFormat="1" ht="38.25" x14ac:dyDescent="0.25">
      <c r="A372" s="49">
        <v>492922</v>
      </c>
      <c r="B372" s="49" t="s">
        <v>2162</v>
      </c>
      <c r="C372" s="49" t="s">
        <v>4683</v>
      </c>
      <c r="D372" s="49" t="s">
        <v>2938</v>
      </c>
      <c r="E372" s="49" t="s">
        <v>3296</v>
      </c>
      <c r="F372" s="67">
        <v>43901.604322303203</v>
      </c>
      <c r="G372" s="49" t="s">
        <v>14</v>
      </c>
      <c r="H372" s="49" t="s">
        <v>15</v>
      </c>
      <c r="I372" s="49" t="s">
        <v>16</v>
      </c>
      <c r="J372" s="49" t="s">
        <v>3682</v>
      </c>
      <c r="K372" s="113" t="s">
        <v>2934</v>
      </c>
      <c r="L372" s="49" t="s">
        <v>3682</v>
      </c>
      <c r="M372" s="67">
        <v>43916.604317129597</v>
      </c>
      <c r="N372" s="49">
        <v>10</v>
      </c>
      <c r="O372" s="49" t="s">
        <v>15</v>
      </c>
      <c r="P372" s="49">
        <v>495495</v>
      </c>
      <c r="Q372" s="67">
        <v>43906</v>
      </c>
      <c r="R372" s="49" t="s">
        <v>15</v>
      </c>
      <c r="S372" s="49">
        <v>3</v>
      </c>
      <c r="T372" s="49" t="s">
        <v>19</v>
      </c>
      <c r="U372" s="65" t="s">
        <v>3765</v>
      </c>
      <c r="V372" s="65"/>
      <c r="W372" s="49"/>
    </row>
    <row r="373" spans="1:23" s="63" customFormat="1" ht="51" x14ac:dyDescent="0.25">
      <c r="A373" s="49">
        <v>492953</v>
      </c>
      <c r="B373" s="49" t="s">
        <v>2162</v>
      </c>
      <c r="C373" s="49" t="s">
        <v>4683</v>
      </c>
      <c r="D373" s="49" t="s">
        <v>1669</v>
      </c>
      <c r="E373" s="49" t="s">
        <v>3297</v>
      </c>
      <c r="F373" s="67">
        <v>43901.644115625</v>
      </c>
      <c r="G373" s="49" t="s">
        <v>948</v>
      </c>
      <c r="H373" s="49" t="s">
        <v>29</v>
      </c>
      <c r="I373" s="49" t="s">
        <v>3370</v>
      </c>
      <c r="J373" s="49" t="s">
        <v>3683</v>
      </c>
      <c r="K373" s="113" t="s">
        <v>2934</v>
      </c>
      <c r="L373" s="49" t="s">
        <v>3683</v>
      </c>
      <c r="M373" s="67" t="s">
        <v>187</v>
      </c>
      <c r="N373" s="49">
        <v>0</v>
      </c>
      <c r="O373" s="49" t="s">
        <v>29</v>
      </c>
      <c r="P373" s="49">
        <v>494435</v>
      </c>
      <c r="Q373" s="67">
        <v>0</v>
      </c>
      <c r="R373" s="49" t="s">
        <v>29</v>
      </c>
      <c r="S373" s="49">
        <v>0</v>
      </c>
      <c r="T373" s="49" t="s">
        <v>19</v>
      </c>
      <c r="U373" s="65" t="s">
        <v>3758</v>
      </c>
      <c r="V373" s="65"/>
      <c r="W373" s="49"/>
    </row>
    <row r="374" spans="1:23" s="63" customFormat="1" ht="51" x14ac:dyDescent="0.25">
      <c r="A374" s="49">
        <v>493038</v>
      </c>
      <c r="B374" s="49" t="s">
        <v>2162</v>
      </c>
      <c r="C374" s="49" t="s">
        <v>4683</v>
      </c>
      <c r="D374" s="49" t="s">
        <v>2938</v>
      </c>
      <c r="E374" s="49" t="s">
        <v>3298</v>
      </c>
      <c r="F374" s="67">
        <v>43902.306621493102</v>
      </c>
      <c r="G374" s="49" t="s">
        <v>14</v>
      </c>
      <c r="H374" s="49" t="s">
        <v>15</v>
      </c>
      <c r="I374" s="49" t="s">
        <v>16</v>
      </c>
      <c r="J374" s="49" t="s">
        <v>3684</v>
      </c>
      <c r="K374" s="113" t="s">
        <v>2933</v>
      </c>
      <c r="L374" s="49" t="s">
        <v>3684</v>
      </c>
      <c r="M374" s="67">
        <v>43917.3066203704</v>
      </c>
      <c r="N374" s="49">
        <v>10</v>
      </c>
      <c r="O374" s="49" t="s">
        <v>15</v>
      </c>
      <c r="P374" s="49">
        <v>497195</v>
      </c>
      <c r="Q374" s="67">
        <v>43908</v>
      </c>
      <c r="R374" s="49" t="s">
        <v>43</v>
      </c>
      <c r="S374" s="49">
        <v>4</v>
      </c>
      <c r="T374" s="49" t="s">
        <v>19</v>
      </c>
      <c r="U374" s="65" t="s">
        <v>1067</v>
      </c>
      <c r="V374" s="65"/>
      <c r="W374" s="49"/>
    </row>
    <row r="375" spans="1:23" s="63" customFormat="1" ht="51" x14ac:dyDescent="0.25">
      <c r="A375" s="49">
        <v>493042</v>
      </c>
      <c r="B375" s="49" t="s">
        <v>2162</v>
      </c>
      <c r="C375" s="49" t="s">
        <v>4683</v>
      </c>
      <c r="D375" s="49" t="s">
        <v>2938</v>
      </c>
      <c r="E375" s="49" t="s">
        <v>3299</v>
      </c>
      <c r="F375" s="67">
        <v>43902.309174652801</v>
      </c>
      <c r="G375" s="49" t="s">
        <v>14</v>
      </c>
      <c r="H375" s="49" t="s">
        <v>15</v>
      </c>
      <c r="I375" s="49" t="s">
        <v>48</v>
      </c>
      <c r="J375" s="49" t="s">
        <v>3685</v>
      </c>
      <c r="K375" s="113" t="s">
        <v>2933</v>
      </c>
      <c r="L375" s="49" t="s">
        <v>3685</v>
      </c>
      <c r="M375" s="67">
        <v>43924.309166666702</v>
      </c>
      <c r="N375" s="49">
        <v>15</v>
      </c>
      <c r="O375" s="49" t="s">
        <v>15</v>
      </c>
      <c r="P375" s="49"/>
      <c r="Q375" s="67">
        <v>43923</v>
      </c>
      <c r="R375" s="49" t="s">
        <v>50</v>
      </c>
      <c r="S375" s="49">
        <v>14</v>
      </c>
      <c r="T375" s="49" t="s">
        <v>19</v>
      </c>
      <c r="U375" s="65" t="s">
        <v>3765</v>
      </c>
      <c r="V375" s="65"/>
      <c r="W375" s="49" t="s">
        <v>3806</v>
      </c>
    </row>
    <row r="376" spans="1:23" s="63" customFormat="1" ht="38.25" x14ac:dyDescent="0.25">
      <c r="A376" s="49">
        <v>493043</v>
      </c>
      <c r="B376" s="49" t="s">
        <v>2162</v>
      </c>
      <c r="C376" s="49" t="s">
        <v>4683</v>
      </c>
      <c r="D376" s="49" t="s">
        <v>2938</v>
      </c>
      <c r="E376" s="49" t="s">
        <v>3300</v>
      </c>
      <c r="F376" s="67">
        <v>43902.309285335701</v>
      </c>
      <c r="G376" s="49" t="s">
        <v>14</v>
      </c>
      <c r="H376" s="49" t="s">
        <v>15</v>
      </c>
      <c r="I376" s="49" t="s">
        <v>16</v>
      </c>
      <c r="J376" s="49" t="s">
        <v>3686</v>
      </c>
      <c r="K376" s="113" t="s">
        <v>2933</v>
      </c>
      <c r="L376" s="49" t="s">
        <v>3686</v>
      </c>
      <c r="M376" s="67">
        <v>43917.309282407397</v>
      </c>
      <c r="N376" s="49">
        <v>10</v>
      </c>
      <c r="O376" s="49" t="s">
        <v>15</v>
      </c>
      <c r="P376" s="49">
        <v>498566</v>
      </c>
      <c r="Q376" s="67">
        <v>43902</v>
      </c>
      <c r="R376" s="49" t="s">
        <v>15</v>
      </c>
      <c r="S376" s="49">
        <v>1</v>
      </c>
      <c r="T376" s="49" t="s">
        <v>19</v>
      </c>
      <c r="U376" s="65" t="s">
        <v>3747</v>
      </c>
      <c r="V376" s="65"/>
      <c r="W376" s="49"/>
    </row>
    <row r="377" spans="1:23" s="63" customFormat="1" ht="165.75" x14ac:dyDescent="0.25">
      <c r="A377" s="49">
        <v>493058</v>
      </c>
      <c r="B377" s="49" t="s">
        <v>2162</v>
      </c>
      <c r="C377" s="49" t="s">
        <v>4683</v>
      </c>
      <c r="D377" s="49" t="s">
        <v>2937</v>
      </c>
      <c r="E377" s="49" t="s">
        <v>3301</v>
      </c>
      <c r="F377" s="67">
        <v>43902.361017094903</v>
      </c>
      <c r="G377" s="49" t="s">
        <v>14</v>
      </c>
      <c r="H377" s="49" t="s">
        <v>15</v>
      </c>
      <c r="I377" s="49" t="s">
        <v>48</v>
      </c>
      <c r="J377" s="49" t="s">
        <v>3687</v>
      </c>
      <c r="K377" s="113" t="s">
        <v>2933</v>
      </c>
      <c r="L377" s="49" t="s">
        <v>3687</v>
      </c>
      <c r="M377" s="67">
        <v>43923.361015625</v>
      </c>
      <c r="N377" s="49">
        <v>15</v>
      </c>
      <c r="O377" s="49" t="s">
        <v>15</v>
      </c>
      <c r="P377" s="49">
        <v>496334</v>
      </c>
      <c r="Q377" s="67">
        <v>43924</v>
      </c>
      <c r="R377" s="49" t="s">
        <v>50</v>
      </c>
      <c r="S377" s="49">
        <v>7</v>
      </c>
      <c r="T377" s="49" t="s">
        <v>19</v>
      </c>
      <c r="U377" s="65" t="s">
        <v>1078</v>
      </c>
      <c r="V377" s="65"/>
      <c r="W377" s="49" t="s">
        <v>3807</v>
      </c>
    </row>
    <row r="378" spans="1:23" s="63" customFormat="1" ht="51" x14ac:dyDescent="0.25">
      <c r="A378" s="49">
        <v>493064</v>
      </c>
      <c r="B378" s="49" t="s">
        <v>2162</v>
      </c>
      <c r="C378" s="49" t="s">
        <v>4683</v>
      </c>
      <c r="D378" s="49" t="s">
        <v>1669</v>
      </c>
      <c r="E378" s="49" t="s">
        <v>3302</v>
      </c>
      <c r="F378" s="67">
        <v>43902.3673577546</v>
      </c>
      <c r="G378" s="49" t="s">
        <v>14</v>
      </c>
      <c r="H378" s="49" t="s">
        <v>15</v>
      </c>
      <c r="I378" s="49" t="s">
        <v>126</v>
      </c>
      <c r="J378" s="49" t="s">
        <v>3688</v>
      </c>
      <c r="K378" s="113" t="s">
        <v>2934</v>
      </c>
      <c r="L378" s="49" t="s">
        <v>3688</v>
      </c>
      <c r="M378" s="67">
        <v>43923.367356331</v>
      </c>
      <c r="N378" s="49">
        <v>15</v>
      </c>
      <c r="O378" s="49" t="s">
        <v>3744</v>
      </c>
      <c r="P378" s="49">
        <v>497931</v>
      </c>
      <c r="Q378" s="67">
        <v>43886</v>
      </c>
      <c r="R378" s="49" t="s">
        <v>150</v>
      </c>
      <c r="S378" s="49" t="s">
        <v>18</v>
      </c>
      <c r="T378" s="49" t="s">
        <v>19</v>
      </c>
      <c r="U378" s="65" t="s">
        <v>3758</v>
      </c>
      <c r="V378" s="65"/>
      <c r="W378" s="49"/>
    </row>
    <row r="379" spans="1:23" s="63" customFormat="1" ht="38.25" x14ac:dyDescent="0.25">
      <c r="A379" s="49">
        <v>493075</v>
      </c>
      <c r="B379" s="49" t="s">
        <v>2162</v>
      </c>
      <c r="C379" s="49" t="s">
        <v>4683</v>
      </c>
      <c r="D379" s="49" t="s">
        <v>2939</v>
      </c>
      <c r="E379" s="49" t="s">
        <v>3303</v>
      </c>
      <c r="F379" s="67">
        <v>43902.384644907397</v>
      </c>
      <c r="G379" s="49" t="s">
        <v>14</v>
      </c>
      <c r="H379" s="49" t="s">
        <v>80</v>
      </c>
      <c r="I379" s="49" t="s">
        <v>3370</v>
      </c>
      <c r="J379" s="49" t="s">
        <v>3689</v>
      </c>
      <c r="K379" s="113" t="s">
        <v>2935</v>
      </c>
      <c r="L379" s="49" t="s">
        <v>3689</v>
      </c>
      <c r="M379" s="67" t="s">
        <v>187</v>
      </c>
      <c r="N379" s="49">
        <v>0</v>
      </c>
      <c r="O379" s="49" t="s">
        <v>80</v>
      </c>
      <c r="P379" s="49">
        <v>496903</v>
      </c>
      <c r="Q379" s="67">
        <v>0</v>
      </c>
      <c r="R379" s="49" t="s">
        <v>169</v>
      </c>
      <c r="S379" s="49" t="s">
        <v>124</v>
      </c>
      <c r="T379" s="49" t="s">
        <v>19</v>
      </c>
      <c r="U379" s="65" t="s">
        <v>3757</v>
      </c>
      <c r="V379" s="65"/>
      <c r="W379" s="49"/>
    </row>
    <row r="380" spans="1:23" s="63" customFormat="1" ht="38.25" x14ac:dyDescent="0.25">
      <c r="A380" s="49">
        <v>493092</v>
      </c>
      <c r="B380" s="49" t="s">
        <v>2162</v>
      </c>
      <c r="C380" s="49" t="s">
        <v>4683</v>
      </c>
      <c r="D380" s="49" t="s">
        <v>1669</v>
      </c>
      <c r="E380" s="49" t="s">
        <v>3304</v>
      </c>
      <c r="F380" s="67">
        <v>43902.402300115697</v>
      </c>
      <c r="G380" s="49" t="s">
        <v>14</v>
      </c>
      <c r="H380" s="49" t="s">
        <v>121</v>
      </c>
      <c r="I380" s="49" t="s">
        <v>212</v>
      </c>
      <c r="J380" s="49" t="s">
        <v>3690</v>
      </c>
      <c r="K380" s="113" t="s">
        <v>2934</v>
      </c>
      <c r="L380" s="49" t="s">
        <v>3690</v>
      </c>
      <c r="M380" s="67" t="s">
        <v>187</v>
      </c>
      <c r="N380" s="49">
        <v>0</v>
      </c>
      <c r="O380" s="49" t="s">
        <v>121</v>
      </c>
      <c r="P380" s="49">
        <v>495663</v>
      </c>
      <c r="Q380" s="67">
        <v>0</v>
      </c>
      <c r="R380" s="49" t="s">
        <v>121</v>
      </c>
      <c r="S380" s="49">
        <v>0</v>
      </c>
      <c r="T380" s="49" t="s">
        <v>19</v>
      </c>
      <c r="U380" s="65" t="s">
        <v>1085</v>
      </c>
      <c r="V380" s="65"/>
      <c r="W380" s="49"/>
    </row>
    <row r="381" spans="1:23" s="63" customFormat="1" ht="51" x14ac:dyDescent="0.25">
      <c r="A381" s="49">
        <v>493170</v>
      </c>
      <c r="B381" s="49" t="s">
        <v>2162</v>
      </c>
      <c r="C381" s="49" t="s">
        <v>4683</v>
      </c>
      <c r="D381" s="49" t="s">
        <v>2938</v>
      </c>
      <c r="E381" s="49" t="s">
        <v>3305</v>
      </c>
      <c r="F381" s="67">
        <v>43902.486372488398</v>
      </c>
      <c r="G381" s="49" t="s">
        <v>14</v>
      </c>
      <c r="H381" s="49" t="s">
        <v>15</v>
      </c>
      <c r="I381" s="49" t="s">
        <v>154</v>
      </c>
      <c r="J381" s="49" t="s">
        <v>3691</v>
      </c>
      <c r="K381" s="113" t="s">
        <v>2933</v>
      </c>
      <c r="L381" s="49" t="s">
        <v>3691</v>
      </c>
      <c r="M381" s="67">
        <v>43917.4863541667</v>
      </c>
      <c r="N381" s="49">
        <v>10</v>
      </c>
      <c r="O381" s="49" t="s">
        <v>15</v>
      </c>
      <c r="P381" s="49">
        <v>495663</v>
      </c>
      <c r="Q381" s="67">
        <v>43916</v>
      </c>
      <c r="R381" s="49" t="s">
        <v>22</v>
      </c>
      <c r="S381" s="49">
        <v>9</v>
      </c>
      <c r="T381" s="49" t="s">
        <v>19</v>
      </c>
      <c r="U381" s="65" t="s">
        <v>3748</v>
      </c>
      <c r="V381" s="65"/>
      <c r="W381" s="49"/>
    </row>
    <row r="382" spans="1:23" s="63" customFormat="1" ht="38.25" x14ac:dyDescent="0.25">
      <c r="A382" s="49">
        <v>493299</v>
      </c>
      <c r="B382" s="49" t="s">
        <v>2162</v>
      </c>
      <c r="C382" s="49" t="s">
        <v>4683</v>
      </c>
      <c r="D382" s="49" t="s">
        <v>2937</v>
      </c>
      <c r="E382" s="49" t="s">
        <v>3306</v>
      </c>
      <c r="F382" s="67">
        <v>43902.654067708303</v>
      </c>
      <c r="G382" s="49" t="s">
        <v>58</v>
      </c>
      <c r="H382" s="49" t="s">
        <v>59</v>
      </c>
      <c r="I382" s="49" t="s">
        <v>16</v>
      </c>
      <c r="J382" s="49" t="s">
        <v>3692</v>
      </c>
      <c r="K382" s="113" t="s">
        <v>2934</v>
      </c>
      <c r="L382" s="49" t="s">
        <v>3692</v>
      </c>
      <c r="M382" s="67" t="s">
        <v>187</v>
      </c>
      <c r="N382" s="49">
        <v>0</v>
      </c>
      <c r="O382" s="49" t="s">
        <v>59</v>
      </c>
      <c r="P382" s="49">
        <v>497194</v>
      </c>
      <c r="Q382" s="67">
        <v>43903</v>
      </c>
      <c r="R382" s="49" t="s">
        <v>59</v>
      </c>
      <c r="S382" s="49" t="s">
        <v>18</v>
      </c>
      <c r="T382" s="49" t="s">
        <v>19</v>
      </c>
      <c r="U382" s="65" t="s">
        <v>1069</v>
      </c>
      <c r="V382" s="65"/>
      <c r="W382" s="49"/>
    </row>
    <row r="383" spans="1:23" s="63" customFormat="1" ht="63.75" x14ac:dyDescent="0.25">
      <c r="A383" s="49">
        <v>493372</v>
      </c>
      <c r="B383" s="49" t="s">
        <v>2162</v>
      </c>
      <c r="C383" s="49" t="s">
        <v>4683</v>
      </c>
      <c r="D383" s="49" t="s">
        <v>2938</v>
      </c>
      <c r="E383" s="49" t="s">
        <v>3307</v>
      </c>
      <c r="F383" s="67">
        <v>43902.799039780097</v>
      </c>
      <c r="G383" s="49" t="s">
        <v>14</v>
      </c>
      <c r="H383" s="49" t="s">
        <v>15</v>
      </c>
      <c r="I383" s="49" t="s">
        <v>48</v>
      </c>
      <c r="J383" s="49" t="s">
        <v>3693</v>
      </c>
      <c r="K383" s="113" t="s">
        <v>2934</v>
      </c>
      <c r="L383" s="49" t="s">
        <v>3693</v>
      </c>
      <c r="M383" s="67">
        <v>43924.799027777801</v>
      </c>
      <c r="N383" s="49">
        <v>15</v>
      </c>
      <c r="O383" s="49" t="s">
        <v>15</v>
      </c>
      <c r="P383" s="49">
        <v>496390</v>
      </c>
      <c r="Q383" s="67">
        <v>43914</v>
      </c>
      <c r="R383" s="49" t="s">
        <v>50</v>
      </c>
      <c r="S383" s="49">
        <v>7</v>
      </c>
      <c r="T383" s="49" t="s">
        <v>19</v>
      </c>
      <c r="U383" s="65" t="s">
        <v>1086</v>
      </c>
      <c r="V383" s="65"/>
      <c r="W383" s="49"/>
    </row>
    <row r="384" spans="1:23" s="63" customFormat="1" ht="51" x14ac:dyDescent="0.25">
      <c r="A384" s="49">
        <v>493413</v>
      </c>
      <c r="B384" s="49" t="s">
        <v>2162</v>
      </c>
      <c r="C384" s="49" t="s">
        <v>4683</v>
      </c>
      <c r="D384" s="49" t="s">
        <v>2938</v>
      </c>
      <c r="E384" s="49" t="s">
        <v>3308</v>
      </c>
      <c r="F384" s="67">
        <v>43903.371993553199</v>
      </c>
      <c r="G384" s="49" t="s">
        <v>14</v>
      </c>
      <c r="H384" s="49" t="s">
        <v>15</v>
      </c>
      <c r="I384" s="49" t="s">
        <v>48</v>
      </c>
      <c r="J384" s="49" t="s">
        <v>3694</v>
      </c>
      <c r="K384" s="113" t="s">
        <v>2936</v>
      </c>
      <c r="L384" s="49" t="s">
        <v>3694</v>
      </c>
      <c r="M384" s="67">
        <v>43927.371990740699</v>
      </c>
      <c r="N384" s="49">
        <v>15</v>
      </c>
      <c r="O384" s="49" t="s">
        <v>15</v>
      </c>
      <c r="P384" s="49"/>
      <c r="Q384" s="67">
        <v>43914</v>
      </c>
      <c r="R384" s="49" t="s">
        <v>15</v>
      </c>
      <c r="S384" s="49" t="s">
        <v>136</v>
      </c>
      <c r="T384" s="49" t="s">
        <v>19</v>
      </c>
      <c r="U384" s="65" t="s">
        <v>1086</v>
      </c>
      <c r="V384" s="65"/>
      <c r="W384" s="49"/>
    </row>
    <row r="385" spans="1:23" s="63" customFormat="1" ht="51" x14ac:dyDescent="0.25">
      <c r="A385" s="49">
        <v>493414</v>
      </c>
      <c r="B385" s="49" t="s">
        <v>2162</v>
      </c>
      <c r="C385" s="49" t="s">
        <v>4683</v>
      </c>
      <c r="D385" s="49" t="s">
        <v>2938</v>
      </c>
      <c r="E385" s="49" t="s">
        <v>3309</v>
      </c>
      <c r="F385" s="67">
        <v>43903.3720922801</v>
      </c>
      <c r="G385" s="49" t="s">
        <v>14</v>
      </c>
      <c r="H385" s="49" t="s">
        <v>15</v>
      </c>
      <c r="I385" s="49" t="s">
        <v>48</v>
      </c>
      <c r="J385" s="49" t="s">
        <v>3695</v>
      </c>
      <c r="K385" s="113" t="s">
        <v>2934</v>
      </c>
      <c r="L385" s="49" t="s">
        <v>3695</v>
      </c>
      <c r="M385" s="67">
        <v>43927.372083333299</v>
      </c>
      <c r="N385" s="49">
        <v>15</v>
      </c>
      <c r="O385" s="49" t="s">
        <v>15</v>
      </c>
      <c r="P385" s="49">
        <v>496031</v>
      </c>
      <c r="Q385" s="67">
        <v>43914</v>
      </c>
      <c r="R385" s="49" t="s">
        <v>50</v>
      </c>
      <c r="S385" s="49" t="s">
        <v>136</v>
      </c>
      <c r="T385" s="49" t="s">
        <v>19</v>
      </c>
      <c r="U385" s="65" t="s">
        <v>3759</v>
      </c>
      <c r="V385" s="65"/>
      <c r="W385" s="49"/>
    </row>
    <row r="386" spans="1:23" s="63" customFormat="1" ht="63.75" x14ac:dyDescent="0.25">
      <c r="A386" s="49">
        <v>493497</v>
      </c>
      <c r="B386" s="49" t="s">
        <v>2162</v>
      </c>
      <c r="C386" s="49" t="s">
        <v>4683</v>
      </c>
      <c r="D386" s="49" t="s">
        <v>1669</v>
      </c>
      <c r="E386" s="49" t="s">
        <v>3310</v>
      </c>
      <c r="F386" s="67">
        <v>43903.466670636597</v>
      </c>
      <c r="G386" s="49" t="s">
        <v>14</v>
      </c>
      <c r="H386" s="49" t="s">
        <v>15</v>
      </c>
      <c r="I386" s="49" t="s">
        <v>126</v>
      </c>
      <c r="J386" s="49" t="s">
        <v>3696</v>
      </c>
      <c r="K386" s="113" t="s">
        <v>2934</v>
      </c>
      <c r="L386" s="49" t="s">
        <v>3696</v>
      </c>
      <c r="M386" s="67">
        <v>43924.466669363399</v>
      </c>
      <c r="N386" s="49">
        <v>15</v>
      </c>
      <c r="O386" s="49" t="s">
        <v>15</v>
      </c>
      <c r="P386" s="49">
        <v>496099</v>
      </c>
      <c r="Q386" s="67">
        <v>43914</v>
      </c>
      <c r="R386" s="49" t="s">
        <v>50</v>
      </c>
      <c r="S386" s="49" t="s">
        <v>136</v>
      </c>
      <c r="T386" s="49" t="s">
        <v>19</v>
      </c>
      <c r="U386" s="65" t="s">
        <v>3759</v>
      </c>
      <c r="V386" s="65"/>
      <c r="W386" s="49"/>
    </row>
    <row r="387" spans="1:23" s="63" customFormat="1" ht="76.5" x14ac:dyDescent="0.25">
      <c r="A387" s="49">
        <v>493686</v>
      </c>
      <c r="B387" s="49" t="s">
        <v>2162</v>
      </c>
      <c r="C387" s="49" t="s">
        <v>4683</v>
      </c>
      <c r="D387" s="49" t="s">
        <v>1669</v>
      </c>
      <c r="E387" s="49" t="s">
        <v>3311</v>
      </c>
      <c r="F387" s="67">
        <v>43903.645682060203</v>
      </c>
      <c r="G387" s="49" t="s">
        <v>948</v>
      </c>
      <c r="H387" s="49" t="s">
        <v>29</v>
      </c>
      <c r="I387" s="49" t="s">
        <v>255</v>
      </c>
      <c r="J387" s="49" t="s">
        <v>3697</v>
      </c>
      <c r="K387" s="113" t="s">
        <v>2934</v>
      </c>
      <c r="L387" s="49" t="s">
        <v>3697</v>
      </c>
      <c r="M387" s="67">
        <v>43917.645680786998</v>
      </c>
      <c r="N387" s="49">
        <v>10</v>
      </c>
      <c r="O387" s="49" t="s">
        <v>29</v>
      </c>
      <c r="P387" s="49">
        <v>0</v>
      </c>
      <c r="Q387" s="67">
        <v>43920</v>
      </c>
      <c r="R387" s="49" t="s">
        <v>29</v>
      </c>
      <c r="S387" s="49">
        <v>10</v>
      </c>
      <c r="T387" s="49" t="s">
        <v>19</v>
      </c>
      <c r="U387" s="65" t="s">
        <v>3754</v>
      </c>
      <c r="V387" s="65"/>
      <c r="W387" s="49"/>
    </row>
    <row r="388" spans="1:23" s="63" customFormat="1" ht="51" x14ac:dyDescent="0.25">
      <c r="A388" s="49">
        <v>493687</v>
      </c>
      <c r="B388" s="49" t="s">
        <v>2162</v>
      </c>
      <c r="C388" s="49" t="s">
        <v>4683</v>
      </c>
      <c r="D388" s="49" t="s">
        <v>2938</v>
      </c>
      <c r="E388" s="49" t="s">
        <v>3312</v>
      </c>
      <c r="F388" s="67">
        <v>43903.646266053198</v>
      </c>
      <c r="G388" s="49" t="s">
        <v>14</v>
      </c>
      <c r="H388" s="49" t="s">
        <v>15</v>
      </c>
      <c r="I388" s="49" t="s">
        <v>48</v>
      </c>
      <c r="J388" s="49" t="s">
        <v>3694</v>
      </c>
      <c r="K388" s="113" t="s">
        <v>2934</v>
      </c>
      <c r="L388" s="49" t="s">
        <v>3694</v>
      </c>
      <c r="M388" s="67">
        <v>43927.646261574097</v>
      </c>
      <c r="N388" s="49">
        <v>15</v>
      </c>
      <c r="O388" s="49" t="s">
        <v>15</v>
      </c>
      <c r="P388" s="49">
        <v>494511</v>
      </c>
      <c r="Q388" s="67">
        <v>43914</v>
      </c>
      <c r="R388" s="49" t="s">
        <v>15</v>
      </c>
      <c r="S388" s="49" t="s">
        <v>136</v>
      </c>
      <c r="T388" s="49" t="s">
        <v>19</v>
      </c>
      <c r="U388" s="65" t="s">
        <v>1086</v>
      </c>
      <c r="V388" s="65"/>
      <c r="W388" s="49"/>
    </row>
    <row r="389" spans="1:23" s="63" customFormat="1" ht="51" x14ac:dyDescent="0.25">
      <c r="A389" s="49">
        <v>493870</v>
      </c>
      <c r="B389" s="49" t="s">
        <v>2162</v>
      </c>
      <c r="C389" s="49" t="s">
        <v>4683</v>
      </c>
      <c r="D389" s="49" t="s">
        <v>1669</v>
      </c>
      <c r="E389" s="49" t="s">
        <v>3313</v>
      </c>
      <c r="F389" s="67">
        <v>43906.424993205997</v>
      </c>
      <c r="G389" s="49" t="s">
        <v>948</v>
      </c>
      <c r="H389" s="49" t="s">
        <v>948</v>
      </c>
      <c r="I389" s="49" t="s">
        <v>16</v>
      </c>
      <c r="J389" s="49" t="s">
        <v>3698</v>
      </c>
      <c r="K389" s="113" t="s">
        <v>2934</v>
      </c>
      <c r="L389" s="49" t="s">
        <v>3698</v>
      </c>
      <c r="M389" s="67">
        <v>43920.424991782398</v>
      </c>
      <c r="N389" s="49">
        <v>10</v>
      </c>
      <c r="O389" s="49" t="s">
        <v>948</v>
      </c>
      <c r="P389" s="49">
        <v>498088</v>
      </c>
      <c r="Q389" s="67">
        <v>43907</v>
      </c>
      <c r="R389" s="49" t="s">
        <v>73</v>
      </c>
      <c r="S389" s="49" t="s">
        <v>18</v>
      </c>
      <c r="T389" s="49" t="s">
        <v>19</v>
      </c>
      <c r="U389" s="65" t="s">
        <v>1076</v>
      </c>
      <c r="V389" s="65"/>
      <c r="W389" s="49"/>
    </row>
    <row r="390" spans="1:23" s="63" customFormat="1" ht="63.75" x14ac:dyDescent="0.25">
      <c r="A390" s="49">
        <v>493890</v>
      </c>
      <c r="B390" s="49" t="s">
        <v>2162</v>
      </c>
      <c r="C390" s="49" t="s">
        <v>4683</v>
      </c>
      <c r="D390" s="49" t="s">
        <v>2938</v>
      </c>
      <c r="E390" s="49" t="s">
        <v>3314</v>
      </c>
      <c r="F390" s="67">
        <v>43906.441180243099</v>
      </c>
      <c r="G390" s="49" t="s">
        <v>14</v>
      </c>
      <c r="H390" s="49" t="s">
        <v>15</v>
      </c>
      <c r="I390" s="49" t="s">
        <v>48</v>
      </c>
      <c r="J390" s="49" t="s">
        <v>3699</v>
      </c>
      <c r="K390" s="113" t="s">
        <v>2933</v>
      </c>
      <c r="L390" s="49" t="s">
        <v>3699</v>
      </c>
      <c r="M390" s="67">
        <v>43928.441168981502</v>
      </c>
      <c r="N390" s="49">
        <v>15</v>
      </c>
      <c r="O390" s="49" t="s">
        <v>15</v>
      </c>
      <c r="P390" s="49">
        <v>494116</v>
      </c>
      <c r="Q390" s="67">
        <v>43922</v>
      </c>
      <c r="R390" s="49" t="s">
        <v>50</v>
      </c>
      <c r="S390" s="49">
        <v>12</v>
      </c>
      <c r="T390" s="49" t="s">
        <v>19</v>
      </c>
      <c r="U390" s="65" t="s">
        <v>1090</v>
      </c>
      <c r="V390" s="65"/>
      <c r="W390" s="49" t="s">
        <v>3808</v>
      </c>
    </row>
    <row r="391" spans="1:23" s="63" customFormat="1" ht="51" x14ac:dyDescent="0.25">
      <c r="A391" s="49">
        <v>493891</v>
      </c>
      <c r="B391" s="49" t="s">
        <v>2162</v>
      </c>
      <c r="C391" s="49" t="s">
        <v>4683</v>
      </c>
      <c r="D391" s="49" t="s">
        <v>2938</v>
      </c>
      <c r="E391" s="49" t="s">
        <v>3315</v>
      </c>
      <c r="F391" s="67">
        <v>43906.444645601798</v>
      </c>
      <c r="G391" s="49" t="s">
        <v>14</v>
      </c>
      <c r="H391" s="49" t="s">
        <v>15</v>
      </c>
      <c r="I391" s="49" t="s">
        <v>16</v>
      </c>
      <c r="J391" s="49" t="s">
        <v>3700</v>
      </c>
      <c r="K391" s="113" t="s">
        <v>2933</v>
      </c>
      <c r="L391" s="49" t="s">
        <v>3700</v>
      </c>
      <c r="M391" s="67">
        <v>43921.4446412037</v>
      </c>
      <c r="N391" s="49">
        <v>10</v>
      </c>
      <c r="O391" s="49" t="s">
        <v>15</v>
      </c>
      <c r="P391" s="49">
        <v>0</v>
      </c>
      <c r="Q391" s="67"/>
      <c r="R391" s="49" t="s">
        <v>22</v>
      </c>
      <c r="S391" s="49" t="s">
        <v>86</v>
      </c>
      <c r="T391" s="49" t="s">
        <v>19</v>
      </c>
      <c r="U391" s="65" t="s">
        <v>3753</v>
      </c>
      <c r="V391" s="65"/>
      <c r="W391" s="49"/>
    </row>
    <row r="392" spans="1:23" s="63" customFormat="1" ht="51" x14ac:dyDescent="0.25">
      <c r="A392" s="49">
        <v>493919</v>
      </c>
      <c r="B392" s="49" t="s">
        <v>2162</v>
      </c>
      <c r="C392" s="49" t="s">
        <v>4683</v>
      </c>
      <c r="D392" s="49" t="s">
        <v>2938</v>
      </c>
      <c r="E392" s="49" t="s">
        <v>3316</v>
      </c>
      <c r="F392" s="67">
        <v>43906.475980474497</v>
      </c>
      <c r="G392" s="49" t="s">
        <v>14</v>
      </c>
      <c r="H392" s="49" t="s">
        <v>15</v>
      </c>
      <c r="I392" s="49" t="s">
        <v>48</v>
      </c>
      <c r="J392" s="49" t="s">
        <v>3701</v>
      </c>
      <c r="K392" s="113" t="s">
        <v>2934</v>
      </c>
      <c r="L392" s="49" t="s">
        <v>3701</v>
      </c>
      <c r="M392" s="67">
        <v>43928.475972222201</v>
      </c>
      <c r="N392" s="49">
        <v>15</v>
      </c>
      <c r="O392" s="49" t="s">
        <v>15</v>
      </c>
      <c r="P392" s="49">
        <v>496735</v>
      </c>
      <c r="Q392" s="67">
        <v>43928</v>
      </c>
      <c r="R392" s="49" t="s">
        <v>50</v>
      </c>
      <c r="S392" s="49">
        <v>15</v>
      </c>
      <c r="T392" s="49" t="s">
        <v>19</v>
      </c>
      <c r="U392" s="65" t="s">
        <v>1078</v>
      </c>
      <c r="V392" s="65"/>
      <c r="W392" s="49" t="s">
        <v>3809</v>
      </c>
    </row>
    <row r="393" spans="1:23" s="63" customFormat="1" ht="51" x14ac:dyDescent="0.25">
      <c r="A393" s="49">
        <v>493963</v>
      </c>
      <c r="B393" s="49" t="s">
        <v>2162</v>
      </c>
      <c r="C393" s="49" t="s">
        <v>4683</v>
      </c>
      <c r="D393" s="49" t="s">
        <v>2937</v>
      </c>
      <c r="E393" s="49" t="s">
        <v>3317</v>
      </c>
      <c r="F393" s="67">
        <v>43906.538906793998</v>
      </c>
      <c r="G393" s="49" t="s">
        <v>14</v>
      </c>
      <c r="H393" s="49" t="s">
        <v>15</v>
      </c>
      <c r="I393" s="49" t="s">
        <v>16</v>
      </c>
      <c r="J393" s="49" t="s">
        <v>3702</v>
      </c>
      <c r="K393" s="113" t="s">
        <v>2933</v>
      </c>
      <c r="L393" s="49" t="s">
        <v>3702</v>
      </c>
      <c r="M393" s="67">
        <v>43920.538905358801</v>
      </c>
      <c r="N393" s="49">
        <v>10</v>
      </c>
      <c r="O393" s="49" t="s">
        <v>15</v>
      </c>
      <c r="P393" s="49">
        <v>455587</v>
      </c>
      <c r="Q393" s="67">
        <v>43919</v>
      </c>
      <c r="R393" s="49" t="s">
        <v>150</v>
      </c>
      <c r="S393" s="49">
        <v>9</v>
      </c>
      <c r="T393" s="49" t="s">
        <v>19</v>
      </c>
      <c r="U393" s="65" t="s">
        <v>3747</v>
      </c>
      <c r="V393" s="65"/>
      <c r="W393" s="49"/>
    </row>
    <row r="394" spans="1:23" s="63" customFormat="1" ht="63.75" x14ac:dyDescent="0.25">
      <c r="A394" s="49">
        <v>493973</v>
      </c>
      <c r="B394" s="49" t="s">
        <v>2162</v>
      </c>
      <c r="C394" s="49" t="s">
        <v>4683</v>
      </c>
      <c r="D394" s="49" t="s">
        <v>2937</v>
      </c>
      <c r="E394" s="49" t="s">
        <v>3318</v>
      </c>
      <c r="F394" s="67">
        <v>43906.575120983798</v>
      </c>
      <c r="G394" s="49" t="s">
        <v>948</v>
      </c>
      <c r="H394" s="49" t="s">
        <v>948</v>
      </c>
      <c r="I394" s="49" t="s">
        <v>16</v>
      </c>
      <c r="J394" s="49" t="s">
        <v>3703</v>
      </c>
      <c r="K394" s="113" t="s">
        <v>2934</v>
      </c>
      <c r="L394" s="49" t="s">
        <v>3703</v>
      </c>
      <c r="M394" s="67">
        <v>43920.575118634297</v>
      </c>
      <c r="N394" s="49">
        <v>10</v>
      </c>
      <c r="O394" s="49" t="s">
        <v>948</v>
      </c>
      <c r="P394" s="49">
        <v>0</v>
      </c>
      <c r="Q394" s="67">
        <v>43924</v>
      </c>
      <c r="R394" s="49" t="s">
        <v>29</v>
      </c>
      <c r="S394" s="49">
        <v>13</v>
      </c>
      <c r="T394" s="49" t="s">
        <v>19</v>
      </c>
      <c r="U394" s="65" t="s">
        <v>1085</v>
      </c>
      <c r="V394" s="65"/>
      <c r="W394" s="49"/>
    </row>
    <row r="395" spans="1:23" s="63" customFormat="1" ht="63.75" x14ac:dyDescent="0.25">
      <c r="A395" s="49">
        <v>493977</v>
      </c>
      <c r="B395" s="49" t="s">
        <v>2162</v>
      </c>
      <c r="C395" s="49" t="s">
        <v>4683</v>
      </c>
      <c r="D395" s="49" t="s">
        <v>1669</v>
      </c>
      <c r="E395" s="49" t="s">
        <v>3319</v>
      </c>
      <c r="F395" s="67">
        <v>43906.580221840297</v>
      </c>
      <c r="G395" s="49" t="s">
        <v>58</v>
      </c>
      <c r="H395" s="49" t="s">
        <v>59</v>
      </c>
      <c r="I395" s="49" t="s">
        <v>16</v>
      </c>
      <c r="J395" s="49" t="s">
        <v>3704</v>
      </c>
      <c r="K395" s="113" t="s">
        <v>2934</v>
      </c>
      <c r="L395" s="49" t="s">
        <v>3704</v>
      </c>
      <c r="M395" s="67" t="s">
        <v>187</v>
      </c>
      <c r="N395" s="49">
        <v>0</v>
      </c>
      <c r="O395" s="49" t="s">
        <v>59</v>
      </c>
      <c r="P395" s="49">
        <v>498953</v>
      </c>
      <c r="Q395" s="67">
        <v>43921</v>
      </c>
      <c r="R395" s="49" t="s">
        <v>59</v>
      </c>
      <c r="S395" s="49">
        <v>10</v>
      </c>
      <c r="T395" s="49" t="s">
        <v>19</v>
      </c>
      <c r="U395" s="65" t="s">
        <v>3747</v>
      </c>
      <c r="V395" s="65"/>
      <c r="W395" s="49" t="s">
        <v>3810</v>
      </c>
    </row>
    <row r="396" spans="1:23" s="63" customFormat="1" ht="38.25" x14ac:dyDescent="0.25">
      <c r="A396" s="49">
        <v>493995</v>
      </c>
      <c r="B396" s="49" t="s">
        <v>2162</v>
      </c>
      <c r="C396" s="49" t="s">
        <v>4683</v>
      </c>
      <c r="D396" s="49" t="s">
        <v>1669</v>
      </c>
      <c r="E396" s="49" t="s">
        <v>3320</v>
      </c>
      <c r="F396" s="67">
        <v>43906.614366169</v>
      </c>
      <c r="G396" s="49" t="s">
        <v>14</v>
      </c>
      <c r="H396" s="49" t="s">
        <v>15</v>
      </c>
      <c r="I396" s="49" t="s">
        <v>16</v>
      </c>
      <c r="J396" s="49" t="s">
        <v>175</v>
      </c>
      <c r="K396" s="113" t="s">
        <v>2934</v>
      </c>
      <c r="L396" s="49" t="s">
        <v>175</v>
      </c>
      <c r="M396" s="67" t="s">
        <v>187</v>
      </c>
      <c r="N396" s="49">
        <v>0</v>
      </c>
      <c r="O396" s="49" t="s">
        <v>15</v>
      </c>
      <c r="P396" s="49">
        <v>498766</v>
      </c>
      <c r="Q396" s="67">
        <v>43915</v>
      </c>
      <c r="R396" s="49" t="s">
        <v>15</v>
      </c>
      <c r="S396" s="49">
        <v>0</v>
      </c>
      <c r="T396" s="49" t="s">
        <v>19</v>
      </c>
      <c r="U396" s="65" t="s">
        <v>3747</v>
      </c>
      <c r="V396" s="65"/>
      <c r="W396" s="49"/>
    </row>
    <row r="397" spans="1:23" s="63" customFormat="1" ht="51" x14ac:dyDescent="0.25">
      <c r="A397" s="49">
        <v>493999</v>
      </c>
      <c r="B397" s="49" t="s">
        <v>2162</v>
      </c>
      <c r="C397" s="49" t="s">
        <v>4683</v>
      </c>
      <c r="D397" s="49" t="s">
        <v>1669</v>
      </c>
      <c r="E397" s="49" t="s">
        <v>3321</v>
      </c>
      <c r="F397" s="67">
        <v>43906.616170405097</v>
      </c>
      <c r="G397" s="49" t="s">
        <v>58</v>
      </c>
      <c r="H397" s="49" t="s">
        <v>59</v>
      </c>
      <c r="I397" s="49" t="s">
        <v>16</v>
      </c>
      <c r="J397" s="49" t="s">
        <v>3705</v>
      </c>
      <c r="K397" s="113" t="s">
        <v>2934</v>
      </c>
      <c r="L397" s="49" t="s">
        <v>3705</v>
      </c>
      <c r="M397" s="67" t="s">
        <v>187</v>
      </c>
      <c r="N397" s="49">
        <v>0</v>
      </c>
      <c r="O397" s="49" t="s">
        <v>59</v>
      </c>
      <c r="P397" s="49"/>
      <c r="Q397" s="67">
        <v>43915</v>
      </c>
      <c r="R397" s="49" t="s">
        <v>59</v>
      </c>
      <c r="S397" s="49">
        <v>0</v>
      </c>
      <c r="T397" s="49" t="s">
        <v>19</v>
      </c>
      <c r="U397" s="65" t="s">
        <v>3752</v>
      </c>
      <c r="V397" s="65"/>
      <c r="W397" s="49"/>
    </row>
    <row r="398" spans="1:23" s="63" customFormat="1" ht="51" x14ac:dyDescent="0.25">
      <c r="A398" s="49">
        <v>494212</v>
      </c>
      <c r="B398" s="49" t="s">
        <v>2162</v>
      </c>
      <c r="C398" s="49" t="s">
        <v>4683</v>
      </c>
      <c r="D398" s="49" t="s">
        <v>2938</v>
      </c>
      <c r="E398" s="49" t="s">
        <v>3322</v>
      </c>
      <c r="F398" s="67">
        <v>43907.358169016203</v>
      </c>
      <c r="G398" s="49" t="s">
        <v>14</v>
      </c>
      <c r="H398" s="49" t="s">
        <v>15</v>
      </c>
      <c r="I398" s="49" t="s">
        <v>16</v>
      </c>
      <c r="J398" s="49" t="s">
        <v>3706</v>
      </c>
      <c r="K398" s="113" t="s">
        <v>2934</v>
      </c>
      <c r="L398" s="49" t="s">
        <v>3706</v>
      </c>
      <c r="M398" s="67">
        <v>43922.3581597222</v>
      </c>
      <c r="N398" s="49">
        <v>10</v>
      </c>
      <c r="O398" s="49" t="s">
        <v>15</v>
      </c>
      <c r="P398" s="49">
        <v>495564</v>
      </c>
      <c r="Q398" s="67">
        <v>43922</v>
      </c>
      <c r="R398" s="49" t="s">
        <v>64</v>
      </c>
      <c r="S398" s="49">
        <v>10</v>
      </c>
      <c r="T398" s="49" t="s">
        <v>19</v>
      </c>
      <c r="U398" s="65" t="s">
        <v>1077</v>
      </c>
      <c r="V398" s="65"/>
      <c r="W398" s="49"/>
    </row>
    <row r="399" spans="1:23" s="63" customFormat="1" ht="38.25" x14ac:dyDescent="0.25">
      <c r="A399" s="49">
        <v>494213</v>
      </c>
      <c r="B399" s="49" t="s">
        <v>2162</v>
      </c>
      <c r="C399" s="49" t="s">
        <v>4683</v>
      </c>
      <c r="D399" s="49" t="s">
        <v>2938</v>
      </c>
      <c r="E399" s="49" t="s">
        <v>3323</v>
      </c>
      <c r="F399" s="67">
        <v>43907.358313738398</v>
      </c>
      <c r="G399" s="49" t="s">
        <v>14</v>
      </c>
      <c r="H399" s="49" t="s">
        <v>15</v>
      </c>
      <c r="I399" s="49" t="s">
        <v>16</v>
      </c>
      <c r="J399" s="49" t="s">
        <v>175</v>
      </c>
      <c r="K399" s="113" t="s">
        <v>2934</v>
      </c>
      <c r="L399" s="49" t="s">
        <v>175</v>
      </c>
      <c r="M399" s="67">
        <v>43922.358310185198</v>
      </c>
      <c r="N399" s="49">
        <v>10</v>
      </c>
      <c r="O399" s="49" t="s">
        <v>15</v>
      </c>
      <c r="P399" s="49">
        <v>497486</v>
      </c>
      <c r="Q399" s="67">
        <v>43919</v>
      </c>
      <c r="R399" s="49" t="s">
        <v>73</v>
      </c>
      <c r="S399" s="49">
        <v>8</v>
      </c>
      <c r="T399" s="49" t="s">
        <v>19</v>
      </c>
      <c r="U399" s="65" t="s">
        <v>3765</v>
      </c>
      <c r="V399" s="65"/>
      <c r="W399" s="49"/>
    </row>
    <row r="400" spans="1:23" s="63" customFormat="1" ht="63.75" x14ac:dyDescent="0.25">
      <c r="A400" s="49">
        <v>494215</v>
      </c>
      <c r="B400" s="49" t="s">
        <v>2162</v>
      </c>
      <c r="C400" s="49" t="s">
        <v>4683</v>
      </c>
      <c r="D400" s="49" t="s">
        <v>2938</v>
      </c>
      <c r="E400" s="49" t="s">
        <v>3324</v>
      </c>
      <c r="F400" s="67">
        <v>43907.361353090302</v>
      </c>
      <c r="G400" s="49" t="s">
        <v>14</v>
      </c>
      <c r="H400" s="49" t="s">
        <v>15</v>
      </c>
      <c r="I400" s="49" t="s">
        <v>48</v>
      </c>
      <c r="J400" s="49" t="s">
        <v>3707</v>
      </c>
      <c r="K400" s="113" t="s">
        <v>2934</v>
      </c>
      <c r="L400" s="49" t="s">
        <v>3707</v>
      </c>
      <c r="M400" s="67">
        <v>43929.361342592601</v>
      </c>
      <c r="N400" s="49">
        <v>15</v>
      </c>
      <c r="O400" s="49" t="s">
        <v>15</v>
      </c>
      <c r="P400" s="49">
        <v>498657</v>
      </c>
      <c r="Q400" s="67"/>
      <c r="R400" s="49" t="s">
        <v>50</v>
      </c>
      <c r="S400" s="49" t="s">
        <v>214</v>
      </c>
      <c r="T400" s="49" t="s">
        <v>19</v>
      </c>
      <c r="U400" s="65" t="s">
        <v>3761</v>
      </c>
      <c r="V400" s="65"/>
      <c r="W400" s="49"/>
    </row>
    <row r="401" spans="1:23" s="63" customFormat="1" ht="38.25" x14ac:dyDescent="0.25">
      <c r="A401" s="49">
        <v>494252</v>
      </c>
      <c r="B401" s="49" t="s">
        <v>2162</v>
      </c>
      <c r="C401" s="49" t="s">
        <v>4683</v>
      </c>
      <c r="D401" s="49" t="s">
        <v>2937</v>
      </c>
      <c r="E401" s="49" t="s">
        <v>3325</v>
      </c>
      <c r="F401" s="67">
        <v>43907.4180457986</v>
      </c>
      <c r="G401" s="49" t="s">
        <v>58</v>
      </c>
      <c r="H401" s="49" t="s">
        <v>59</v>
      </c>
      <c r="I401" s="49" t="s">
        <v>16</v>
      </c>
      <c r="J401" s="49" t="s">
        <v>3708</v>
      </c>
      <c r="K401" s="113" t="s">
        <v>2934</v>
      </c>
      <c r="L401" s="49" t="s">
        <v>3708</v>
      </c>
      <c r="M401" s="67">
        <v>43921.418043784703</v>
      </c>
      <c r="N401" s="49">
        <v>10</v>
      </c>
      <c r="O401" s="49" t="s">
        <v>59</v>
      </c>
      <c r="P401" s="49">
        <v>499268</v>
      </c>
      <c r="Q401" s="67">
        <v>43916</v>
      </c>
      <c r="R401" s="49" t="s">
        <v>59</v>
      </c>
      <c r="S401" s="49">
        <v>6</v>
      </c>
      <c r="T401" s="49" t="s">
        <v>19</v>
      </c>
      <c r="U401" s="65" t="s">
        <v>1086</v>
      </c>
      <c r="V401" s="65"/>
      <c r="W401" s="49"/>
    </row>
    <row r="402" spans="1:23" s="63" customFormat="1" ht="51" x14ac:dyDescent="0.25">
      <c r="A402" s="49">
        <v>494253</v>
      </c>
      <c r="B402" s="49" t="s">
        <v>2162</v>
      </c>
      <c r="C402" s="49" t="s">
        <v>4683</v>
      </c>
      <c r="D402" s="49" t="s">
        <v>2937</v>
      </c>
      <c r="E402" s="49" t="s">
        <v>3326</v>
      </c>
      <c r="F402" s="67">
        <v>43907.419148298599</v>
      </c>
      <c r="G402" s="49" t="s">
        <v>58</v>
      </c>
      <c r="H402" s="49" t="s">
        <v>59</v>
      </c>
      <c r="I402" s="49" t="s">
        <v>16</v>
      </c>
      <c r="J402" s="49" t="s">
        <v>3709</v>
      </c>
      <c r="K402" s="113" t="s">
        <v>2934</v>
      </c>
      <c r="L402" s="49" t="s">
        <v>3709</v>
      </c>
      <c r="M402" s="67">
        <v>43921.419146875</v>
      </c>
      <c r="N402" s="49">
        <v>10</v>
      </c>
      <c r="O402" s="49" t="s">
        <v>59</v>
      </c>
      <c r="P402" s="49"/>
      <c r="Q402" s="67">
        <v>43916</v>
      </c>
      <c r="R402" s="49" t="s">
        <v>59</v>
      </c>
      <c r="S402" s="49">
        <v>6</v>
      </c>
      <c r="T402" s="49" t="s">
        <v>19</v>
      </c>
      <c r="U402" s="65" t="s">
        <v>3758</v>
      </c>
      <c r="V402" s="65"/>
      <c r="W402" s="49"/>
    </row>
    <row r="403" spans="1:23" s="63" customFormat="1" ht="38.25" x14ac:dyDescent="0.25">
      <c r="A403" s="49">
        <v>494316</v>
      </c>
      <c r="B403" s="49" t="s">
        <v>2162</v>
      </c>
      <c r="C403" s="49" t="s">
        <v>4683</v>
      </c>
      <c r="D403" s="49" t="s">
        <v>2937</v>
      </c>
      <c r="E403" s="49" t="s">
        <v>3327</v>
      </c>
      <c r="F403" s="67">
        <v>43907.488389699101</v>
      </c>
      <c r="G403" s="49" t="s">
        <v>58</v>
      </c>
      <c r="H403" s="49" t="s">
        <v>58</v>
      </c>
      <c r="I403" s="49" t="s">
        <v>3367</v>
      </c>
      <c r="J403" s="49" t="s">
        <v>3710</v>
      </c>
      <c r="K403" s="113" t="s">
        <v>2933</v>
      </c>
      <c r="L403" s="49" t="s">
        <v>3710</v>
      </c>
      <c r="M403" s="67" t="s">
        <v>187</v>
      </c>
      <c r="N403" s="49">
        <v>0</v>
      </c>
      <c r="O403" s="49" t="s">
        <v>58</v>
      </c>
      <c r="P403" s="49">
        <v>498705</v>
      </c>
      <c r="Q403" s="67">
        <v>0</v>
      </c>
      <c r="R403" s="49" t="s">
        <v>58</v>
      </c>
      <c r="S403" s="49">
        <v>0</v>
      </c>
      <c r="T403" s="49" t="s">
        <v>19</v>
      </c>
      <c r="U403" s="65" t="s">
        <v>3768</v>
      </c>
      <c r="V403" s="65"/>
      <c r="W403" s="49"/>
    </row>
    <row r="404" spans="1:23" s="63" customFormat="1" ht="38.25" x14ac:dyDescent="0.25">
      <c r="A404" s="49">
        <v>494353</v>
      </c>
      <c r="B404" s="49" t="s">
        <v>2162</v>
      </c>
      <c r="C404" s="49" t="s">
        <v>4683</v>
      </c>
      <c r="D404" s="49" t="s">
        <v>1669</v>
      </c>
      <c r="E404" s="49" t="s">
        <v>3328</v>
      </c>
      <c r="F404" s="67">
        <v>43907.518267326399</v>
      </c>
      <c r="G404" s="49" t="s">
        <v>14</v>
      </c>
      <c r="H404" s="49" t="s">
        <v>15</v>
      </c>
      <c r="I404" s="49" t="s">
        <v>126</v>
      </c>
      <c r="J404" s="49" t="s">
        <v>3711</v>
      </c>
      <c r="K404" s="113" t="s">
        <v>2934</v>
      </c>
      <c r="L404" s="49" t="s">
        <v>3711</v>
      </c>
      <c r="M404" s="67">
        <v>43928.518265509301</v>
      </c>
      <c r="N404" s="49">
        <v>15</v>
      </c>
      <c r="O404" s="49" t="s">
        <v>58</v>
      </c>
      <c r="P404" s="49">
        <v>498705</v>
      </c>
      <c r="Q404" s="67">
        <v>43907</v>
      </c>
      <c r="R404" s="49" t="s">
        <v>58</v>
      </c>
      <c r="S404" s="49">
        <v>1</v>
      </c>
      <c r="T404" s="49" t="s">
        <v>19</v>
      </c>
      <c r="U404" s="65" t="s">
        <v>3765</v>
      </c>
      <c r="V404" s="65"/>
      <c r="W404" s="49"/>
    </row>
    <row r="405" spans="1:23" s="63" customFormat="1" ht="51" x14ac:dyDescent="0.25">
      <c r="A405" s="49">
        <v>494423</v>
      </c>
      <c r="B405" s="49" t="s">
        <v>2162</v>
      </c>
      <c r="C405" s="49" t="s">
        <v>4683</v>
      </c>
      <c r="D405" s="49" t="s">
        <v>2938</v>
      </c>
      <c r="E405" s="49" t="s">
        <v>3329</v>
      </c>
      <c r="F405" s="67">
        <v>43907.618349224504</v>
      </c>
      <c r="G405" s="49" t="s">
        <v>14</v>
      </c>
      <c r="H405" s="49" t="s">
        <v>15</v>
      </c>
      <c r="I405" s="49" t="s">
        <v>48</v>
      </c>
      <c r="J405" s="49" t="s">
        <v>3712</v>
      </c>
      <c r="K405" s="113" t="s">
        <v>2934</v>
      </c>
      <c r="L405" s="49"/>
      <c r="M405" s="67">
        <v>43929.618344907401</v>
      </c>
      <c r="N405" s="49">
        <v>15</v>
      </c>
      <c r="O405" s="49" t="s">
        <v>15</v>
      </c>
      <c r="P405" s="49"/>
      <c r="Q405" s="67">
        <v>43924</v>
      </c>
      <c r="R405" s="49" t="s">
        <v>50</v>
      </c>
      <c r="S405" s="49">
        <v>12</v>
      </c>
      <c r="T405" s="49" t="s">
        <v>19</v>
      </c>
      <c r="U405" s="65" t="s">
        <v>3764</v>
      </c>
      <c r="V405" s="65"/>
      <c r="W405" s="49" t="s">
        <v>3811</v>
      </c>
    </row>
    <row r="406" spans="1:23" s="63" customFormat="1" ht="51" x14ac:dyDescent="0.25">
      <c r="A406" s="49">
        <v>494461</v>
      </c>
      <c r="B406" s="49" t="s">
        <v>2162</v>
      </c>
      <c r="C406" s="49" t="s">
        <v>4683</v>
      </c>
      <c r="D406" s="49" t="s">
        <v>2938</v>
      </c>
      <c r="E406" s="49" t="s">
        <v>3330</v>
      </c>
      <c r="F406" s="67">
        <v>43907.657113807902</v>
      </c>
      <c r="G406" s="49" t="s">
        <v>14</v>
      </c>
      <c r="H406" s="49" t="s">
        <v>15</v>
      </c>
      <c r="I406" s="49" t="s">
        <v>207</v>
      </c>
      <c r="J406" s="49" t="s">
        <v>3713</v>
      </c>
      <c r="K406" s="113" t="s">
        <v>2934</v>
      </c>
      <c r="L406" s="49" t="s">
        <v>3713</v>
      </c>
      <c r="M406" s="67">
        <v>43928.657111805602</v>
      </c>
      <c r="N406" s="49">
        <v>15</v>
      </c>
      <c r="O406" s="49" t="s">
        <v>15</v>
      </c>
      <c r="P406" s="49">
        <v>496840</v>
      </c>
      <c r="Q406" s="67">
        <v>43906</v>
      </c>
      <c r="R406" s="49" t="s">
        <v>15</v>
      </c>
      <c r="S406" s="49">
        <v>0</v>
      </c>
      <c r="T406" s="49" t="s">
        <v>19</v>
      </c>
      <c r="U406" s="65" t="s">
        <v>3762</v>
      </c>
      <c r="V406" s="65"/>
      <c r="W406" s="49"/>
    </row>
    <row r="407" spans="1:23" s="63" customFormat="1" ht="51" x14ac:dyDescent="0.25">
      <c r="A407" s="49">
        <v>494723</v>
      </c>
      <c r="B407" s="49" t="s">
        <v>2162</v>
      </c>
      <c r="C407" s="49" t="s">
        <v>4683</v>
      </c>
      <c r="D407" s="49" t="s">
        <v>2937</v>
      </c>
      <c r="E407" s="49" t="s">
        <v>3331</v>
      </c>
      <c r="F407" s="67">
        <v>43908.566541550899</v>
      </c>
      <c r="G407" s="49" t="s">
        <v>42</v>
      </c>
      <c r="H407" s="49" t="s">
        <v>50</v>
      </c>
      <c r="I407" s="49" t="s">
        <v>3370</v>
      </c>
      <c r="J407" s="49" t="s">
        <v>3714</v>
      </c>
      <c r="K407" s="113" t="s">
        <v>2933</v>
      </c>
      <c r="L407" s="49" t="s">
        <v>3714</v>
      </c>
      <c r="M407" s="67" t="s">
        <v>187</v>
      </c>
      <c r="N407" s="49">
        <v>0</v>
      </c>
      <c r="O407" s="49" t="s">
        <v>50</v>
      </c>
      <c r="P407" s="49"/>
      <c r="Q407" s="67">
        <v>0</v>
      </c>
      <c r="R407" s="49" t="s">
        <v>50</v>
      </c>
      <c r="S407" s="49">
        <v>0</v>
      </c>
      <c r="T407" s="49" t="s">
        <v>19</v>
      </c>
      <c r="U407" s="65" t="s">
        <v>1086</v>
      </c>
      <c r="V407" s="65"/>
      <c r="W407" s="49"/>
    </row>
    <row r="408" spans="1:23" s="63" customFormat="1" ht="63.75" x14ac:dyDescent="0.25">
      <c r="A408" s="49">
        <v>494798</v>
      </c>
      <c r="B408" s="49" t="s">
        <v>2162</v>
      </c>
      <c r="C408" s="49" t="s">
        <v>4683</v>
      </c>
      <c r="D408" s="49" t="s">
        <v>2938</v>
      </c>
      <c r="E408" s="49" t="s">
        <v>3332</v>
      </c>
      <c r="F408" s="67">
        <v>43908.656538923598</v>
      </c>
      <c r="G408" s="49" t="s">
        <v>14</v>
      </c>
      <c r="H408" s="49" t="s">
        <v>15</v>
      </c>
      <c r="I408" s="49" t="s">
        <v>16</v>
      </c>
      <c r="J408" s="49" t="s">
        <v>3715</v>
      </c>
      <c r="K408" s="113" t="s">
        <v>2933</v>
      </c>
      <c r="L408" s="49" t="s">
        <v>3715</v>
      </c>
      <c r="M408" s="67">
        <v>43923.656527777799</v>
      </c>
      <c r="N408" s="49">
        <v>10</v>
      </c>
      <c r="O408" s="49" t="s">
        <v>15</v>
      </c>
      <c r="P408" s="49">
        <v>496840</v>
      </c>
      <c r="Q408" s="67">
        <v>43921</v>
      </c>
      <c r="R408" s="49" t="s">
        <v>15</v>
      </c>
      <c r="S408" s="49">
        <v>8</v>
      </c>
      <c r="T408" s="49" t="s">
        <v>19</v>
      </c>
      <c r="U408" s="65" t="s">
        <v>3747</v>
      </c>
      <c r="V408" s="65"/>
      <c r="W408" s="49" t="s">
        <v>3812</v>
      </c>
    </row>
    <row r="409" spans="1:23" s="63" customFormat="1" ht="140.25" x14ac:dyDescent="0.25">
      <c r="A409" s="49">
        <v>494810</v>
      </c>
      <c r="B409" s="49" t="s">
        <v>2162</v>
      </c>
      <c r="C409" s="49" t="s">
        <v>4683</v>
      </c>
      <c r="D409" s="49" t="s">
        <v>1669</v>
      </c>
      <c r="E409" s="49" t="s">
        <v>3333</v>
      </c>
      <c r="F409" s="67">
        <v>43908.678429432897</v>
      </c>
      <c r="G409" s="49" t="s">
        <v>58</v>
      </c>
      <c r="H409" s="49" t="s">
        <v>46</v>
      </c>
      <c r="I409" s="49" t="s">
        <v>16</v>
      </c>
      <c r="J409" s="49" t="s">
        <v>3716</v>
      </c>
      <c r="K409" s="113" t="s">
        <v>2934</v>
      </c>
      <c r="L409" s="49" t="s">
        <v>3716</v>
      </c>
      <c r="M409" s="67" t="s">
        <v>187</v>
      </c>
      <c r="N409" s="49">
        <v>0</v>
      </c>
      <c r="O409" s="49" t="s">
        <v>46</v>
      </c>
      <c r="P409" s="49">
        <v>499378</v>
      </c>
      <c r="Q409" s="67">
        <v>43788</v>
      </c>
      <c r="R409" s="49" t="s">
        <v>46</v>
      </c>
      <c r="S409" s="49">
        <v>0</v>
      </c>
      <c r="T409" s="49" t="s">
        <v>19</v>
      </c>
      <c r="U409" s="65" t="s">
        <v>1090</v>
      </c>
      <c r="V409" s="65"/>
      <c r="W409" s="49"/>
    </row>
    <row r="410" spans="1:23" s="63" customFormat="1" ht="63.75" x14ac:dyDescent="0.25">
      <c r="A410" s="49">
        <v>494838</v>
      </c>
      <c r="B410" s="49" t="s">
        <v>2162</v>
      </c>
      <c r="C410" s="49" t="s">
        <v>4683</v>
      </c>
      <c r="D410" s="49" t="s">
        <v>1669</v>
      </c>
      <c r="E410" s="49" t="s">
        <v>3334</v>
      </c>
      <c r="F410" s="67">
        <v>43909.3183951389</v>
      </c>
      <c r="G410" s="49" t="s">
        <v>14</v>
      </c>
      <c r="H410" s="49" t="s">
        <v>15</v>
      </c>
      <c r="I410" s="49" t="s">
        <v>16</v>
      </c>
      <c r="J410" s="49" t="s">
        <v>3717</v>
      </c>
      <c r="K410" s="113" t="s">
        <v>2934</v>
      </c>
      <c r="L410" s="49" t="s">
        <v>3717</v>
      </c>
      <c r="M410" s="67">
        <v>43923.318393865702</v>
      </c>
      <c r="N410" s="49">
        <v>0</v>
      </c>
      <c r="O410" s="49" t="s">
        <v>15</v>
      </c>
      <c r="P410" s="49">
        <v>499378</v>
      </c>
      <c r="Q410" s="67">
        <v>0</v>
      </c>
      <c r="R410" s="49" t="s">
        <v>121</v>
      </c>
      <c r="S410" s="49" t="s">
        <v>26</v>
      </c>
      <c r="T410" s="49" t="s">
        <v>19</v>
      </c>
      <c r="U410" s="65" t="s">
        <v>3747</v>
      </c>
      <c r="V410" s="65"/>
      <c r="W410" s="49"/>
    </row>
    <row r="411" spans="1:23" s="63" customFormat="1" ht="89.25" x14ac:dyDescent="0.25">
      <c r="A411" s="49">
        <v>494886</v>
      </c>
      <c r="B411" s="49" t="s">
        <v>2162</v>
      </c>
      <c r="C411" s="49" t="s">
        <v>4683</v>
      </c>
      <c r="D411" s="49" t="s">
        <v>1669</v>
      </c>
      <c r="E411" s="49" t="s">
        <v>3335</v>
      </c>
      <c r="F411" s="67">
        <v>43909.409542013898</v>
      </c>
      <c r="G411" s="49" t="s">
        <v>14</v>
      </c>
      <c r="H411" s="49" t="s">
        <v>15</v>
      </c>
      <c r="I411" s="49" t="s">
        <v>48</v>
      </c>
      <c r="J411" s="49" t="s">
        <v>3718</v>
      </c>
      <c r="K411" s="113" t="s">
        <v>2933</v>
      </c>
      <c r="L411" s="49" t="s">
        <v>3718</v>
      </c>
      <c r="M411" s="67">
        <v>43934.4095407407</v>
      </c>
      <c r="N411" s="49">
        <v>15</v>
      </c>
      <c r="O411" s="49" t="s">
        <v>15</v>
      </c>
      <c r="P411" s="49">
        <v>497003</v>
      </c>
      <c r="Q411" s="67">
        <v>43929</v>
      </c>
      <c r="R411" s="49" t="s">
        <v>50</v>
      </c>
      <c r="S411" s="49">
        <v>13</v>
      </c>
      <c r="T411" s="49" t="s">
        <v>19</v>
      </c>
      <c r="U411" s="65" t="s">
        <v>3765</v>
      </c>
      <c r="V411" s="65"/>
      <c r="W411" s="49" t="s">
        <v>3813</v>
      </c>
    </row>
    <row r="412" spans="1:23" s="63" customFormat="1" ht="102" x14ac:dyDescent="0.25">
      <c r="A412" s="49">
        <v>494907</v>
      </c>
      <c r="B412" s="49" t="s">
        <v>2162</v>
      </c>
      <c r="C412" s="49" t="s">
        <v>4683</v>
      </c>
      <c r="D412" s="49" t="s">
        <v>1669</v>
      </c>
      <c r="E412" s="49" t="s">
        <v>3336</v>
      </c>
      <c r="F412" s="67">
        <v>43909.438778321797</v>
      </c>
      <c r="G412" s="49" t="s">
        <v>42</v>
      </c>
      <c r="H412" s="49" t="s">
        <v>64</v>
      </c>
      <c r="I412" s="49" t="s">
        <v>62</v>
      </c>
      <c r="J412" s="49" t="s">
        <v>3719</v>
      </c>
      <c r="K412" s="113" t="s">
        <v>2934</v>
      </c>
      <c r="L412" s="49" t="s">
        <v>3719</v>
      </c>
      <c r="M412" s="67">
        <v>43934.438777048599</v>
      </c>
      <c r="N412" s="49">
        <v>15</v>
      </c>
      <c r="O412" s="49" t="s">
        <v>64</v>
      </c>
      <c r="P412" s="49">
        <v>496388</v>
      </c>
      <c r="Q412" s="67">
        <v>43928</v>
      </c>
      <c r="R412" s="49" t="s">
        <v>50</v>
      </c>
      <c r="S412" s="49">
        <v>12</v>
      </c>
      <c r="T412" s="49" t="s">
        <v>19</v>
      </c>
      <c r="U412" s="65" t="s">
        <v>1078</v>
      </c>
      <c r="V412" s="65"/>
      <c r="W412" s="49" t="s">
        <v>3811</v>
      </c>
    </row>
    <row r="413" spans="1:23" s="63" customFormat="1" ht="76.5" x14ac:dyDescent="0.25">
      <c r="A413" s="49">
        <v>494997</v>
      </c>
      <c r="B413" s="49" t="s">
        <v>2162</v>
      </c>
      <c r="C413" s="49" t="s">
        <v>4683</v>
      </c>
      <c r="D413" s="49" t="s">
        <v>2939</v>
      </c>
      <c r="E413" s="49" t="s">
        <v>3337</v>
      </c>
      <c r="F413" s="67">
        <v>43909.502969791698</v>
      </c>
      <c r="G413" s="49" t="s">
        <v>14</v>
      </c>
      <c r="H413" s="49" t="s">
        <v>14</v>
      </c>
      <c r="I413" s="49" t="s">
        <v>3370</v>
      </c>
      <c r="J413" s="49" t="s">
        <v>3720</v>
      </c>
      <c r="K413" s="113" t="s">
        <v>2935</v>
      </c>
      <c r="L413" s="49" t="s">
        <v>3720</v>
      </c>
      <c r="M413" s="67">
        <v>43910.502968171299</v>
      </c>
      <c r="N413" s="49">
        <v>0</v>
      </c>
      <c r="O413" s="49" t="s">
        <v>14</v>
      </c>
      <c r="P413" s="49"/>
      <c r="Q413" s="67"/>
      <c r="R413" s="49" t="s">
        <v>14</v>
      </c>
      <c r="S413" s="49" t="s">
        <v>18</v>
      </c>
      <c r="T413" s="49" t="s">
        <v>19</v>
      </c>
      <c r="U413" s="65" t="s">
        <v>3757</v>
      </c>
      <c r="V413" s="65"/>
      <c r="W413" s="49"/>
    </row>
    <row r="414" spans="1:23" s="63" customFormat="1" ht="38.25" x14ac:dyDescent="0.25">
      <c r="A414" s="49">
        <v>495068</v>
      </c>
      <c r="B414" s="49" t="s">
        <v>2162</v>
      </c>
      <c r="C414" s="49" t="s">
        <v>4683</v>
      </c>
      <c r="D414" s="49" t="s">
        <v>2938</v>
      </c>
      <c r="E414" s="49" t="s">
        <v>3338</v>
      </c>
      <c r="F414" s="67">
        <v>43909.569796759301</v>
      </c>
      <c r="G414" s="49" t="s">
        <v>14</v>
      </c>
      <c r="H414" s="49" t="s">
        <v>15</v>
      </c>
      <c r="I414" s="49" t="s">
        <v>48</v>
      </c>
      <c r="J414" s="49" t="s">
        <v>3721</v>
      </c>
      <c r="K414" s="113" t="s">
        <v>2934</v>
      </c>
      <c r="L414" s="49" t="s">
        <v>3721</v>
      </c>
      <c r="M414" s="67">
        <v>43935.569791666698</v>
      </c>
      <c r="N414" s="49">
        <v>15</v>
      </c>
      <c r="O414" s="49" t="s">
        <v>15</v>
      </c>
      <c r="P414" s="49">
        <v>496383</v>
      </c>
      <c r="Q414" s="67">
        <v>43914</v>
      </c>
      <c r="R414" s="49" t="s">
        <v>15</v>
      </c>
      <c r="S414" s="49">
        <v>2</v>
      </c>
      <c r="T414" s="49" t="s">
        <v>19</v>
      </c>
      <c r="U414" s="65" t="s">
        <v>3755</v>
      </c>
      <c r="V414" s="65"/>
      <c r="W414" s="49"/>
    </row>
    <row r="415" spans="1:23" s="63" customFormat="1" ht="114.75" x14ac:dyDescent="0.25">
      <c r="A415" s="49">
        <v>495149</v>
      </c>
      <c r="B415" s="49" t="s">
        <v>2162</v>
      </c>
      <c r="C415" s="49" t="s">
        <v>4683</v>
      </c>
      <c r="D415" s="49" t="s">
        <v>1669</v>
      </c>
      <c r="E415" s="49" t="s">
        <v>3339</v>
      </c>
      <c r="F415" s="67">
        <v>43909.668056747701</v>
      </c>
      <c r="G415" s="49" t="s">
        <v>226</v>
      </c>
      <c r="H415" s="49" t="s">
        <v>226</v>
      </c>
      <c r="I415" s="49" t="s">
        <v>16</v>
      </c>
      <c r="J415" s="49" t="s">
        <v>3722</v>
      </c>
      <c r="K415" s="113" t="s">
        <v>2934</v>
      </c>
      <c r="L415" s="49" t="s">
        <v>3722</v>
      </c>
      <c r="M415" s="67">
        <v>43923.668055671304</v>
      </c>
      <c r="N415" s="49">
        <v>10</v>
      </c>
      <c r="O415" s="49" t="s">
        <v>226</v>
      </c>
      <c r="P415" s="49">
        <v>496994</v>
      </c>
      <c r="Q415" s="67">
        <v>43923</v>
      </c>
      <c r="R415" s="49" t="s">
        <v>22</v>
      </c>
      <c r="S415" s="49">
        <v>9</v>
      </c>
      <c r="T415" s="49" t="s">
        <v>19</v>
      </c>
      <c r="U415" s="65" t="s">
        <v>1055</v>
      </c>
      <c r="V415" s="65"/>
      <c r="W415" s="49"/>
    </row>
    <row r="416" spans="1:23" s="63" customFormat="1" ht="51" x14ac:dyDescent="0.25">
      <c r="A416" s="49">
        <v>495388</v>
      </c>
      <c r="B416" s="49" t="s">
        <v>2162</v>
      </c>
      <c r="C416" s="49" t="s">
        <v>4683</v>
      </c>
      <c r="D416" s="49" t="s">
        <v>2938</v>
      </c>
      <c r="E416" s="49" t="s">
        <v>3340</v>
      </c>
      <c r="F416" s="67">
        <v>43914.3162366088</v>
      </c>
      <c r="G416" s="49" t="s">
        <v>14</v>
      </c>
      <c r="H416" s="49" t="s">
        <v>15</v>
      </c>
      <c r="I416" s="49" t="s">
        <v>48</v>
      </c>
      <c r="J416" s="49" t="s">
        <v>3723</v>
      </c>
      <c r="K416" s="113" t="s">
        <v>2934</v>
      </c>
      <c r="L416" s="49" t="s">
        <v>3723</v>
      </c>
      <c r="M416" s="67">
        <v>43937.316226851901</v>
      </c>
      <c r="N416" s="49">
        <v>15</v>
      </c>
      <c r="O416" s="49" t="s">
        <v>15</v>
      </c>
      <c r="P416" s="49">
        <v>498807</v>
      </c>
      <c r="Q416" s="67">
        <v>43928</v>
      </c>
      <c r="R416" s="49" t="s">
        <v>43</v>
      </c>
      <c r="S416" s="49">
        <v>10</v>
      </c>
      <c r="T416" s="49" t="s">
        <v>19</v>
      </c>
      <c r="U416" s="65" t="s">
        <v>3753</v>
      </c>
      <c r="V416" s="65"/>
      <c r="W416" s="49"/>
    </row>
    <row r="417" spans="1:23" s="63" customFormat="1" ht="114.75" x14ac:dyDescent="0.25">
      <c r="A417" s="49">
        <v>495466</v>
      </c>
      <c r="B417" s="49" t="s">
        <v>2162</v>
      </c>
      <c r="C417" s="49" t="s">
        <v>4683</v>
      </c>
      <c r="D417" s="49" t="s">
        <v>2938</v>
      </c>
      <c r="E417" s="49" t="s">
        <v>3341</v>
      </c>
      <c r="F417" s="67">
        <v>43914.500460995398</v>
      </c>
      <c r="G417" s="49" t="s">
        <v>14</v>
      </c>
      <c r="H417" s="49" t="s">
        <v>15</v>
      </c>
      <c r="I417" s="49" t="s">
        <v>48</v>
      </c>
      <c r="J417" s="49" t="s">
        <v>3724</v>
      </c>
      <c r="K417" s="113" t="s">
        <v>2934</v>
      </c>
      <c r="L417" s="49" t="s">
        <v>3724</v>
      </c>
      <c r="M417" s="67">
        <v>43937.5004513889</v>
      </c>
      <c r="N417" s="49">
        <v>15</v>
      </c>
      <c r="O417" s="49" t="s">
        <v>15</v>
      </c>
      <c r="P417" s="49">
        <v>496730</v>
      </c>
      <c r="Q417" s="67">
        <v>43934</v>
      </c>
      <c r="R417" s="49" t="s">
        <v>50</v>
      </c>
      <c r="S417" s="49">
        <v>11</v>
      </c>
      <c r="T417" s="49" t="s">
        <v>19</v>
      </c>
      <c r="U417" s="65" t="s">
        <v>1078</v>
      </c>
      <c r="V417" s="65"/>
      <c r="W417" s="49"/>
    </row>
    <row r="418" spans="1:23" s="63" customFormat="1" ht="114.75" x14ac:dyDescent="0.25">
      <c r="A418" s="49">
        <v>495468</v>
      </c>
      <c r="B418" s="49" t="s">
        <v>2162</v>
      </c>
      <c r="C418" s="49" t="s">
        <v>4683</v>
      </c>
      <c r="D418" s="49" t="s">
        <v>2938</v>
      </c>
      <c r="E418" s="49" t="s">
        <v>3342</v>
      </c>
      <c r="F418" s="67">
        <v>43914.500777511603</v>
      </c>
      <c r="G418" s="49" t="s">
        <v>14</v>
      </c>
      <c r="H418" s="49" t="s">
        <v>15</v>
      </c>
      <c r="I418" s="49" t="s">
        <v>48</v>
      </c>
      <c r="J418" s="49" t="s">
        <v>3724</v>
      </c>
      <c r="K418" s="113" t="s">
        <v>2934</v>
      </c>
      <c r="L418" s="49" t="s">
        <v>3724</v>
      </c>
      <c r="M418" s="67">
        <v>43937.500775462999</v>
      </c>
      <c r="N418" s="49">
        <v>15</v>
      </c>
      <c r="O418" s="49" t="s">
        <v>15</v>
      </c>
      <c r="P418" s="49">
        <v>496512</v>
      </c>
      <c r="Q418" s="67"/>
      <c r="R418" s="49" t="s">
        <v>50</v>
      </c>
      <c r="S418" s="49" t="s">
        <v>214</v>
      </c>
      <c r="T418" s="49" t="s">
        <v>19</v>
      </c>
      <c r="U418" s="65" t="s">
        <v>1078</v>
      </c>
      <c r="V418" s="65"/>
      <c r="W418" s="49"/>
    </row>
    <row r="419" spans="1:23" s="63" customFormat="1" ht="51" x14ac:dyDescent="0.25">
      <c r="A419" s="49">
        <v>495583</v>
      </c>
      <c r="B419" s="49" t="s">
        <v>2162</v>
      </c>
      <c r="C419" s="49" t="s">
        <v>4683</v>
      </c>
      <c r="D419" s="49" t="s">
        <v>2938</v>
      </c>
      <c r="E419" s="49" t="s">
        <v>3343</v>
      </c>
      <c r="F419" s="67">
        <v>43914.885644594899</v>
      </c>
      <c r="G419" s="49" t="s">
        <v>14</v>
      </c>
      <c r="H419" s="49" t="s">
        <v>15</v>
      </c>
      <c r="I419" s="49" t="s">
        <v>16</v>
      </c>
      <c r="J419" s="49" t="s">
        <v>3725</v>
      </c>
      <c r="K419" s="113" t="s">
        <v>2934</v>
      </c>
      <c r="L419" s="49" t="s">
        <v>3725</v>
      </c>
      <c r="M419" s="67">
        <v>43928.885636574101</v>
      </c>
      <c r="N419" s="49">
        <v>10</v>
      </c>
      <c r="O419" s="49" t="s">
        <v>15</v>
      </c>
      <c r="P419" s="49">
        <v>499401</v>
      </c>
      <c r="Q419" s="67">
        <v>43928</v>
      </c>
      <c r="R419" s="49" t="s">
        <v>50</v>
      </c>
      <c r="S419" s="49">
        <v>10</v>
      </c>
      <c r="T419" s="49" t="s">
        <v>19</v>
      </c>
      <c r="U419" s="65" t="s">
        <v>1067</v>
      </c>
      <c r="V419" s="65"/>
      <c r="W419" s="49"/>
    </row>
    <row r="420" spans="1:23" s="63" customFormat="1" ht="51" x14ac:dyDescent="0.25">
      <c r="A420" s="49">
        <v>495584</v>
      </c>
      <c r="B420" s="49" t="s">
        <v>2162</v>
      </c>
      <c r="C420" s="49" t="s">
        <v>4683</v>
      </c>
      <c r="D420" s="49" t="s">
        <v>2938</v>
      </c>
      <c r="E420" s="49" t="s">
        <v>3344</v>
      </c>
      <c r="F420" s="67">
        <v>43914.889072604201</v>
      </c>
      <c r="G420" s="49" t="s">
        <v>14</v>
      </c>
      <c r="H420" s="49" t="s">
        <v>15</v>
      </c>
      <c r="I420" s="49" t="s">
        <v>16</v>
      </c>
      <c r="J420" s="49" t="s">
        <v>3726</v>
      </c>
      <c r="K420" s="113" t="s">
        <v>2934</v>
      </c>
      <c r="L420" s="49" t="s">
        <v>3726</v>
      </c>
      <c r="M420" s="67">
        <v>43928.889062499999</v>
      </c>
      <c r="N420" s="49">
        <v>10</v>
      </c>
      <c r="O420" s="49" t="s">
        <v>15</v>
      </c>
      <c r="P420" s="49">
        <v>499400</v>
      </c>
      <c r="Q420" s="67">
        <v>43928</v>
      </c>
      <c r="R420" s="49" t="s">
        <v>50</v>
      </c>
      <c r="S420" s="49">
        <v>10</v>
      </c>
      <c r="T420" s="49" t="s">
        <v>19</v>
      </c>
      <c r="U420" s="65" t="s">
        <v>1067</v>
      </c>
      <c r="V420" s="65"/>
      <c r="W420" s="49"/>
    </row>
    <row r="421" spans="1:23" s="63" customFormat="1" ht="51" x14ac:dyDescent="0.25">
      <c r="A421" s="49">
        <v>495597</v>
      </c>
      <c r="B421" s="49" t="s">
        <v>2162</v>
      </c>
      <c r="C421" s="49" t="s">
        <v>4683</v>
      </c>
      <c r="D421" s="49" t="s">
        <v>2938</v>
      </c>
      <c r="E421" s="49" t="s">
        <v>3345</v>
      </c>
      <c r="F421" s="67">
        <v>43915.343902233799</v>
      </c>
      <c r="G421" s="49" t="s">
        <v>14</v>
      </c>
      <c r="H421" s="49" t="s">
        <v>15</v>
      </c>
      <c r="I421" s="49" t="s">
        <v>48</v>
      </c>
      <c r="J421" s="49" t="s">
        <v>324</v>
      </c>
      <c r="K421" s="113" t="s">
        <v>2933</v>
      </c>
      <c r="L421" s="49" t="s">
        <v>324</v>
      </c>
      <c r="M421" s="67">
        <v>43938.343900462998</v>
      </c>
      <c r="N421" s="49">
        <v>15</v>
      </c>
      <c r="O421" s="49" t="s">
        <v>15</v>
      </c>
      <c r="P421" s="49"/>
      <c r="Q421" s="67"/>
      <c r="R421" s="49" t="s">
        <v>50</v>
      </c>
      <c r="S421" s="49" t="s">
        <v>18</v>
      </c>
      <c r="T421" s="49" t="s">
        <v>19</v>
      </c>
      <c r="U421" s="65" t="s">
        <v>3759</v>
      </c>
      <c r="V421" s="65"/>
      <c r="W421" s="49"/>
    </row>
    <row r="422" spans="1:23" s="63" customFormat="1" ht="51" x14ac:dyDescent="0.25">
      <c r="A422" s="49">
        <v>495739</v>
      </c>
      <c r="B422" s="49" t="s">
        <v>2162</v>
      </c>
      <c r="C422" s="49" t="s">
        <v>4683</v>
      </c>
      <c r="D422" s="49" t="s">
        <v>2938</v>
      </c>
      <c r="E422" s="49" t="s">
        <v>3346</v>
      </c>
      <c r="F422" s="67">
        <v>43915.694716400503</v>
      </c>
      <c r="G422" s="49" t="s">
        <v>14</v>
      </c>
      <c r="H422" s="49" t="s">
        <v>15</v>
      </c>
      <c r="I422" s="49" t="s">
        <v>48</v>
      </c>
      <c r="J422" s="49" t="s">
        <v>3727</v>
      </c>
      <c r="K422" s="113" t="s">
        <v>2933</v>
      </c>
      <c r="L422" s="49" t="s">
        <v>3727</v>
      </c>
      <c r="M422" s="67">
        <v>43938.694710648102</v>
      </c>
      <c r="N422" s="49">
        <v>15</v>
      </c>
      <c r="O422" s="49" t="s">
        <v>15</v>
      </c>
      <c r="P422" s="49">
        <v>498302</v>
      </c>
      <c r="Q422" s="67">
        <v>43921</v>
      </c>
      <c r="R422" s="49" t="s">
        <v>50</v>
      </c>
      <c r="S422" s="49">
        <v>4</v>
      </c>
      <c r="T422" s="49" t="s">
        <v>19</v>
      </c>
      <c r="U422" s="65" t="s">
        <v>3758</v>
      </c>
      <c r="V422" s="65"/>
      <c r="W422" s="49" t="s">
        <v>3814</v>
      </c>
    </row>
    <row r="423" spans="1:23" s="63" customFormat="1" ht="51" x14ac:dyDescent="0.25">
      <c r="A423" s="49">
        <v>495597</v>
      </c>
      <c r="B423" s="49" t="s">
        <v>2162</v>
      </c>
      <c r="C423" s="49" t="s">
        <v>4683</v>
      </c>
      <c r="D423" s="49" t="s">
        <v>2938</v>
      </c>
      <c r="E423" s="49" t="s">
        <v>3345</v>
      </c>
      <c r="F423" s="67">
        <v>43915.343902233799</v>
      </c>
      <c r="G423" s="49" t="s">
        <v>14</v>
      </c>
      <c r="H423" s="49" t="s">
        <v>15</v>
      </c>
      <c r="I423" s="49" t="s">
        <v>48</v>
      </c>
      <c r="J423" s="49" t="s">
        <v>324</v>
      </c>
      <c r="K423" s="113" t="s">
        <v>2933</v>
      </c>
      <c r="L423" s="49" t="s">
        <v>324</v>
      </c>
      <c r="M423" s="67">
        <v>43938.343900462998</v>
      </c>
      <c r="N423" s="49">
        <v>15</v>
      </c>
      <c r="O423" s="49" t="s">
        <v>15</v>
      </c>
      <c r="P423" s="49"/>
      <c r="Q423" s="67"/>
      <c r="R423" s="49" t="s">
        <v>50</v>
      </c>
      <c r="S423" s="49" t="s">
        <v>83</v>
      </c>
      <c r="T423" s="49" t="s">
        <v>19</v>
      </c>
      <c r="U423" s="65" t="s">
        <v>1077</v>
      </c>
      <c r="V423" s="65"/>
      <c r="W423" s="49"/>
    </row>
    <row r="424" spans="1:23" s="63" customFormat="1" ht="51" x14ac:dyDescent="0.25">
      <c r="A424" s="49">
        <v>495739</v>
      </c>
      <c r="B424" s="49" t="s">
        <v>2162</v>
      </c>
      <c r="C424" s="49" t="s">
        <v>4683</v>
      </c>
      <c r="D424" s="49" t="s">
        <v>2938</v>
      </c>
      <c r="E424" s="49" t="s">
        <v>3346</v>
      </c>
      <c r="F424" s="67">
        <v>43915.694716400503</v>
      </c>
      <c r="G424" s="49" t="s">
        <v>14</v>
      </c>
      <c r="H424" s="49" t="s">
        <v>15</v>
      </c>
      <c r="I424" s="49" t="s">
        <v>48</v>
      </c>
      <c r="J424" s="49" t="s">
        <v>3727</v>
      </c>
      <c r="K424" s="113" t="s">
        <v>2933</v>
      </c>
      <c r="L424" s="49" t="s">
        <v>3727</v>
      </c>
      <c r="M424" s="67">
        <v>43938.694710648102</v>
      </c>
      <c r="N424" s="49">
        <v>15</v>
      </c>
      <c r="O424" s="49" t="s">
        <v>15</v>
      </c>
      <c r="P424" s="49"/>
      <c r="Q424" s="67">
        <v>43921</v>
      </c>
      <c r="R424" s="49" t="s">
        <v>50</v>
      </c>
      <c r="S424" s="49">
        <v>4</v>
      </c>
      <c r="T424" s="49" t="s">
        <v>19</v>
      </c>
      <c r="U424" s="65" t="s">
        <v>3765</v>
      </c>
      <c r="V424" s="65"/>
      <c r="W424" s="49" t="s">
        <v>3814</v>
      </c>
    </row>
    <row r="425" spans="1:23" s="63" customFormat="1" ht="51" x14ac:dyDescent="0.25">
      <c r="A425" s="49">
        <v>495864</v>
      </c>
      <c r="B425" s="49" t="s">
        <v>2162</v>
      </c>
      <c r="C425" s="49" t="s">
        <v>4683</v>
      </c>
      <c r="D425" s="49" t="s">
        <v>2938</v>
      </c>
      <c r="E425" s="49" t="s">
        <v>3347</v>
      </c>
      <c r="F425" s="67">
        <v>43916.2850181713</v>
      </c>
      <c r="G425" s="49" t="s">
        <v>14</v>
      </c>
      <c r="H425" s="49" t="s">
        <v>15</v>
      </c>
      <c r="I425" s="49" t="s">
        <v>16</v>
      </c>
      <c r="J425" s="49" t="s">
        <v>3728</v>
      </c>
      <c r="K425" s="113" t="s">
        <v>2934</v>
      </c>
      <c r="L425" s="49" t="s">
        <v>3728</v>
      </c>
      <c r="M425" s="67">
        <v>43934.285011574102</v>
      </c>
      <c r="N425" s="49">
        <v>10</v>
      </c>
      <c r="O425" s="49" t="s">
        <v>15</v>
      </c>
      <c r="P425" s="49"/>
      <c r="Q425" s="67">
        <v>43934</v>
      </c>
      <c r="R425" s="49" t="s">
        <v>22</v>
      </c>
      <c r="S425" s="49">
        <v>10</v>
      </c>
      <c r="T425" s="49" t="s">
        <v>19</v>
      </c>
      <c r="U425" s="65" t="s">
        <v>3747</v>
      </c>
      <c r="V425" s="65"/>
      <c r="W425" s="49"/>
    </row>
    <row r="426" spans="1:23" s="63" customFormat="1" ht="51" x14ac:dyDescent="0.25">
      <c r="A426" s="49">
        <v>495865</v>
      </c>
      <c r="B426" s="49" t="s">
        <v>2162</v>
      </c>
      <c r="C426" s="49" t="s">
        <v>4683</v>
      </c>
      <c r="D426" s="49" t="s">
        <v>2938</v>
      </c>
      <c r="E426" s="49" t="s">
        <v>3348</v>
      </c>
      <c r="F426" s="67">
        <v>43916.285218946803</v>
      </c>
      <c r="G426" s="49" t="s">
        <v>14</v>
      </c>
      <c r="H426" s="49" t="s">
        <v>15</v>
      </c>
      <c r="I426" s="49" t="s">
        <v>16</v>
      </c>
      <c r="J426" s="49" t="s">
        <v>3729</v>
      </c>
      <c r="K426" s="113" t="s">
        <v>2933</v>
      </c>
      <c r="L426" s="49" t="s">
        <v>3729</v>
      </c>
      <c r="M426" s="67">
        <v>43934.285208333298</v>
      </c>
      <c r="N426" s="49">
        <v>10</v>
      </c>
      <c r="O426" s="49" t="s">
        <v>15</v>
      </c>
      <c r="P426" s="49"/>
      <c r="Q426" s="67">
        <v>43934</v>
      </c>
      <c r="R426" s="49" t="s">
        <v>22</v>
      </c>
      <c r="S426" s="49">
        <v>10</v>
      </c>
      <c r="T426" s="49" t="s">
        <v>19</v>
      </c>
      <c r="U426" s="65" t="s">
        <v>1055</v>
      </c>
      <c r="V426" s="65"/>
      <c r="W426" s="49"/>
    </row>
    <row r="427" spans="1:23" s="63" customFormat="1" ht="51" x14ac:dyDescent="0.25">
      <c r="A427" s="49">
        <v>495866</v>
      </c>
      <c r="B427" s="49" t="s">
        <v>2162</v>
      </c>
      <c r="C427" s="49" t="s">
        <v>4683</v>
      </c>
      <c r="D427" s="49" t="s">
        <v>2938</v>
      </c>
      <c r="E427" s="49" t="s">
        <v>3349</v>
      </c>
      <c r="F427" s="67">
        <v>43916.3439456829</v>
      </c>
      <c r="G427" s="49" t="s">
        <v>14</v>
      </c>
      <c r="H427" s="49" t="s">
        <v>15</v>
      </c>
      <c r="I427" s="49" t="s">
        <v>16</v>
      </c>
      <c r="J427" s="49" t="s">
        <v>3730</v>
      </c>
      <c r="K427" s="113" t="s">
        <v>2933</v>
      </c>
      <c r="L427" s="49" t="s">
        <v>3730</v>
      </c>
      <c r="M427" s="67">
        <v>43934.343935185199</v>
      </c>
      <c r="N427" s="49">
        <v>10</v>
      </c>
      <c r="O427" s="49" t="s">
        <v>15</v>
      </c>
      <c r="P427" s="49"/>
      <c r="Q427" s="67">
        <v>43921</v>
      </c>
      <c r="R427" s="49" t="s">
        <v>15</v>
      </c>
      <c r="S427" s="49">
        <v>4</v>
      </c>
      <c r="T427" s="49" t="s">
        <v>19</v>
      </c>
      <c r="U427" s="65" t="s">
        <v>3753</v>
      </c>
      <c r="V427" s="65"/>
      <c r="W427" s="49" t="s">
        <v>3815</v>
      </c>
    </row>
    <row r="428" spans="1:23" s="63" customFormat="1" ht="38.25" x14ac:dyDescent="0.25">
      <c r="A428" s="49">
        <v>495922</v>
      </c>
      <c r="B428" s="49" t="s">
        <v>2162</v>
      </c>
      <c r="C428" s="49" t="s">
        <v>4683</v>
      </c>
      <c r="D428" s="49" t="s">
        <v>2938</v>
      </c>
      <c r="E428" s="49" t="s">
        <v>3350</v>
      </c>
      <c r="F428" s="67">
        <v>43916.475869212998</v>
      </c>
      <c r="G428" s="49" t="s">
        <v>14</v>
      </c>
      <c r="H428" s="49" t="s">
        <v>15</v>
      </c>
      <c r="I428" s="49" t="s">
        <v>16</v>
      </c>
      <c r="J428" s="49" t="s">
        <v>3731</v>
      </c>
      <c r="K428" s="113" t="s">
        <v>2933</v>
      </c>
      <c r="L428" s="49" t="s">
        <v>3731</v>
      </c>
      <c r="M428" s="67">
        <v>43934.475868055597</v>
      </c>
      <c r="N428" s="49">
        <v>10</v>
      </c>
      <c r="O428" s="49" t="s">
        <v>15</v>
      </c>
      <c r="P428" s="49"/>
      <c r="Q428" s="67">
        <v>43919</v>
      </c>
      <c r="R428" s="49" t="s">
        <v>15</v>
      </c>
      <c r="S428" s="49">
        <v>1</v>
      </c>
      <c r="T428" s="49" t="s">
        <v>19</v>
      </c>
      <c r="U428" s="65" t="s">
        <v>3747</v>
      </c>
      <c r="V428" s="65"/>
      <c r="W428" s="49"/>
    </row>
    <row r="429" spans="1:23" s="63" customFormat="1" ht="51" x14ac:dyDescent="0.25">
      <c r="A429" s="49">
        <v>495976</v>
      </c>
      <c r="B429" s="49" t="s">
        <v>2162</v>
      </c>
      <c r="C429" s="49" t="s">
        <v>4683</v>
      </c>
      <c r="D429" s="49" t="s">
        <v>2938</v>
      </c>
      <c r="E429" s="49" t="s">
        <v>3351</v>
      </c>
      <c r="F429" s="67">
        <v>43916.632349108797</v>
      </c>
      <c r="G429" s="49" t="s">
        <v>14</v>
      </c>
      <c r="H429" s="49" t="s">
        <v>15</v>
      </c>
      <c r="I429" s="49" t="s">
        <v>48</v>
      </c>
      <c r="J429" s="49" t="s">
        <v>48</v>
      </c>
      <c r="K429" s="113" t="s">
        <v>2933</v>
      </c>
      <c r="L429" s="49" t="s">
        <v>48</v>
      </c>
      <c r="M429" s="67">
        <v>43941.632337962998</v>
      </c>
      <c r="N429" s="49">
        <v>15</v>
      </c>
      <c r="O429" s="49" t="s">
        <v>15</v>
      </c>
      <c r="P429" s="49"/>
      <c r="Q429" s="67"/>
      <c r="R429" s="49" t="s">
        <v>50</v>
      </c>
      <c r="S429" s="49" t="s">
        <v>26</v>
      </c>
      <c r="T429" s="49" t="s">
        <v>19</v>
      </c>
      <c r="U429" s="65" t="s">
        <v>3751</v>
      </c>
      <c r="V429" s="65"/>
      <c r="W429" s="49"/>
    </row>
    <row r="430" spans="1:23" s="63" customFormat="1" ht="38.25" x14ac:dyDescent="0.25">
      <c r="A430" s="49">
        <v>495978</v>
      </c>
      <c r="B430" s="49" t="s">
        <v>2162</v>
      </c>
      <c r="C430" s="49" t="s">
        <v>4683</v>
      </c>
      <c r="D430" s="49" t="s">
        <v>2938</v>
      </c>
      <c r="E430" s="49" t="s">
        <v>3352</v>
      </c>
      <c r="F430" s="67">
        <v>43916.6356441319</v>
      </c>
      <c r="G430" s="49" t="s">
        <v>14</v>
      </c>
      <c r="H430" s="49" t="s">
        <v>15</v>
      </c>
      <c r="I430" s="49" t="s">
        <v>16</v>
      </c>
      <c r="J430" s="49" t="s">
        <v>3732</v>
      </c>
      <c r="K430" s="113" t="s">
        <v>2934</v>
      </c>
      <c r="L430" s="49" t="s">
        <v>3732</v>
      </c>
      <c r="M430" s="67">
        <v>43934.635636574101</v>
      </c>
      <c r="N430" s="49">
        <v>10</v>
      </c>
      <c r="O430" s="49" t="s">
        <v>15</v>
      </c>
      <c r="P430" s="49"/>
      <c r="Q430" s="67">
        <v>43919</v>
      </c>
      <c r="R430" s="49" t="s">
        <v>15</v>
      </c>
      <c r="S430" s="49" t="s">
        <v>86</v>
      </c>
      <c r="T430" s="49" t="s">
        <v>19</v>
      </c>
      <c r="U430" s="65" t="s">
        <v>1067</v>
      </c>
      <c r="V430" s="65"/>
      <c r="W430" s="49"/>
    </row>
    <row r="431" spans="1:23" s="63" customFormat="1" ht="38.25" x14ac:dyDescent="0.25">
      <c r="A431" s="49">
        <v>495979</v>
      </c>
      <c r="B431" s="49" t="s">
        <v>2162</v>
      </c>
      <c r="C431" s="49" t="s">
        <v>4683</v>
      </c>
      <c r="D431" s="49" t="s">
        <v>2938</v>
      </c>
      <c r="E431" s="49" t="s">
        <v>3353</v>
      </c>
      <c r="F431" s="67">
        <v>43916.639059178196</v>
      </c>
      <c r="G431" s="49" t="s">
        <v>14</v>
      </c>
      <c r="H431" s="49" t="s">
        <v>15</v>
      </c>
      <c r="I431" s="49" t="s">
        <v>16</v>
      </c>
      <c r="J431" s="49" t="s">
        <v>175</v>
      </c>
      <c r="K431" s="113" t="s">
        <v>2935</v>
      </c>
      <c r="L431" s="49" t="s">
        <v>175</v>
      </c>
      <c r="M431" s="67">
        <v>43934.6390509259</v>
      </c>
      <c r="N431" s="49">
        <v>10</v>
      </c>
      <c r="O431" s="49" t="s">
        <v>15</v>
      </c>
      <c r="P431" s="49"/>
      <c r="Q431" s="67">
        <v>43921</v>
      </c>
      <c r="R431" s="49" t="s">
        <v>58</v>
      </c>
      <c r="S431" s="49">
        <v>4</v>
      </c>
      <c r="T431" s="49" t="s">
        <v>19</v>
      </c>
      <c r="U431" s="65" t="s">
        <v>3747</v>
      </c>
      <c r="V431" s="65"/>
      <c r="W431" s="49"/>
    </row>
    <row r="432" spans="1:23" s="63" customFormat="1" ht="38.25" x14ac:dyDescent="0.25">
      <c r="A432" s="49">
        <v>495980</v>
      </c>
      <c r="B432" s="49" t="s">
        <v>2162</v>
      </c>
      <c r="C432" s="49" t="s">
        <v>4683</v>
      </c>
      <c r="D432" s="49" t="s">
        <v>2938</v>
      </c>
      <c r="E432" s="49" t="s">
        <v>3354</v>
      </c>
      <c r="F432" s="67">
        <v>43916.639091550896</v>
      </c>
      <c r="G432" s="49" t="s">
        <v>14</v>
      </c>
      <c r="H432" s="49" t="s">
        <v>15</v>
      </c>
      <c r="I432" s="49" t="s">
        <v>16</v>
      </c>
      <c r="J432" s="49" t="s">
        <v>3733</v>
      </c>
      <c r="K432" s="113" t="s">
        <v>2933</v>
      </c>
      <c r="L432" s="49" t="s">
        <v>3733</v>
      </c>
      <c r="M432" s="67">
        <v>43934.639085648101</v>
      </c>
      <c r="N432" s="49">
        <v>10</v>
      </c>
      <c r="O432" s="49" t="s">
        <v>15</v>
      </c>
      <c r="P432" s="49"/>
      <c r="Q432" s="67">
        <v>43929</v>
      </c>
      <c r="R432" s="49" t="s">
        <v>300</v>
      </c>
      <c r="S432" s="49">
        <v>9</v>
      </c>
      <c r="T432" s="49" t="s">
        <v>19</v>
      </c>
      <c r="U432" s="65" t="s">
        <v>3766</v>
      </c>
      <c r="V432" s="65"/>
      <c r="W432" s="49"/>
    </row>
    <row r="433" spans="1:23" s="63" customFormat="1" ht="38.25" x14ac:dyDescent="0.25">
      <c r="A433" s="49">
        <v>495981</v>
      </c>
      <c r="B433" s="49" t="s">
        <v>2162</v>
      </c>
      <c r="C433" s="49" t="s">
        <v>4683</v>
      </c>
      <c r="D433" s="49" t="s">
        <v>2938</v>
      </c>
      <c r="E433" s="49" t="s">
        <v>3355</v>
      </c>
      <c r="F433" s="67">
        <v>43916.639117974497</v>
      </c>
      <c r="G433" s="49" t="s">
        <v>14</v>
      </c>
      <c r="H433" s="49" t="s">
        <v>15</v>
      </c>
      <c r="I433" s="49" t="s">
        <v>16</v>
      </c>
      <c r="J433" s="49" t="s">
        <v>3734</v>
      </c>
      <c r="K433" s="113" t="s">
        <v>2934</v>
      </c>
      <c r="L433" s="49" t="s">
        <v>3734</v>
      </c>
      <c r="M433" s="67">
        <v>43934.639108796298</v>
      </c>
      <c r="N433" s="49">
        <v>10</v>
      </c>
      <c r="O433" s="49" t="s">
        <v>15</v>
      </c>
      <c r="P433" s="49"/>
      <c r="Q433" s="67">
        <v>43921</v>
      </c>
      <c r="R433" s="49" t="s">
        <v>15</v>
      </c>
      <c r="S433" s="49">
        <v>3</v>
      </c>
      <c r="T433" s="49" t="s">
        <v>19</v>
      </c>
      <c r="U433" s="65" t="s">
        <v>3751</v>
      </c>
      <c r="V433" s="65"/>
      <c r="W433" s="49"/>
    </row>
    <row r="434" spans="1:23" s="63" customFormat="1" ht="38.25" x14ac:dyDescent="0.25">
      <c r="A434" s="49">
        <v>496057</v>
      </c>
      <c r="B434" s="49" t="s">
        <v>2162</v>
      </c>
      <c r="C434" s="49" t="s">
        <v>4683</v>
      </c>
      <c r="D434" s="49" t="s">
        <v>2938</v>
      </c>
      <c r="E434" s="49" t="s">
        <v>3356</v>
      </c>
      <c r="F434" s="67">
        <v>43916.777946099501</v>
      </c>
      <c r="G434" s="49" t="s">
        <v>14</v>
      </c>
      <c r="H434" s="49" t="s">
        <v>15</v>
      </c>
      <c r="I434" s="49" t="s">
        <v>48</v>
      </c>
      <c r="J434" s="49" t="s">
        <v>3735</v>
      </c>
      <c r="K434" s="113" t="s">
        <v>2933</v>
      </c>
      <c r="L434" s="49" t="s">
        <v>3735</v>
      </c>
      <c r="M434" s="67">
        <v>43941.777939814798</v>
      </c>
      <c r="N434" s="49">
        <v>15</v>
      </c>
      <c r="O434" s="49" t="s">
        <v>15</v>
      </c>
      <c r="P434" s="49"/>
      <c r="Q434" s="67">
        <v>43920</v>
      </c>
      <c r="R434" s="49" t="s">
        <v>15</v>
      </c>
      <c r="S434" s="49">
        <v>2</v>
      </c>
      <c r="T434" s="49" t="s">
        <v>19</v>
      </c>
      <c r="U434" s="65" t="s">
        <v>3759</v>
      </c>
      <c r="V434" s="65"/>
      <c r="W434" s="49"/>
    </row>
    <row r="435" spans="1:23" s="63" customFormat="1" ht="51" x14ac:dyDescent="0.25">
      <c r="A435" s="49">
        <v>496240</v>
      </c>
      <c r="B435" s="49" t="s">
        <v>2162</v>
      </c>
      <c r="C435" s="49" t="s">
        <v>4683</v>
      </c>
      <c r="D435" s="49" t="s">
        <v>2938</v>
      </c>
      <c r="E435" s="49" t="s">
        <v>3357</v>
      </c>
      <c r="F435" s="67">
        <v>43917.684332175901</v>
      </c>
      <c r="G435" s="49" t="s">
        <v>14</v>
      </c>
      <c r="H435" s="49" t="s">
        <v>15</v>
      </c>
      <c r="I435" s="49" t="s">
        <v>16</v>
      </c>
      <c r="J435" s="49" t="s">
        <v>3736</v>
      </c>
      <c r="K435" s="113" t="s">
        <v>2934</v>
      </c>
      <c r="L435" s="49" t="s">
        <v>3736</v>
      </c>
      <c r="M435" s="67">
        <v>43935.684328703697</v>
      </c>
      <c r="N435" s="49">
        <v>10</v>
      </c>
      <c r="O435" s="49" t="s">
        <v>15</v>
      </c>
      <c r="P435" s="49"/>
      <c r="Q435" s="67">
        <v>43934</v>
      </c>
      <c r="R435" s="49" t="s">
        <v>22</v>
      </c>
      <c r="S435" s="49">
        <v>9</v>
      </c>
      <c r="T435" s="49" t="s">
        <v>19</v>
      </c>
      <c r="U435" s="65" t="s">
        <v>3766</v>
      </c>
      <c r="V435" s="65"/>
      <c r="W435" s="49"/>
    </row>
    <row r="436" spans="1:23" s="63" customFormat="1" ht="51" x14ac:dyDescent="0.25">
      <c r="A436" s="49">
        <v>496241</v>
      </c>
      <c r="B436" s="49" t="s">
        <v>2162</v>
      </c>
      <c r="C436" s="49" t="s">
        <v>4683</v>
      </c>
      <c r="D436" s="49" t="s">
        <v>2938</v>
      </c>
      <c r="E436" s="49" t="s">
        <v>3358</v>
      </c>
      <c r="F436" s="67">
        <v>43917.684474155103</v>
      </c>
      <c r="G436" s="49" t="s">
        <v>14</v>
      </c>
      <c r="H436" s="49" t="s">
        <v>15</v>
      </c>
      <c r="I436" s="49" t="s">
        <v>16</v>
      </c>
      <c r="J436" s="49" t="s">
        <v>3737</v>
      </c>
      <c r="K436" s="113" t="s">
        <v>2934</v>
      </c>
      <c r="L436" s="49" t="s">
        <v>3737</v>
      </c>
      <c r="M436" s="67">
        <v>43935.684467592597</v>
      </c>
      <c r="N436" s="49">
        <v>10</v>
      </c>
      <c r="O436" s="49" t="s">
        <v>15</v>
      </c>
      <c r="P436" s="49"/>
      <c r="Q436" s="67">
        <v>43934</v>
      </c>
      <c r="R436" s="49" t="s">
        <v>22</v>
      </c>
      <c r="S436" s="49">
        <v>9</v>
      </c>
      <c r="T436" s="49" t="s">
        <v>19</v>
      </c>
      <c r="U436" s="65" t="s">
        <v>3751</v>
      </c>
      <c r="V436" s="65"/>
      <c r="W436" s="49"/>
    </row>
    <row r="437" spans="1:23" s="63" customFormat="1" ht="51" x14ac:dyDescent="0.25">
      <c r="A437" s="49">
        <v>496403</v>
      </c>
      <c r="B437" s="49" t="s">
        <v>2162</v>
      </c>
      <c r="C437" s="49" t="s">
        <v>4683</v>
      </c>
      <c r="D437" s="49" t="s">
        <v>2938</v>
      </c>
      <c r="E437" s="49" t="s">
        <v>3359</v>
      </c>
      <c r="F437" s="67">
        <v>43920.288374456002</v>
      </c>
      <c r="G437" s="49" t="s">
        <v>14</v>
      </c>
      <c r="H437" s="49" t="s">
        <v>15</v>
      </c>
      <c r="I437" s="49" t="s">
        <v>48</v>
      </c>
      <c r="J437" s="49" t="s">
        <v>3738</v>
      </c>
      <c r="K437" s="113" t="s">
        <v>2933</v>
      </c>
      <c r="L437" s="49" t="s">
        <v>3738</v>
      </c>
      <c r="M437" s="67">
        <v>43943.288368055597</v>
      </c>
      <c r="N437" s="49">
        <v>15</v>
      </c>
      <c r="O437" s="49" t="s">
        <v>15</v>
      </c>
      <c r="P437" s="49"/>
      <c r="Q437" s="67"/>
      <c r="R437" s="49" t="s">
        <v>50</v>
      </c>
      <c r="S437" s="49" t="s">
        <v>86</v>
      </c>
      <c r="T437" s="49" t="s">
        <v>19</v>
      </c>
      <c r="U437" s="65" t="s">
        <v>3764</v>
      </c>
      <c r="V437" s="65"/>
      <c r="W437" s="49"/>
    </row>
    <row r="438" spans="1:23" s="63" customFormat="1" ht="51" x14ac:dyDescent="0.25">
      <c r="A438" s="49">
        <v>496460</v>
      </c>
      <c r="B438" s="49" t="s">
        <v>2162</v>
      </c>
      <c r="C438" s="49" t="s">
        <v>4683</v>
      </c>
      <c r="D438" s="49" t="s">
        <v>2938</v>
      </c>
      <c r="E438" s="49" t="s">
        <v>3360</v>
      </c>
      <c r="F438" s="67">
        <v>43920.406558680603</v>
      </c>
      <c r="G438" s="49" t="s">
        <v>14</v>
      </c>
      <c r="H438" s="49" t="s">
        <v>15</v>
      </c>
      <c r="I438" s="49" t="s">
        <v>16</v>
      </c>
      <c r="J438" s="49" t="s">
        <v>3739</v>
      </c>
      <c r="K438" s="113" t="s">
        <v>2933</v>
      </c>
      <c r="L438" s="49" t="s">
        <v>3739</v>
      </c>
      <c r="M438" s="67">
        <v>43936.406550925902</v>
      </c>
      <c r="N438" s="49">
        <v>10</v>
      </c>
      <c r="O438" s="49" t="s">
        <v>15</v>
      </c>
      <c r="P438" s="49"/>
      <c r="Q438" s="67">
        <v>43927</v>
      </c>
      <c r="R438" s="49" t="s">
        <v>22</v>
      </c>
      <c r="S438" s="49">
        <v>5</v>
      </c>
      <c r="T438" s="49" t="s">
        <v>19</v>
      </c>
      <c r="U438" s="65" t="s">
        <v>3748</v>
      </c>
      <c r="V438" s="65"/>
      <c r="W438" s="49"/>
    </row>
    <row r="439" spans="1:23" s="63" customFormat="1" ht="51" x14ac:dyDescent="0.25">
      <c r="A439" s="49">
        <v>496483</v>
      </c>
      <c r="B439" s="49" t="s">
        <v>2162</v>
      </c>
      <c r="C439" s="49" t="s">
        <v>4683</v>
      </c>
      <c r="D439" s="49" t="s">
        <v>2938</v>
      </c>
      <c r="E439" s="49" t="s">
        <v>3361</v>
      </c>
      <c r="F439" s="67">
        <v>43920.4655795949</v>
      </c>
      <c r="G439" s="49" t="s">
        <v>14</v>
      </c>
      <c r="H439" s="49" t="s">
        <v>15</v>
      </c>
      <c r="I439" s="49" t="s">
        <v>16</v>
      </c>
      <c r="J439" s="49" t="s">
        <v>3740</v>
      </c>
      <c r="K439" s="113" t="s">
        <v>2934</v>
      </c>
      <c r="L439" s="49" t="s">
        <v>3740</v>
      </c>
      <c r="M439" s="67">
        <v>43936.465578703697</v>
      </c>
      <c r="N439" s="49">
        <v>10</v>
      </c>
      <c r="O439" s="49" t="s">
        <v>15</v>
      </c>
      <c r="P439" s="49"/>
      <c r="Q439" s="67"/>
      <c r="R439" s="49" t="s">
        <v>253</v>
      </c>
      <c r="S439" s="49" t="s">
        <v>86</v>
      </c>
      <c r="T439" s="49" t="s">
        <v>19</v>
      </c>
      <c r="U439" s="65" t="s">
        <v>3773</v>
      </c>
      <c r="V439" s="65"/>
      <c r="W439" s="49"/>
    </row>
    <row r="440" spans="1:23" s="63" customFormat="1" ht="51" x14ac:dyDescent="0.25">
      <c r="A440" s="49">
        <v>496798</v>
      </c>
      <c r="B440" s="49" t="s">
        <v>2162</v>
      </c>
      <c r="C440" s="49" t="s">
        <v>4683</v>
      </c>
      <c r="D440" s="49" t="s">
        <v>2938</v>
      </c>
      <c r="E440" s="49" t="s">
        <v>3362</v>
      </c>
      <c r="F440" s="67">
        <v>43921.469092789397</v>
      </c>
      <c r="G440" s="49" t="s">
        <v>14</v>
      </c>
      <c r="H440" s="49" t="s">
        <v>15</v>
      </c>
      <c r="I440" s="49" t="s">
        <v>16</v>
      </c>
      <c r="J440" s="49" t="s">
        <v>3741</v>
      </c>
      <c r="K440" s="113" t="s">
        <v>2934</v>
      </c>
      <c r="L440" s="49" t="s">
        <v>3741</v>
      </c>
      <c r="M440" s="67">
        <v>43937.469085648103</v>
      </c>
      <c r="N440" s="49">
        <v>10</v>
      </c>
      <c r="O440" s="49" t="s">
        <v>15</v>
      </c>
      <c r="P440" s="49"/>
      <c r="Q440" s="67"/>
      <c r="R440" s="49" t="s">
        <v>22</v>
      </c>
      <c r="S440" s="49" t="s">
        <v>214</v>
      </c>
      <c r="T440" s="49" t="s">
        <v>19</v>
      </c>
      <c r="U440" s="65" t="s">
        <v>1067</v>
      </c>
      <c r="V440" s="65"/>
      <c r="W440" s="49"/>
    </row>
    <row r="441" spans="1:23" s="63" customFormat="1" ht="51" x14ac:dyDescent="0.25">
      <c r="A441" s="49">
        <v>496805</v>
      </c>
      <c r="B441" s="49" t="s">
        <v>2162</v>
      </c>
      <c r="C441" s="49" t="s">
        <v>4683</v>
      </c>
      <c r="D441" s="49" t="s">
        <v>2938</v>
      </c>
      <c r="E441" s="49" t="s">
        <v>3363</v>
      </c>
      <c r="F441" s="67">
        <v>43921.475860335602</v>
      </c>
      <c r="G441" s="49" t="s">
        <v>14</v>
      </c>
      <c r="H441" s="49" t="s">
        <v>15</v>
      </c>
      <c r="I441" s="49" t="s">
        <v>48</v>
      </c>
      <c r="J441" s="49" t="s">
        <v>3742</v>
      </c>
      <c r="K441" s="113" t="s">
        <v>2933</v>
      </c>
      <c r="L441" s="49" t="s">
        <v>3742</v>
      </c>
      <c r="M441" s="67">
        <v>43944.475856481498</v>
      </c>
      <c r="N441" s="49">
        <v>15</v>
      </c>
      <c r="O441" s="49" t="s">
        <v>15</v>
      </c>
      <c r="P441" s="49"/>
      <c r="Q441" s="67"/>
      <c r="R441" s="49" t="s">
        <v>50</v>
      </c>
      <c r="S441" s="49" t="s">
        <v>214</v>
      </c>
      <c r="T441" s="49" t="s">
        <v>19</v>
      </c>
      <c r="U441" s="65" t="s">
        <v>1091</v>
      </c>
      <c r="V441" s="65"/>
      <c r="W441" s="49"/>
    </row>
    <row r="442" spans="1:23" s="63" customFormat="1" ht="38.25" x14ac:dyDescent="0.25">
      <c r="A442" s="49">
        <v>496886</v>
      </c>
      <c r="B442" s="49" t="s">
        <v>2162</v>
      </c>
      <c r="C442" s="49" t="s">
        <v>4683</v>
      </c>
      <c r="D442" s="49" t="s">
        <v>2938</v>
      </c>
      <c r="E442" s="49" t="s">
        <v>3364</v>
      </c>
      <c r="F442" s="67">
        <v>43921.632132175902</v>
      </c>
      <c r="G442" s="49" t="s">
        <v>14</v>
      </c>
      <c r="H442" s="49" t="s">
        <v>15</v>
      </c>
      <c r="I442" s="49" t="s">
        <v>48</v>
      </c>
      <c r="J442" s="49" t="s">
        <v>3743</v>
      </c>
      <c r="K442" s="113" t="s">
        <v>2933</v>
      </c>
      <c r="L442" s="49" t="s">
        <v>3743</v>
      </c>
      <c r="M442" s="67">
        <v>43944.632129629601</v>
      </c>
      <c r="N442" s="49">
        <v>15</v>
      </c>
      <c r="O442" s="49" t="s">
        <v>15</v>
      </c>
      <c r="P442" s="49"/>
      <c r="Q442" s="67"/>
      <c r="R442" s="49" t="s">
        <v>46</v>
      </c>
      <c r="S442" s="49" t="s">
        <v>214</v>
      </c>
      <c r="T442" s="49" t="s">
        <v>19</v>
      </c>
      <c r="U442" s="65" t="s">
        <v>3749</v>
      </c>
      <c r="V442" s="65"/>
      <c r="W442" s="49"/>
    </row>
    <row r="443" spans="1:23" s="63" customFormat="1" ht="114.75" x14ac:dyDescent="0.25">
      <c r="A443" s="49">
        <v>497132</v>
      </c>
      <c r="B443" s="49" t="s">
        <v>2162</v>
      </c>
      <c r="C443" s="49" t="s">
        <v>4684</v>
      </c>
      <c r="D443" s="49" t="s">
        <v>2938</v>
      </c>
      <c r="E443" s="49" t="s">
        <v>3817</v>
      </c>
      <c r="F443" s="67">
        <v>43922.368274571803</v>
      </c>
      <c r="G443" s="49" t="s">
        <v>14</v>
      </c>
      <c r="H443" s="49" t="s">
        <v>15</v>
      </c>
      <c r="I443" s="49" t="s">
        <v>48</v>
      </c>
      <c r="J443" s="49" t="s">
        <v>3818</v>
      </c>
      <c r="K443" s="113" t="s">
        <v>2933</v>
      </c>
      <c r="L443" s="49" t="s">
        <v>4543</v>
      </c>
      <c r="M443" s="67">
        <v>43945.3682638889</v>
      </c>
      <c r="N443" s="49">
        <v>15</v>
      </c>
      <c r="O443" s="49" t="s">
        <v>15</v>
      </c>
      <c r="P443" s="49">
        <v>501276</v>
      </c>
      <c r="Q443" s="67">
        <v>43943</v>
      </c>
      <c r="R443" s="49" t="s">
        <v>50</v>
      </c>
      <c r="S443" s="49">
        <v>13</v>
      </c>
      <c r="T443" s="49" t="s">
        <v>19</v>
      </c>
      <c r="U443" s="65" t="s">
        <v>1052</v>
      </c>
      <c r="V443" s="65" t="s">
        <v>1051</v>
      </c>
      <c r="W443" s="49"/>
    </row>
    <row r="444" spans="1:23" s="63" customFormat="1" ht="38.25" x14ac:dyDescent="0.25">
      <c r="A444" s="49">
        <v>497230</v>
      </c>
      <c r="B444" s="49" t="s">
        <v>2162</v>
      </c>
      <c r="C444" s="49" t="s">
        <v>4684</v>
      </c>
      <c r="D444" s="49" t="s">
        <v>2938</v>
      </c>
      <c r="E444" s="49" t="s">
        <v>3819</v>
      </c>
      <c r="F444" s="67">
        <v>43922.5731540509</v>
      </c>
      <c r="G444" s="49" t="s">
        <v>58</v>
      </c>
      <c r="H444" s="49" t="s">
        <v>59</v>
      </c>
      <c r="I444" s="49" t="s">
        <v>16</v>
      </c>
      <c r="J444" s="49" t="s">
        <v>3820</v>
      </c>
      <c r="K444" s="113" t="s">
        <v>2934</v>
      </c>
      <c r="L444" s="49" t="s">
        <v>3820</v>
      </c>
      <c r="M444" s="67" t="s">
        <v>187</v>
      </c>
      <c r="N444" s="49">
        <v>0</v>
      </c>
      <c r="O444" s="49" t="s">
        <v>59</v>
      </c>
      <c r="P444" s="49">
        <v>498723</v>
      </c>
      <c r="Q444" s="67">
        <v>43928</v>
      </c>
      <c r="R444" s="49" t="s">
        <v>59</v>
      </c>
      <c r="S444" s="49">
        <v>2</v>
      </c>
      <c r="T444" s="49" t="s">
        <v>19</v>
      </c>
      <c r="U444" s="65" t="s">
        <v>1115</v>
      </c>
      <c r="V444" s="65" t="s">
        <v>1105</v>
      </c>
      <c r="W444" s="49"/>
    </row>
    <row r="445" spans="1:23" s="63" customFormat="1" ht="140.25" x14ac:dyDescent="0.25">
      <c r="A445" s="49">
        <v>497360</v>
      </c>
      <c r="B445" s="49" t="s">
        <v>2162</v>
      </c>
      <c r="C445" s="49" t="s">
        <v>4684</v>
      </c>
      <c r="D445" s="49" t="s">
        <v>2938</v>
      </c>
      <c r="E445" s="49" t="s">
        <v>3821</v>
      </c>
      <c r="F445" s="67">
        <v>43922.750159756899</v>
      </c>
      <c r="G445" s="49" t="s">
        <v>14</v>
      </c>
      <c r="H445" s="49" t="s">
        <v>15</v>
      </c>
      <c r="I445" s="49" t="s">
        <v>207</v>
      </c>
      <c r="J445" s="49" t="s">
        <v>3822</v>
      </c>
      <c r="K445" s="113" t="s">
        <v>2934</v>
      </c>
      <c r="L445" s="49" t="s">
        <v>4544</v>
      </c>
      <c r="M445" s="67">
        <v>43944.7501583333</v>
      </c>
      <c r="N445" s="49">
        <v>15</v>
      </c>
      <c r="O445" s="49" t="s">
        <v>15</v>
      </c>
      <c r="P445" s="49">
        <v>497912</v>
      </c>
      <c r="Q445" s="67">
        <v>43924</v>
      </c>
      <c r="R445" s="49" t="s">
        <v>15</v>
      </c>
      <c r="S445" s="49" t="s">
        <v>214</v>
      </c>
      <c r="T445" s="49" t="s">
        <v>19</v>
      </c>
      <c r="U445" s="65" t="s">
        <v>1117</v>
      </c>
      <c r="V445" s="65" t="s">
        <v>1061</v>
      </c>
      <c r="W445" s="49"/>
    </row>
    <row r="446" spans="1:23" s="63" customFormat="1" ht="114.75" x14ac:dyDescent="0.25">
      <c r="A446" s="49">
        <v>497538</v>
      </c>
      <c r="B446" s="49" t="s">
        <v>2162</v>
      </c>
      <c r="C446" s="49" t="s">
        <v>4684</v>
      </c>
      <c r="D446" s="49" t="s">
        <v>2938</v>
      </c>
      <c r="E446" s="49" t="s">
        <v>3823</v>
      </c>
      <c r="F446" s="67">
        <v>43923.462122951401</v>
      </c>
      <c r="G446" s="49" t="s">
        <v>14</v>
      </c>
      <c r="H446" s="49" t="s">
        <v>15</v>
      </c>
      <c r="I446" s="49" t="s">
        <v>16</v>
      </c>
      <c r="J446" s="49" t="s">
        <v>3824</v>
      </c>
      <c r="K446" s="113" t="s">
        <v>2933</v>
      </c>
      <c r="L446" s="49" t="s">
        <v>4545</v>
      </c>
      <c r="M446" s="67">
        <v>43941.462118055599</v>
      </c>
      <c r="N446" s="49">
        <v>10</v>
      </c>
      <c r="O446" s="49" t="s">
        <v>15</v>
      </c>
      <c r="P446" s="49">
        <v>500798</v>
      </c>
      <c r="Q446" s="67">
        <v>43941</v>
      </c>
      <c r="R446" s="49" t="s">
        <v>22</v>
      </c>
      <c r="S446" s="49">
        <v>10</v>
      </c>
      <c r="T446" s="49" t="s">
        <v>19</v>
      </c>
      <c r="U446" s="65" t="s">
        <v>1113</v>
      </c>
      <c r="V446" s="65" t="s">
        <v>1054</v>
      </c>
      <c r="W446" s="49"/>
    </row>
    <row r="447" spans="1:23" s="63" customFormat="1" ht="127.5" x14ac:dyDescent="0.25">
      <c r="A447" s="49">
        <v>497622</v>
      </c>
      <c r="B447" s="49" t="s">
        <v>2162</v>
      </c>
      <c r="C447" s="49" t="s">
        <v>4684</v>
      </c>
      <c r="D447" s="49" t="s">
        <v>2938</v>
      </c>
      <c r="E447" s="49" t="s">
        <v>3825</v>
      </c>
      <c r="F447" s="67">
        <v>43923.597221643497</v>
      </c>
      <c r="G447" s="49" t="s">
        <v>14</v>
      </c>
      <c r="H447" s="49" t="s">
        <v>15</v>
      </c>
      <c r="I447" s="49" t="s">
        <v>16</v>
      </c>
      <c r="J447" s="49" t="s">
        <v>3826</v>
      </c>
      <c r="K447" s="113" t="s">
        <v>2934</v>
      </c>
      <c r="L447" s="49" t="s">
        <v>4546</v>
      </c>
      <c r="M447" s="67">
        <v>43938.597220219897</v>
      </c>
      <c r="N447" s="49">
        <v>10</v>
      </c>
      <c r="O447" s="49" t="s">
        <v>15</v>
      </c>
      <c r="P447" s="49">
        <v>497984</v>
      </c>
      <c r="Q447" s="67">
        <v>43924</v>
      </c>
      <c r="R447" s="49" t="s">
        <v>58</v>
      </c>
      <c r="S447" s="49" t="s">
        <v>18</v>
      </c>
      <c r="T447" s="49" t="s">
        <v>19</v>
      </c>
      <c r="U447" s="65" t="s">
        <v>1115</v>
      </c>
      <c r="V447" s="65" t="s">
        <v>4538</v>
      </c>
      <c r="W447" s="49"/>
    </row>
    <row r="448" spans="1:23" s="63" customFormat="1" ht="140.25" x14ac:dyDescent="0.25">
      <c r="A448" s="49">
        <v>497689</v>
      </c>
      <c r="B448" s="49" t="s">
        <v>2162</v>
      </c>
      <c r="C448" s="49" t="s">
        <v>4684</v>
      </c>
      <c r="D448" s="49" t="s">
        <v>2938</v>
      </c>
      <c r="E448" s="49" t="s">
        <v>3827</v>
      </c>
      <c r="F448" s="67">
        <v>43923.6704991898</v>
      </c>
      <c r="G448" s="49" t="s">
        <v>14</v>
      </c>
      <c r="H448" s="49" t="s">
        <v>15</v>
      </c>
      <c r="I448" s="49" t="s">
        <v>16</v>
      </c>
      <c r="J448" s="49" t="s">
        <v>3828</v>
      </c>
      <c r="K448" s="113" t="s">
        <v>2934</v>
      </c>
      <c r="L448" s="49" t="s">
        <v>4547</v>
      </c>
      <c r="M448" s="67">
        <v>43941.670497685198</v>
      </c>
      <c r="N448" s="49">
        <v>10</v>
      </c>
      <c r="O448" s="49" t="s">
        <v>15</v>
      </c>
      <c r="P448" s="49">
        <v>495495</v>
      </c>
      <c r="Q448" s="67">
        <v>43914</v>
      </c>
      <c r="R448" s="49" t="s">
        <v>15</v>
      </c>
      <c r="S448" s="49" t="s">
        <v>18</v>
      </c>
      <c r="T448" s="49" t="s">
        <v>19</v>
      </c>
      <c r="U448" s="65" t="s">
        <v>1111</v>
      </c>
      <c r="V448" s="65" t="s">
        <v>1046</v>
      </c>
      <c r="W448" s="49" t="s">
        <v>4650</v>
      </c>
    </row>
    <row r="449" spans="1:23" s="63" customFormat="1" ht="140.25" x14ac:dyDescent="0.25">
      <c r="A449" s="49">
        <v>497690</v>
      </c>
      <c r="B449" s="49" t="s">
        <v>2162</v>
      </c>
      <c r="C449" s="49" t="s">
        <v>4684</v>
      </c>
      <c r="D449" s="49" t="s">
        <v>2938</v>
      </c>
      <c r="E449" s="49" t="s">
        <v>3829</v>
      </c>
      <c r="F449" s="67">
        <v>43923.670740474503</v>
      </c>
      <c r="G449" s="49" t="s">
        <v>14</v>
      </c>
      <c r="H449" s="49" t="s">
        <v>15</v>
      </c>
      <c r="I449" s="49" t="s">
        <v>16</v>
      </c>
      <c r="J449" s="49" t="s">
        <v>3828</v>
      </c>
      <c r="K449" s="113" t="s">
        <v>2934</v>
      </c>
      <c r="L449" s="49" t="s">
        <v>4547</v>
      </c>
      <c r="M449" s="67">
        <v>43941.670729166697</v>
      </c>
      <c r="N449" s="49">
        <v>10</v>
      </c>
      <c r="O449" s="49" t="s">
        <v>15</v>
      </c>
      <c r="P449" s="49">
        <v>495495</v>
      </c>
      <c r="Q449" s="67">
        <v>43914</v>
      </c>
      <c r="R449" s="49" t="s">
        <v>15</v>
      </c>
      <c r="S449" s="49" t="s">
        <v>18</v>
      </c>
      <c r="T449" s="49" t="s">
        <v>19</v>
      </c>
      <c r="U449" s="65" t="s">
        <v>1111</v>
      </c>
      <c r="V449" s="65" t="s">
        <v>1046</v>
      </c>
      <c r="W449" s="49" t="s">
        <v>4650</v>
      </c>
    </row>
    <row r="450" spans="1:23" s="63" customFormat="1" ht="165.75" x14ac:dyDescent="0.25">
      <c r="A450" s="49">
        <v>497917</v>
      </c>
      <c r="B450" s="49" t="s">
        <v>2162</v>
      </c>
      <c r="C450" s="49" t="s">
        <v>4684</v>
      </c>
      <c r="D450" s="49" t="s">
        <v>2938</v>
      </c>
      <c r="E450" s="49" t="s">
        <v>3830</v>
      </c>
      <c r="F450" s="67">
        <v>43924.406501122699</v>
      </c>
      <c r="G450" s="49" t="s">
        <v>14</v>
      </c>
      <c r="H450" s="49" t="s">
        <v>15</v>
      </c>
      <c r="I450" s="49" t="s">
        <v>48</v>
      </c>
      <c r="J450" s="49" t="s">
        <v>3831</v>
      </c>
      <c r="K450" s="113" t="s">
        <v>2934</v>
      </c>
      <c r="L450" s="49" t="s">
        <v>4548</v>
      </c>
      <c r="M450" s="67">
        <v>43949.406493055598</v>
      </c>
      <c r="N450" s="49">
        <v>15</v>
      </c>
      <c r="O450" s="49" t="s">
        <v>15</v>
      </c>
      <c r="P450" s="49">
        <v>501276</v>
      </c>
      <c r="Q450" s="67">
        <v>43943</v>
      </c>
      <c r="R450" s="49" t="s">
        <v>50</v>
      </c>
      <c r="S450" s="49" t="s">
        <v>130</v>
      </c>
      <c r="T450" s="49" t="s">
        <v>19</v>
      </c>
      <c r="U450" s="65" t="s">
        <v>1052</v>
      </c>
      <c r="V450" s="65" t="s">
        <v>1051</v>
      </c>
      <c r="W450" s="49"/>
    </row>
    <row r="451" spans="1:23" s="63" customFormat="1" ht="102" x14ac:dyDescent="0.25">
      <c r="A451" s="49">
        <v>497951</v>
      </c>
      <c r="B451" s="49" t="s">
        <v>2162</v>
      </c>
      <c r="C451" s="49" t="s">
        <v>4684</v>
      </c>
      <c r="D451" s="49" t="s">
        <v>2938</v>
      </c>
      <c r="E451" s="49" t="s">
        <v>3832</v>
      </c>
      <c r="F451" s="67">
        <v>43924.444649108802</v>
      </c>
      <c r="G451" s="49" t="s">
        <v>14</v>
      </c>
      <c r="H451" s="49" t="s">
        <v>15</v>
      </c>
      <c r="I451" s="49" t="s">
        <v>3367</v>
      </c>
      <c r="J451" s="49" t="s">
        <v>3833</v>
      </c>
      <c r="K451" s="113" t="s">
        <v>2933</v>
      </c>
      <c r="L451" s="49" t="s">
        <v>4549</v>
      </c>
      <c r="M451" s="67" t="s">
        <v>187</v>
      </c>
      <c r="N451" s="49">
        <v>0</v>
      </c>
      <c r="O451" s="49" t="s">
        <v>15</v>
      </c>
      <c r="P451" s="49">
        <v>0</v>
      </c>
      <c r="Q451" s="67">
        <v>0</v>
      </c>
      <c r="R451" s="49" t="s">
        <v>58</v>
      </c>
      <c r="S451" s="49">
        <v>0</v>
      </c>
      <c r="T451" s="49" t="s">
        <v>19</v>
      </c>
      <c r="U451" s="65" t="s">
        <v>1052</v>
      </c>
      <c r="V451" s="65" t="s">
        <v>1051</v>
      </c>
      <c r="W451" s="49"/>
    </row>
    <row r="452" spans="1:23" s="63" customFormat="1" ht="63.75" x14ac:dyDescent="0.25">
      <c r="A452" s="49">
        <v>498087</v>
      </c>
      <c r="B452" s="49" t="s">
        <v>2162</v>
      </c>
      <c r="C452" s="49" t="s">
        <v>4684</v>
      </c>
      <c r="D452" s="49" t="s">
        <v>2938</v>
      </c>
      <c r="E452" s="49" t="s">
        <v>3834</v>
      </c>
      <c r="F452" s="67">
        <v>43924.670318946803</v>
      </c>
      <c r="G452" s="49" t="s">
        <v>14</v>
      </c>
      <c r="H452" s="49" t="s">
        <v>15</v>
      </c>
      <c r="I452" s="49" t="s">
        <v>48</v>
      </c>
      <c r="J452" s="49" t="s">
        <v>3835</v>
      </c>
      <c r="K452" s="113" t="s">
        <v>2934</v>
      </c>
      <c r="L452" s="49" t="s">
        <v>4550</v>
      </c>
      <c r="M452" s="67">
        <v>43949.670312499999</v>
      </c>
      <c r="N452" s="49">
        <v>15</v>
      </c>
      <c r="O452" s="49" t="s">
        <v>15</v>
      </c>
      <c r="P452" s="49">
        <v>499292</v>
      </c>
      <c r="Q452" s="67">
        <v>43934</v>
      </c>
      <c r="R452" s="49" t="s">
        <v>46</v>
      </c>
      <c r="S452" s="49">
        <v>4</v>
      </c>
      <c r="T452" s="49" t="s">
        <v>19</v>
      </c>
      <c r="U452" s="65" t="s">
        <v>1111</v>
      </c>
      <c r="V452" s="65" t="s">
        <v>1109</v>
      </c>
      <c r="W452" s="49"/>
    </row>
    <row r="453" spans="1:23" s="63" customFormat="1" ht="89.25" x14ac:dyDescent="0.25">
      <c r="A453" s="49">
        <v>498272</v>
      </c>
      <c r="B453" s="49" t="s">
        <v>2162</v>
      </c>
      <c r="C453" s="49" t="s">
        <v>4684</v>
      </c>
      <c r="D453" s="49" t="s">
        <v>2938</v>
      </c>
      <c r="E453" s="49" t="s">
        <v>3836</v>
      </c>
      <c r="F453" s="67">
        <v>43927.295459803201</v>
      </c>
      <c r="G453" s="49" t="s">
        <v>14</v>
      </c>
      <c r="H453" s="49" t="s">
        <v>15</v>
      </c>
      <c r="I453" s="49" t="s">
        <v>16</v>
      </c>
      <c r="J453" s="49" t="s">
        <v>3837</v>
      </c>
      <c r="K453" s="113" t="s">
        <v>2934</v>
      </c>
      <c r="L453" s="49" t="s">
        <v>4551</v>
      </c>
      <c r="M453" s="67">
        <v>43943.295451388898</v>
      </c>
      <c r="N453" s="49">
        <v>10</v>
      </c>
      <c r="O453" s="49" t="s">
        <v>15</v>
      </c>
      <c r="P453" s="49">
        <v>500948</v>
      </c>
      <c r="Q453" s="67">
        <v>43941</v>
      </c>
      <c r="R453" s="49" t="s">
        <v>50</v>
      </c>
      <c r="S453" s="49">
        <v>8</v>
      </c>
      <c r="T453" s="49" t="s">
        <v>19</v>
      </c>
      <c r="U453" s="65" t="s">
        <v>1111</v>
      </c>
      <c r="V453" s="65" t="s">
        <v>1053</v>
      </c>
      <c r="W453" s="49"/>
    </row>
    <row r="454" spans="1:23" s="63" customFormat="1" ht="76.5" x14ac:dyDescent="0.25">
      <c r="A454" s="49">
        <v>498386</v>
      </c>
      <c r="B454" s="49" t="s">
        <v>2162</v>
      </c>
      <c r="C454" s="49" t="s">
        <v>4684</v>
      </c>
      <c r="D454" s="49" t="s">
        <v>2938</v>
      </c>
      <c r="E454" s="49" t="s">
        <v>3838</v>
      </c>
      <c r="F454" s="67">
        <v>43927.504528935198</v>
      </c>
      <c r="G454" s="49" t="s">
        <v>14</v>
      </c>
      <c r="H454" s="49" t="s">
        <v>15</v>
      </c>
      <c r="I454" s="49" t="s">
        <v>16</v>
      </c>
      <c r="J454" s="49" t="s">
        <v>3839</v>
      </c>
      <c r="K454" s="113" t="s">
        <v>2934</v>
      </c>
      <c r="L454" s="49" t="s">
        <v>4552</v>
      </c>
      <c r="M454" s="67">
        <v>43942.504524074102</v>
      </c>
      <c r="N454" s="49">
        <v>10</v>
      </c>
      <c r="O454" s="49" t="s">
        <v>15</v>
      </c>
      <c r="P454" s="49">
        <v>499418</v>
      </c>
      <c r="Q454" s="67">
        <v>43934</v>
      </c>
      <c r="R454" s="49" t="s">
        <v>150</v>
      </c>
      <c r="S454" s="49">
        <v>3</v>
      </c>
      <c r="T454" s="49" t="s">
        <v>19</v>
      </c>
      <c r="U454" s="65" t="s">
        <v>1115</v>
      </c>
      <c r="V454" s="65" t="s">
        <v>4538</v>
      </c>
      <c r="W454" s="49"/>
    </row>
    <row r="455" spans="1:23" s="63" customFormat="1" ht="51" x14ac:dyDescent="0.25">
      <c r="A455" s="49">
        <v>498451</v>
      </c>
      <c r="B455" s="49" t="s">
        <v>2162</v>
      </c>
      <c r="C455" s="49" t="s">
        <v>4684</v>
      </c>
      <c r="D455" s="49" t="s">
        <v>2938</v>
      </c>
      <c r="E455" s="49" t="s">
        <v>3840</v>
      </c>
      <c r="F455" s="67">
        <v>43927.666931909698</v>
      </c>
      <c r="G455" s="49" t="s">
        <v>14</v>
      </c>
      <c r="H455" s="49" t="s">
        <v>15</v>
      </c>
      <c r="I455" s="49" t="s">
        <v>48</v>
      </c>
      <c r="J455" s="49" t="s">
        <v>3841</v>
      </c>
      <c r="K455" s="113" t="s">
        <v>2933</v>
      </c>
      <c r="L455" s="49" t="s">
        <v>3841</v>
      </c>
      <c r="M455" s="67">
        <v>43950.666921296302</v>
      </c>
      <c r="N455" s="49">
        <v>15</v>
      </c>
      <c r="O455" s="49" t="s">
        <v>15</v>
      </c>
      <c r="P455" s="49">
        <v>506840</v>
      </c>
      <c r="Q455" s="67">
        <v>43966</v>
      </c>
      <c r="R455" s="49" t="s">
        <v>50</v>
      </c>
      <c r="S455" s="49">
        <v>26</v>
      </c>
      <c r="T455" s="49" t="s">
        <v>19</v>
      </c>
      <c r="U455" s="65" t="s">
        <v>1052</v>
      </c>
      <c r="V455" s="65" t="s">
        <v>1051</v>
      </c>
      <c r="W455" s="49" t="s">
        <v>4651</v>
      </c>
    </row>
    <row r="456" spans="1:23" s="63" customFormat="1" ht="280.5" x14ac:dyDescent="0.25">
      <c r="A456" s="49">
        <v>498453</v>
      </c>
      <c r="B456" s="49" t="s">
        <v>2162</v>
      </c>
      <c r="C456" s="49" t="s">
        <v>4684</v>
      </c>
      <c r="D456" s="49" t="s">
        <v>2938</v>
      </c>
      <c r="E456" s="49" t="s">
        <v>3842</v>
      </c>
      <c r="F456" s="67">
        <v>43927.670608449102</v>
      </c>
      <c r="G456" s="49" t="s">
        <v>14</v>
      </c>
      <c r="H456" s="49" t="s">
        <v>15</v>
      </c>
      <c r="I456" s="49" t="s">
        <v>16</v>
      </c>
      <c r="J456" s="49" t="s">
        <v>3843</v>
      </c>
      <c r="K456" s="113" t="s">
        <v>2933</v>
      </c>
      <c r="L456" s="49" t="s">
        <v>4553</v>
      </c>
      <c r="M456" s="67">
        <v>43943.670601851903</v>
      </c>
      <c r="N456" s="49">
        <v>10</v>
      </c>
      <c r="O456" s="49" t="s">
        <v>15</v>
      </c>
      <c r="P456" s="49">
        <v>499967</v>
      </c>
      <c r="Q456" s="67">
        <v>43936</v>
      </c>
      <c r="R456" s="49" t="s">
        <v>50</v>
      </c>
      <c r="S456" s="49">
        <v>5</v>
      </c>
      <c r="T456" s="49" t="s">
        <v>19</v>
      </c>
      <c r="U456" s="65" t="s">
        <v>1052</v>
      </c>
      <c r="V456" s="65" t="s">
        <v>1051</v>
      </c>
      <c r="W456" s="49"/>
    </row>
    <row r="457" spans="1:23" s="63" customFormat="1" ht="306" x14ac:dyDescent="0.25">
      <c r="A457" s="49">
        <v>498454</v>
      </c>
      <c r="B457" s="49" t="s">
        <v>2162</v>
      </c>
      <c r="C457" s="49" t="s">
        <v>4684</v>
      </c>
      <c r="D457" s="49" t="s">
        <v>2938</v>
      </c>
      <c r="E457" s="49" t="s">
        <v>3844</v>
      </c>
      <c r="F457" s="67">
        <v>43927.670806863403</v>
      </c>
      <c r="G457" s="49" t="s">
        <v>14</v>
      </c>
      <c r="H457" s="49" t="s">
        <v>15</v>
      </c>
      <c r="I457" s="49" t="s">
        <v>16</v>
      </c>
      <c r="J457" s="49" t="s">
        <v>3845</v>
      </c>
      <c r="K457" s="113" t="s">
        <v>2933</v>
      </c>
      <c r="L457" s="49" t="s">
        <v>4554</v>
      </c>
      <c r="M457" s="67">
        <v>43943.6707986111</v>
      </c>
      <c r="N457" s="49">
        <v>10</v>
      </c>
      <c r="O457" s="49" t="s">
        <v>15</v>
      </c>
      <c r="P457" s="49">
        <v>499967</v>
      </c>
      <c r="Q457" s="67">
        <v>43936</v>
      </c>
      <c r="R457" s="49" t="s">
        <v>50</v>
      </c>
      <c r="S457" s="49">
        <v>5</v>
      </c>
      <c r="T457" s="49" t="s">
        <v>19</v>
      </c>
      <c r="U457" s="65" t="s">
        <v>1052</v>
      </c>
      <c r="V457" s="65" t="s">
        <v>1051</v>
      </c>
      <c r="W457" s="49"/>
    </row>
    <row r="458" spans="1:23" s="63" customFormat="1" ht="114.75" x14ac:dyDescent="0.25">
      <c r="A458" s="49">
        <v>498468</v>
      </c>
      <c r="B458" s="49" t="s">
        <v>2162</v>
      </c>
      <c r="C458" s="49" t="s">
        <v>4684</v>
      </c>
      <c r="D458" s="49" t="s">
        <v>2938</v>
      </c>
      <c r="E458" s="49" t="s">
        <v>3846</v>
      </c>
      <c r="F458" s="67">
        <v>43927.703721099497</v>
      </c>
      <c r="G458" s="49" t="s">
        <v>58</v>
      </c>
      <c r="H458" s="49" t="s">
        <v>59</v>
      </c>
      <c r="I458" s="49" t="s">
        <v>16</v>
      </c>
      <c r="J458" s="49" t="s">
        <v>3847</v>
      </c>
      <c r="K458" s="113" t="s">
        <v>2934</v>
      </c>
      <c r="L458" s="49" t="s">
        <v>4555</v>
      </c>
      <c r="M458" s="67" t="s">
        <v>187</v>
      </c>
      <c r="N458" s="49">
        <v>0</v>
      </c>
      <c r="O458" s="49" t="s">
        <v>59</v>
      </c>
      <c r="P458" s="49">
        <v>499024</v>
      </c>
      <c r="Q458" s="67">
        <v>43929</v>
      </c>
      <c r="R458" s="49" t="s">
        <v>59</v>
      </c>
      <c r="S458" s="49" t="s">
        <v>214</v>
      </c>
      <c r="T458" s="49" t="s">
        <v>19</v>
      </c>
      <c r="U458" s="65" t="s">
        <v>1115</v>
      </c>
      <c r="V458" s="65" t="s">
        <v>1105</v>
      </c>
      <c r="W458" s="49"/>
    </row>
    <row r="459" spans="1:23" s="63" customFormat="1" ht="165.75" x14ac:dyDescent="0.25">
      <c r="A459" s="49">
        <v>498552</v>
      </c>
      <c r="B459" s="49" t="s">
        <v>2162</v>
      </c>
      <c r="C459" s="49" t="s">
        <v>4684</v>
      </c>
      <c r="D459" s="49" t="s">
        <v>2938</v>
      </c>
      <c r="E459" s="49" t="s">
        <v>3848</v>
      </c>
      <c r="F459" s="67">
        <v>43928.382508993098</v>
      </c>
      <c r="G459" s="49" t="s">
        <v>58</v>
      </c>
      <c r="H459" s="49" t="s">
        <v>59</v>
      </c>
      <c r="I459" s="49" t="s">
        <v>16</v>
      </c>
      <c r="J459" s="49" t="s">
        <v>3849</v>
      </c>
      <c r="K459" s="113" t="s">
        <v>2934</v>
      </c>
      <c r="L459" s="49" t="s">
        <v>4556</v>
      </c>
      <c r="M459" s="67" t="s">
        <v>187</v>
      </c>
      <c r="N459" s="49">
        <v>0</v>
      </c>
      <c r="O459" s="49" t="s">
        <v>59</v>
      </c>
      <c r="P459" s="49">
        <v>499017</v>
      </c>
      <c r="Q459" s="67">
        <v>43929</v>
      </c>
      <c r="R459" s="49" t="s">
        <v>59</v>
      </c>
      <c r="S459" s="49" t="s">
        <v>18</v>
      </c>
      <c r="T459" s="49" t="s">
        <v>19</v>
      </c>
      <c r="U459" s="65" t="s">
        <v>1115</v>
      </c>
      <c r="V459" s="65" t="s">
        <v>1105</v>
      </c>
      <c r="W459" s="49"/>
    </row>
    <row r="460" spans="1:23" s="63" customFormat="1" ht="204" x14ac:dyDescent="0.25">
      <c r="A460" s="49">
        <v>498559</v>
      </c>
      <c r="B460" s="49" t="s">
        <v>2162</v>
      </c>
      <c r="C460" s="49" t="s">
        <v>4684</v>
      </c>
      <c r="D460" s="49" t="s">
        <v>2938</v>
      </c>
      <c r="E460" s="49" t="s">
        <v>3850</v>
      </c>
      <c r="F460" s="67">
        <v>43928.413411261601</v>
      </c>
      <c r="G460" s="49" t="s">
        <v>58</v>
      </c>
      <c r="H460" s="49" t="s">
        <v>59</v>
      </c>
      <c r="I460" s="49" t="s">
        <v>16</v>
      </c>
      <c r="J460" s="49" t="s">
        <v>3851</v>
      </c>
      <c r="K460" s="113" t="s">
        <v>2934</v>
      </c>
      <c r="L460" s="49" t="s">
        <v>4557</v>
      </c>
      <c r="M460" s="67" t="s">
        <v>187</v>
      </c>
      <c r="N460" s="49">
        <v>0</v>
      </c>
      <c r="O460" s="49" t="s">
        <v>59</v>
      </c>
      <c r="P460" s="49">
        <v>498204</v>
      </c>
      <c r="Q460" s="67">
        <v>43924</v>
      </c>
      <c r="R460" s="49" t="s">
        <v>59</v>
      </c>
      <c r="S460" s="49">
        <v>0</v>
      </c>
      <c r="T460" s="49" t="s">
        <v>19</v>
      </c>
      <c r="U460" s="65" t="s">
        <v>1115</v>
      </c>
      <c r="V460" s="65" t="s">
        <v>1105</v>
      </c>
      <c r="W460" s="49"/>
    </row>
    <row r="461" spans="1:23" s="63" customFormat="1" ht="178.5" x14ac:dyDescent="0.25">
      <c r="A461" s="49">
        <v>498607</v>
      </c>
      <c r="B461" s="49" t="s">
        <v>2162</v>
      </c>
      <c r="C461" s="49" t="s">
        <v>4684</v>
      </c>
      <c r="D461" s="49" t="s">
        <v>2938</v>
      </c>
      <c r="E461" s="49" t="s">
        <v>3852</v>
      </c>
      <c r="F461" s="67">
        <v>43928.4612435995</v>
      </c>
      <c r="G461" s="49" t="s">
        <v>42</v>
      </c>
      <c r="H461" s="49" t="s">
        <v>50</v>
      </c>
      <c r="I461" s="49" t="s">
        <v>16</v>
      </c>
      <c r="J461" s="49" t="s">
        <v>3853</v>
      </c>
      <c r="K461" s="113" t="s">
        <v>2934</v>
      </c>
      <c r="L461" s="49" t="s">
        <v>4558</v>
      </c>
      <c r="M461" s="67">
        <v>43943.461242511599</v>
      </c>
      <c r="N461" s="49">
        <v>10</v>
      </c>
      <c r="O461" s="49" t="s">
        <v>50</v>
      </c>
      <c r="P461" s="49">
        <v>499418</v>
      </c>
      <c r="Q461" s="67">
        <v>43934</v>
      </c>
      <c r="R461" s="49" t="s">
        <v>50</v>
      </c>
      <c r="S461" s="49">
        <v>2</v>
      </c>
      <c r="T461" s="49" t="s">
        <v>19</v>
      </c>
      <c r="U461" s="65" t="s">
        <v>1115</v>
      </c>
      <c r="V461" s="65" t="s">
        <v>4538</v>
      </c>
      <c r="W461" s="49"/>
    </row>
    <row r="462" spans="1:23" s="63" customFormat="1" ht="114.75" x14ac:dyDescent="0.25">
      <c r="A462" s="49">
        <v>498613</v>
      </c>
      <c r="B462" s="49" t="s">
        <v>2162</v>
      </c>
      <c r="C462" s="49" t="s">
        <v>4684</v>
      </c>
      <c r="D462" s="49" t="s">
        <v>2938</v>
      </c>
      <c r="E462" s="49" t="s">
        <v>3854</v>
      </c>
      <c r="F462" s="67">
        <v>43928.468969710702</v>
      </c>
      <c r="G462" s="49" t="s">
        <v>14</v>
      </c>
      <c r="H462" s="49" t="s">
        <v>15</v>
      </c>
      <c r="I462" s="49" t="s">
        <v>16</v>
      </c>
      <c r="J462" s="49" t="s">
        <v>3855</v>
      </c>
      <c r="K462" s="113" t="s">
        <v>2933</v>
      </c>
      <c r="L462" s="49" t="s">
        <v>324</v>
      </c>
      <c r="M462" s="67">
        <v>43944.468958333302</v>
      </c>
      <c r="N462" s="49">
        <v>10</v>
      </c>
      <c r="O462" s="49" t="s">
        <v>15</v>
      </c>
      <c r="P462" s="49">
        <v>499457</v>
      </c>
      <c r="Q462" s="67">
        <v>43934</v>
      </c>
      <c r="R462" s="49" t="s">
        <v>15</v>
      </c>
      <c r="S462" s="49">
        <v>2</v>
      </c>
      <c r="T462" s="49" t="s">
        <v>19</v>
      </c>
      <c r="U462" s="65" t="s">
        <v>1052</v>
      </c>
      <c r="V462" s="65" t="s">
        <v>1051</v>
      </c>
      <c r="W462" s="49"/>
    </row>
    <row r="463" spans="1:23" s="63" customFormat="1" ht="102" x14ac:dyDescent="0.25">
      <c r="A463" s="49">
        <v>498614</v>
      </c>
      <c r="B463" s="49" t="s">
        <v>2162</v>
      </c>
      <c r="C463" s="49" t="s">
        <v>4684</v>
      </c>
      <c r="D463" s="49" t="s">
        <v>2938</v>
      </c>
      <c r="E463" s="49" t="s">
        <v>3856</v>
      </c>
      <c r="F463" s="67">
        <v>43928.469131597201</v>
      </c>
      <c r="G463" s="49" t="s">
        <v>14</v>
      </c>
      <c r="H463" s="49" t="s">
        <v>15</v>
      </c>
      <c r="I463" s="49" t="s">
        <v>16</v>
      </c>
      <c r="J463" s="49" t="s">
        <v>3857</v>
      </c>
      <c r="K463" s="113" t="s">
        <v>2933</v>
      </c>
      <c r="L463" s="49" t="s">
        <v>324</v>
      </c>
      <c r="M463" s="67">
        <v>43944.469120370399</v>
      </c>
      <c r="N463" s="49">
        <v>10</v>
      </c>
      <c r="O463" s="49" t="s">
        <v>15</v>
      </c>
      <c r="P463" s="49">
        <v>499457</v>
      </c>
      <c r="Q463" s="67">
        <v>43934</v>
      </c>
      <c r="R463" s="49" t="s">
        <v>15</v>
      </c>
      <c r="S463" s="49">
        <v>2</v>
      </c>
      <c r="T463" s="49" t="s">
        <v>19</v>
      </c>
      <c r="U463" s="65" t="s">
        <v>1052</v>
      </c>
      <c r="V463" s="65" t="s">
        <v>1051</v>
      </c>
      <c r="W463" s="49" t="s">
        <v>4652</v>
      </c>
    </row>
    <row r="464" spans="1:23" s="63" customFormat="1" ht="76.5" x14ac:dyDescent="0.25">
      <c r="A464" s="49">
        <v>498700</v>
      </c>
      <c r="B464" s="49" t="s">
        <v>2162</v>
      </c>
      <c r="C464" s="49" t="s">
        <v>4684</v>
      </c>
      <c r="D464" s="49" t="s">
        <v>2938</v>
      </c>
      <c r="E464" s="49" t="s">
        <v>3858</v>
      </c>
      <c r="F464" s="67">
        <v>43928.646103043997</v>
      </c>
      <c r="G464" s="49" t="s">
        <v>14</v>
      </c>
      <c r="H464" s="49" t="s">
        <v>15</v>
      </c>
      <c r="I464" s="49" t="s">
        <v>16</v>
      </c>
      <c r="J464" s="49" t="s">
        <v>3859</v>
      </c>
      <c r="K464" s="113" t="s">
        <v>2933</v>
      </c>
      <c r="L464" s="49" t="s">
        <v>4559</v>
      </c>
      <c r="M464" s="67">
        <v>43944.646099537</v>
      </c>
      <c r="N464" s="49">
        <v>10</v>
      </c>
      <c r="O464" s="49" t="s">
        <v>15</v>
      </c>
      <c r="P464" s="49">
        <v>499866</v>
      </c>
      <c r="Q464" s="67">
        <v>43936</v>
      </c>
      <c r="R464" s="49" t="s">
        <v>43</v>
      </c>
      <c r="S464" s="49">
        <v>4</v>
      </c>
      <c r="T464" s="49" t="s">
        <v>19</v>
      </c>
      <c r="U464" s="65" t="s">
        <v>1116</v>
      </c>
      <c r="V464" s="65" t="s">
        <v>4539</v>
      </c>
      <c r="W464" s="49"/>
    </row>
    <row r="465" spans="1:23" s="63" customFormat="1" ht="63.75" x14ac:dyDescent="0.25">
      <c r="A465" s="49">
        <v>498706</v>
      </c>
      <c r="B465" s="49" t="s">
        <v>2162</v>
      </c>
      <c r="C465" s="49" t="s">
        <v>4684</v>
      </c>
      <c r="D465" s="49" t="s">
        <v>2938</v>
      </c>
      <c r="E465" s="49" t="s">
        <v>3860</v>
      </c>
      <c r="F465" s="67">
        <v>43928.659850844902</v>
      </c>
      <c r="G465" s="49" t="s">
        <v>14</v>
      </c>
      <c r="H465" s="49" t="s">
        <v>15</v>
      </c>
      <c r="I465" s="49" t="s">
        <v>48</v>
      </c>
      <c r="J465" s="49" t="s">
        <v>3861</v>
      </c>
      <c r="K465" s="113" t="s">
        <v>2933</v>
      </c>
      <c r="L465" s="49" t="s">
        <v>4560</v>
      </c>
      <c r="M465" s="67">
        <v>43951.659849536998</v>
      </c>
      <c r="N465" s="49">
        <v>15</v>
      </c>
      <c r="O465" s="49" t="s">
        <v>15</v>
      </c>
      <c r="P465" s="49">
        <v>502160</v>
      </c>
      <c r="Q465" s="67">
        <v>43948</v>
      </c>
      <c r="R465" s="49" t="s">
        <v>50</v>
      </c>
      <c r="S465" s="49">
        <v>12</v>
      </c>
      <c r="T465" s="49" t="s">
        <v>19</v>
      </c>
      <c r="U465" s="65" t="s">
        <v>1052</v>
      </c>
      <c r="V465" s="65" t="s">
        <v>1051</v>
      </c>
      <c r="W465" s="49" t="s">
        <v>4653</v>
      </c>
    </row>
    <row r="466" spans="1:23" s="63" customFormat="1" ht="89.25" x14ac:dyDescent="0.25">
      <c r="A466" s="49">
        <v>498711</v>
      </c>
      <c r="B466" s="49" t="s">
        <v>2162</v>
      </c>
      <c r="C466" s="49" t="s">
        <v>4684</v>
      </c>
      <c r="D466" s="49" t="s">
        <v>2938</v>
      </c>
      <c r="E466" s="49" t="s">
        <v>3862</v>
      </c>
      <c r="F466" s="67">
        <v>43928.670409872699</v>
      </c>
      <c r="G466" s="49" t="s">
        <v>14</v>
      </c>
      <c r="H466" s="49" t="s">
        <v>15</v>
      </c>
      <c r="I466" s="49" t="s">
        <v>16</v>
      </c>
      <c r="J466" s="49" t="s">
        <v>3863</v>
      </c>
      <c r="K466" s="113" t="s">
        <v>2933</v>
      </c>
      <c r="L466" s="49" t="s">
        <v>4561</v>
      </c>
      <c r="M466" s="67">
        <v>43944.670405092598</v>
      </c>
      <c r="N466" s="49">
        <v>10</v>
      </c>
      <c r="O466" s="49" t="s">
        <v>15</v>
      </c>
      <c r="P466" s="49">
        <v>499977</v>
      </c>
      <c r="Q466" s="67">
        <v>43936</v>
      </c>
      <c r="R466" s="49" t="s">
        <v>50</v>
      </c>
      <c r="S466" s="49">
        <v>4</v>
      </c>
      <c r="T466" s="49" t="s">
        <v>19</v>
      </c>
      <c r="U466" s="65" t="s">
        <v>1111</v>
      </c>
      <c r="V466" s="65" t="s">
        <v>1046</v>
      </c>
      <c r="W466" s="49"/>
    </row>
    <row r="467" spans="1:23" s="63" customFormat="1" ht="153" x14ac:dyDescent="0.25">
      <c r="A467" s="49">
        <v>498714</v>
      </c>
      <c r="B467" s="49" t="s">
        <v>2162</v>
      </c>
      <c r="C467" s="49" t="s">
        <v>4684</v>
      </c>
      <c r="D467" s="49" t="s">
        <v>2938</v>
      </c>
      <c r="E467" s="49" t="s">
        <v>3864</v>
      </c>
      <c r="F467" s="67">
        <v>43928.685432870399</v>
      </c>
      <c r="G467" s="49" t="s">
        <v>58</v>
      </c>
      <c r="H467" s="49" t="s">
        <v>59</v>
      </c>
      <c r="I467" s="49" t="s">
        <v>16</v>
      </c>
      <c r="J467" s="49" t="s">
        <v>3865</v>
      </c>
      <c r="K467" s="113" t="s">
        <v>2934</v>
      </c>
      <c r="L467" s="49" t="s">
        <v>4562</v>
      </c>
      <c r="M467" s="67" t="s">
        <v>187</v>
      </c>
      <c r="N467" s="49">
        <v>0</v>
      </c>
      <c r="O467" s="49" t="s">
        <v>59</v>
      </c>
      <c r="P467" s="49">
        <v>499724</v>
      </c>
      <c r="Q467" s="67">
        <v>43935</v>
      </c>
      <c r="R467" s="49" t="s">
        <v>59</v>
      </c>
      <c r="S467" s="49">
        <v>3</v>
      </c>
      <c r="T467" s="49" t="s">
        <v>19</v>
      </c>
      <c r="U467" s="65" t="s">
        <v>1115</v>
      </c>
      <c r="V467" s="65" t="s">
        <v>1105</v>
      </c>
      <c r="W467" s="49"/>
    </row>
    <row r="468" spans="1:23" s="63" customFormat="1" ht="153" x14ac:dyDescent="0.25">
      <c r="A468" s="49">
        <v>498802</v>
      </c>
      <c r="B468" s="49" t="s">
        <v>2162</v>
      </c>
      <c r="C468" s="49" t="s">
        <v>4684</v>
      </c>
      <c r="D468" s="49" t="s">
        <v>2938</v>
      </c>
      <c r="E468" s="49" t="s">
        <v>3866</v>
      </c>
      <c r="F468" s="67">
        <v>43929.3524658565</v>
      </c>
      <c r="G468" s="49" t="s">
        <v>42</v>
      </c>
      <c r="H468" s="49" t="s">
        <v>50</v>
      </c>
      <c r="I468" s="49" t="s">
        <v>3370</v>
      </c>
      <c r="J468" s="49" t="s">
        <v>3867</v>
      </c>
      <c r="K468" s="113" t="s">
        <v>2933</v>
      </c>
      <c r="L468" s="49" t="s">
        <v>4563</v>
      </c>
      <c r="M468" s="67" t="s">
        <v>187</v>
      </c>
      <c r="N468" s="49">
        <v>0</v>
      </c>
      <c r="O468" s="49" t="s">
        <v>50</v>
      </c>
      <c r="P468" s="49">
        <v>0</v>
      </c>
      <c r="Q468" s="67">
        <v>0</v>
      </c>
      <c r="R468" s="49" t="s">
        <v>50</v>
      </c>
      <c r="S468" s="49">
        <v>0</v>
      </c>
      <c r="T468" s="49" t="s">
        <v>19</v>
      </c>
      <c r="U468" s="65" t="s">
        <v>1111</v>
      </c>
      <c r="V468" s="65" t="s">
        <v>1073</v>
      </c>
      <c r="W468" s="49"/>
    </row>
    <row r="469" spans="1:23" s="63" customFormat="1" ht="191.25" x14ac:dyDescent="0.25">
      <c r="A469" s="49">
        <v>498827</v>
      </c>
      <c r="B469" s="49" t="s">
        <v>2162</v>
      </c>
      <c r="C469" s="49" t="s">
        <v>4684</v>
      </c>
      <c r="D469" s="49" t="s">
        <v>2938</v>
      </c>
      <c r="E469" s="49" t="s">
        <v>3868</v>
      </c>
      <c r="F469" s="67">
        <v>43929.408919756897</v>
      </c>
      <c r="G469" s="49" t="s">
        <v>42</v>
      </c>
      <c r="H469" s="49" t="s">
        <v>50</v>
      </c>
      <c r="I469" s="49" t="s">
        <v>3370</v>
      </c>
      <c r="J469" s="49" t="s">
        <v>3869</v>
      </c>
      <c r="K469" s="113" t="s">
        <v>2933</v>
      </c>
      <c r="L469" s="49" t="s">
        <v>4564</v>
      </c>
      <c r="M469" s="67" t="s">
        <v>187</v>
      </c>
      <c r="N469" s="49">
        <v>0</v>
      </c>
      <c r="O469" s="49" t="s">
        <v>50</v>
      </c>
      <c r="P469" s="49">
        <v>0</v>
      </c>
      <c r="Q469" s="67">
        <v>0</v>
      </c>
      <c r="R469" s="49" t="s">
        <v>50</v>
      </c>
      <c r="S469" s="49">
        <v>0</v>
      </c>
      <c r="T469" s="49" t="s">
        <v>19</v>
      </c>
      <c r="U469" s="65" t="s">
        <v>1111</v>
      </c>
      <c r="V469" s="65" t="s">
        <v>1073</v>
      </c>
      <c r="W469" s="49"/>
    </row>
    <row r="470" spans="1:23" s="63" customFormat="1" ht="127.5" x14ac:dyDescent="0.25">
      <c r="A470" s="49">
        <v>498875</v>
      </c>
      <c r="B470" s="49" t="s">
        <v>2162</v>
      </c>
      <c r="C470" s="49" t="s">
        <v>4684</v>
      </c>
      <c r="D470" s="49" t="s">
        <v>2938</v>
      </c>
      <c r="E470" s="49" t="s">
        <v>3870</v>
      </c>
      <c r="F470" s="67">
        <v>43929.460973148103</v>
      </c>
      <c r="G470" s="49" t="s">
        <v>42</v>
      </c>
      <c r="H470" s="49" t="s">
        <v>64</v>
      </c>
      <c r="I470" s="49" t="s">
        <v>3370</v>
      </c>
      <c r="J470" s="49" t="s">
        <v>3871</v>
      </c>
      <c r="K470" s="113" t="s">
        <v>2933</v>
      </c>
      <c r="L470" s="49" t="s">
        <v>4565</v>
      </c>
      <c r="M470" s="67" t="s">
        <v>187</v>
      </c>
      <c r="N470" s="49">
        <v>0</v>
      </c>
      <c r="O470" s="49" t="s">
        <v>64</v>
      </c>
      <c r="P470" s="49">
        <v>0</v>
      </c>
      <c r="Q470" s="67">
        <v>0</v>
      </c>
      <c r="R470" s="49" t="s">
        <v>50</v>
      </c>
      <c r="S470" s="49">
        <v>0</v>
      </c>
      <c r="T470" s="49" t="s">
        <v>19</v>
      </c>
      <c r="U470" s="65" t="s">
        <v>1111</v>
      </c>
      <c r="V470" s="65" t="s">
        <v>1073</v>
      </c>
      <c r="W470" s="49"/>
    </row>
    <row r="471" spans="1:23" s="63" customFormat="1" ht="114.75" x14ac:dyDescent="0.25">
      <c r="A471" s="49">
        <v>498982</v>
      </c>
      <c r="B471" s="49" t="s">
        <v>2162</v>
      </c>
      <c r="C471" s="49" t="s">
        <v>4684</v>
      </c>
      <c r="D471" s="49" t="s">
        <v>2938</v>
      </c>
      <c r="E471" s="49" t="s">
        <v>3872</v>
      </c>
      <c r="F471" s="67">
        <v>43929.642706794002</v>
      </c>
      <c r="G471" s="49" t="s">
        <v>14</v>
      </c>
      <c r="H471" s="49" t="s">
        <v>15</v>
      </c>
      <c r="I471" s="49" t="s">
        <v>48</v>
      </c>
      <c r="J471" s="49" t="s">
        <v>3873</v>
      </c>
      <c r="K471" s="113" t="s">
        <v>2933</v>
      </c>
      <c r="L471" s="49" t="s">
        <v>4566</v>
      </c>
      <c r="M471" s="67">
        <v>43955.6426967593</v>
      </c>
      <c r="N471" s="49">
        <v>15</v>
      </c>
      <c r="O471" s="49" t="s">
        <v>15</v>
      </c>
      <c r="P471" s="49">
        <v>502810</v>
      </c>
      <c r="Q471" s="67">
        <v>43950</v>
      </c>
      <c r="R471" s="49" t="s">
        <v>50</v>
      </c>
      <c r="S471" s="49">
        <v>12</v>
      </c>
      <c r="T471" s="49" t="s">
        <v>19</v>
      </c>
      <c r="U471" s="65" t="s">
        <v>1052</v>
      </c>
      <c r="V471" s="65" t="s">
        <v>1086</v>
      </c>
      <c r="W471" s="49"/>
    </row>
    <row r="472" spans="1:23" s="63" customFormat="1" ht="51" x14ac:dyDescent="0.25">
      <c r="A472" s="49">
        <v>498983</v>
      </c>
      <c r="B472" s="49" t="s">
        <v>2162</v>
      </c>
      <c r="C472" s="49" t="s">
        <v>4684</v>
      </c>
      <c r="D472" s="49" t="s">
        <v>2938</v>
      </c>
      <c r="E472" s="49" t="s">
        <v>3874</v>
      </c>
      <c r="F472" s="67">
        <v>43929.642852395802</v>
      </c>
      <c r="G472" s="49" t="s">
        <v>14</v>
      </c>
      <c r="H472" s="49" t="s">
        <v>15</v>
      </c>
      <c r="I472" s="49" t="s">
        <v>16</v>
      </c>
      <c r="J472" s="49" t="s">
        <v>3875</v>
      </c>
      <c r="K472" s="113" t="s">
        <v>2933</v>
      </c>
      <c r="L472" s="49" t="s">
        <v>3875</v>
      </c>
      <c r="M472" s="67">
        <v>43945.642847222203</v>
      </c>
      <c r="N472" s="49">
        <v>10</v>
      </c>
      <c r="O472" s="49" t="s">
        <v>15</v>
      </c>
      <c r="P472" s="49">
        <v>501037</v>
      </c>
      <c r="Q472" s="67">
        <v>43942</v>
      </c>
      <c r="R472" s="49" t="s">
        <v>50</v>
      </c>
      <c r="S472" s="49">
        <v>7</v>
      </c>
      <c r="T472" s="49" t="s">
        <v>19</v>
      </c>
      <c r="U472" s="65" t="s">
        <v>1052</v>
      </c>
      <c r="V472" s="65" t="s">
        <v>1051</v>
      </c>
      <c r="W472" s="49" t="s">
        <v>4654</v>
      </c>
    </row>
    <row r="473" spans="1:23" s="63" customFormat="1" ht="127.5" x14ac:dyDescent="0.25">
      <c r="A473" s="49">
        <v>499004</v>
      </c>
      <c r="B473" s="49" t="s">
        <v>2162</v>
      </c>
      <c r="C473" s="49" t="s">
        <v>4684</v>
      </c>
      <c r="D473" s="49" t="s">
        <v>2938</v>
      </c>
      <c r="E473" s="49" t="s">
        <v>3876</v>
      </c>
      <c r="F473" s="67">
        <v>43929.696844942097</v>
      </c>
      <c r="G473" s="49" t="s">
        <v>42</v>
      </c>
      <c r="H473" s="49" t="s">
        <v>50</v>
      </c>
      <c r="I473" s="49" t="s">
        <v>3370</v>
      </c>
      <c r="J473" s="49" t="s">
        <v>3877</v>
      </c>
      <c r="K473" s="113" t="s">
        <v>2933</v>
      </c>
      <c r="L473" s="49" t="s">
        <v>4567</v>
      </c>
      <c r="M473" s="67" t="s">
        <v>187</v>
      </c>
      <c r="N473" s="49">
        <v>0</v>
      </c>
      <c r="O473" s="49" t="s">
        <v>50</v>
      </c>
      <c r="P473" s="49"/>
      <c r="Q473" s="67"/>
      <c r="R473" s="49" t="s">
        <v>50</v>
      </c>
      <c r="S473" s="49" t="s">
        <v>86</v>
      </c>
      <c r="T473" s="49" t="s">
        <v>19</v>
      </c>
      <c r="U473" s="65" t="s">
        <v>1111</v>
      </c>
      <c r="V473" s="65" t="s">
        <v>1073</v>
      </c>
      <c r="W473" s="49"/>
    </row>
    <row r="474" spans="1:23" s="63" customFormat="1" ht="63.75" x14ac:dyDescent="0.25">
      <c r="A474" s="49">
        <v>499122</v>
      </c>
      <c r="B474" s="49" t="s">
        <v>2162</v>
      </c>
      <c r="C474" s="49" t="s">
        <v>4684</v>
      </c>
      <c r="D474" s="49" t="s">
        <v>2938</v>
      </c>
      <c r="E474" s="49" t="s">
        <v>3878</v>
      </c>
      <c r="F474" s="67">
        <v>43931.514396678198</v>
      </c>
      <c r="G474" s="49" t="s">
        <v>42</v>
      </c>
      <c r="H474" s="49" t="s">
        <v>50</v>
      </c>
      <c r="I474" s="49" t="s">
        <v>3370</v>
      </c>
      <c r="J474" s="49" t="s">
        <v>3879</v>
      </c>
      <c r="K474" s="113" t="s">
        <v>2933</v>
      </c>
      <c r="L474" s="49" t="s">
        <v>3879</v>
      </c>
      <c r="M474" s="67" t="s">
        <v>187</v>
      </c>
      <c r="N474" s="49">
        <v>0</v>
      </c>
      <c r="O474" s="49" t="s">
        <v>50</v>
      </c>
      <c r="P474" s="49">
        <v>0</v>
      </c>
      <c r="Q474" s="67">
        <v>0</v>
      </c>
      <c r="R474" s="49" t="s">
        <v>50</v>
      </c>
      <c r="S474" s="49">
        <v>0</v>
      </c>
      <c r="T474" s="49" t="s">
        <v>19</v>
      </c>
      <c r="U474" s="65" t="s">
        <v>1111</v>
      </c>
      <c r="V474" s="65" t="s">
        <v>1073</v>
      </c>
      <c r="W474" s="49"/>
    </row>
    <row r="475" spans="1:23" s="63" customFormat="1" ht="140.25" x14ac:dyDescent="0.25">
      <c r="A475" s="49">
        <v>499178</v>
      </c>
      <c r="B475" s="49" t="s">
        <v>2162</v>
      </c>
      <c r="C475" s="49" t="s">
        <v>4684</v>
      </c>
      <c r="D475" s="49" t="s">
        <v>2938</v>
      </c>
      <c r="E475" s="49" t="s">
        <v>3880</v>
      </c>
      <c r="F475" s="67">
        <v>43932.399216088001</v>
      </c>
      <c r="G475" s="49" t="s">
        <v>42</v>
      </c>
      <c r="H475" s="49" t="s">
        <v>64</v>
      </c>
      <c r="I475" s="49" t="s">
        <v>3370</v>
      </c>
      <c r="J475" s="49" t="s">
        <v>3881</v>
      </c>
      <c r="K475" s="113" t="s">
        <v>2933</v>
      </c>
      <c r="L475" s="49" t="s">
        <v>4568</v>
      </c>
      <c r="M475" s="67" t="s">
        <v>187</v>
      </c>
      <c r="N475" s="49">
        <v>0</v>
      </c>
      <c r="O475" s="49" t="s">
        <v>64</v>
      </c>
      <c r="P475" s="49">
        <v>0</v>
      </c>
      <c r="Q475" s="67">
        <v>0</v>
      </c>
      <c r="R475" s="49" t="s">
        <v>50</v>
      </c>
      <c r="S475" s="49">
        <v>0</v>
      </c>
      <c r="T475" s="49" t="s">
        <v>19</v>
      </c>
      <c r="U475" s="65" t="s">
        <v>1052</v>
      </c>
      <c r="V475" s="65" t="s">
        <v>4540</v>
      </c>
      <c r="W475" s="49"/>
    </row>
    <row r="476" spans="1:23" s="63" customFormat="1" ht="153" x14ac:dyDescent="0.25">
      <c r="A476" s="49">
        <v>499187</v>
      </c>
      <c r="B476" s="49" t="s">
        <v>2162</v>
      </c>
      <c r="C476" s="49" t="s">
        <v>4684</v>
      </c>
      <c r="D476" s="49" t="s">
        <v>2938</v>
      </c>
      <c r="E476" s="49" t="s">
        <v>3882</v>
      </c>
      <c r="F476" s="67">
        <v>43932.4898243403</v>
      </c>
      <c r="G476" s="49" t="s">
        <v>42</v>
      </c>
      <c r="H476" s="49" t="s">
        <v>64</v>
      </c>
      <c r="I476" s="49" t="s">
        <v>16</v>
      </c>
      <c r="J476" s="49" t="s">
        <v>3883</v>
      </c>
      <c r="K476" s="113" t="s">
        <v>2933</v>
      </c>
      <c r="L476" s="49" t="s">
        <v>4569</v>
      </c>
      <c r="M476" s="67" t="s">
        <v>187</v>
      </c>
      <c r="N476" s="49">
        <v>0</v>
      </c>
      <c r="O476" s="49" t="s">
        <v>64</v>
      </c>
      <c r="P476" s="49">
        <v>0</v>
      </c>
      <c r="Q476" s="67">
        <v>0</v>
      </c>
      <c r="R476" s="49" t="s">
        <v>50</v>
      </c>
      <c r="S476" s="49">
        <v>0</v>
      </c>
      <c r="T476" s="49" t="s">
        <v>19</v>
      </c>
      <c r="U476" s="65" t="s">
        <v>1052</v>
      </c>
      <c r="V476" s="65" t="s">
        <v>4540</v>
      </c>
      <c r="W476" s="49"/>
    </row>
    <row r="477" spans="1:23" s="63" customFormat="1" ht="140.25" x14ac:dyDescent="0.25">
      <c r="A477" s="49">
        <v>499217</v>
      </c>
      <c r="B477" s="49" t="s">
        <v>2162</v>
      </c>
      <c r="C477" s="49" t="s">
        <v>4684</v>
      </c>
      <c r="D477" s="49" t="s">
        <v>2938</v>
      </c>
      <c r="E477" s="49" t="s">
        <v>3884</v>
      </c>
      <c r="F477" s="67">
        <v>43932.764849537038</v>
      </c>
      <c r="G477" s="49" t="s">
        <v>42</v>
      </c>
      <c r="H477" s="49" t="s">
        <v>50</v>
      </c>
      <c r="I477" s="49" t="s">
        <v>3370</v>
      </c>
      <c r="J477" s="49" t="s">
        <v>3885</v>
      </c>
      <c r="K477" s="113" t="s">
        <v>2933</v>
      </c>
      <c r="L477" s="49" t="s">
        <v>4570</v>
      </c>
      <c r="M477" s="67" t="s">
        <v>187</v>
      </c>
      <c r="N477" s="49">
        <v>0</v>
      </c>
      <c r="O477" s="49" t="s">
        <v>50</v>
      </c>
      <c r="P477" s="49">
        <v>0</v>
      </c>
      <c r="Q477" s="67">
        <v>0</v>
      </c>
      <c r="R477" s="49" t="s">
        <v>50</v>
      </c>
      <c r="S477" s="49">
        <v>0</v>
      </c>
      <c r="T477" s="49" t="s">
        <v>19</v>
      </c>
      <c r="U477" s="65" t="s">
        <v>1052</v>
      </c>
      <c r="V477" s="65" t="s">
        <v>4540</v>
      </c>
      <c r="W477" s="49"/>
    </row>
    <row r="478" spans="1:23" s="63" customFormat="1" ht="127.5" x14ac:dyDescent="0.25">
      <c r="A478" s="49">
        <v>499409</v>
      </c>
      <c r="B478" s="49" t="s">
        <v>2162</v>
      </c>
      <c r="C478" s="49" t="s">
        <v>4684</v>
      </c>
      <c r="D478" s="49" t="s">
        <v>2938</v>
      </c>
      <c r="E478" s="49" t="s">
        <v>3886</v>
      </c>
      <c r="F478" s="67">
        <v>43934.6565919329</v>
      </c>
      <c r="G478" s="49" t="s">
        <v>14</v>
      </c>
      <c r="H478" s="49" t="s">
        <v>15</v>
      </c>
      <c r="I478" s="49" t="s">
        <v>16</v>
      </c>
      <c r="J478" s="49" t="s">
        <v>3887</v>
      </c>
      <c r="K478" s="113" t="s">
        <v>2933</v>
      </c>
      <c r="L478" s="49" t="s">
        <v>4571</v>
      </c>
      <c r="M478" s="67">
        <v>43948.656585648103</v>
      </c>
      <c r="N478" s="49">
        <v>10</v>
      </c>
      <c r="O478" s="49" t="s">
        <v>15</v>
      </c>
      <c r="P478" s="49">
        <v>502341</v>
      </c>
      <c r="Q478" s="67">
        <v>43949</v>
      </c>
      <c r="R478" s="49" t="s">
        <v>22</v>
      </c>
      <c r="S478" s="49">
        <v>11</v>
      </c>
      <c r="T478" s="49" t="s">
        <v>19</v>
      </c>
      <c r="U478" s="65" t="s">
        <v>1113</v>
      </c>
      <c r="V478" s="65" t="s">
        <v>1054</v>
      </c>
      <c r="W478" s="49"/>
    </row>
    <row r="479" spans="1:23" s="63" customFormat="1" ht="89.25" x14ac:dyDescent="0.25">
      <c r="A479" s="49">
        <v>499549</v>
      </c>
      <c r="B479" s="49" t="s">
        <v>2162</v>
      </c>
      <c r="C479" s="49" t="s">
        <v>4684</v>
      </c>
      <c r="D479" s="49" t="s">
        <v>2938</v>
      </c>
      <c r="E479" s="49" t="s">
        <v>3888</v>
      </c>
      <c r="F479" s="67">
        <v>43935.284941550897</v>
      </c>
      <c r="G479" s="49" t="s">
        <v>14</v>
      </c>
      <c r="H479" s="49" t="s">
        <v>15</v>
      </c>
      <c r="I479" s="49" t="s">
        <v>16</v>
      </c>
      <c r="J479" s="49" t="s">
        <v>3889</v>
      </c>
      <c r="K479" s="113" t="s">
        <v>2934</v>
      </c>
      <c r="L479" s="49" t="s">
        <v>4572</v>
      </c>
      <c r="M479" s="67">
        <v>43949.284930555601</v>
      </c>
      <c r="N479" s="49">
        <v>10</v>
      </c>
      <c r="O479" s="49" t="s">
        <v>15</v>
      </c>
      <c r="P479" s="49">
        <v>502196</v>
      </c>
      <c r="Q479" s="67">
        <v>43948</v>
      </c>
      <c r="R479" s="49" t="s">
        <v>50</v>
      </c>
      <c r="S479" s="49">
        <v>9</v>
      </c>
      <c r="T479" s="49" t="s">
        <v>19</v>
      </c>
      <c r="U479" s="65" t="s">
        <v>1112</v>
      </c>
      <c r="V479" s="65" t="s">
        <v>1067</v>
      </c>
      <c r="W479" s="49"/>
    </row>
    <row r="480" spans="1:23" s="63" customFormat="1" ht="114.75" x14ac:dyDescent="0.25">
      <c r="A480" s="49">
        <v>499578</v>
      </c>
      <c r="B480" s="49" t="s">
        <v>2162</v>
      </c>
      <c r="C480" s="49" t="s">
        <v>4684</v>
      </c>
      <c r="D480" s="49" t="s">
        <v>2938</v>
      </c>
      <c r="E480" s="49" t="s">
        <v>3890</v>
      </c>
      <c r="F480" s="67">
        <v>43935.430412384303</v>
      </c>
      <c r="G480" s="49" t="s">
        <v>42</v>
      </c>
      <c r="H480" s="49" t="s">
        <v>50</v>
      </c>
      <c r="I480" s="49" t="s">
        <v>3370</v>
      </c>
      <c r="J480" s="49" t="s">
        <v>3891</v>
      </c>
      <c r="K480" s="113" t="s">
        <v>2933</v>
      </c>
      <c r="L480" s="49" t="s">
        <v>4573</v>
      </c>
      <c r="M480" s="67" t="s">
        <v>187</v>
      </c>
      <c r="N480" s="49">
        <v>0</v>
      </c>
      <c r="O480" s="49" t="s">
        <v>50</v>
      </c>
      <c r="P480" s="49">
        <v>0</v>
      </c>
      <c r="Q480" s="67">
        <v>0</v>
      </c>
      <c r="R480" s="49" t="s">
        <v>50</v>
      </c>
      <c r="S480" s="49">
        <v>0</v>
      </c>
      <c r="T480" s="49" t="s">
        <v>19</v>
      </c>
      <c r="U480" s="65" t="s">
        <v>1116</v>
      </c>
      <c r="V480" s="65" t="s">
        <v>1078</v>
      </c>
      <c r="W480" s="49"/>
    </row>
    <row r="481" spans="1:23" s="63" customFormat="1" ht="102" x14ac:dyDescent="0.25">
      <c r="A481" s="49">
        <v>499585</v>
      </c>
      <c r="B481" s="49" t="s">
        <v>2162</v>
      </c>
      <c r="C481" s="49" t="s">
        <v>4684</v>
      </c>
      <c r="D481" s="49" t="s">
        <v>2938</v>
      </c>
      <c r="E481" s="49" t="s">
        <v>3892</v>
      </c>
      <c r="F481" s="67">
        <v>43935.455220717602</v>
      </c>
      <c r="G481" s="49" t="s">
        <v>14</v>
      </c>
      <c r="H481" s="49" t="s">
        <v>15</v>
      </c>
      <c r="I481" s="49" t="s">
        <v>16</v>
      </c>
      <c r="J481" s="49" t="s">
        <v>3893</v>
      </c>
      <c r="K481" s="113" t="s">
        <v>2933</v>
      </c>
      <c r="L481" s="49" t="s">
        <v>4574</v>
      </c>
      <c r="M481" s="67">
        <v>43949.455208333296</v>
      </c>
      <c r="N481" s="49">
        <v>10</v>
      </c>
      <c r="O481" s="49" t="s">
        <v>15</v>
      </c>
      <c r="P481" s="49">
        <v>501563</v>
      </c>
      <c r="Q481" s="67">
        <v>43944</v>
      </c>
      <c r="R481" s="49" t="s">
        <v>150</v>
      </c>
      <c r="S481" s="49" t="s">
        <v>136</v>
      </c>
      <c r="T481" s="49" t="s">
        <v>19</v>
      </c>
      <c r="U481" s="65" t="s">
        <v>1113</v>
      </c>
      <c r="V481" s="65" t="s">
        <v>1054</v>
      </c>
      <c r="W481" s="49"/>
    </row>
    <row r="482" spans="1:23" s="63" customFormat="1" ht="153" x14ac:dyDescent="0.25">
      <c r="A482" s="49">
        <v>499586</v>
      </c>
      <c r="B482" s="49" t="s">
        <v>2162</v>
      </c>
      <c r="C482" s="49" t="s">
        <v>4684</v>
      </c>
      <c r="D482" s="49" t="s">
        <v>2938</v>
      </c>
      <c r="E482" s="49" t="s">
        <v>3894</v>
      </c>
      <c r="F482" s="67">
        <v>43935.456667789404</v>
      </c>
      <c r="G482" s="49" t="s">
        <v>58</v>
      </c>
      <c r="H482" s="49" t="s">
        <v>59</v>
      </c>
      <c r="I482" s="49" t="s">
        <v>16</v>
      </c>
      <c r="J482" s="49" t="s">
        <v>3895</v>
      </c>
      <c r="K482" s="113" t="s">
        <v>2934</v>
      </c>
      <c r="L482" s="49" t="s">
        <v>4575</v>
      </c>
      <c r="M482" s="67" t="s">
        <v>187</v>
      </c>
      <c r="N482" s="49">
        <v>0</v>
      </c>
      <c r="O482" s="49" t="s">
        <v>59</v>
      </c>
      <c r="P482" s="49">
        <v>499688</v>
      </c>
      <c r="Q482" s="67">
        <v>43935</v>
      </c>
      <c r="R482" s="49" t="s">
        <v>59</v>
      </c>
      <c r="S482" s="49" t="s">
        <v>124</v>
      </c>
      <c r="T482" s="49" t="s">
        <v>19</v>
      </c>
      <c r="U482" s="65" t="s">
        <v>1115</v>
      </c>
      <c r="V482" s="65" t="s">
        <v>1105</v>
      </c>
      <c r="W482" s="49"/>
    </row>
    <row r="483" spans="1:23" s="63" customFormat="1" ht="140.25" x14ac:dyDescent="0.25">
      <c r="A483" s="49">
        <v>499629</v>
      </c>
      <c r="B483" s="49" t="s">
        <v>2162</v>
      </c>
      <c r="C483" s="49" t="s">
        <v>4684</v>
      </c>
      <c r="D483" s="49" t="s">
        <v>2938</v>
      </c>
      <c r="E483" s="49" t="s">
        <v>3896</v>
      </c>
      <c r="F483" s="67">
        <v>43935.5221620718</v>
      </c>
      <c r="G483" s="49" t="s">
        <v>948</v>
      </c>
      <c r="H483" s="49" t="s">
        <v>73</v>
      </c>
      <c r="I483" s="49" t="s">
        <v>3370</v>
      </c>
      <c r="J483" s="49" t="s">
        <v>3897</v>
      </c>
      <c r="K483" s="113" t="s">
        <v>2933</v>
      </c>
      <c r="L483" s="49" t="s">
        <v>4576</v>
      </c>
      <c r="M483" s="67" t="s">
        <v>187</v>
      </c>
      <c r="N483" s="49">
        <v>0</v>
      </c>
      <c r="O483" s="49" t="s">
        <v>73</v>
      </c>
      <c r="P483" s="49">
        <v>0</v>
      </c>
      <c r="Q483" s="67">
        <v>0</v>
      </c>
      <c r="R483" s="49" t="s">
        <v>73</v>
      </c>
      <c r="S483" s="49">
        <v>0</v>
      </c>
      <c r="T483" s="49" t="s">
        <v>19</v>
      </c>
      <c r="U483" s="65" t="s">
        <v>1116</v>
      </c>
      <c r="V483" s="65" t="s">
        <v>1088</v>
      </c>
      <c r="W483" s="49"/>
    </row>
    <row r="484" spans="1:23" s="63" customFormat="1" ht="89.25" x14ac:dyDescent="0.25">
      <c r="A484" s="49">
        <v>499680</v>
      </c>
      <c r="B484" s="49" t="s">
        <v>2162</v>
      </c>
      <c r="C484" s="49" t="s">
        <v>4684</v>
      </c>
      <c r="D484" s="49" t="s">
        <v>2938</v>
      </c>
      <c r="E484" s="49" t="s">
        <v>3898</v>
      </c>
      <c r="F484" s="67">
        <v>43935.629317627303</v>
      </c>
      <c r="G484" s="49" t="s">
        <v>42</v>
      </c>
      <c r="H484" s="49" t="s">
        <v>50</v>
      </c>
      <c r="I484" s="49" t="s">
        <v>3370</v>
      </c>
      <c r="J484" s="49" t="s">
        <v>3899</v>
      </c>
      <c r="K484" s="113" t="s">
        <v>2934</v>
      </c>
      <c r="L484" s="49" t="s">
        <v>4577</v>
      </c>
      <c r="M484" s="67" t="s">
        <v>187</v>
      </c>
      <c r="N484" s="49">
        <v>0</v>
      </c>
      <c r="O484" s="49" t="s">
        <v>50</v>
      </c>
      <c r="P484" s="49">
        <v>0</v>
      </c>
      <c r="Q484" s="67">
        <v>0</v>
      </c>
      <c r="R484" s="49" t="s">
        <v>50</v>
      </c>
      <c r="S484" s="49">
        <v>0</v>
      </c>
      <c r="T484" s="49" t="s">
        <v>19</v>
      </c>
      <c r="U484" s="65" t="s">
        <v>1116</v>
      </c>
      <c r="V484" s="65" t="s">
        <v>1088</v>
      </c>
      <c r="W484" s="49"/>
    </row>
    <row r="485" spans="1:23" s="63" customFormat="1" ht="114.75" x14ac:dyDescent="0.25">
      <c r="A485" s="49">
        <v>499697</v>
      </c>
      <c r="B485" s="49" t="s">
        <v>2162</v>
      </c>
      <c r="C485" s="49" t="s">
        <v>4684</v>
      </c>
      <c r="D485" s="49" t="s">
        <v>2938</v>
      </c>
      <c r="E485" s="49" t="s">
        <v>3900</v>
      </c>
      <c r="F485" s="67">
        <v>43935.668518749997</v>
      </c>
      <c r="G485" s="49" t="s">
        <v>42</v>
      </c>
      <c r="H485" s="49" t="s">
        <v>50</v>
      </c>
      <c r="I485" s="49" t="s">
        <v>3370</v>
      </c>
      <c r="J485" s="49" t="s">
        <v>3901</v>
      </c>
      <c r="K485" s="113" t="s">
        <v>2933</v>
      </c>
      <c r="L485" s="49" t="s">
        <v>4578</v>
      </c>
      <c r="M485" s="67" t="s">
        <v>187</v>
      </c>
      <c r="N485" s="49">
        <v>0</v>
      </c>
      <c r="O485" s="49" t="s">
        <v>50</v>
      </c>
      <c r="P485" s="49">
        <v>0</v>
      </c>
      <c r="Q485" s="67">
        <v>0</v>
      </c>
      <c r="R485" s="49" t="s">
        <v>50</v>
      </c>
      <c r="S485" s="49">
        <v>0</v>
      </c>
      <c r="T485" s="49" t="s">
        <v>19</v>
      </c>
      <c r="U485" s="65" t="s">
        <v>1052</v>
      </c>
      <c r="V485" s="65" t="s">
        <v>4540</v>
      </c>
      <c r="W485" s="49"/>
    </row>
    <row r="486" spans="1:23" s="63" customFormat="1" ht="51" x14ac:dyDescent="0.25">
      <c r="A486" s="49">
        <v>499701</v>
      </c>
      <c r="B486" s="49" t="s">
        <v>2162</v>
      </c>
      <c r="C486" s="49" t="s">
        <v>4684</v>
      </c>
      <c r="D486" s="49" t="s">
        <v>2938</v>
      </c>
      <c r="E486" s="49" t="s">
        <v>3902</v>
      </c>
      <c r="F486" s="67">
        <v>43935.677089351899</v>
      </c>
      <c r="G486" s="49" t="s">
        <v>42</v>
      </c>
      <c r="H486" s="49" t="s">
        <v>43</v>
      </c>
      <c r="I486" s="49" t="s">
        <v>3370</v>
      </c>
      <c r="J486" s="49" t="s">
        <v>3903</v>
      </c>
      <c r="K486" s="113" t="s">
        <v>2933</v>
      </c>
      <c r="L486" s="49" t="s">
        <v>3903</v>
      </c>
      <c r="M486" s="67" t="s">
        <v>187</v>
      </c>
      <c r="N486" s="49">
        <v>0</v>
      </c>
      <c r="O486" s="49" t="s">
        <v>43</v>
      </c>
      <c r="P486" s="49">
        <v>0</v>
      </c>
      <c r="Q486" s="67">
        <v>0</v>
      </c>
      <c r="R486" s="49" t="s">
        <v>43</v>
      </c>
      <c r="S486" s="49">
        <v>0</v>
      </c>
      <c r="T486" s="49" t="s">
        <v>19</v>
      </c>
      <c r="U486" s="65" t="s">
        <v>1116</v>
      </c>
      <c r="V486" s="65" t="s">
        <v>4539</v>
      </c>
      <c r="W486" s="49"/>
    </row>
    <row r="487" spans="1:23" s="63" customFormat="1" ht="140.25" x14ac:dyDescent="0.25">
      <c r="A487" s="49">
        <v>499735</v>
      </c>
      <c r="B487" s="49" t="s">
        <v>2162</v>
      </c>
      <c r="C487" s="49" t="s">
        <v>4684</v>
      </c>
      <c r="D487" s="49" t="s">
        <v>2938</v>
      </c>
      <c r="E487" s="49" t="s">
        <v>3904</v>
      </c>
      <c r="F487" s="67">
        <v>43935.721577395801</v>
      </c>
      <c r="G487" s="49" t="s">
        <v>14</v>
      </c>
      <c r="H487" s="49" t="s">
        <v>15</v>
      </c>
      <c r="I487" s="49" t="s">
        <v>126</v>
      </c>
      <c r="J487" s="49" t="s">
        <v>3905</v>
      </c>
      <c r="K487" s="113" t="s">
        <v>2934</v>
      </c>
      <c r="L487" s="49" t="s">
        <v>4579</v>
      </c>
      <c r="M487" s="67">
        <v>43956.721575925898</v>
      </c>
      <c r="N487" s="49">
        <v>15</v>
      </c>
      <c r="O487" s="49" t="s">
        <v>15</v>
      </c>
      <c r="P487" s="49">
        <v>508013</v>
      </c>
      <c r="Q487" s="67">
        <v>43972</v>
      </c>
      <c r="R487" s="49" t="s">
        <v>29</v>
      </c>
      <c r="S487" s="49">
        <v>11</v>
      </c>
      <c r="T487" s="49" t="s">
        <v>19</v>
      </c>
      <c r="U487" s="65" t="s">
        <v>1052</v>
      </c>
      <c r="V487" s="65" t="s">
        <v>1051</v>
      </c>
      <c r="W487" s="49"/>
    </row>
    <row r="488" spans="1:23" s="63" customFormat="1" ht="51" x14ac:dyDescent="0.25">
      <c r="A488" s="49">
        <v>499738</v>
      </c>
      <c r="B488" s="49" t="s">
        <v>2162</v>
      </c>
      <c r="C488" s="49" t="s">
        <v>4684</v>
      </c>
      <c r="D488" s="49"/>
      <c r="E488" s="49" t="s">
        <v>3906</v>
      </c>
      <c r="F488" s="67">
        <v>43935.723297569399</v>
      </c>
      <c r="G488" s="49" t="s">
        <v>14</v>
      </c>
      <c r="H488" s="49" t="s">
        <v>32</v>
      </c>
      <c r="I488" s="49" t="s">
        <v>154</v>
      </c>
      <c r="J488" s="49" t="s">
        <v>3907</v>
      </c>
      <c r="K488" s="113" t="s">
        <v>2936</v>
      </c>
      <c r="L488" s="49" t="s">
        <v>3907</v>
      </c>
      <c r="M488" s="67">
        <v>43936.723294872703</v>
      </c>
      <c r="N488" s="49">
        <v>0</v>
      </c>
      <c r="O488" s="49" t="s">
        <v>32</v>
      </c>
      <c r="P488" s="49">
        <v>0</v>
      </c>
      <c r="Q488" s="67">
        <v>0</v>
      </c>
      <c r="R488" s="49" t="s">
        <v>73</v>
      </c>
      <c r="S488" s="49">
        <v>0</v>
      </c>
      <c r="T488" s="49" t="s">
        <v>19</v>
      </c>
      <c r="U488" s="65" t="s">
        <v>1116</v>
      </c>
      <c r="V488" s="65" t="s">
        <v>1077</v>
      </c>
      <c r="W488" s="49"/>
    </row>
    <row r="489" spans="1:23" s="63" customFormat="1" ht="63.75" x14ac:dyDescent="0.25">
      <c r="A489" s="49">
        <v>499741</v>
      </c>
      <c r="B489" s="49" t="s">
        <v>2162</v>
      </c>
      <c r="C489" s="49" t="s">
        <v>4684</v>
      </c>
      <c r="D489" s="49" t="s">
        <v>2938</v>
      </c>
      <c r="E489" s="49" t="s">
        <v>3908</v>
      </c>
      <c r="F489" s="67">
        <v>43935.733865127302</v>
      </c>
      <c r="G489" s="49" t="s">
        <v>42</v>
      </c>
      <c r="H489" s="49" t="s">
        <v>43</v>
      </c>
      <c r="I489" s="49" t="s">
        <v>3370</v>
      </c>
      <c r="J489" s="49" t="s">
        <v>3909</v>
      </c>
      <c r="K489" s="113" t="s">
        <v>2933</v>
      </c>
      <c r="L489" s="49" t="s">
        <v>3909</v>
      </c>
      <c r="M489" s="67" t="s">
        <v>187</v>
      </c>
      <c r="N489" s="49">
        <v>0</v>
      </c>
      <c r="O489" s="49">
        <v>0</v>
      </c>
      <c r="P489" s="49">
        <v>0</v>
      </c>
      <c r="Q489" s="67">
        <v>0</v>
      </c>
      <c r="R489" s="49" t="s">
        <v>29</v>
      </c>
      <c r="S489" s="49" t="s">
        <v>136</v>
      </c>
      <c r="T489" s="49" t="s">
        <v>19</v>
      </c>
      <c r="U489" s="65" t="s">
        <v>1117</v>
      </c>
      <c r="V489" s="65" t="s">
        <v>1075</v>
      </c>
      <c r="W489" s="49"/>
    </row>
    <row r="490" spans="1:23" s="63" customFormat="1" ht="140.25" x14ac:dyDescent="0.25">
      <c r="A490" s="49">
        <v>499746</v>
      </c>
      <c r="B490" s="49" t="s">
        <v>2162</v>
      </c>
      <c r="C490" s="49" t="s">
        <v>4684</v>
      </c>
      <c r="D490" s="49" t="s">
        <v>2938</v>
      </c>
      <c r="E490" s="49" t="s">
        <v>3910</v>
      </c>
      <c r="F490" s="67">
        <v>43935.743424849497</v>
      </c>
      <c r="G490" s="49" t="s">
        <v>42</v>
      </c>
      <c r="H490" s="49" t="s">
        <v>43</v>
      </c>
      <c r="I490" s="49" t="s">
        <v>3370</v>
      </c>
      <c r="J490" s="49" t="s">
        <v>3911</v>
      </c>
      <c r="K490" s="113" t="s">
        <v>2935</v>
      </c>
      <c r="L490" s="49" t="s">
        <v>4580</v>
      </c>
      <c r="M490" s="67" t="s">
        <v>187</v>
      </c>
      <c r="N490" s="49">
        <v>0</v>
      </c>
      <c r="O490" s="49" t="s">
        <v>43</v>
      </c>
      <c r="P490" s="49">
        <v>0</v>
      </c>
      <c r="Q490" s="67">
        <v>0</v>
      </c>
      <c r="R490" s="49" t="s">
        <v>253</v>
      </c>
      <c r="S490" s="49">
        <v>0</v>
      </c>
      <c r="T490" s="49" t="s">
        <v>19</v>
      </c>
      <c r="U490" s="65" t="s">
        <v>1116</v>
      </c>
      <c r="V490" s="65" t="s">
        <v>1088</v>
      </c>
      <c r="W490" s="49"/>
    </row>
    <row r="491" spans="1:23" s="63" customFormat="1" ht="89.25" x14ac:dyDescent="0.25">
      <c r="A491" s="49">
        <v>499813</v>
      </c>
      <c r="B491" s="49" t="s">
        <v>2162</v>
      </c>
      <c r="C491" s="49" t="s">
        <v>4684</v>
      </c>
      <c r="D491" s="49" t="s">
        <v>2938</v>
      </c>
      <c r="E491" s="49" t="s">
        <v>3912</v>
      </c>
      <c r="F491" s="67">
        <v>43936.2384695949</v>
      </c>
      <c r="G491" s="49" t="s">
        <v>948</v>
      </c>
      <c r="H491" s="49" t="s">
        <v>29</v>
      </c>
      <c r="I491" s="49" t="s">
        <v>3370</v>
      </c>
      <c r="J491" s="49" t="s">
        <v>3913</v>
      </c>
      <c r="K491" s="113" t="s">
        <v>2933</v>
      </c>
      <c r="L491" s="49" t="s">
        <v>3913</v>
      </c>
      <c r="M491" s="67" t="s">
        <v>187</v>
      </c>
      <c r="N491" s="49">
        <v>0</v>
      </c>
      <c r="O491" s="49" t="s">
        <v>29</v>
      </c>
      <c r="P491" s="49">
        <v>0</v>
      </c>
      <c r="Q491" s="67">
        <v>0</v>
      </c>
      <c r="R491" s="49" t="s">
        <v>29</v>
      </c>
      <c r="S491" s="49">
        <v>0</v>
      </c>
      <c r="T491" s="49" t="s">
        <v>19</v>
      </c>
      <c r="U491" s="65" t="s">
        <v>1116</v>
      </c>
      <c r="V491" s="65" t="s">
        <v>1088</v>
      </c>
      <c r="W491" s="49"/>
    </row>
    <row r="492" spans="1:23" s="63" customFormat="1" ht="114.75" x14ac:dyDescent="0.25">
      <c r="A492" s="49">
        <v>499815</v>
      </c>
      <c r="B492" s="49" t="s">
        <v>2162</v>
      </c>
      <c r="C492" s="49" t="s">
        <v>4684</v>
      </c>
      <c r="D492" s="49" t="s">
        <v>2938</v>
      </c>
      <c r="E492" s="49" t="s">
        <v>3914</v>
      </c>
      <c r="F492" s="67">
        <v>43936.249934375002</v>
      </c>
      <c r="G492" s="49" t="s">
        <v>948</v>
      </c>
      <c r="H492" s="49" t="s">
        <v>29</v>
      </c>
      <c r="I492" s="49" t="s">
        <v>3370</v>
      </c>
      <c r="J492" s="49" t="s">
        <v>3915</v>
      </c>
      <c r="K492" s="113" t="s">
        <v>2934</v>
      </c>
      <c r="L492" s="49" t="s">
        <v>4581</v>
      </c>
      <c r="M492" s="67" t="s">
        <v>187</v>
      </c>
      <c r="N492" s="49">
        <v>0</v>
      </c>
      <c r="O492" s="49" t="s">
        <v>29</v>
      </c>
      <c r="P492" s="49">
        <v>0</v>
      </c>
      <c r="Q492" s="67">
        <v>0</v>
      </c>
      <c r="R492" s="49" t="s">
        <v>29</v>
      </c>
      <c r="S492" s="49">
        <v>0</v>
      </c>
      <c r="T492" s="49" t="s">
        <v>19</v>
      </c>
      <c r="U492" s="65" t="s">
        <v>1116</v>
      </c>
      <c r="V492" s="65" t="s">
        <v>1071</v>
      </c>
      <c r="W492" s="49"/>
    </row>
    <row r="493" spans="1:23" s="63" customFormat="1" ht="51" x14ac:dyDescent="0.25">
      <c r="A493" s="49">
        <v>499816</v>
      </c>
      <c r="B493" s="49" t="s">
        <v>2162</v>
      </c>
      <c r="C493" s="49" t="s">
        <v>4684</v>
      </c>
      <c r="D493" s="49" t="s">
        <v>2938</v>
      </c>
      <c r="E493" s="49" t="s">
        <v>3916</v>
      </c>
      <c r="F493" s="67">
        <v>43936.255141932903</v>
      </c>
      <c r="G493" s="49" t="s">
        <v>948</v>
      </c>
      <c r="H493" s="49" t="s">
        <v>29</v>
      </c>
      <c r="I493" s="49" t="s">
        <v>3370</v>
      </c>
      <c r="J493" s="49" t="s">
        <v>3917</v>
      </c>
      <c r="K493" s="113" t="s">
        <v>2933</v>
      </c>
      <c r="L493" s="49" t="s">
        <v>3917</v>
      </c>
      <c r="M493" s="67" t="s">
        <v>187</v>
      </c>
      <c r="N493" s="49">
        <v>0</v>
      </c>
      <c r="O493" s="49" t="s">
        <v>29</v>
      </c>
      <c r="P493" s="49">
        <v>0</v>
      </c>
      <c r="Q493" s="67">
        <v>0</v>
      </c>
      <c r="R493" s="49" t="s">
        <v>29</v>
      </c>
      <c r="S493" s="49">
        <v>0</v>
      </c>
      <c r="T493" s="49" t="s">
        <v>19</v>
      </c>
      <c r="U493" s="65" t="s">
        <v>1116</v>
      </c>
      <c r="V493" s="65" t="s">
        <v>1088</v>
      </c>
      <c r="W493" s="49"/>
    </row>
    <row r="494" spans="1:23" s="63" customFormat="1" ht="63.75" x14ac:dyDescent="0.25">
      <c r="A494" s="49">
        <v>499819</v>
      </c>
      <c r="B494" s="49" t="s">
        <v>2162</v>
      </c>
      <c r="C494" s="49" t="s">
        <v>4684</v>
      </c>
      <c r="D494" s="49" t="s">
        <v>2938</v>
      </c>
      <c r="E494" s="49" t="s">
        <v>3918</v>
      </c>
      <c r="F494" s="67">
        <v>43936.268734409699</v>
      </c>
      <c r="G494" s="49" t="s">
        <v>42</v>
      </c>
      <c r="H494" s="49" t="s">
        <v>43</v>
      </c>
      <c r="I494" s="49" t="s">
        <v>3370</v>
      </c>
      <c r="J494" s="49" t="s">
        <v>3919</v>
      </c>
      <c r="K494" s="113" t="s">
        <v>2933</v>
      </c>
      <c r="L494" s="49" t="s">
        <v>3919</v>
      </c>
      <c r="M494" s="67" t="s">
        <v>187</v>
      </c>
      <c r="N494" s="49">
        <v>0</v>
      </c>
      <c r="O494" s="49" t="s">
        <v>43</v>
      </c>
      <c r="P494" s="49">
        <v>0</v>
      </c>
      <c r="Q494" s="67">
        <v>0</v>
      </c>
      <c r="R494" s="49" t="s">
        <v>43</v>
      </c>
      <c r="S494" s="49">
        <v>0</v>
      </c>
      <c r="T494" s="49" t="s">
        <v>19</v>
      </c>
      <c r="U494" s="65" t="s">
        <v>1116</v>
      </c>
      <c r="V494" s="65" t="s">
        <v>4539</v>
      </c>
      <c r="W494" s="49"/>
    </row>
    <row r="495" spans="1:23" s="63" customFormat="1" ht="76.5" x14ac:dyDescent="0.25">
      <c r="A495" s="49">
        <v>499824</v>
      </c>
      <c r="B495" s="49" t="s">
        <v>2162</v>
      </c>
      <c r="C495" s="49" t="s">
        <v>4684</v>
      </c>
      <c r="D495" s="49" t="s">
        <v>2938</v>
      </c>
      <c r="E495" s="49" t="s">
        <v>3920</v>
      </c>
      <c r="F495" s="67">
        <v>43936.2979571412</v>
      </c>
      <c r="G495" s="49" t="s">
        <v>42</v>
      </c>
      <c r="H495" s="49" t="s">
        <v>50</v>
      </c>
      <c r="I495" s="49" t="s">
        <v>3370</v>
      </c>
      <c r="J495" s="49" t="s">
        <v>3921</v>
      </c>
      <c r="K495" s="113" t="s">
        <v>2934</v>
      </c>
      <c r="L495" s="49" t="s">
        <v>3921</v>
      </c>
      <c r="M495" s="67" t="s">
        <v>187</v>
      </c>
      <c r="N495" s="49">
        <v>0</v>
      </c>
      <c r="O495" s="49" t="s">
        <v>50</v>
      </c>
      <c r="P495" s="49">
        <v>0</v>
      </c>
      <c r="Q495" s="67">
        <v>0</v>
      </c>
      <c r="R495" s="49" t="s">
        <v>50</v>
      </c>
      <c r="S495" s="49">
        <v>0</v>
      </c>
      <c r="T495" s="49" t="s">
        <v>19</v>
      </c>
      <c r="U495" s="65" t="s">
        <v>1116</v>
      </c>
      <c r="V495" s="65" t="s">
        <v>4539</v>
      </c>
      <c r="W495" s="49"/>
    </row>
    <row r="496" spans="1:23" s="63" customFormat="1" ht="51" x14ac:dyDescent="0.25">
      <c r="A496" s="49">
        <v>499842</v>
      </c>
      <c r="B496" s="49" t="s">
        <v>2162</v>
      </c>
      <c r="C496" s="49" t="s">
        <v>4684</v>
      </c>
      <c r="D496" s="49" t="s">
        <v>2938</v>
      </c>
      <c r="E496" s="49" t="s">
        <v>3922</v>
      </c>
      <c r="F496" s="67">
        <v>43936.333526307899</v>
      </c>
      <c r="G496" s="49" t="s">
        <v>14</v>
      </c>
      <c r="H496" s="49" t="s">
        <v>15</v>
      </c>
      <c r="I496" s="49" t="s">
        <v>48</v>
      </c>
      <c r="J496" s="49" t="s">
        <v>3923</v>
      </c>
      <c r="K496" s="113" t="s">
        <v>2933</v>
      </c>
      <c r="L496" s="49" t="s">
        <v>4582</v>
      </c>
      <c r="M496" s="67">
        <v>43958.333518518499</v>
      </c>
      <c r="N496" s="49">
        <v>15</v>
      </c>
      <c r="O496" s="49" t="s">
        <v>15</v>
      </c>
      <c r="P496" s="49">
        <v>505144</v>
      </c>
      <c r="Q496" s="67">
        <v>43959</v>
      </c>
      <c r="R496" s="49" t="s">
        <v>50</v>
      </c>
      <c r="S496" s="49">
        <v>16</v>
      </c>
      <c r="T496" s="49" t="s">
        <v>19</v>
      </c>
      <c r="U496" s="65" t="s">
        <v>1052</v>
      </c>
      <c r="V496" s="65" t="s">
        <v>1051</v>
      </c>
      <c r="W496" s="49" t="s">
        <v>4655</v>
      </c>
    </row>
    <row r="497" spans="1:23" s="63" customFormat="1" ht="102" x14ac:dyDescent="0.25">
      <c r="A497" s="49">
        <v>499853</v>
      </c>
      <c r="B497" s="49" t="s">
        <v>2162</v>
      </c>
      <c r="C497" s="49" t="s">
        <v>4684</v>
      </c>
      <c r="D497" s="49" t="s">
        <v>2938</v>
      </c>
      <c r="E497" s="49" t="s">
        <v>3924</v>
      </c>
      <c r="F497" s="67">
        <v>43936.344685069402</v>
      </c>
      <c r="G497" s="49" t="s">
        <v>42</v>
      </c>
      <c r="H497" s="49" t="s">
        <v>253</v>
      </c>
      <c r="I497" s="49" t="s">
        <v>3370</v>
      </c>
      <c r="J497" s="49" t="s">
        <v>3925</v>
      </c>
      <c r="K497" s="113" t="s">
        <v>2935</v>
      </c>
      <c r="L497" s="49" t="s">
        <v>3925</v>
      </c>
      <c r="M497" s="67" t="s">
        <v>187</v>
      </c>
      <c r="N497" s="49">
        <v>0</v>
      </c>
      <c r="O497" s="49" t="s">
        <v>253</v>
      </c>
      <c r="P497" s="49">
        <v>0</v>
      </c>
      <c r="Q497" s="67">
        <v>0</v>
      </c>
      <c r="R497" s="49" t="s">
        <v>253</v>
      </c>
      <c r="S497" s="49">
        <v>0</v>
      </c>
      <c r="T497" s="49" t="s">
        <v>19</v>
      </c>
      <c r="U497" s="65" t="s">
        <v>1116</v>
      </c>
      <c r="V497" s="65" t="s">
        <v>4539</v>
      </c>
      <c r="W497" s="49"/>
    </row>
    <row r="498" spans="1:23" s="63" customFormat="1" ht="178.5" x14ac:dyDescent="0.25">
      <c r="A498" s="49">
        <v>499959</v>
      </c>
      <c r="B498" s="49" t="s">
        <v>2162</v>
      </c>
      <c r="C498" s="49" t="s">
        <v>4684</v>
      </c>
      <c r="D498" s="49" t="s">
        <v>2938</v>
      </c>
      <c r="E498" s="49" t="s">
        <v>3926</v>
      </c>
      <c r="F498" s="67">
        <v>43936.462369594898</v>
      </c>
      <c r="G498" s="49" t="s">
        <v>42</v>
      </c>
      <c r="H498" s="49" t="s">
        <v>50</v>
      </c>
      <c r="I498" s="49" t="s">
        <v>212</v>
      </c>
      <c r="J498" s="49" t="s">
        <v>3927</v>
      </c>
      <c r="K498" s="113" t="s">
        <v>2933</v>
      </c>
      <c r="L498" s="49" t="s">
        <v>4583</v>
      </c>
      <c r="M498" s="67" t="s">
        <v>187</v>
      </c>
      <c r="N498" s="49">
        <v>0</v>
      </c>
      <c r="O498" s="49" t="s">
        <v>50</v>
      </c>
      <c r="P498" s="49">
        <v>0</v>
      </c>
      <c r="Q498" s="67">
        <v>0</v>
      </c>
      <c r="R498" s="49" t="s">
        <v>50</v>
      </c>
      <c r="S498" s="49">
        <v>0</v>
      </c>
      <c r="T498" s="49" t="s">
        <v>19</v>
      </c>
      <c r="U498" s="65" t="s">
        <v>1111</v>
      </c>
      <c r="V498" s="65" t="s">
        <v>1109</v>
      </c>
      <c r="W498" s="49"/>
    </row>
    <row r="499" spans="1:23" s="63" customFormat="1" ht="76.5" x14ac:dyDescent="0.25">
      <c r="A499" s="49">
        <v>500211</v>
      </c>
      <c r="B499" s="49" t="s">
        <v>2162</v>
      </c>
      <c r="C499" s="49" t="s">
        <v>4684</v>
      </c>
      <c r="D499" s="49" t="s">
        <v>2938</v>
      </c>
      <c r="E499" s="49" t="s">
        <v>3928</v>
      </c>
      <c r="F499" s="67">
        <v>43937.370978553197</v>
      </c>
      <c r="G499" s="49" t="s">
        <v>42</v>
      </c>
      <c r="H499" s="49" t="s">
        <v>50</v>
      </c>
      <c r="I499" s="49" t="s">
        <v>3370</v>
      </c>
      <c r="J499" s="49" t="s">
        <v>3929</v>
      </c>
      <c r="K499" s="113" t="s">
        <v>2933</v>
      </c>
      <c r="L499" s="49" t="s">
        <v>3929</v>
      </c>
      <c r="M499" s="67" t="s">
        <v>187</v>
      </c>
      <c r="N499" s="49">
        <v>0</v>
      </c>
      <c r="O499" s="49" t="s">
        <v>50</v>
      </c>
      <c r="P499" s="49">
        <v>0</v>
      </c>
      <c r="Q499" s="67">
        <v>0</v>
      </c>
      <c r="R499" s="49" t="s">
        <v>50</v>
      </c>
      <c r="S499" s="49">
        <v>0</v>
      </c>
      <c r="T499" s="49" t="s">
        <v>19</v>
      </c>
      <c r="U499" s="65" t="s">
        <v>1116</v>
      </c>
      <c r="V499" s="65" t="s">
        <v>1088</v>
      </c>
      <c r="W499" s="49"/>
    </row>
    <row r="500" spans="1:23" s="63" customFormat="1" ht="89.25" x14ac:dyDescent="0.25">
      <c r="A500" s="49">
        <v>500223</v>
      </c>
      <c r="B500" s="49" t="s">
        <v>2162</v>
      </c>
      <c r="C500" s="49" t="s">
        <v>4684</v>
      </c>
      <c r="D500" s="49" t="s">
        <v>2938</v>
      </c>
      <c r="E500" s="49" t="s">
        <v>3930</v>
      </c>
      <c r="F500" s="67">
        <v>43937.411813622697</v>
      </c>
      <c r="G500" s="49" t="s">
        <v>42</v>
      </c>
      <c r="H500" s="49" t="s">
        <v>253</v>
      </c>
      <c r="I500" s="49" t="s">
        <v>16</v>
      </c>
      <c r="J500" s="49" t="s">
        <v>3931</v>
      </c>
      <c r="K500" s="113" t="s">
        <v>2935</v>
      </c>
      <c r="L500" s="49" t="s">
        <v>3931</v>
      </c>
      <c r="M500" s="67">
        <v>43950.411812349499</v>
      </c>
      <c r="N500" s="49">
        <v>10</v>
      </c>
      <c r="O500" s="49" t="s">
        <v>253</v>
      </c>
      <c r="P500" s="49">
        <v>499744</v>
      </c>
      <c r="Q500" s="67">
        <v>43935</v>
      </c>
      <c r="R500" s="49" t="s">
        <v>253</v>
      </c>
      <c r="S500" s="49">
        <v>2</v>
      </c>
      <c r="T500" s="49" t="s">
        <v>19</v>
      </c>
      <c r="U500" s="65" t="s">
        <v>1116</v>
      </c>
      <c r="V500" s="65" t="s">
        <v>1088</v>
      </c>
      <c r="W500" s="49"/>
    </row>
    <row r="501" spans="1:23" s="63" customFormat="1" ht="51" x14ac:dyDescent="0.25">
      <c r="A501" s="49">
        <v>500250</v>
      </c>
      <c r="B501" s="49" t="s">
        <v>2162</v>
      </c>
      <c r="C501" s="49" t="s">
        <v>4684</v>
      </c>
      <c r="D501" s="49" t="s">
        <v>2938</v>
      </c>
      <c r="E501" s="49" t="s">
        <v>3932</v>
      </c>
      <c r="F501" s="67">
        <v>43937.486343599499</v>
      </c>
      <c r="G501" s="49" t="s">
        <v>14</v>
      </c>
      <c r="H501" s="49" t="s">
        <v>15</v>
      </c>
      <c r="I501" s="49" t="s">
        <v>16</v>
      </c>
      <c r="J501" s="49" t="s">
        <v>410</v>
      </c>
      <c r="K501" s="113" t="s">
        <v>2933</v>
      </c>
      <c r="L501" s="49" t="s">
        <v>410</v>
      </c>
      <c r="M501" s="67">
        <v>43951.486331018503</v>
      </c>
      <c r="N501" s="49">
        <v>10</v>
      </c>
      <c r="O501" s="49" t="s">
        <v>15</v>
      </c>
      <c r="P501" s="49">
        <v>502550</v>
      </c>
      <c r="Q501" s="67">
        <v>43949</v>
      </c>
      <c r="R501" s="49" t="s">
        <v>22</v>
      </c>
      <c r="S501" s="49">
        <v>8</v>
      </c>
      <c r="T501" s="49" t="s">
        <v>19</v>
      </c>
      <c r="U501" s="65" t="s">
        <v>1113</v>
      </c>
      <c r="V501" s="65" t="s">
        <v>1054</v>
      </c>
      <c r="W501" s="49" t="s">
        <v>4656</v>
      </c>
    </row>
    <row r="502" spans="1:23" s="63" customFormat="1" ht="89.25" x14ac:dyDescent="0.25">
      <c r="A502" s="49">
        <v>500273</v>
      </c>
      <c r="B502" s="49" t="s">
        <v>2162</v>
      </c>
      <c r="C502" s="49" t="s">
        <v>4684</v>
      </c>
      <c r="D502" s="49" t="s">
        <v>2938</v>
      </c>
      <c r="E502" s="49" t="s">
        <v>3933</v>
      </c>
      <c r="F502" s="67">
        <v>43937.625201307899</v>
      </c>
      <c r="G502" s="49" t="s">
        <v>14</v>
      </c>
      <c r="H502" s="49" t="s">
        <v>15</v>
      </c>
      <c r="I502" s="49" t="s">
        <v>16</v>
      </c>
      <c r="J502" s="49" t="s">
        <v>3934</v>
      </c>
      <c r="K502" s="113" t="s">
        <v>2934</v>
      </c>
      <c r="L502" s="49" t="s">
        <v>3936</v>
      </c>
      <c r="M502" s="67">
        <v>43951.625196759298</v>
      </c>
      <c r="N502" s="49">
        <v>10</v>
      </c>
      <c r="O502" s="49" t="s">
        <v>15</v>
      </c>
      <c r="P502" s="49">
        <v>503150</v>
      </c>
      <c r="Q502" s="67">
        <v>43951</v>
      </c>
      <c r="R502" s="49" t="s">
        <v>29</v>
      </c>
      <c r="S502" s="49">
        <v>10</v>
      </c>
      <c r="T502" s="49" t="s">
        <v>19</v>
      </c>
      <c r="U502" s="65" t="s">
        <v>1052</v>
      </c>
      <c r="V502" s="65" t="s">
        <v>1084</v>
      </c>
      <c r="W502" s="49"/>
    </row>
    <row r="503" spans="1:23" s="63" customFormat="1" ht="38.25" x14ac:dyDescent="0.25">
      <c r="A503" s="49">
        <v>500276</v>
      </c>
      <c r="B503" s="49" t="s">
        <v>2162</v>
      </c>
      <c r="C503" s="49" t="s">
        <v>4684</v>
      </c>
      <c r="D503" s="49" t="s">
        <v>2938</v>
      </c>
      <c r="E503" s="49" t="s">
        <v>3935</v>
      </c>
      <c r="F503" s="67">
        <v>43937.628678125002</v>
      </c>
      <c r="G503" s="49" t="s">
        <v>14</v>
      </c>
      <c r="H503" s="49" t="s">
        <v>15</v>
      </c>
      <c r="I503" s="49" t="s">
        <v>16</v>
      </c>
      <c r="J503" s="49" t="s">
        <v>3936</v>
      </c>
      <c r="K503" s="113" t="s">
        <v>2934</v>
      </c>
      <c r="L503" s="49" t="s">
        <v>3936</v>
      </c>
      <c r="M503" s="67">
        <v>43951.628668981502</v>
      </c>
      <c r="N503" s="49">
        <v>10</v>
      </c>
      <c r="O503" s="49" t="s">
        <v>15</v>
      </c>
      <c r="P503" s="49">
        <v>503150</v>
      </c>
      <c r="Q503" s="67">
        <v>43951</v>
      </c>
      <c r="R503" s="49" t="s">
        <v>29</v>
      </c>
      <c r="S503" s="49">
        <v>10</v>
      </c>
      <c r="T503" s="49" t="s">
        <v>19</v>
      </c>
      <c r="U503" s="65" t="s">
        <v>1052</v>
      </c>
      <c r="V503" s="65" t="s">
        <v>1084</v>
      </c>
      <c r="W503" s="49"/>
    </row>
    <row r="504" spans="1:23" s="63" customFormat="1" ht="38.25" x14ac:dyDescent="0.25">
      <c r="A504" s="49">
        <v>500277</v>
      </c>
      <c r="B504" s="49" t="s">
        <v>2162</v>
      </c>
      <c r="C504" s="49" t="s">
        <v>4684</v>
      </c>
      <c r="D504" s="49" t="s">
        <v>2938</v>
      </c>
      <c r="E504" s="49" t="s">
        <v>3937</v>
      </c>
      <c r="F504" s="67">
        <v>43937.628778854203</v>
      </c>
      <c r="G504" s="49" t="s">
        <v>14</v>
      </c>
      <c r="H504" s="49" t="s">
        <v>15</v>
      </c>
      <c r="I504" s="49" t="s">
        <v>16</v>
      </c>
      <c r="J504" s="49" t="s">
        <v>3938</v>
      </c>
      <c r="K504" s="113" t="s">
        <v>2933</v>
      </c>
      <c r="L504" s="49" t="s">
        <v>3938</v>
      </c>
      <c r="M504" s="67">
        <v>43951.628773148201</v>
      </c>
      <c r="N504" s="49">
        <v>10</v>
      </c>
      <c r="O504" s="49" t="s">
        <v>15</v>
      </c>
      <c r="P504" s="49">
        <v>503636</v>
      </c>
      <c r="Q504" s="67">
        <v>43955</v>
      </c>
      <c r="R504" s="49" t="s">
        <v>29</v>
      </c>
      <c r="S504" s="49">
        <v>11</v>
      </c>
      <c r="T504" s="49" t="s">
        <v>19</v>
      </c>
      <c r="U504" s="65" t="s">
        <v>1096</v>
      </c>
      <c r="V504" s="65" t="s">
        <v>1106</v>
      </c>
      <c r="W504" s="49"/>
    </row>
    <row r="505" spans="1:23" s="63" customFormat="1" ht="38.25" x14ac:dyDescent="0.25">
      <c r="A505" s="49">
        <v>500278</v>
      </c>
      <c r="B505" s="49" t="s">
        <v>2162</v>
      </c>
      <c r="C505" s="49" t="s">
        <v>4684</v>
      </c>
      <c r="D505" s="49" t="s">
        <v>2938</v>
      </c>
      <c r="E505" s="49" t="s">
        <v>3939</v>
      </c>
      <c r="F505" s="67">
        <v>43937.628813044001</v>
      </c>
      <c r="G505" s="49" t="s">
        <v>14</v>
      </c>
      <c r="H505" s="49" t="s">
        <v>15</v>
      </c>
      <c r="I505" s="49" t="s">
        <v>16</v>
      </c>
      <c r="J505" s="49" t="s">
        <v>324</v>
      </c>
      <c r="K505" s="113" t="s">
        <v>2933</v>
      </c>
      <c r="L505" s="49" t="s">
        <v>324</v>
      </c>
      <c r="M505" s="67">
        <v>43951.628807870402</v>
      </c>
      <c r="N505" s="49">
        <v>10</v>
      </c>
      <c r="O505" s="49" t="s">
        <v>15</v>
      </c>
      <c r="P505" s="49">
        <v>501057</v>
      </c>
      <c r="Q505" s="67">
        <v>43942</v>
      </c>
      <c r="R505" s="49" t="s">
        <v>46</v>
      </c>
      <c r="S505" s="49">
        <v>3</v>
      </c>
      <c r="T505" s="49" t="s">
        <v>19</v>
      </c>
      <c r="U505" s="65" t="s">
        <v>1112</v>
      </c>
      <c r="V505" s="65" t="s">
        <v>1069</v>
      </c>
      <c r="W505" s="49"/>
    </row>
    <row r="506" spans="1:23" s="63" customFormat="1" ht="51" x14ac:dyDescent="0.25">
      <c r="A506" s="49">
        <v>500287</v>
      </c>
      <c r="B506" s="49" t="s">
        <v>2162</v>
      </c>
      <c r="C506" s="49" t="s">
        <v>4684</v>
      </c>
      <c r="D506" s="49" t="s">
        <v>2938</v>
      </c>
      <c r="E506" s="49" t="s">
        <v>3940</v>
      </c>
      <c r="F506" s="67">
        <v>43937.656715243102</v>
      </c>
      <c r="G506" s="49" t="s">
        <v>14</v>
      </c>
      <c r="H506" s="49" t="s">
        <v>15</v>
      </c>
      <c r="I506" s="49" t="s">
        <v>16</v>
      </c>
      <c r="J506" s="49" t="s">
        <v>3941</v>
      </c>
      <c r="K506" s="113" t="s">
        <v>2934</v>
      </c>
      <c r="L506" s="49" t="s">
        <v>3941</v>
      </c>
      <c r="M506" s="67">
        <v>43951.656712962998</v>
      </c>
      <c r="N506" s="49">
        <v>10</v>
      </c>
      <c r="O506" s="49" t="s">
        <v>15</v>
      </c>
      <c r="P506" s="49">
        <v>506651</v>
      </c>
      <c r="Q506" s="67">
        <v>43966</v>
      </c>
      <c r="R506" s="49" t="s">
        <v>22</v>
      </c>
      <c r="S506" s="49">
        <v>20</v>
      </c>
      <c r="T506" s="49" t="s">
        <v>19</v>
      </c>
      <c r="U506" s="65" t="s">
        <v>1113</v>
      </c>
      <c r="V506" s="65" t="s">
        <v>1054</v>
      </c>
      <c r="W506" s="49"/>
    </row>
    <row r="507" spans="1:23" s="63" customFormat="1" ht="51" x14ac:dyDescent="0.25">
      <c r="A507" s="49">
        <v>500288</v>
      </c>
      <c r="B507" s="49" t="s">
        <v>2162</v>
      </c>
      <c r="C507" s="49" t="s">
        <v>4684</v>
      </c>
      <c r="D507" s="49" t="s">
        <v>2938</v>
      </c>
      <c r="E507" s="49" t="s">
        <v>3942</v>
      </c>
      <c r="F507" s="67">
        <v>43937.660083761599</v>
      </c>
      <c r="G507" s="49" t="s">
        <v>14</v>
      </c>
      <c r="H507" s="49" t="s">
        <v>15</v>
      </c>
      <c r="I507" s="49" t="s">
        <v>16</v>
      </c>
      <c r="J507" s="49" t="s">
        <v>3941</v>
      </c>
      <c r="K507" s="113" t="s">
        <v>2934</v>
      </c>
      <c r="L507" s="49" t="s">
        <v>3941</v>
      </c>
      <c r="M507" s="67">
        <v>43951.660081018497</v>
      </c>
      <c r="N507" s="49">
        <v>10</v>
      </c>
      <c r="O507" s="49" t="s">
        <v>15</v>
      </c>
      <c r="P507" s="49">
        <v>506651</v>
      </c>
      <c r="Q507" s="67">
        <v>43966</v>
      </c>
      <c r="R507" s="49" t="s">
        <v>22</v>
      </c>
      <c r="S507" s="49" t="s">
        <v>76</v>
      </c>
      <c r="T507" s="49" t="s">
        <v>19</v>
      </c>
      <c r="U507" s="65" t="s">
        <v>1113</v>
      </c>
      <c r="V507" s="65" t="s">
        <v>1054</v>
      </c>
      <c r="W507" s="49"/>
    </row>
    <row r="508" spans="1:23" s="63" customFormat="1" ht="38.25" x14ac:dyDescent="0.25">
      <c r="A508" s="49">
        <v>500289</v>
      </c>
      <c r="B508" s="49" t="s">
        <v>2162</v>
      </c>
      <c r="C508" s="49" t="s">
        <v>4684</v>
      </c>
      <c r="D508" s="49" t="s">
        <v>2938</v>
      </c>
      <c r="E508" s="49" t="s">
        <v>3943</v>
      </c>
      <c r="F508" s="67">
        <v>43937.660194247699</v>
      </c>
      <c r="G508" s="49" t="s">
        <v>14</v>
      </c>
      <c r="H508" s="49" t="s">
        <v>15</v>
      </c>
      <c r="I508" s="49" t="s">
        <v>16</v>
      </c>
      <c r="J508" s="49" t="s">
        <v>3944</v>
      </c>
      <c r="K508" s="113" t="s">
        <v>2933</v>
      </c>
      <c r="L508" s="49" t="s">
        <v>3944</v>
      </c>
      <c r="M508" s="67">
        <v>43951.660185185203</v>
      </c>
      <c r="N508" s="49">
        <v>10</v>
      </c>
      <c r="O508" s="49" t="s">
        <v>15</v>
      </c>
      <c r="P508" s="49">
        <v>502547</v>
      </c>
      <c r="Q508" s="67">
        <v>43949</v>
      </c>
      <c r="R508" s="49" t="s">
        <v>226</v>
      </c>
      <c r="S508" s="49" t="s">
        <v>76</v>
      </c>
      <c r="T508" s="49" t="s">
        <v>19</v>
      </c>
      <c r="U508" s="65" t="s">
        <v>1113</v>
      </c>
      <c r="V508" s="65" t="s">
        <v>1054</v>
      </c>
      <c r="W508" s="49"/>
    </row>
    <row r="509" spans="1:23" s="63" customFormat="1" ht="38.25" x14ac:dyDescent="0.25">
      <c r="A509" s="49">
        <v>500292</v>
      </c>
      <c r="B509" s="49" t="s">
        <v>2162</v>
      </c>
      <c r="C509" s="49" t="s">
        <v>4684</v>
      </c>
      <c r="D509" s="49" t="s">
        <v>2938</v>
      </c>
      <c r="E509" s="49" t="s">
        <v>3945</v>
      </c>
      <c r="F509" s="67">
        <v>43937.663379548598</v>
      </c>
      <c r="G509" s="49" t="s">
        <v>14</v>
      </c>
      <c r="H509" s="49" t="s">
        <v>15</v>
      </c>
      <c r="I509" s="49" t="s">
        <v>16</v>
      </c>
      <c r="J509" s="49" t="s">
        <v>3946</v>
      </c>
      <c r="K509" s="113" t="s">
        <v>2933</v>
      </c>
      <c r="L509" s="49" t="s">
        <v>3946</v>
      </c>
      <c r="M509" s="67">
        <v>43951.663368055597</v>
      </c>
      <c r="N509" s="49">
        <v>10</v>
      </c>
      <c r="O509" s="49" t="s">
        <v>15</v>
      </c>
      <c r="P509" s="49">
        <v>503636</v>
      </c>
      <c r="Q509" s="67">
        <v>43955</v>
      </c>
      <c r="R509" s="49" t="s">
        <v>29</v>
      </c>
      <c r="S509" s="49">
        <v>11</v>
      </c>
      <c r="T509" s="49" t="s">
        <v>19</v>
      </c>
      <c r="U509" s="65" t="s">
        <v>1096</v>
      </c>
      <c r="V509" s="65" t="s">
        <v>1106</v>
      </c>
      <c r="W509" s="49"/>
    </row>
    <row r="510" spans="1:23" s="63" customFormat="1" ht="114.75" x14ac:dyDescent="0.25">
      <c r="A510" s="49">
        <v>500304</v>
      </c>
      <c r="B510" s="49" t="s">
        <v>2162</v>
      </c>
      <c r="C510" s="49" t="s">
        <v>4684</v>
      </c>
      <c r="D510" s="49" t="s">
        <v>2938</v>
      </c>
      <c r="E510" s="49" t="s">
        <v>3947</v>
      </c>
      <c r="F510" s="67">
        <v>43937.690681018503</v>
      </c>
      <c r="G510" s="49" t="s">
        <v>42</v>
      </c>
      <c r="H510" s="49" t="s">
        <v>64</v>
      </c>
      <c r="I510" s="49" t="s">
        <v>3370</v>
      </c>
      <c r="J510" s="49" t="s">
        <v>3948</v>
      </c>
      <c r="K510" s="113" t="s">
        <v>2933</v>
      </c>
      <c r="L510" s="49" t="s">
        <v>3948</v>
      </c>
      <c r="M510" s="67" t="s">
        <v>187</v>
      </c>
      <c r="N510" s="49">
        <v>0</v>
      </c>
      <c r="O510" s="49" t="s">
        <v>64</v>
      </c>
      <c r="P510" s="49">
        <v>0</v>
      </c>
      <c r="Q510" s="67">
        <v>0</v>
      </c>
      <c r="R510" s="49" t="s">
        <v>50</v>
      </c>
      <c r="S510" s="49">
        <v>0</v>
      </c>
      <c r="T510" s="49" t="s">
        <v>19</v>
      </c>
      <c r="U510" s="65" t="s">
        <v>1052</v>
      </c>
      <c r="V510" s="65" t="s">
        <v>4540</v>
      </c>
      <c r="W510" s="49"/>
    </row>
    <row r="511" spans="1:23" s="63" customFormat="1" ht="114.75" x14ac:dyDescent="0.25">
      <c r="A511" s="49">
        <v>500372</v>
      </c>
      <c r="B511" s="49" t="s">
        <v>2162</v>
      </c>
      <c r="C511" s="49" t="s">
        <v>4684</v>
      </c>
      <c r="D511" s="49" t="s">
        <v>2938</v>
      </c>
      <c r="E511" s="49" t="s">
        <v>3949</v>
      </c>
      <c r="F511" s="67">
        <v>43937.962809872697</v>
      </c>
      <c r="G511" s="49" t="s">
        <v>42</v>
      </c>
      <c r="H511" s="49" t="s">
        <v>64</v>
      </c>
      <c r="I511" s="49" t="s">
        <v>3370</v>
      </c>
      <c r="J511" s="49" t="s">
        <v>3950</v>
      </c>
      <c r="K511" s="113" t="s">
        <v>2933</v>
      </c>
      <c r="L511" s="49" t="s">
        <v>3950</v>
      </c>
      <c r="M511" s="67" t="s">
        <v>187</v>
      </c>
      <c r="N511" s="49">
        <v>0</v>
      </c>
      <c r="O511" s="49" t="s">
        <v>64</v>
      </c>
      <c r="P511" s="49">
        <v>0</v>
      </c>
      <c r="Q511" s="67">
        <v>0</v>
      </c>
      <c r="R511" s="49" t="s">
        <v>253</v>
      </c>
      <c r="S511" s="49">
        <v>0</v>
      </c>
      <c r="T511" s="49" t="s">
        <v>19</v>
      </c>
      <c r="U511" s="65" t="s">
        <v>1116</v>
      </c>
      <c r="V511" s="65" t="s">
        <v>1088</v>
      </c>
      <c r="W511" s="49"/>
    </row>
    <row r="512" spans="1:23" s="63" customFormat="1" ht="63.75" x14ac:dyDescent="0.25">
      <c r="A512" s="49">
        <v>500373</v>
      </c>
      <c r="B512" s="49" t="s">
        <v>2162</v>
      </c>
      <c r="C512" s="49" t="s">
        <v>4684</v>
      </c>
      <c r="D512" s="49" t="s">
        <v>2938</v>
      </c>
      <c r="E512" s="49" t="s">
        <v>3951</v>
      </c>
      <c r="F512" s="67">
        <v>43937.967512002302</v>
      </c>
      <c r="G512" s="49" t="s">
        <v>42</v>
      </c>
      <c r="H512" s="49" t="s">
        <v>64</v>
      </c>
      <c r="I512" s="49" t="s">
        <v>3370</v>
      </c>
      <c r="J512" s="49" t="s">
        <v>3952</v>
      </c>
      <c r="K512" s="113" t="s">
        <v>2933</v>
      </c>
      <c r="L512" s="49" t="s">
        <v>3952</v>
      </c>
      <c r="M512" s="67" t="s">
        <v>187</v>
      </c>
      <c r="N512" s="49">
        <v>0</v>
      </c>
      <c r="O512" s="49" t="s">
        <v>64</v>
      </c>
      <c r="P512" s="49">
        <v>0</v>
      </c>
      <c r="Q512" s="67">
        <v>0</v>
      </c>
      <c r="R512" s="49" t="s">
        <v>43</v>
      </c>
      <c r="S512" s="49">
        <v>0</v>
      </c>
      <c r="T512" s="49" t="s">
        <v>19</v>
      </c>
      <c r="U512" s="65" t="s">
        <v>1116</v>
      </c>
      <c r="V512" s="65" t="s">
        <v>4539</v>
      </c>
      <c r="W512" s="49"/>
    </row>
    <row r="513" spans="1:23" s="63" customFormat="1" ht="76.5" x14ac:dyDescent="0.25">
      <c r="A513" s="49">
        <v>500387</v>
      </c>
      <c r="B513" s="49" t="s">
        <v>2162</v>
      </c>
      <c r="C513" s="49" t="s">
        <v>4684</v>
      </c>
      <c r="D513" s="49" t="s">
        <v>2938</v>
      </c>
      <c r="E513" s="49" t="s">
        <v>3953</v>
      </c>
      <c r="F513" s="67">
        <v>43938.322473414402</v>
      </c>
      <c r="G513" s="49" t="s">
        <v>42</v>
      </c>
      <c r="H513" s="49" t="s">
        <v>50</v>
      </c>
      <c r="I513" s="49" t="s">
        <v>3370</v>
      </c>
      <c r="J513" s="49" t="s">
        <v>3954</v>
      </c>
      <c r="K513" s="113" t="s">
        <v>2933</v>
      </c>
      <c r="L513" s="49" t="s">
        <v>3954</v>
      </c>
      <c r="M513" s="67" t="s">
        <v>187</v>
      </c>
      <c r="N513" s="49">
        <v>0</v>
      </c>
      <c r="O513" s="49" t="s">
        <v>50</v>
      </c>
      <c r="P513" s="49">
        <v>0</v>
      </c>
      <c r="Q513" s="67">
        <v>0</v>
      </c>
      <c r="R513" s="49" t="s">
        <v>50</v>
      </c>
      <c r="S513" s="49">
        <v>0</v>
      </c>
      <c r="T513" s="49" t="s">
        <v>19</v>
      </c>
      <c r="U513" s="65" t="s">
        <v>1116</v>
      </c>
      <c r="V513" s="65" t="s">
        <v>1090</v>
      </c>
      <c r="W513" s="49"/>
    </row>
    <row r="514" spans="1:23" s="63" customFormat="1" ht="51" x14ac:dyDescent="0.25">
      <c r="A514" s="49">
        <v>500423</v>
      </c>
      <c r="B514" s="49" t="s">
        <v>2162</v>
      </c>
      <c r="C514" s="49" t="s">
        <v>4684</v>
      </c>
      <c r="D514" s="49" t="s">
        <v>2938</v>
      </c>
      <c r="E514" s="49" t="s">
        <v>3955</v>
      </c>
      <c r="F514" s="67">
        <v>43938.434288807897</v>
      </c>
      <c r="G514" s="49" t="s">
        <v>14</v>
      </c>
      <c r="H514" s="49" t="s">
        <v>15</v>
      </c>
      <c r="I514" s="49" t="s">
        <v>48</v>
      </c>
      <c r="J514" s="49" t="s">
        <v>62</v>
      </c>
      <c r="K514" s="113" t="s">
        <v>2933</v>
      </c>
      <c r="L514" s="49" t="s">
        <v>62</v>
      </c>
      <c r="M514" s="67">
        <v>43962.434282407397</v>
      </c>
      <c r="N514" s="49">
        <v>15</v>
      </c>
      <c r="O514" s="49" t="s">
        <v>15</v>
      </c>
      <c r="P514" s="49">
        <v>501160</v>
      </c>
      <c r="Q514" s="67">
        <v>43942</v>
      </c>
      <c r="R514" s="49" t="s">
        <v>253</v>
      </c>
      <c r="S514" s="49">
        <v>2</v>
      </c>
      <c r="T514" s="49" t="s">
        <v>19</v>
      </c>
      <c r="U514" s="65" t="s">
        <v>1052</v>
      </c>
      <c r="V514" s="65" t="s">
        <v>1051</v>
      </c>
      <c r="W514" s="49" t="s">
        <v>4657</v>
      </c>
    </row>
    <row r="515" spans="1:23" s="63" customFormat="1" ht="51" x14ac:dyDescent="0.25">
      <c r="A515" s="49">
        <v>500438</v>
      </c>
      <c r="B515" s="49" t="s">
        <v>2162</v>
      </c>
      <c r="C515" s="49" t="s">
        <v>4684</v>
      </c>
      <c r="D515" s="49" t="s">
        <v>2938</v>
      </c>
      <c r="E515" s="49" t="s">
        <v>3956</v>
      </c>
      <c r="F515" s="67">
        <v>43938.488715891202</v>
      </c>
      <c r="G515" s="49" t="s">
        <v>42</v>
      </c>
      <c r="H515" s="49" t="s">
        <v>64</v>
      </c>
      <c r="I515" s="49" t="s">
        <v>3370</v>
      </c>
      <c r="J515" s="49" t="s">
        <v>3957</v>
      </c>
      <c r="K515" s="113" t="s">
        <v>2933</v>
      </c>
      <c r="L515" s="49" t="s">
        <v>3957</v>
      </c>
      <c r="M515" s="67" t="s">
        <v>187</v>
      </c>
      <c r="N515" s="49">
        <v>0</v>
      </c>
      <c r="O515" s="49" t="s">
        <v>64</v>
      </c>
      <c r="P515" s="49">
        <v>0</v>
      </c>
      <c r="Q515" s="67">
        <v>0</v>
      </c>
      <c r="R515" s="49" t="s">
        <v>43</v>
      </c>
      <c r="S515" s="49">
        <v>0</v>
      </c>
      <c r="T515" s="49" t="s">
        <v>19</v>
      </c>
      <c r="U515" s="65" t="s">
        <v>1116</v>
      </c>
      <c r="V515" s="65" t="s">
        <v>4539</v>
      </c>
      <c r="W515" s="49"/>
    </row>
    <row r="516" spans="1:23" s="63" customFormat="1" ht="51" x14ac:dyDescent="0.25">
      <c r="A516" s="49">
        <v>500450</v>
      </c>
      <c r="B516" s="49" t="s">
        <v>2162</v>
      </c>
      <c r="C516" s="49" t="s">
        <v>4684</v>
      </c>
      <c r="D516" s="49" t="s">
        <v>2938</v>
      </c>
      <c r="E516" s="49" t="s">
        <v>3958</v>
      </c>
      <c r="F516" s="67">
        <v>43938.503699074099</v>
      </c>
      <c r="G516" s="49" t="s">
        <v>14</v>
      </c>
      <c r="H516" s="49" t="s">
        <v>15</v>
      </c>
      <c r="I516" s="49" t="s">
        <v>48</v>
      </c>
      <c r="J516" s="49" t="s">
        <v>3959</v>
      </c>
      <c r="K516" s="113" t="s">
        <v>2933</v>
      </c>
      <c r="L516" s="49" t="s">
        <v>3959</v>
      </c>
      <c r="M516" s="67">
        <v>43962.503692129598</v>
      </c>
      <c r="N516" s="49">
        <v>15</v>
      </c>
      <c r="O516" s="49" t="s">
        <v>15</v>
      </c>
      <c r="P516" s="49">
        <v>505577</v>
      </c>
      <c r="Q516" s="67">
        <v>43962</v>
      </c>
      <c r="R516" s="49" t="s">
        <v>50</v>
      </c>
      <c r="S516" s="49">
        <v>15</v>
      </c>
      <c r="T516" s="49" t="s">
        <v>19</v>
      </c>
      <c r="U516" s="65" t="s">
        <v>1111</v>
      </c>
      <c r="V516" s="65" t="s">
        <v>1091</v>
      </c>
      <c r="W516" s="49" t="s">
        <v>4658</v>
      </c>
    </row>
    <row r="517" spans="1:23" s="63" customFormat="1" ht="51" x14ac:dyDescent="0.25">
      <c r="A517" s="49">
        <v>500505</v>
      </c>
      <c r="B517" s="49" t="s">
        <v>2162</v>
      </c>
      <c r="C517" s="49" t="s">
        <v>4684</v>
      </c>
      <c r="D517" s="49" t="s">
        <v>2938</v>
      </c>
      <c r="E517" s="49" t="s">
        <v>3960</v>
      </c>
      <c r="F517" s="67">
        <v>43938.718572141202</v>
      </c>
      <c r="G517" s="49" t="s">
        <v>42</v>
      </c>
      <c r="H517" s="49" t="s">
        <v>64</v>
      </c>
      <c r="I517" s="49" t="s">
        <v>3370</v>
      </c>
      <c r="J517" s="49" t="s">
        <v>3961</v>
      </c>
      <c r="K517" s="113" t="s">
        <v>2933</v>
      </c>
      <c r="L517" s="49" t="s">
        <v>3961</v>
      </c>
      <c r="M517" s="67" t="s">
        <v>187</v>
      </c>
      <c r="N517" s="49">
        <v>0</v>
      </c>
      <c r="O517" s="49" t="s">
        <v>64</v>
      </c>
      <c r="P517" s="49">
        <v>0</v>
      </c>
      <c r="Q517" s="67">
        <v>0</v>
      </c>
      <c r="R517" s="49" t="s">
        <v>43</v>
      </c>
      <c r="S517" s="49">
        <v>0</v>
      </c>
      <c r="T517" s="49" t="s">
        <v>19</v>
      </c>
      <c r="U517" s="65" t="s">
        <v>1116</v>
      </c>
      <c r="V517" s="65" t="s">
        <v>4539</v>
      </c>
      <c r="W517" s="49"/>
    </row>
    <row r="518" spans="1:23" s="63" customFormat="1" ht="63.75" x14ac:dyDescent="0.25">
      <c r="A518" s="49">
        <v>500512</v>
      </c>
      <c r="B518" s="49" t="s">
        <v>2162</v>
      </c>
      <c r="C518" s="49" t="s">
        <v>4684</v>
      </c>
      <c r="D518" s="49" t="s">
        <v>2938</v>
      </c>
      <c r="E518" s="49" t="s">
        <v>3962</v>
      </c>
      <c r="F518" s="67">
        <v>43938.724382175897</v>
      </c>
      <c r="G518" s="49" t="s">
        <v>42</v>
      </c>
      <c r="H518" s="49" t="s">
        <v>50</v>
      </c>
      <c r="I518" s="49" t="s">
        <v>3370</v>
      </c>
      <c r="J518" s="49" t="s">
        <v>3963</v>
      </c>
      <c r="K518" s="113" t="s">
        <v>2933</v>
      </c>
      <c r="L518" s="49" t="s">
        <v>3963</v>
      </c>
      <c r="M518" s="67" t="s">
        <v>187</v>
      </c>
      <c r="N518" s="49">
        <v>0</v>
      </c>
      <c r="O518" s="49" t="s">
        <v>50</v>
      </c>
      <c r="P518" s="49">
        <v>0</v>
      </c>
      <c r="Q518" s="67">
        <v>0</v>
      </c>
      <c r="R518" s="49" t="s">
        <v>50</v>
      </c>
      <c r="S518" s="49">
        <v>0</v>
      </c>
      <c r="T518" s="49" t="s">
        <v>19</v>
      </c>
      <c r="U518" s="65" t="s">
        <v>1052</v>
      </c>
      <c r="V518" s="65" t="s">
        <v>4540</v>
      </c>
      <c r="W518" s="49"/>
    </row>
    <row r="519" spans="1:23" s="63" customFormat="1" ht="89.25" x14ac:dyDescent="0.25">
      <c r="A519" s="49">
        <v>500516</v>
      </c>
      <c r="B519" s="49" t="s">
        <v>2162</v>
      </c>
      <c r="C519" s="49" t="s">
        <v>4684</v>
      </c>
      <c r="D519" s="49" t="s">
        <v>2938</v>
      </c>
      <c r="E519" s="49" t="s">
        <v>3964</v>
      </c>
      <c r="F519" s="67">
        <v>43938.731813807899</v>
      </c>
      <c r="G519" s="49" t="s">
        <v>42</v>
      </c>
      <c r="H519" s="49" t="s">
        <v>50</v>
      </c>
      <c r="I519" s="49" t="s">
        <v>3370</v>
      </c>
      <c r="J519" s="49" t="s">
        <v>3965</v>
      </c>
      <c r="K519" s="113" t="s">
        <v>2933</v>
      </c>
      <c r="L519" s="49" t="s">
        <v>3965</v>
      </c>
      <c r="M519" s="67" t="s">
        <v>187</v>
      </c>
      <c r="N519" s="49">
        <v>0</v>
      </c>
      <c r="O519" s="49" t="s">
        <v>50</v>
      </c>
      <c r="P519" s="49">
        <v>0</v>
      </c>
      <c r="Q519" s="67">
        <v>0</v>
      </c>
      <c r="R519" s="49" t="s">
        <v>50</v>
      </c>
      <c r="S519" s="49">
        <v>0</v>
      </c>
      <c r="T519" s="49" t="s">
        <v>19</v>
      </c>
      <c r="U519" s="65" t="s">
        <v>1052</v>
      </c>
      <c r="V519" s="65" t="s">
        <v>4540</v>
      </c>
      <c r="W519" s="49"/>
    </row>
    <row r="520" spans="1:23" s="63" customFormat="1" ht="216.75" x14ac:dyDescent="0.25">
      <c r="A520" s="49">
        <v>500531</v>
      </c>
      <c r="B520" s="49" t="s">
        <v>2162</v>
      </c>
      <c r="C520" s="49" t="s">
        <v>4684</v>
      </c>
      <c r="D520" s="49" t="s">
        <v>2938</v>
      </c>
      <c r="E520" s="49" t="s">
        <v>3966</v>
      </c>
      <c r="F520" s="67">
        <v>43938.7612814815</v>
      </c>
      <c r="G520" s="49" t="s">
        <v>42</v>
      </c>
      <c r="H520" s="49" t="s">
        <v>50</v>
      </c>
      <c r="I520" s="49" t="s">
        <v>3370</v>
      </c>
      <c r="J520" s="49" t="s">
        <v>3967</v>
      </c>
      <c r="K520" s="113" t="s">
        <v>2933</v>
      </c>
      <c r="L520" s="49" t="s">
        <v>3967</v>
      </c>
      <c r="M520" s="67" t="s">
        <v>187</v>
      </c>
      <c r="N520" s="49">
        <v>0</v>
      </c>
      <c r="O520" s="49" t="s">
        <v>50</v>
      </c>
      <c r="P520" s="49">
        <v>0</v>
      </c>
      <c r="Q520" s="67">
        <v>0</v>
      </c>
      <c r="R520" s="49" t="s">
        <v>50</v>
      </c>
      <c r="S520" s="49">
        <v>0</v>
      </c>
      <c r="T520" s="49" t="s">
        <v>19</v>
      </c>
      <c r="U520" s="65" t="s">
        <v>1052</v>
      </c>
      <c r="V520" s="65" t="s">
        <v>4540</v>
      </c>
      <c r="W520" s="49"/>
    </row>
    <row r="521" spans="1:23" s="63" customFormat="1" ht="89.25" x14ac:dyDescent="0.25">
      <c r="A521" s="49">
        <v>500536</v>
      </c>
      <c r="B521" s="49" t="s">
        <v>2162</v>
      </c>
      <c r="C521" s="49" t="s">
        <v>4684</v>
      </c>
      <c r="D521" s="49" t="s">
        <v>2938</v>
      </c>
      <c r="E521" s="49" t="s">
        <v>3968</v>
      </c>
      <c r="F521" s="67">
        <v>43938.767433680601</v>
      </c>
      <c r="G521" s="49" t="s">
        <v>42</v>
      </c>
      <c r="H521" s="49" t="s">
        <v>64</v>
      </c>
      <c r="I521" s="49" t="s">
        <v>3370</v>
      </c>
      <c r="J521" s="49" t="s">
        <v>3969</v>
      </c>
      <c r="K521" s="113" t="s">
        <v>2933</v>
      </c>
      <c r="L521" s="49" t="s">
        <v>3969</v>
      </c>
      <c r="M521" s="67" t="s">
        <v>187</v>
      </c>
      <c r="N521" s="49">
        <v>0</v>
      </c>
      <c r="O521" s="49" t="s">
        <v>64</v>
      </c>
      <c r="P521" s="49">
        <v>0</v>
      </c>
      <c r="Q521" s="67">
        <v>0</v>
      </c>
      <c r="R521" s="49" t="s">
        <v>64</v>
      </c>
      <c r="S521" s="49">
        <v>0</v>
      </c>
      <c r="T521" s="49" t="s">
        <v>19</v>
      </c>
      <c r="U521" s="65" t="s">
        <v>1052</v>
      </c>
      <c r="V521" s="65" t="s">
        <v>4540</v>
      </c>
      <c r="W521" s="49"/>
    </row>
    <row r="522" spans="1:23" s="63" customFormat="1" ht="51" x14ac:dyDescent="0.25">
      <c r="A522" s="49">
        <v>500608</v>
      </c>
      <c r="B522" s="49" t="s">
        <v>2162</v>
      </c>
      <c r="C522" s="49" t="s">
        <v>4684</v>
      </c>
      <c r="D522" s="49" t="s">
        <v>2938</v>
      </c>
      <c r="E522" s="49" t="s">
        <v>3970</v>
      </c>
      <c r="F522" s="67">
        <v>43939.386796145802</v>
      </c>
      <c r="G522" s="49" t="s">
        <v>58</v>
      </c>
      <c r="H522" s="49" t="s">
        <v>59</v>
      </c>
      <c r="I522" s="49" t="s">
        <v>16</v>
      </c>
      <c r="J522" s="49" t="s">
        <v>3971</v>
      </c>
      <c r="K522" s="113" t="s">
        <v>2934</v>
      </c>
      <c r="L522" s="49" t="s">
        <v>3971</v>
      </c>
      <c r="M522" s="67" t="s">
        <v>187</v>
      </c>
      <c r="N522" s="49">
        <v>0</v>
      </c>
      <c r="O522" s="49" t="s">
        <v>59</v>
      </c>
      <c r="P522" s="49">
        <v>501888</v>
      </c>
      <c r="Q522" s="67">
        <v>43945</v>
      </c>
      <c r="R522" s="49" t="s">
        <v>59</v>
      </c>
      <c r="S522" s="49">
        <v>0</v>
      </c>
      <c r="T522" s="49" t="s">
        <v>19</v>
      </c>
      <c r="U522" s="65" t="s">
        <v>1115</v>
      </c>
      <c r="V522" s="65" t="s">
        <v>1105</v>
      </c>
      <c r="W522" s="49"/>
    </row>
    <row r="523" spans="1:23" s="63" customFormat="1" ht="51" x14ac:dyDescent="0.25">
      <c r="A523" s="49">
        <v>500617</v>
      </c>
      <c r="B523" s="49" t="s">
        <v>2162</v>
      </c>
      <c r="C523" s="49" t="s">
        <v>4684</v>
      </c>
      <c r="D523" s="49" t="s">
        <v>2938</v>
      </c>
      <c r="E523" s="49" t="s">
        <v>3972</v>
      </c>
      <c r="F523" s="67">
        <v>43939.413253159699</v>
      </c>
      <c r="G523" s="49" t="s">
        <v>42</v>
      </c>
      <c r="H523" s="49" t="s">
        <v>253</v>
      </c>
      <c r="I523" s="49" t="s">
        <v>3370</v>
      </c>
      <c r="J523" s="49" t="s">
        <v>3973</v>
      </c>
      <c r="K523" s="113" t="s">
        <v>2934</v>
      </c>
      <c r="L523" s="49" t="s">
        <v>3973</v>
      </c>
      <c r="M523" s="67" t="s">
        <v>187</v>
      </c>
      <c r="N523" s="49">
        <v>0</v>
      </c>
      <c r="O523" s="49" t="s">
        <v>253</v>
      </c>
      <c r="P523" s="49">
        <v>0</v>
      </c>
      <c r="Q523" s="67">
        <v>0</v>
      </c>
      <c r="R523" s="49" t="s">
        <v>948</v>
      </c>
      <c r="S523" s="49">
        <v>0</v>
      </c>
      <c r="T523" s="49" t="s">
        <v>19</v>
      </c>
      <c r="U523" s="65" t="s">
        <v>1116</v>
      </c>
      <c r="V523" s="65" t="s">
        <v>1088</v>
      </c>
      <c r="W523" s="49"/>
    </row>
    <row r="524" spans="1:23" s="63" customFormat="1" ht="76.5" x14ac:dyDescent="0.25">
      <c r="A524" s="49">
        <v>500624</v>
      </c>
      <c r="B524" s="49" t="s">
        <v>2162</v>
      </c>
      <c r="C524" s="49" t="s">
        <v>4684</v>
      </c>
      <c r="D524" s="49" t="s">
        <v>2938</v>
      </c>
      <c r="E524" s="49" t="s">
        <v>3974</v>
      </c>
      <c r="F524" s="67">
        <v>43939.433454664402</v>
      </c>
      <c r="G524" s="49" t="s">
        <v>58</v>
      </c>
      <c r="H524" s="49" t="s">
        <v>59</v>
      </c>
      <c r="I524" s="49" t="s">
        <v>16</v>
      </c>
      <c r="J524" s="49" t="s">
        <v>3975</v>
      </c>
      <c r="K524" s="113" t="s">
        <v>2934</v>
      </c>
      <c r="L524" s="49" t="s">
        <v>3975</v>
      </c>
      <c r="M524" s="67" t="s">
        <v>187</v>
      </c>
      <c r="N524" s="49">
        <v>0</v>
      </c>
      <c r="O524" s="49" t="s">
        <v>59</v>
      </c>
      <c r="P524" s="49">
        <v>501125</v>
      </c>
      <c r="Q524" s="67">
        <v>43942</v>
      </c>
      <c r="R524" s="49" t="s">
        <v>59</v>
      </c>
      <c r="S524" s="49">
        <v>0</v>
      </c>
      <c r="T524" s="49" t="s">
        <v>19</v>
      </c>
      <c r="U524" s="65" t="s">
        <v>1115</v>
      </c>
      <c r="V524" s="65" t="s">
        <v>1105</v>
      </c>
      <c r="W524" s="49"/>
    </row>
    <row r="525" spans="1:23" s="63" customFormat="1" ht="38.25" x14ac:dyDescent="0.25">
      <c r="A525" s="49">
        <v>500739</v>
      </c>
      <c r="B525" s="49" t="s">
        <v>2162</v>
      </c>
      <c r="C525" s="49" t="s">
        <v>4684</v>
      </c>
      <c r="D525" s="49" t="s">
        <v>2938</v>
      </c>
      <c r="E525" s="49" t="s">
        <v>3976</v>
      </c>
      <c r="F525" s="67">
        <v>43939.745064386603</v>
      </c>
      <c r="G525" s="49" t="s">
        <v>14</v>
      </c>
      <c r="H525" s="49" t="s">
        <v>15</v>
      </c>
      <c r="I525" s="49" t="s">
        <v>3369</v>
      </c>
      <c r="J525" s="49" t="s">
        <v>3977</v>
      </c>
      <c r="K525" s="113" t="s">
        <v>2933</v>
      </c>
      <c r="L525" s="49" t="s">
        <v>3977</v>
      </c>
      <c r="M525" s="67" t="s">
        <v>187</v>
      </c>
      <c r="N525" s="49">
        <v>0</v>
      </c>
      <c r="O525" s="49" t="s">
        <v>15</v>
      </c>
      <c r="P525" s="49">
        <v>0</v>
      </c>
      <c r="Q525" s="67">
        <v>0</v>
      </c>
      <c r="R525" s="49" t="s">
        <v>15</v>
      </c>
      <c r="S525" s="49">
        <v>0</v>
      </c>
      <c r="T525" s="49" t="s">
        <v>19</v>
      </c>
      <c r="U525" s="65" t="s">
        <v>1111</v>
      </c>
      <c r="V525" s="65" t="s">
        <v>1085</v>
      </c>
      <c r="W525" s="49"/>
    </row>
    <row r="526" spans="1:23" s="63" customFormat="1" ht="51" x14ac:dyDescent="0.25">
      <c r="A526" s="49">
        <v>500791</v>
      </c>
      <c r="B526" s="49" t="s">
        <v>2162</v>
      </c>
      <c r="C526" s="49" t="s">
        <v>4684</v>
      </c>
      <c r="D526" s="49" t="s">
        <v>2938</v>
      </c>
      <c r="E526" s="49" t="s">
        <v>3978</v>
      </c>
      <c r="F526" s="67">
        <v>43941.361341284697</v>
      </c>
      <c r="G526" s="49" t="s">
        <v>14</v>
      </c>
      <c r="H526" s="49" t="s">
        <v>15</v>
      </c>
      <c r="I526" s="49" t="s">
        <v>48</v>
      </c>
      <c r="J526" s="49" t="s">
        <v>3979</v>
      </c>
      <c r="K526" s="113" t="s">
        <v>2933</v>
      </c>
      <c r="L526" s="49" t="s">
        <v>3979</v>
      </c>
      <c r="M526" s="67">
        <v>43963.361331018503</v>
      </c>
      <c r="N526" s="49">
        <v>15</v>
      </c>
      <c r="O526" s="49" t="s">
        <v>15</v>
      </c>
      <c r="P526" s="49">
        <v>510078</v>
      </c>
      <c r="Q526" s="67">
        <v>43983</v>
      </c>
      <c r="R526" s="49" t="s">
        <v>50</v>
      </c>
      <c r="S526" s="49">
        <v>13</v>
      </c>
      <c r="T526" s="49" t="s">
        <v>19</v>
      </c>
      <c r="U526" s="65" t="s">
        <v>1052</v>
      </c>
      <c r="V526" s="65" t="s">
        <v>1051</v>
      </c>
      <c r="W526" s="49" t="s">
        <v>4659</v>
      </c>
    </row>
    <row r="527" spans="1:23" s="63" customFormat="1" ht="51" x14ac:dyDescent="0.25">
      <c r="A527" s="49">
        <v>500793</v>
      </c>
      <c r="B527" s="49" t="s">
        <v>2162</v>
      </c>
      <c r="C527" s="49" t="s">
        <v>4684</v>
      </c>
      <c r="D527" s="49" t="s">
        <v>2938</v>
      </c>
      <c r="E527" s="49" t="s">
        <v>3980</v>
      </c>
      <c r="F527" s="67">
        <v>43941.375131446803</v>
      </c>
      <c r="G527" s="49" t="s">
        <v>14</v>
      </c>
      <c r="H527" s="49" t="s">
        <v>15</v>
      </c>
      <c r="I527" s="49" t="s">
        <v>48</v>
      </c>
      <c r="J527" s="49" t="s">
        <v>3981</v>
      </c>
      <c r="K527" s="113" t="s">
        <v>2933</v>
      </c>
      <c r="L527" s="49" t="s">
        <v>3981</v>
      </c>
      <c r="M527" s="67">
        <v>43963.375127314801</v>
      </c>
      <c r="N527" s="49">
        <v>15</v>
      </c>
      <c r="O527" s="49" t="s">
        <v>15</v>
      </c>
      <c r="P527" s="49">
        <v>508030</v>
      </c>
      <c r="Q527" s="67">
        <v>43972</v>
      </c>
      <c r="R527" s="49" t="s">
        <v>50</v>
      </c>
      <c r="S527" s="49">
        <v>6</v>
      </c>
      <c r="T527" s="49" t="s">
        <v>19</v>
      </c>
      <c r="U527" s="65" t="s">
        <v>1111</v>
      </c>
      <c r="V527" s="65" t="s">
        <v>1053</v>
      </c>
      <c r="W527" s="49"/>
    </row>
    <row r="528" spans="1:23" s="63" customFormat="1" ht="51" x14ac:dyDescent="0.25">
      <c r="A528" s="49">
        <v>500794</v>
      </c>
      <c r="B528" s="49" t="s">
        <v>2162</v>
      </c>
      <c r="C528" s="49" t="s">
        <v>4684</v>
      </c>
      <c r="D528" s="49" t="s">
        <v>2938</v>
      </c>
      <c r="E528" s="49" t="s">
        <v>3982</v>
      </c>
      <c r="F528" s="67">
        <v>43941.378636770802</v>
      </c>
      <c r="G528" s="49" t="s">
        <v>14</v>
      </c>
      <c r="H528" s="49" t="s">
        <v>15</v>
      </c>
      <c r="I528" s="49" t="s">
        <v>48</v>
      </c>
      <c r="J528" s="49" t="s">
        <v>3983</v>
      </c>
      <c r="K528" s="113" t="s">
        <v>2933</v>
      </c>
      <c r="L528" s="49" t="s">
        <v>3983</v>
      </c>
      <c r="M528" s="67">
        <v>43963.378634259301</v>
      </c>
      <c r="N528" s="49">
        <v>15</v>
      </c>
      <c r="O528" s="49" t="s">
        <v>15</v>
      </c>
      <c r="P528" s="49">
        <v>505125</v>
      </c>
      <c r="Q528" s="67">
        <v>43959</v>
      </c>
      <c r="R528" s="49" t="s">
        <v>50</v>
      </c>
      <c r="S528" s="49">
        <v>13</v>
      </c>
      <c r="T528" s="49" t="s">
        <v>19</v>
      </c>
      <c r="U528" s="65" t="s">
        <v>1052</v>
      </c>
      <c r="V528" s="65" t="s">
        <v>1051</v>
      </c>
      <c r="W528" s="49" t="s">
        <v>4660</v>
      </c>
    </row>
    <row r="529" spans="1:23" s="63" customFormat="1" ht="51" x14ac:dyDescent="0.25">
      <c r="A529" s="49">
        <v>500795</v>
      </c>
      <c r="B529" s="49" t="s">
        <v>2162</v>
      </c>
      <c r="C529" s="49" t="s">
        <v>4684</v>
      </c>
      <c r="D529" s="49" t="s">
        <v>2938</v>
      </c>
      <c r="E529" s="49" t="s">
        <v>3984</v>
      </c>
      <c r="F529" s="67">
        <v>43941.378701157402</v>
      </c>
      <c r="G529" s="49" t="s">
        <v>14</v>
      </c>
      <c r="H529" s="49" t="s">
        <v>15</v>
      </c>
      <c r="I529" s="49" t="s">
        <v>48</v>
      </c>
      <c r="J529" s="49" t="s">
        <v>3985</v>
      </c>
      <c r="K529" s="113" t="s">
        <v>2933</v>
      </c>
      <c r="L529" s="49" t="s">
        <v>3985</v>
      </c>
      <c r="M529" s="67">
        <v>43963.378692129598</v>
      </c>
      <c r="N529" s="49">
        <v>15</v>
      </c>
      <c r="O529" s="49" t="s">
        <v>15</v>
      </c>
      <c r="P529" s="49">
        <v>505125</v>
      </c>
      <c r="Q529" s="67">
        <v>43959</v>
      </c>
      <c r="R529" s="49" t="s">
        <v>50</v>
      </c>
      <c r="S529" s="49">
        <v>13</v>
      </c>
      <c r="T529" s="49" t="s">
        <v>19</v>
      </c>
      <c r="U529" s="65" t="s">
        <v>1052</v>
      </c>
      <c r="V529" s="65" t="s">
        <v>1051</v>
      </c>
      <c r="W529" s="49" t="s">
        <v>4660</v>
      </c>
    </row>
    <row r="530" spans="1:23" s="63" customFormat="1" ht="51" x14ac:dyDescent="0.25">
      <c r="A530" s="49">
        <v>500801</v>
      </c>
      <c r="B530" s="49" t="s">
        <v>2162</v>
      </c>
      <c r="C530" s="49" t="s">
        <v>4684</v>
      </c>
      <c r="D530" s="49"/>
      <c r="E530" s="49" t="s">
        <v>3986</v>
      </c>
      <c r="F530" s="67">
        <v>43941.396914583303</v>
      </c>
      <c r="G530" s="49" t="s">
        <v>42</v>
      </c>
      <c r="H530" s="49" t="s">
        <v>50</v>
      </c>
      <c r="I530" s="49" t="s">
        <v>3370</v>
      </c>
      <c r="J530" s="49" t="s">
        <v>3987</v>
      </c>
      <c r="K530" s="113" t="s">
        <v>2933</v>
      </c>
      <c r="L530" s="49" t="s">
        <v>3987</v>
      </c>
      <c r="M530" s="67" t="s">
        <v>187</v>
      </c>
      <c r="N530" s="49">
        <v>0</v>
      </c>
      <c r="O530" s="49" t="s">
        <v>50</v>
      </c>
      <c r="P530" s="49">
        <v>0</v>
      </c>
      <c r="Q530" s="67">
        <v>0</v>
      </c>
      <c r="R530" s="49" t="s">
        <v>43</v>
      </c>
      <c r="S530" s="49">
        <v>0</v>
      </c>
      <c r="T530" s="49" t="s">
        <v>19</v>
      </c>
      <c r="U530" s="65" t="s">
        <v>1116</v>
      </c>
      <c r="V530" s="65" t="s">
        <v>4539</v>
      </c>
      <c r="W530" s="49"/>
    </row>
    <row r="531" spans="1:23" s="63" customFormat="1" ht="76.5" x14ac:dyDescent="0.25">
      <c r="A531" s="49">
        <v>500888</v>
      </c>
      <c r="B531" s="49" t="s">
        <v>2162</v>
      </c>
      <c r="C531" s="49" t="s">
        <v>4684</v>
      </c>
      <c r="D531" s="49"/>
      <c r="E531" s="49" t="s">
        <v>3988</v>
      </c>
      <c r="F531" s="67">
        <v>43941.533104780101</v>
      </c>
      <c r="G531" s="49" t="s">
        <v>14</v>
      </c>
      <c r="H531" s="49" t="s">
        <v>15</v>
      </c>
      <c r="I531" s="49" t="s">
        <v>3369</v>
      </c>
      <c r="J531" s="49" t="s">
        <v>3989</v>
      </c>
      <c r="K531" s="113" t="s">
        <v>2933</v>
      </c>
      <c r="L531" s="49" t="s">
        <v>3989</v>
      </c>
      <c r="M531" s="67" t="s">
        <v>187</v>
      </c>
      <c r="N531" s="49">
        <v>0</v>
      </c>
      <c r="O531" s="49" t="s">
        <v>15</v>
      </c>
      <c r="P531" s="49">
        <v>500896</v>
      </c>
      <c r="Q531" s="67">
        <v>0</v>
      </c>
      <c r="R531" s="49" t="s">
        <v>50</v>
      </c>
      <c r="S531" s="49">
        <v>0</v>
      </c>
      <c r="T531" s="49" t="s">
        <v>19</v>
      </c>
      <c r="U531" s="65" t="s">
        <v>1116</v>
      </c>
      <c r="V531" s="65" t="s">
        <v>1090</v>
      </c>
      <c r="W531" s="49"/>
    </row>
    <row r="532" spans="1:23" s="63" customFormat="1" ht="76.5" x14ac:dyDescent="0.25">
      <c r="A532" s="49">
        <v>500896</v>
      </c>
      <c r="B532" s="49" t="s">
        <v>2162</v>
      </c>
      <c r="C532" s="49" t="s">
        <v>4684</v>
      </c>
      <c r="D532" s="49"/>
      <c r="E532" s="49" t="s">
        <v>3990</v>
      </c>
      <c r="F532" s="67">
        <v>43941.546328935197</v>
      </c>
      <c r="G532" s="49" t="s">
        <v>14</v>
      </c>
      <c r="H532" s="49" t="s">
        <v>15</v>
      </c>
      <c r="I532" s="49" t="s">
        <v>3369</v>
      </c>
      <c r="J532" s="49" t="s">
        <v>3989</v>
      </c>
      <c r="K532" s="113" t="s">
        <v>2933</v>
      </c>
      <c r="L532" s="49" t="s">
        <v>3989</v>
      </c>
      <c r="M532" s="67" t="s">
        <v>187</v>
      </c>
      <c r="N532" s="49">
        <v>0</v>
      </c>
      <c r="O532" s="49" t="s">
        <v>15</v>
      </c>
      <c r="P532" s="49">
        <v>0</v>
      </c>
      <c r="Q532" s="67">
        <v>0</v>
      </c>
      <c r="R532" s="49" t="s">
        <v>50</v>
      </c>
      <c r="S532" s="49">
        <v>0</v>
      </c>
      <c r="T532" s="49" t="s">
        <v>19</v>
      </c>
      <c r="U532" s="65" t="s">
        <v>1116</v>
      </c>
      <c r="V532" s="65" t="s">
        <v>1090</v>
      </c>
      <c r="W532" s="49"/>
    </row>
    <row r="533" spans="1:23" s="63" customFormat="1" ht="38.25" x14ac:dyDescent="0.25">
      <c r="A533" s="49">
        <v>500912</v>
      </c>
      <c r="B533" s="49" t="s">
        <v>2162</v>
      </c>
      <c r="C533" s="49" t="s">
        <v>4684</v>
      </c>
      <c r="D533" s="49"/>
      <c r="E533" s="49" t="s">
        <v>3991</v>
      </c>
      <c r="F533" s="67">
        <v>43941.604388657397</v>
      </c>
      <c r="G533" s="49" t="s">
        <v>14</v>
      </c>
      <c r="H533" s="49" t="s">
        <v>15</v>
      </c>
      <c r="I533" s="49" t="s">
        <v>16</v>
      </c>
      <c r="J533" s="49" t="s">
        <v>3992</v>
      </c>
      <c r="K533" s="113" t="s">
        <v>2934</v>
      </c>
      <c r="L533" s="49" t="s">
        <v>3992</v>
      </c>
      <c r="M533" s="67">
        <v>43956.604386574101</v>
      </c>
      <c r="N533" s="49">
        <v>10</v>
      </c>
      <c r="O533" s="49" t="s">
        <v>15</v>
      </c>
      <c r="P533" s="49">
        <v>502840</v>
      </c>
      <c r="Q533" s="67">
        <v>43950</v>
      </c>
      <c r="R533" s="49" t="s">
        <v>73</v>
      </c>
      <c r="S533" s="49">
        <v>7</v>
      </c>
      <c r="T533" s="49" t="s">
        <v>19</v>
      </c>
      <c r="U533" s="65" t="s">
        <v>1117</v>
      </c>
      <c r="V533" s="65" t="s">
        <v>1061</v>
      </c>
      <c r="W533" s="49"/>
    </row>
    <row r="534" spans="1:23" s="63" customFormat="1" ht="153" x14ac:dyDescent="0.25">
      <c r="A534" s="49">
        <v>500914</v>
      </c>
      <c r="B534" s="49" t="s">
        <v>2162</v>
      </c>
      <c r="C534" s="49" t="s">
        <v>4684</v>
      </c>
      <c r="D534" s="49"/>
      <c r="E534" s="49" t="s">
        <v>3993</v>
      </c>
      <c r="F534" s="67">
        <v>43941.610967557899</v>
      </c>
      <c r="G534" s="49" t="s">
        <v>14</v>
      </c>
      <c r="H534" s="49" t="s">
        <v>15</v>
      </c>
      <c r="I534" s="49" t="s">
        <v>3369</v>
      </c>
      <c r="J534" s="49" t="s">
        <v>3994</v>
      </c>
      <c r="K534" s="113" t="s">
        <v>2934</v>
      </c>
      <c r="L534" s="49" t="s">
        <v>3994</v>
      </c>
      <c r="M534" s="67" t="s">
        <v>187</v>
      </c>
      <c r="N534" s="49">
        <v>0</v>
      </c>
      <c r="O534" s="49" t="s">
        <v>15</v>
      </c>
      <c r="P534" s="49">
        <v>500918</v>
      </c>
      <c r="Q534" s="67">
        <v>0</v>
      </c>
      <c r="R534" s="49" t="s">
        <v>50</v>
      </c>
      <c r="S534" s="49" t="s">
        <v>76</v>
      </c>
      <c r="T534" s="49" t="s">
        <v>19</v>
      </c>
      <c r="U534" s="65" t="s">
        <v>1052</v>
      </c>
      <c r="V534" s="65" t="s">
        <v>1051</v>
      </c>
      <c r="W534" s="49"/>
    </row>
    <row r="535" spans="1:23" s="63" customFormat="1" ht="89.25" x14ac:dyDescent="0.25">
      <c r="A535" s="49">
        <v>500938</v>
      </c>
      <c r="B535" s="49" t="s">
        <v>2162</v>
      </c>
      <c r="C535" s="49" t="s">
        <v>4684</v>
      </c>
      <c r="D535" s="49"/>
      <c r="E535" s="49" t="s">
        <v>3995</v>
      </c>
      <c r="F535" s="67">
        <v>43941.654884953699</v>
      </c>
      <c r="G535" s="49" t="s">
        <v>14</v>
      </c>
      <c r="H535" s="49" t="s">
        <v>15</v>
      </c>
      <c r="I535" s="49" t="s">
        <v>16</v>
      </c>
      <c r="J535" s="49" t="s">
        <v>3996</v>
      </c>
      <c r="K535" s="113" t="s">
        <v>2934</v>
      </c>
      <c r="L535" s="49" t="s">
        <v>3996</v>
      </c>
      <c r="M535" s="67">
        <v>43955.654883680603</v>
      </c>
      <c r="N535" s="49">
        <v>10</v>
      </c>
      <c r="O535" s="49" t="s">
        <v>15</v>
      </c>
      <c r="P535" s="49">
        <v>502239</v>
      </c>
      <c r="Q535" s="67">
        <v>43948</v>
      </c>
      <c r="R535" s="49" t="s">
        <v>14</v>
      </c>
      <c r="S535" s="49" t="s">
        <v>76</v>
      </c>
      <c r="T535" s="49" t="s">
        <v>19</v>
      </c>
      <c r="U535" s="65" t="s">
        <v>1115</v>
      </c>
      <c r="V535" s="65" t="s">
        <v>4538</v>
      </c>
      <c r="W535" s="49" t="s">
        <v>4661</v>
      </c>
    </row>
    <row r="536" spans="1:23" s="63" customFormat="1" ht="51" x14ac:dyDescent="0.25">
      <c r="A536" s="49">
        <v>501033</v>
      </c>
      <c r="B536" s="49" t="s">
        <v>2162</v>
      </c>
      <c r="C536" s="49" t="s">
        <v>4684</v>
      </c>
      <c r="D536" s="49"/>
      <c r="E536" s="49" t="s">
        <v>3997</v>
      </c>
      <c r="F536" s="67">
        <v>43942.392740509298</v>
      </c>
      <c r="G536" s="49" t="s">
        <v>14</v>
      </c>
      <c r="H536" s="49" t="s">
        <v>15</v>
      </c>
      <c r="I536" s="49" t="s">
        <v>16</v>
      </c>
      <c r="J536" s="49" t="s">
        <v>3998</v>
      </c>
      <c r="K536" s="113" t="s">
        <v>2933</v>
      </c>
      <c r="L536" s="49" t="s">
        <v>3998</v>
      </c>
      <c r="M536" s="67">
        <v>43957.392731481501</v>
      </c>
      <c r="N536" s="49">
        <v>10</v>
      </c>
      <c r="O536" s="49" t="s">
        <v>15</v>
      </c>
      <c r="P536" s="49">
        <v>503685</v>
      </c>
      <c r="Q536" s="67">
        <v>43955</v>
      </c>
      <c r="R536" s="49" t="s">
        <v>22</v>
      </c>
      <c r="S536" s="49">
        <v>8</v>
      </c>
      <c r="T536" s="49" t="s">
        <v>19</v>
      </c>
      <c r="U536" s="65" t="s">
        <v>1113</v>
      </c>
      <c r="V536" s="65" t="s">
        <v>1054</v>
      </c>
      <c r="W536" s="49"/>
    </row>
    <row r="537" spans="1:23" s="63" customFormat="1" ht="63.75" x14ac:dyDescent="0.25">
      <c r="A537" s="49">
        <v>501043</v>
      </c>
      <c r="B537" s="49" t="s">
        <v>2162</v>
      </c>
      <c r="C537" s="49" t="s">
        <v>4684</v>
      </c>
      <c r="D537" s="49"/>
      <c r="E537" s="49" t="s">
        <v>3999</v>
      </c>
      <c r="F537" s="67">
        <v>43942.444730752301</v>
      </c>
      <c r="G537" s="49" t="s">
        <v>14</v>
      </c>
      <c r="H537" s="49" t="s">
        <v>15</v>
      </c>
      <c r="I537" s="49" t="s">
        <v>16</v>
      </c>
      <c r="J537" s="49" t="s">
        <v>4000</v>
      </c>
      <c r="K537" s="113" t="s">
        <v>2934</v>
      </c>
      <c r="L537" s="49" t="s">
        <v>4000</v>
      </c>
      <c r="M537" s="67">
        <v>43957.444722222201</v>
      </c>
      <c r="N537" s="49">
        <v>10</v>
      </c>
      <c r="O537" s="49" t="s">
        <v>15</v>
      </c>
      <c r="P537" s="49">
        <v>504293</v>
      </c>
      <c r="Q537" s="67">
        <v>43957</v>
      </c>
      <c r="R537" s="49" t="s">
        <v>22</v>
      </c>
      <c r="S537" s="49">
        <v>10</v>
      </c>
      <c r="T537" s="49" t="s">
        <v>19</v>
      </c>
      <c r="U537" s="65" t="s">
        <v>1113</v>
      </c>
      <c r="V537" s="65" t="s">
        <v>1054</v>
      </c>
      <c r="W537" s="49"/>
    </row>
    <row r="538" spans="1:23" s="63" customFormat="1" ht="51" x14ac:dyDescent="0.25">
      <c r="A538" s="49">
        <v>501044</v>
      </c>
      <c r="B538" s="49" t="s">
        <v>2162</v>
      </c>
      <c r="C538" s="49" t="s">
        <v>4684</v>
      </c>
      <c r="D538" s="49"/>
      <c r="E538" s="49" t="s">
        <v>4001</v>
      </c>
      <c r="F538" s="67">
        <v>43942.445084143503</v>
      </c>
      <c r="G538" s="49" t="s">
        <v>14</v>
      </c>
      <c r="H538" s="49" t="s">
        <v>15</v>
      </c>
      <c r="I538" s="49" t="s">
        <v>16</v>
      </c>
      <c r="J538" s="49" t="s">
        <v>4002</v>
      </c>
      <c r="K538" s="113" t="s">
        <v>2933</v>
      </c>
      <c r="L538" s="49" t="s">
        <v>4002</v>
      </c>
      <c r="M538" s="67">
        <v>43957.445081018501</v>
      </c>
      <c r="N538" s="49">
        <v>10</v>
      </c>
      <c r="O538" s="49" t="s">
        <v>15</v>
      </c>
      <c r="P538" s="49">
        <v>503798</v>
      </c>
      <c r="Q538" s="67">
        <v>43956</v>
      </c>
      <c r="R538" s="49" t="s">
        <v>22</v>
      </c>
      <c r="S538" s="49">
        <v>9</v>
      </c>
      <c r="T538" s="49" t="s">
        <v>19</v>
      </c>
      <c r="U538" s="65" t="s">
        <v>1113</v>
      </c>
      <c r="V538" s="65" t="s">
        <v>1054</v>
      </c>
      <c r="W538" s="49"/>
    </row>
    <row r="539" spans="1:23" s="63" customFormat="1" ht="51" x14ac:dyDescent="0.25">
      <c r="A539" s="49">
        <v>501058</v>
      </c>
      <c r="B539" s="49" t="s">
        <v>2162</v>
      </c>
      <c r="C539" s="49" t="s">
        <v>4684</v>
      </c>
      <c r="D539" s="49"/>
      <c r="E539" s="49" t="s">
        <v>4003</v>
      </c>
      <c r="F539" s="67">
        <v>43942.4587930208</v>
      </c>
      <c r="G539" s="49" t="s">
        <v>14</v>
      </c>
      <c r="H539" s="49" t="s">
        <v>15</v>
      </c>
      <c r="I539" s="49" t="s">
        <v>16</v>
      </c>
      <c r="J539" s="49" t="s">
        <v>4004</v>
      </c>
      <c r="K539" s="113" t="s">
        <v>2934</v>
      </c>
      <c r="L539" s="49" t="s">
        <v>4004</v>
      </c>
      <c r="M539" s="67">
        <v>43957.458784722199</v>
      </c>
      <c r="N539" s="49">
        <v>10</v>
      </c>
      <c r="O539" s="49" t="s">
        <v>15</v>
      </c>
      <c r="P539" s="49">
        <v>502547</v>
      </c>
      <c r="Q539" s="67">
        <v>43949</v>
      </c>
      <c r="R539" s="49" t="s">
        <v>22</v>
      </c>
      <c r="S539" s="49">
        <v>5</v>
      </c>
      <c r="T539" s="49" t="s">
        <v>19</v>
      </c>
      <c r="U539" s="65" t="s">
        <v>1113</v>
      </c>
      <c r="V539" s="65" t="s">
        <v>1054</v>
      </c>
      <c r="W539" s="49"/>
    </row>
    <row r="540" spans="1:23" s="63" customFormat="1" ht="89.25" x14ac:dyDescent="0.25">
      <c r="A540" s="49">
        <v>501079</v>
      </c>
      <c r="B540" s="49" t="s">
        <v>2162</v>
      </c>
      <c r="C540" s="49" t="s">
        <v>4684</v>
      </c>
      <c r="D540" s="49"/>
      <c r="E540" s="49" t="s">
        <v>4005</v>
      </c>
      <c r="F540" s="67">
        <v>43942.525673923599</v>
      </c>
      <c r="G540" s="49" t="s">
        <v>14</v>
      </c>
      <c r="H540" s="49" t="s">
        <v>15</v>
      </c>
      <c r="I540" s="49" t="s">
        <v>3369</v>
      </c>
      <c r="J540" s="49" t="s">
        <v>4006</v>
      </c>
      <c r="K540" s="113" t="s">
        <v>2933</v>
      </c>
      <c r="L540" s="49" t="s">
        <v>4006</v>
      </c>
      <c r="M540" s="67" t="s">
        <v>187</v>
      </c>
      <c r="N540" s="49">
        <v>0</v>
      </c>
      <c r="O540" s="49" t="s">
        <v>15</v>
      </c>
      <c r="P540" s="49">
        <v>0</v>
      </c>
      <c r="Q540" s="67">
        <v>0</v>
      </c>
      <c r="R540" s="49" t="s">
        <v>50</v>
      </c>
      <c r="S540" s="49">
        <v>0</v>
      </c>
      <c r="T540" s="49" t="s">
        <v>19</v>
      </c>
      <c r="U540" s="65" t="s">
        <v>1116</v>
      </c>
      <c r="V540" s="65" t="s">
        <v>1090</v>
      </c>
      <c r="W540" s="49"/>
    </row>
    <row r="541" spans="1:23" s="63" customFormat="1" ht="127.5" x14ac:dyDescent="0.25">
      <c r="A541" s="49">
        <v>501089</v>
      </c>
      <c r="B541" s="49" t="s">
        <v>2162</v>
      </c>
      <c r="C541" s="49" t="s">
        <v>4684</v>
      </c>
      <c r="D541" s="49"/>
      <c r="E541" s="49" t="s">
        <v>4007</v>
      </c>
      <c r="F541" s="67">
        <v>43942.559446493098</v>
      </c>
      <c r="G541" s="49" t="s">
        <v>14</v>
      </c>
      <c r="H541" s="49" t="s">
        <v>15</v>
      </c>
      <c r="I541" s="49" t="s">
        <v>16</v>
      </c>
      <c r="J541" s="49" t="s">
        <v>4008</v>
      </c>
      <c r="K541" s="113" t="s">
        <v>2934</v>
      </c>
      <c r="L541" s="49" t="s">
        <v>4008</v>
      </c>
      <c r="M541" s="67">
        <v>43957.5594444444</v>
      </c>
      <c r="N541" s="49">
        <v>10</v>
      </c>
      <c r="O541" s="49" t="s">
        <v>15</v>
      </c>
      <c r="P541" s="49">
        <v>501209</v>
      </c>
      <c r="Q541" s="67">
        <v>43943</v>
      </c>
      <c r="R541" s="49" t="s">
        <v>14</v>
      </c>
      <c r="S541" s="49">
        <v>1</v>
      </c>
      <c r="T541" s="49" t="s">
        <v>19</v>
      </c>
      <c r="U541" s="65" t="s">
        <v>1115</v>
      </c>
      <c r="V541" s="65" t="s">
        <v>4538</v>
      </c>
      <c r="W541" s="49" t="s">
        <v>4662</v>
      </c>
    </row>
    <row r="542" spans="1:23" s="63" customFormat="1" ht="38.25" x14ac:dyDescent="0.25">
      <c r="A542" s="49">
        <v>501095</v>
      </c>
      <c r="B542" s="49" t="s">
        <v>2162</v>
      </c>
      <c r="C542" s="49" t="s">
        <v>4684</v>
      </c>
      <c r="D542" s="49"/>
      <c r="E542" s="49" t="s">
        <v>4009</v>
      </c>
      <c r="F542" s="67">
        <v>43942.5663375</v>
      </c>
      <c r="G542" s="49" t="s">
        <v>14</v>
      </c>
      <c r="H542" s="49" t="s">
        <v>15</v>
      </c>
      <c r="I542" s="49" t="s">
        <v>16</v>
      </c>
      <c r="J542" s="49" t="s">
        <v>4010</v>
      </c>
      <c r="K542" s="113" t="s">
        <v>2934</v>
      </c>
      <c r="L542" s="49" t="s">
        <v>4010</v>
      </c>
      <c r="M542" s="67">
        <v>43957.566331018497</v>
      </c>
      <c r="N542" s="49">
        <v>10</v>
      </c>
      <c r="O542" s="49" t="s">
        <v>15</v>
      </c>
      <c r="P542" s="49">
        <v>504219</v>
      </c>
      <c r="Q542" s="67">
        <v>43957</v>
      </c>
      <c r="R542" s="49" t="s">
        <v>46</v>
      </c>
      <c r="S542" s="49">
        <v>10</v>
      </c>
      <c r="T542" s="49" t="s">
        <v>19</v>
      </c>
      <c r="U542" s="65" t="s">
        <v>1080</v>
      </c>
      <c r="V542" s="65" t="s">
        <v>4541</v>
      </c>
      <c r="W542" s="49"/>
    </row>
    <row r="543" spans="1:23" s="63" customFormat="1" ht="140.25" x14ac:dyDescent="0.25">
      <c r="A543" s="49">
        <v>501120</v>
      </c>
      <c r="B543" s="49" t="s">
        <v>2162</v>
      </c>
      <c r="C543" s="49" t="s">
        <v>4684</v>
      </c>
      <c r="D543" s="49"/>
      <c r="E543" s="49" t="s">
        <v>4011</v>
      </c>
      <c r="F543" s="67">
        <v>43942.655046678199</v>
      </c>
      <c r="G543" s="49" t="s">
        <v>42</v>
      </c>
      <c r="H543" s="49" t="s">
        <v>50</v>
      </c>
      <c r="I543" s="49" t="s">
        <v>3370</v>
      </c>
      <c r="J543" s="49" t="s">
        <v>4012</v>
      </c>
      <c r="K543" s="113" t="s">
        <v>2934</v>
      </c>
      <c r="L543" s="49" t="s">
        <v>4012</v>
      </c>
      <c r="M543" s="67" t="s">
        <v>187</v>
      </c>
      <c r="N543" s="49">
        <v>0</v>
      </c>
      <c r="O543" s="49" t="s">
        <v>50</v>
      </c>
      <c r="P543" s="49">
        <v>0</v>
      </c>
      <c r="Q543" s="67">
        <v>0</v>
      </c>
      <c r="R543" s="49" t="s">
        <v>50</v>
      </c>
      <c r="S543" s="49" t="s">
        <v>18</v>
      </c>
      <c r="T543" s="49" t="s">
        <v>19</v>
      </c>
      <c r="U543" s="65" t="s">
        <v>1115</v>
      </c>
      <c r="V543" s="65" t="s">
        <v>1105</v>
      </c>
      <c r="W543" s="49"/>
    </row>
    <row r="544" spans="1:23" s="63" customFormat="1" ht="38.25" x14ac:dyDescent="0.25">
      <c r="A544" s="49">
        <v>501261</v>
      </c>
      <c r="B544" s="49" t="s">
        <v>2162</v>
      </c>
      <c r="C544" s="49" t="s">
        <v>4684</v>
      </c>
      <c r="D544" s="49"/>
      <c r="E544" s="49" t="s">
        <v>4013</v>
      </c>
      <c r="F544" s="67">
        <v>43943.493351354198</v>
      </c>
      <c r="G544" s="49" t="s">
        <v>14</v>
      </c>
      <c r="H544" s="49" t="s">
        <v>15</v>
      </c>
      <c r="I544" s="49" t="s">
        <v>16</v>
      </c>
      <c r="J544" s="49" t="s">
        <v>4014</v>
      </c>
      <c r="K544" s="113" t="s">
        <v>2933</v>
      </c>
      <c r="L544" s="49" t="s">
        <v>4014</v>
      </c>
      <c r="M544" s="67">
        <v>43958.493344907401</v>
      </c>
      <c r="N544" s="49">
        <v>10</v>
      </c>
      <c r="O544" s="49" t="s">
        <v>15</v>
      </c>
      <c r="P544" s="49">
        <v>504813</v>
      </c>
      <c r="Q544" s="67">
        <v>43958</v>
      </c>
      <c r="R544" s="49" t="s">
        <v>46</v>
      </c>
      <c r="S544" s="49">
        <v>10</v>
      </c>
      <c r="T544" s="49" t="s">
        <v>19</v>
      </c>
      <c r="U544" s="65" t="s">
        <v>1113</v>
      </c>
      <c r="V544" s="65" t="s">
        <v>1054</v>
      </c>
      <c r="W544" s="49"/>
    </row>
    <row r="545" spans="1:23" s="63" customFormat="1" ht="102" x14ac:dyDescent="0.25">
      <c r="A545" s="49">
        <v>501268</v>
      </c>
      <c r="B545" s="49" t="s">
        <v>2162</v>
      </c>
      <c r="C545" s="49" t="s">
        <v>4684</v>
      </c>
      <c r="D545" s="49"/>
      <c r="E545" s="49" t="s">
        <v>4015</v>
      </c>
      <c r="F545" s="67">
        <v>43943.507187534698</v>
      </c>
      <c r="G545" s="49" t="s">
        <v>14</v>
      </c>
      <c r="H545" s="49" t="s">
        <v>15</v>
      </c>
      <c r="I545" s="49" t="s">
        <v>16</v>
      </c>
      <c r="J545" s="49" t="s">
        <v>4016</v>
      </c>
      <c r="K545" s="113" t="s">
        <v>2934</v>
      </c>
      <c r="L545" s="49" t="s">
        <v>4016</v>
      </c>
      <c r="M545" s="67">
        <v>43958.507175925901</v>
      </c>
      <c r="N545" s="49">
        <v>10</v>
      </c>
      <c r="O545" s="49" t="s">
        <v>15</v>
      </c>
      <c r="P545" s="49">
        <v>503657</v>
      </c>
      <c r="Q545" s="67">
        <v>43955</v>
      </c>
      <c r="R545" s="49" t="s">
        <v>22</v>
      </c>
      <c r="S545" s="49">
        <v>7</v>
      </c>
      <c r="T545" s="49" t="s">
        <v>19</v>
      </c>
      <c r="U545" s="65" t="s">
        <v>1113</v>
      </c>
      <c r="V545" s="65" t="s">
        <v>1054</v>
      </c>
      <c r="W545" s="49"/>
    </row>
    <row r="546" spans="1:23" s="63" customFormat="1" ht="102" x14ac:dyDescent="0.25">
      <c r="A546" s="49">
        <v>501284</v>
      </c>
      <c r="B546" s="49" t="s">
        <v>2162</v>
      </c>
      <c r="C546" s="49" t="s">
        <v>4684</v>
      </c>
      <c r="D546" s="49"/>
      <c r="E546" s="49" t="s">
        <v>4017</v>
      </c>
      <c r="F546" s="67">
        <v>43943.5350028588</v>
      </c>
      <c r="G546" s="49" t="s">
        <v>14</v>
      </c>
      <c r="H546" s="49" t="s">
        <v>15</v>
      </c>
      <c r="I546" s="49" t="s">
        <v>16</v>
      </c>
      <c r="J546" s="49" t="s">
        <v>4018</v>
      </c>
      <c r="K546" s="113" t="s">
        <v>2934</v>
      </c>
      <c r="L546" s="49" t="s">
        <v>4018</v>
      </c>
      <c r="M546" s="67">
        <v>43958.535000000003</v>
      </c>
      <c r="N546" s="49">
        <v>10</v>
      </c>
      <c r="O546" s="49" t="s">
        <v>15</v>
      </c>
      <c r="P546" s="49">
        <v>503657</v>
      </c>
      <c r="Q546" s="67">
        <v>43955</v>
      </c>
      <c r="R546" s="49" t="s">
        <v>22</v>
      </c>
      <c r="S546" s="49">
        <v>7</v>
      </c>
      <c r="T546" s="49" t="s">
        <v>19</v>
      </c>
      <c r="U546" s="65" t="s">
        <v>1113</v>
      </c>
      <c r="V546" s="65" t="s">
        <v>1054</v>
      </c>
      <c r="W546" s="49"/>
    </row>
    <row r="547" spans="1:23" s="63" customFormat="1" ht="102" x14ac:dyDescent="0.25">
      <c r="A547" s="49">
        <v>501285</v>
      </c>
      <c r="B547" s="49" t="s">
        <v>2162</v>
      </c>
      <c r="C547" s="49" t="s">
        <v>4684</v>
      </c>
      <c r="D547" s="49"/>
      <c r="E547" s="49" t="s">
        <v>4019</v>
      </c>
      <c r="F547" s="67">
        <v>43943.5351339931</v>
      </c>
      <c r="G547" s="49" t="s">
        <v>14</v>
      </c>
      <c r="H547" s="49" t="s">
        <v>15</v>
      </c>
      <c r="I547" s="49" t="s">
        <v>16</v>
      </c>
      <c r="J547" s="49" t="s">
        <v>4020</v>
      </c>
      <c r="K547" s="113" t="s">
        <v>2934</v>
      </c>
      <c r="L547" s="49" t="s">
        <v>4020</v>
      </c>
      <c r="M547" s="67">
        <v>43958.535127314797</v>
      </c>
      <c r="N547" s="49">
        <v>10</v>
      </c>
      <c r="O547" s="49" t="s">
        <v>15</v>
      </c>
      <c r="P547" s="49">
        <v>505502</v>
      </c>
      <c r="Q547" s="67">
        <v>43962</v>
      </c>
      <c r="R547" s="49" t="s">
        <v>4646</v>
      </c>
      <c r="S547" s="49">
        <v>12</v>
      </c>
      <c r="T547" s="49" t="s">
        <v>19</v>
      </c>
      <c r="U547" s="65" t="s">
        <v>1113</v>
      </c>
      <c r="V547" s="65" t="s">
        <v>1054</v>
      </c>
      <c r="W547" s="49"/>
    </row>
    <row r="548" spans="1:23" s="63" customFormat="1" ht="51" x14ac:dyDescent="0.25">
      <c r="A548" s="49">
        <v>501424</v>
      </c>
      <c r="B548" s="49" t="s">
        <v>2162</v>
      </c>
      <c r="C548" s="49" t="s">
        <v>4684</v>
      </c>
      <c r="D548" s="49"/>
      <c r="E548" s="49" t="s">
        <v>4021</v>
      </c>
      <c r="F548" s="67">
        <v>43943.791947951402</v>
      </c>
      <c r="G548" s="49" t="s">
        <v>14</v>
      </c>
      <c r="H548" s="49" t="s">
        <v>15</v>
      </c>
      <c r="I548" s="49" t="s">
        <v>16</v>
      </c>
      <c r="J548" s="49" t="s">
        <v>4022</v>
      </c>
      <c r="K548" s="113" t="s">
        <v>2934</v>
      </c>
      <c r="L548" s="49" t="s">
        <v>4022</v>
      </c>
      <c r="M548" s="67">
        <v>43958.791944444398</v>
      </c>
      <c r="N548" s="49">
        <v>10</v>
      </c>
      <c r="O548" s="49" t="s">
        <v>15</v>
      </c>
      <c r="P548" s="49">
        <v>501506</v>
      </c>
      <c r="Q548" s="67">
        <v>43944</v>
      </c>
      <c r="R548" s="49" t="s">
        <v>14</v>
      </c>
      <c r="S548" s="49" t="s">
        <v>18</v>
      </c>
      <c r="T548" s="49" t="s">
        <v>19</v>
      </c>
      <c r="U548" s="65" t="s">
        <v>1115</v>
      </c>
      <c r="V548" s="65" t="s">
        <v>4538</v>
      </c>
      <c r="W548" s="49" t="s">
        <v>4663</v>
      </c>
    </row>
    <row r="549" spans="1:23" s="63" customFormat="1" ht="102" x14ac:dyDescent="0.25">
      <c r="A549" s="49">
        <v>501496</v>
      </c>
      <c r="B549" s="49" t="s">
        <v>2162</v>
      </c>
      <c r="C549" s="49" t="s">
        <v>4684</v>
      </c>
      <c r="D549" s="49"/>
      <c r="E549" s="49" t="s">
        <v>4023</v>
      </c>
      <c r="F549" s="67">
        <v>43944.315113275501</v>
      </c>
      <c r="G549" s="49" t="s">
        <v>14</v>
      </c>
      <c r="H549" s="49" t="s">
        <v>15</v>
      </c>
      <c r="I549" s="49" t="s">
        <v>16</v>
      </c>
      <c r="J549" s="49" t="s">
        <v>4024</v>
      </c>
      <c r="K549" s="113" t="s">
        <v>2933</v>
      </c>
      <c r="L549" s="49" t="s">
        <v>4024</v>
      </c>
      <c r="M549" s="67">
        <v>43958.315111655102</v>
      </c>
      <c r="N549" s="49">
        <v>10</v>
      </c>
      <c r="O549" s="49" t="s">
        <v>15</v>
      </c>
      <c r="P549" s="49"/>
      <c r="Q549" s="67"/>
      <c r="R549" s="49" t="s">
        <v>29</v>
      </c>
      <c r="S549" s="49" t="s">
        <v>18</v>
      </c>
      <c r="T549" s="49" t="s">
        <v>19</v>
      </c>
      <c r="U549" s="65" t="s">
        <v>1116</v>
      </c>
      <c r="V549" s="65" t="s">
        <v>4539</v>
      </c>
      <c r="W549" s="49"/>
    </row>
    <row r="550" spans="1:23" s="63" customFormat="1" ht="38.25" x14ac:dyDescent="0.25">
      <c r="A550" s="49">
        <v>501674</v>
      </c>
      <c r="B550" s="49" t="s">
        <v>2162</v>
      </c>
      <c r="C550" s="49" t="s">
        <v>4684</v>
      </c>
      <c r="D550" s="49"/>
      <c r="E550" s="49" t="s">
        <v>4025</v>
      </c>
      <c r="F550" s="67">
        <v>43944.646188460603</v>
      </c>
      <c r="G550" s="49" t="s">
        <v>14</v>
      </c>
      <c r="H550" s="49" t="s">
        <v>15</v>
      </c>
      <c r="I550" s="49" t="s">
        <v>16</v>
      </c>
      <c r="J550" s="49" t="s">
        <v>4026</v>
      </c>
      <c r="K550" s="113" t="s">
        <v>2934</v>
      </c>
      <c r="L550" s="49" t="s">
        <v>4026</v>
      </c>
      <c r="M550" s="67">
        <v>43959.646180555603</v>
      </c>
      <c r="N550" s="49">
        <v>10</v>
      </c>
      <c r="O550" s="49" t="s">
        <v>15</v>
      </c>
      <c r="P550" s="49">
        <v>502463</v>
      </c>
      <c r="Q550" s="67">
        <v>43949</v>
      </c>
      <c r="R550" s="49" t="s">
        <v>58</v>
      </c>
      <c r="S550" s="49">
        <v>3</v>
      </c>
      <c r="T550" s="49" t="s">
        <v>19</v>
      </c>
      <c r="U550" s="65" t="s">
        <v>1115</v>
      </c>
      <c r="V550" s="65" t="s">
        <v>4538</v>
      </c>
      <c r="W550" s="49"/>
    </row>
    <row r="551" spans="1:23" s="63" customFormat="1" ht="51" x14ac:dyDescent="0.25">
      <c r="A551" s="49">
        <v>501677</v>
      </c>
      <c r="B551" s="49" t="s">
        <v>2162</v>
      </c>
      <c r="C551" s="49" t="s">
        <v>4684</v>
      </c>
      <c r="D551" s="49"/>
      <c r="E551" s="49" t="s">
        <v>4027</v>
      </c>
      <c r="F551" s="67">
        <v>43944.649467210598</v>
      </c>
      <c r="G551" s="49" t="s">
        <v>14</v>
      </c>
      <c r="H551" s="49" t="s">
        <v>15</v>
      </c>
      <c r="I551" s="49" t="s">
        <v>16</v>
      </c>
      <c r="J551" s="49" t="s">
        <v>324</v>
      </c>
      <c r="K551" s="113" t="s">
        <v>2933</v>
      </c>
      <c r="L551" s="49" t="s">
        <v>324</v>
      </c>
      <c r="M551" s="67">
        <v>43959.649456018502</v>
      </c>
      <c r="N551" s="49">
        <v>10</v>
      </c>
      <c r="O551" s="49" t="s">
        <v>15</v>
      </c>
      <c r="P551" s="49">
        <v>505797</v>
      </c>
      <c r="Q551" s="67">
        <v>43963</v>
      </c>
      <c r="R551" s="49" t="s">
        <v>50</v>
      </c>
      <c r="S551" s="49">
        <v>12</v>
      </c>
      <c r="T551" s="49" t="s">
        <v>19</v>
      </c>
      <c r="U551" s="65" t="s">
        <v>1052</v>
      </c>
      <c r="V551" s="65" t="s">
        <v>1051</v>
      </c>
      <c r="W551" s="49" t="s">
        <v>4664</v>
      </c>
    </row>
    <row r="552" spans="1:23" s="63" customFormat="1" ht="38.25" x14ac:dyDescent="0.25">
      <c r="A552" s="49">
        <v>501743</v>
      </c>
      <c r="B552" s="49" t="s">
        <v>2162</v>
      </c>
      <c r="C552" s="49" t="s">
        <v>4684</v>
      </c>
      <c r="D552" s="49"/>
      <c r="E552" s="49" t="s">
        <v>4028</v>
      </c>
      <c r="F552" s="67">
        <v>43944.7711879282</v>
      </c>
      <c r="G552" s="49" t="s">
        <v>14</v>
      </c>
      <c r="H552" s="49" t="s">
        <v>121</v>
      </c>
      <c r="I552" s="49" t="s">
        <v>16</v>
      </c>
      <c r="J552" s="49" t="s">
        <v>4029</v>
      </c>
      <c r="K552" s="113" t="s">
        <v>2935</v>
      </c>
      <c r="L552" s="49" t="s">
        <v>4029</v>
      </c>
      <c r="M552" s="67" t="s">
        <v>187</v>
      </c>
      <c r="N552" s="49">
        <v>0</v>
      </c>
      <c r="O552" s="49" t="s">
        <v>121</v>
      </c>
      <c r="P552" s="49">
        <v>0</v>
      </c>
      <c r="Q552" s="67">
        <v>0</v>
      </c>
      <c r="R552" s="49" t="s">
        <v>121</v>
      </c>
      <c r="S552" s="49" t="s">
        <v>18</v>
      </c>
      <c r="T552" s="49" t="s">
        <v>19</v>
      </c>
      <c r="U552" s="65" t="s">
        <v>1116</v>
      </c>
      <c r="V552" s="65" t="s">
        <v>4539</v>
      </c>
      <c r="W552" s="49"/>
    </row>
    <row r="553" spans="1:23" s="63" customFormat="1" ht="89.25" x14ac:dyDescent="0.25">
      <c r="A553" s="49">
        <v>501779</v>
      </c>
      <c r="B553" s="49" t="s">
        <v>2162</v>
      </c>
      <c r="C553" s="49" t="s">
        <v>4684</v>
      </c>
      <c r="D553" s="49" t="s">
        <v>2938</v>
      </c>
      <c r="E553" s="49" t="s">
        <v>4030</v>
      </c>
      <c r="F553" s="67">
        <v>43945.364748645799</v>
      </c>
      <c r="G553" s="49" t="s">
        <v>14</v>
      </c>
      <c r="H553" s="49" t="s">
        <v>15</v>
      </c>
      <c r="I553" s="49" t="s">
        <v>48</v>
      </c>
      <c r="J553" s="49" t="s">
        <v>4031</v>
      </c>
      <c r="K553" s="113" t="s">
        <v>2933</v>
      </c>
      <c r="L553" s="49" t="s">
        <v>4414</v>
      </c>
      <c r="M553" s="67">
        <v>43969.364745370403</v>
      </c>
      <c r="N553" s="49">
        <v>15</v>
      </c>
      <c r="O553" s="49" t="s">
        <v>15</v>
      </c>
      <c r="P553" s="49">
        <v>507625</v>
      </c>
      <c r="Q553" s="67">
        <v>43970</v>
      </c>
      <c r="R553" s="49" t="s">
        <v>50</v>
      </c>
      <c r="S553" s="49">
        <v>16</v>
      </c>
      <c r="T553" s="49" t="s">
        <v>19</v>
      </c>
      <c r="U553" s="65" t="s">
        <v>1052</v>
      </c>
      <c r="V553" s="65" t="s">
        <v>1051</v>
      </c>
      <c r="W553" s="49" t="s">
        <v>4665</v>
      </c>
    </row>
    <row r="554" spans="1:23" s="63" customFormat="1" ht="38.25" x14ac:dyDescent="0.25">
      <c r="A554" s="49">
        <v>501887</v>
      </c>
      <c r="B554" s="49" t="s">
        <v>2162</v>
      </c>
      <c r="C554" s="49" t="s">
        <v>4684</v>
      </c>
      <c r="D554" s="49" t="s">
        <v>2938</v>
      </c>
      <c r="E554" s="49" t="s">
        <v>4032</v>
      </c>
      <c r="F554" s="67">
        <v>43945.677395289298</v>
      </c>
      <c r="G554" s="49" t="s">
        <v>14</v>
      </c>
      <c r="H554" s="49" t="s">
        <v>15</v>
      </c>
      <c r="I554" s="49" t="s">
        <v>62</v>
      </c>
      <c r="J554" s="49" t="s">
        <v>4033</v>
      </c>
      <c r="K554" s="113" t="s">
        <v>2935</v>
      </c>
      <c r="L554" s="49" t="s">
        <v>4033</v>
      </c>
      <c r="M554" s="67">
        <v>43969.677384259303</v>
      </c>
      <c r="N554" s="49">
        <v>15</v>
      </c>
      <c r="O554" s="49" t="s">
        <v>15</v>
      </c>
      <c r="P554" s="49">
        <v>505683</v>
      </c>
      <c r="Q554" s="67">
        <v>43962</v>
      </c>
      <c r="R554" s="49" t="s">
        <v>46</v>
      </c>
      <c r="S554" s="49">
        <v>10</v>
      </c>
      <c r="T554" s="49" t="s">
        <v>19</v>
      </c>
      <c r="U554" s="65" t="s">
        <v>1116</v>
      </c>
      <c r="V554" s="65" t="s">
        <v>1078</v>
      </c>
      <c r="W554" s="49" t="s">
        <v>2</v>
      </c>
    </row>
    <row r="555" spans="1:23" s="63" customFormat="1" ht="51" x14ac:dyDescent="0.25">
      <c r="A555" s="49">
        <v>501905</v>
      </c>
      <c r="B555" s="49" t="s">
        <v>2162</v>
      </c>
      <c r="C555" s="49" t="s">
        <v>4684</v>
      </c>
      <c r="D555" s="49" t="s">
        <v>2938</v>
      </c>
      <c r="E555" s="49" t="s">
        <v>4034</v>
      </c>
      <c r="F555" s="67">
        <v>43945.708516122701</v>
      </c>
      <c r="G555" s="49" t="s">
        <v>14</v>
      </c>
      <c r="H555" s="49" t="s">
        <v>15</v>
      </c>
      <c r="I555" s="49" t="s">
        <v>16</v>
      </c>
      <c r="J555" s="49" t="s">
        <v>331</v>
      </c>
      <c r="K555" s="113" t="s">
        <v>2933</v>
      </c>
      <c r="L555" s="49" t="s">
        <v>331</v>
      </c>
      <c r="M555" s="67">
        <v>43962.7085069444</v>
      </c>
      <c r="N555" s="49">
        <v>10</v>
      </c>
      <c r="O555" s="49" t="s">
        <v>15</v>
      </c>
      <c r="P555" s="49">
        <v>505353</v>
      </c>
      <c r="Q555" s="67">
        <v>43960</v>
      </c>
      <c r="R555" s="49" t="s">
        <v>50</v>
      </c>
      <c r="S555" s="49">
        <v>9</v>
      </c>
      <c r="T555" s="49" t="s">
        <v>19</v>
      </c>
      <c r="U555" s="65" t="s">
        <v>1116</v>
      </c>
      <c r="V555" s="65" t="s">
        <v>1090</v>
      </c>
      <c r="W555" s="49" t="s">
        <v>2</v>
      </c>
    </row>
    <row r="556" spans="1:23" s="63" customFormat="1" ht="38.25" x14ac:dyDescent="0.25">
      <c r="A556" s="49">
        <v>501910</v>
      </c>
      <c r="B556" s="49" t="s">
        <v>2162</v>
      </c>
      <c r="C556" s="49" t="s">
        <v>4684</v>
      </c>
      <c r="D556" s="49" t="s">
        <v>2938</v>
      </c>
      <c r="E556" s="49" t="s">
        <v>4035</v>
      </c>
      <c r="F556" s="67">
        <v>43945.715459919003</v>
      </c>
      <c r="G556" s="49" t="s">
        <v>14</v>
      </c>
      <c r="H556" s="49" t="s">
        <v>15</v>
      </c>
      <c r="I556" s="49" t="s">
        <v>16</v>
      </c>
      <c r="J556" s="49" t="s">
        <v>4036</v>
      </c>
      <c r="K556" s="113" t="s">
        <v>2934</v>
      </c>
      <c r="L556" s="49" t="s">
        <v>4036</v>
      </c>
      <c r="M556" s="67">
        <v>43962.715451388904</v>
      </c>
      <c r="N556" s="49">
        <v>10</v>
      </c>
      <c r="O556" s="49" t="s">
        <v>15</v>
      </c>
      <c r="P556" s="49">
        <v>476693</v>
      </c>
      <c r="Q556" s="67">
        <v>43847</v>
      </c>
      <c r="R556" s="49" t="s">
        <v>15</v>
      </c>
      <c r="S556" s="49">
        <v>1</v>
      </c>
      <c r="T556" s="49" t="s">
        <v>19</v>
      </c>
      <c r="U556" s="65" t="s">
        <v>1113</v>
      </c>
      <c r="V556" s="65" t="s">
        <v>1054</v>
      </c>
      <c r="W556" s="49" t="s">
        <v>2</v>
      </c>
    </row>
    <row r="557" spans="1:23" s="63" customFormat="1" ht="38.25" x14ac:dyDescent="0.25">
      <c r="A557" s="49">
        <v>502040</v>
      </c>
      <c r="B557" s="49" t="s">
        <v>2162</v>
      </c>
      <c r="C557" s="49" t="s">
        <v>4684</v>
      </c>
      <c r="D557" s="49" t="s">
        <v>2938</v>
      </c>
      <c r="E557" s="49" t="s">
        <v>4037</v>
      </c>
      <c r="F557" s="67">
        <v>43948.361312650501</v>
      </c>
      <c r="G557" s="49" t="s">
        <v>14</v>
      </c>
      <c r="H557" s="49" t="s">
        <v>15</v>
      </c>
      <c r="I557" s="49" t="s">
        <v>48</v>
      </c>
      <c r="J557" s="49" t="s">
        <v>664</v>
      </c>
      <c r="K557" s="113" t="s">
        <v>2933</v>
      </c>
      <c r="L557" s="49" t="s">
        <v>664</v>
      </c>
      <c r="M557" s="67">
        <v>43970.3613078704</v>
      </c>
      <c r="N557" s="49">
        <v>15</v>
      </c>
      <c r="O557" s="49" t="s">
        <v>15</v>
      </c>
      <c r="P557" s="49">
        <v>507641</v>
      </c>
      <c r="Q557" s="67">
        <v>43970</v>
      </c>
      <c r="R557" s="49" t="s">
        <v>73</v>
      </c>
      <c r="S557" s="49">
        <v>15</v>
      </c>
      <c r="T557" s="49" t="s">
        <v>19</v>
      </c>
      <c r="U557" s="65" t="s">
        <v>1117</v>
      </c>
      <c r="V557" s="65" t="s">
        <v>1061</v>
      </c>
      <c r="W557" s="49" t="s">
        <v>2</v>
      </c>
    </row>
    <row r="558" spans="1:23" s="63" customFormat="1" ht="51" x14ac:dyDescent="0.25">
      <c r="A558" s="49">
        <v>502064</v>
      </c>
      <c r="B558" s="49" t="s">
        <v>2162</v>
      </c>
      <c r="C558" s="49" t="s">
        <v>4684</v>
      </c>
      <c r="D558" s="49" t="s">
        <v>2938</v>
      </c>
      <c r="E558" s="49" t="s">
        <v>4038</v>
      </c>
      <c r="F558" s="67">
        <v>43948.417145798601</v>
      </c>
      <c r="G558" s="49" t="s">
        <v>14</v>
      </c>
      <c r="H558" s="49" t="s">
        <v>15</v>
      </c>
      <c r="I558" s="49" t="s">
        <v>48</v>
      </c>
      <c r="J558" s="49" t="s">
        <v>4039</v>
      </c>
      <c r="K558" s="113" t="s">
        <v>2933</v>
      </c>
      <c r="L558" s="49" t="s">
        <v>4039</v>
      </c>
      <c r="M558" s="67">
        <v>43963.417141203703</v>
      </c>
      <c r="N558" s="49">
        <v>15</v>
      </c>
      <c r="O558" s="49" t="s">
        <v>15</v>
      </c>
      <c r="P558" s="49">
        <v>507613</v>
      </c>
      <c r="Q558" s="67">
        <v>43970</v>
      </c>
      <c r="R558" s="49" t="s">
        <v>15</v>
      </c>
      <c r="S558" s="49">
        <v>15</v>
      </c>
      <c r="T558" s="49" t="s">
        <v>19</v>
      </c>
      <c r="U558" s="65" t="s">
        <v>1111</v>
      </c>
      <c r="V558" s="65" t="s">
        <v>1085</v>
      </c>
      <c r="W558" s="49" t="s">
        <v>2</v>
      </c>
    </row>
    <row r="559" spans="1:23" s="63" customFormat="1" ht="51" x14ac:dyDescent="0.25">
      <c r="A559" s="49">
        <v>502068</v>
      </c>
      <c r="B559" s="49" t="s">
        <v>2162</v>
      </c>
      <c r="C559" s="49" t="s">
        <v>4684</v>
      </c>
      <c r="D559" s="49" t="s">
        <v>2938</v>
      </c>
      <c r="E559" s="49" t="s">
        <v>4040</v>
      </c>
      <c r="F559" s="67">
        <v>43948.423768368099</v>
      </c>
      <c r="G559" s="49" t="s">
        <v>14</v>
      </c>
      <c r="H559" s="49" t="s">
        <v>15</v>
      </c>
      <c r="I559" s="49" t="s">
        <v>48</v>
      </c>
      <c r="J559" s="49" t="s">
        <v>4041</v>
      </c>
      <c r="K559" s="113" t="s">
        <v>2933</v>
      </c>
      <c r="L559" s="49" t="s">
        <v>4041</v>
      </c>
      <c r="M559" s="67">
        <v>43970.4237615741</v>
      </c>
      <c r="N559" s="49">
        <v>15</v>
      </c>
      <c r="O559" s="49" t="s">
        <v>15</v>
      </c>
      <c r="P559" s="49">
        <v>509660</v>
      </c>
      <c r="Q559" s="67">
        <v>43980</v>
      </c>
      <c r="R559" s="49" t="s">
        <v>50</v>
      </c>
      <c r="S559" s="49">
        <v>7</v>
      </c>
      <c r="T559" s="49" t="s">
        <v>19</v>
      </c>
      <c r="U559" s="65" t="s">
        <v>1052</v>
      </c>
      <c r="V559" s="65" t="s">
        <v>1051</v>
      </c>
      <c r="W559" s="49" t="s">
        <v>4666</v>
      </c>
    </row>
    <row r="560" spans="1:23" s="63" customFormat="1" ht="51" x14ac:dyDescent="0.25">
      <c r="A560" s="49">
        <v>502069</v>
      </c>
      <c r="B560" s="49" t="s">
        <v>2162</v>
      </c>
      <c r="C560" s="49" t="s">
        <v>4684</v>
      </c>
      <c r="D560" s="49" t="s">
        <v>2938</v>
      </c>
      <c r="E560" s="49" t="s">
        <v>4042</v>
      </c>
      <c r="F560" s="67">
        <v>43948.423860995397</v>
      </c>
      <c r="G560" s="49" t="s">
        <v>14</v>
      </c>
      <c r="H560" s="49" t="s">
        <v>15</v>
      </c>
      <c r="I560" s="49" t="s">
        <v>48</v>
      </c>
      <c r="J560" s="49" t="s">
        <v>4043</v>
      </c>
      <c r="K560" s="113" t="s">
        <v>2933</v>
      </c>
      <c r="L560" s="49" t="s">
        <v>4043</v>
      </c>
      <c r="M560" s="67">
        <v>43970.4238541667</v>
      </c>
      <c r="N560" s="49">
        <v>15</v>
      </c>
      <c r="O560" s="49" t="s">
        <v>15</v>
      </c>
      <c r="P560" s="49">
        <v>509660</v>
      </c>
      <c r="Q560" s="67">
        <v>43980</v>
      </c>
      <c r="R560" s="49" t="s">
        <v>50</v>
      </c>
      <c r="S560" s="49">
        <v>7</v>
      </c>
      <c r="T560" s="49" t="s">
        <v>19</v>
      </c>
      <c r="U560" s="65" t="s">
        <v>1052</v>
      </c>
      <c r="V560" s="65" t="s">
        <v>1051</v>
      </c>
      <c r="W560" s="49" t="s">
        <v>2</v>
      </c>
    </row>
    <row r="561" spans="1:23" s="63" customFormat="1" ht="51" x14ac:dyDescent="0.25">
      <c r="A561" s="49">
        <v>502085</v>
      </c>
      <c r="B561" s="49" t="s">
        <v>2162</v>
      </c>
      <c r="C561" s="49" t="s">
        <v>4684</v>
      </c>
      <c r="D561" s="49" t="s">
        <v>2938</v>
      </c>
      <c r="E561" s="49" t="s">
        <v>4044</v>
      </c>
      <c r="F561" s="67">
        <v>43948.462099999997</v>
      </c>
      <c r="G561" s="49" t="s">
        <v>14</v>
      </c>
      <c r="H561" s="49" t="s">
        <v>15</v>
      </c>
      <c r="I561" s="49" t="s">
        <v>16</v>
      </c>
      <c r="J561" s="49" t="s">
        <v>4045</v>
      </c>
      <c r="K561" s="113" t="s">
        <v>2934</v>
      </c>
      <c r="L561" s="49" t="s">
        <v>4045</v>
      </c>
      <c r="M561" s="67">
        <v>43963.462094907401</v>
      </c>
      <c r="N561" s="49">
        <v>10</v>
      </c>
      <c r="O561" s="49" t="s">
        <v>15</v>
      </c>
      <c r="P561" s="49">
        <v>503720</v>
      </c>
      <c r="Q561" s="67">
        <v>43955</v>
      </c>
      <c r="R561" s="49" t="s">
        <v>58</v>
      </c>
      <c r="S561" s="49">
        <v>4</v>
      </c>
      <c r="T561" s="49" t="s">
        <v>19</v>
      </c>
      <c r="U561" s="65" t="s">
        <v>1115</v>
      </c>
      <c r="V561" s="65" t="s">
        <v>4538</v>
      </c>
      <c r="W561" s="49" t="s">
        <v>2</v>
      </c>
    </row>
    <row r="562" spans="1:23" s="63" customFormat="1" ht="51" x14ac:dyDescent="0.25">
      <c r="A562" s="49">
        <v>502102</v>
      </c>
      <c r="B562" s="49" t="s">
        <v>2162</v>
      </c>
      <c r="C562" s="49" t="s">
        <v>4684</v>
      </c>
      <c r="D562" s="49"/>
      <c r="E562" s="49" t="s">
        <v>4046</v>
      </c>
      <c r="F562" s="67">
        <v>43948.493589965299</v>
      </c>
      <c r="G562" s="49" t="s">
        <v>14</v>
      </c>
      <c r="H562" s="49" t="s">
        <v>78</v>
      </c>
      <c r="I562" s="49" t="s">
        <v>3370</v>
      </c>
      <c r="J562" s="49" t="s">
        <v>4047</v>
      </c>
      <c r="K562" s="113" t="s">
        <v>2935</v>
      </c>
      <c r="L562" s="49" t="s">
        <v>4047</v>
      </c>
      <c r="M562" s="67" t="s">
        <v>187</v>
      </c>
      <c r="N562" s="49">
        <v>0</v>
      </c>
      <c r="O562" s="49" t="s">
        <v>121</v>
      </c>
      <c r="P562" s="49">
        <v>0</v>
      </c>
      <c r="Q562" s="67">
        <v>0</v>
      </c>
      <c r="R562" s="49" t="s">
        <v>43</v>
      </c>
      <c r="S562" s="49">
        <v>0</v>
      </c>
      <c r="T562" s="49" t="s">
        <v>19</v>
      </c>
      <c r="U562" s="65" t="s">
        <v>1116</v>
      </c>
      <c r="V562" s="65" t="s">
        <v>4539</v>
      </c>
      <c r="W562" s="49" t="s">
        <v>2</v>
      </c>
    </row>
    <row r="563" spans="1:23" s="63" customFormat="1" ht="63.75" x14ac:dyDescent="0.25">
      <c r="A563" s="49">
        <v>502200</v>
      </c>
      <c r="B563" s="49" t="s">
        <v>2162</v>
      </c>
      <c r="C563" s="49" t="s">
        <v>4684</v>
      </c>
      <c r="D563" s="49"/>
      <c r="E563" s="49" t="s">
        <v>4048</v>
      </c>
      <c r="F563" s="67">
        <v>43948.677617673602</v>
      </c>
      <c r="G563" s="49" t="s">
        <v>14</v>
      </c>
      <c r="H563" s="49" t="s">
        <v>15</v>
      </c>
      <c r="I563" s="49" t="s">
        <v>16</v>
      </c>
      <c r="J563" s="49" t="s">
        <v>4000</v>
      </c>
      <c r="K563" s="113" t="s">
        <v>2934</v>
      </c>
      <c r="L563" s="49" t="s">
        <v>4000</v>
      </c>
      <c r="M563" s="67">
        <v>43963.6776157407</v>
      </c>
      <c r="N563" s="49">
        <v>10</v>
      </c>
      <c r="O563" s="49" t="s">
        <v>15</v>
      </c>
      <c r="P563" s="49">
        <v>507768</v>
      </c>
      <c r="Q563" s="67">
        <v>43971</v>
      </c>
      <c r="R563" s="49" t="s">
        <v>22</v>
      </c>
      <c r="S563" s="49">
        <v>16</v>
      </c>
      <c r="T563" s="49" t="s">
        <v>19</v>
      </c>
      <c r="U563" s="65" t="s">
        <v>1113</v>
      </c>
      <c r="V563" s="65" t="s">
        <v>1054</v>
      </c>
      <c r="W563" s="49" t="s">
        <v>2</v>
      </c>
    </row>
    <row r="564" spans="1:23" s="63" customFormat="1" ht="89.25" x14ac:dyDescent="0.25">
      <c r="A564" s="49">
        <v>502523</v>
      </c>
      <c r="B564" s="49" t="s">
        <v>2162</v>
      </c>
      <c r="C564" s="49" t="s">
        <v>4684</v>
      </c>
      <c r="D564" s="49" t="s">
        <v>2938</v>
      </c>
      <c r="E564" s="49" t="s">
        <v>4049</v>
      </c>
      <c r="F564" s="67">
        <v>43949.629976886601</v>
      </c>
      <c r="G564" s="49" t="s">
        <v>14</v>
      </c>
      <c r="H564" s="49" t="s">
        <v>15</v>
      </c>
      <c r="I564" s="49" t="s">
        <v>48</v>
      </c>
      <c r="J564" s="49" t="s">
        <v>4050</v>
      </c>
      <c r="K564" s="113" t="s">
        <v>2934</v>
      </c>
      <c r="L564" s="49" t="s">
        <v>4050</v>
      </c>
      <c r="M564" s="67">
        <v>43970.629975266202</v>
      </c>
      <c r="N564" s="49">
        <v>15</v>
      </c>
      <c r="O564" s="49" t="s">
        <v>15</v>
      </c>
      <c r="P564" s="49">
        <v>507613</v>
      </c>
      <c r="Q564" s="67">
        <v>43970</v>
      </c>
      <c r="R564" s="49" t="s">
        <v>15</v>
      </c>
      <c r="S564" s="49">
        <v>15</v>
      </c>
      <c r="T564" s="49" t="s">
        <v>19</v>
      </c>
      <c r="U564" s="65" t="s">
        <v>1111</v>
      </c>
      <c r="V564" s="65" t="s">
        <v>1085</v>
      </c>
      <c r="W564" s="49"/>
    </row>
    <row r="565" spans="1:23" s="63" customFormat="1" ht="51" x14ac:dyDescent="0.25">
      <c r="A565" s="49">
        <v>502539</v>
      </c>
      <c r="B565" s="49" t="s">
        <v>2162</v>
      </c>
      <c r="C565" s="49" t="s">
        <v>4684</v>
      </c>
      <c r="D565" s="49" t="s">
        <v>2938</v>
      </c>
      <c r="E565" s="49" t="s">
        <v>4051</v>
      </c>
      <c r="F565" s="67">
        <v>43949.653157094901</v>
      </c>
      <c r="G565" s="49" t="s">
        <v>14</v>
      </c>
      <c r="H565" s="49" t="s">
        <v>15</v>
      </c>
      <c r="I565" s="49" t="s">
        <v>16</v>
      </c>
      <c r="J565" s="49" t="s">
        <v>4052</v>
      </c>
      <c r="K565" s="113" t="s">
        <v>2933</v>
      </c>
      <c r="L565" s="49" t="s">
        <v>4052</v>
      </c>
      <c r="M565" s="67">
        <v>43964.653148148202</v>
      </c>
      <c r="N565" s="49">
        <v>10</v>
      </c>
      <c r="O565" s="49" t="s">
        <v>15</v>
      </c>
      <c r="P565" s="49">
        <v>505986</v>
      </c>
      <c r="Q565" s="67">
        <v>43963</v>
      </c>
      <c r="R565" s="49" t="s">
        <v>50</v>
      </c>
      <c r="S565" s="49">
        <v>9</v>
      </c>
      <c r="T565" s="49" t="s">
        <v>19</v>
      </c>
      <c r="U565" s="65" t="s">
        <v>1113</v>
      </c>
      <c r="V565" s="65" t="s">
        <v>1054</v>
      </c>
      <c r="W565" s="49"/>
    </row>
    <row r="566" spans="1:23" s="63" customFormat="1" ht="89.25" x14ac:dyDescent="0.25">
      <c r="A566" s="49">
        <v>502541</v>
      </c>
      <c r="B566" s="49" t="s">
        <v>2162</v>
      </c>
      <c r="C566" s="49" t="s">
        <v>4684</v>
      </c>
      <c r="D566" s="49" t="s">
        <v>2938</v>
      </c>
      <c r="E566" s="49" t="s">
        <v>4053</v>
      </c>
      <c r="F566" s="67">
        <v>43949.656513194401</v>
      </c>
      <c r="G566" s="49" t="s">
        <v>14</v>
      </c>
      <c r="H566" s="49" t="s">
        <v>15</v>
      </c>
      <c r="I566" s="49" t="s">
        <v>16</v>
      </c>
      <c r="J566" s="49" t="s">
        <v>4054</v>
      </c>
      <c r="K566" s="113" t="s">
        <v>2934</v>
      </c>
      <c r="L566" s="49" t="s">
        <v>4584</v>
      </c>
      <c r="M566" s="67">
        <v>43964.656504629602</v>
      </c>
      <c r="N566" s="49">
        <v>10</v>
      </c>
      <c r="O566" s="49" t="s">
        <v>15</v>
      </c>
      <c r="P566" s="49">
        <v>505985</v>
      </c>
      <c r="Q566" s="67">
        <v>43963</v>
      </c>
      <c r="R566" s="49" t="s">
        <v>50</v>
      </c>
      <c r="S566" s="49">
        <v>9</v>
      </c>
      <c r="T566" s="49" t="s">
        <v>19</v>
      </c>
      <c r="U566" s="65" t="s">
        <v>1116</v>
      </c>
      <c r="V566" s="65" t="s">
        <v>1088</v>
      </c>
      <c r="W566" s="49"/>
    </row>
    <row r="567" spans="1:23" s="63" customFormat="1" ht="51" x14ac:dyDescent="0.25">
      <c r="A567" s="49">
        <v>502542</v>
      </c>
      <c r="B567" s="49" t="s">
        <v>2162</v>
      </c>
      <c r="C567" s="49" t="s">
        <v>4684</v>
      </c>
      <c r="D567" s="49" t="s">
        <v>2938</v>
      </c>
      <c r="E567" s="49" t="s">
        <v>4055</v>
      </c>
      <c r="F567" s="67">
        <v>43949.656648298602</v>
      </c>
      <c r="G567" s="49" t="s">
        <v>14</v>
      </c>
      <c r="H567" s="49" t="s">
        <v>15</v>
      </c>
      <c r="I567" s="49" t="s">
        <v>16</v>
      </c>
      <c r="J567" s="49" t="s">
        <v>4056</v>
      </c>
      <c r="K567" s="113" t="s">
        <v>2934</v>
      </c>
      <c r="L567" s="49" t="s">
        <v>4056</v>
      </c>
      <c r="M567" s="67">
        <v>43964.656643518501</v>
      </c>
      <c r="N567" s="49">
        <v>10</v>
      </c>
      <c r="O567" s="49" t="s">
        <v>15</v>
      </c>
      <c r="P567" s="49">
        <v>505985</v>
      </c>
      <c r="Q567" s="67">
        <v>43963</v>
      </c>
      <c r="R567" s="49" t="s">
        <v>50</v>
      </c>
      <c r="S567" s="49">
        <v>9</v>
      </c>
      <c r="T567" s="49" t="s">
        <v>19</v>
      </c>
      <c r="U567" s="65" t="s">
        <v>1116</v>
      </c>
      <c r="V567" s="65" t="s">
        <v>1088</v>
      </c>
      <c r="W567" s="49"/>
    </row>
    <row r="568" spans="1:23" s="63" customFormat="1" ht="76.5" x14ac:dyDescent="0.25">
      <c r="A568" s="49">
        <v>502544</v>
      </c>
      <c r="B568" s="49" t="s">
        <v>2162</v>
      </c>
      <c r="C568" s="49" t="s">
        <v>4684</v>
      </c>
      <c r="D568" s="49" t="s">
        <v>2938</v>
      </c>
      <c r="E568" s="49" t="s">
        <v>4057</v>
      </c>
      <c r="F568" s="67">
        <v>43949.663438854201</v>
      </c>
      <c r="G568" s="49" t="s">
        <v>14</v>
      </c>
      <c r="H568" s="49" t="s">
        <v>15</v>
      </c>
      <c r="I568" s="49" t="s">
        <v>16</v>
      </c>
      <c r="J568" s="49" t="s">
        <v>4058</v>
      </c>
      <c r="K568" s="113" t="s">
        <v>2934</v>
      </c>
      <c r="L568" s="49" t="s">
        <v>4572</v>
      </c>
      <c r="M568" s="67">
        <v>43964.663437499999</v>
      </c>
      <c r="N568" s="49">
        <v>10</v>
      </c>
      <c r="O568" s="49" t="s">
        <v>15</v>
      </c>
      <c r="P568" s="49">
        <v>505678</v>
      </c>
      <c r="Q568" s="67">
        <v>43962</v>
      </c>
      <c r="R568" s="49" t="s">
        <v>42</v>
      </c>
      <c r="S568" s="49">
        <v>8</v>
      </c>
      <c r="T568" s="49" t="s">
        <v>19</v>
      </c>
      <c r="U568" s="65" t="s">
        <v>1116</v>
      </c>
      <c r="V568" s="65" t="s">
        <v>1088</v>
      </c>
      <c r="W568" s="49"/>
    </row>
    <row r="569" spans="1:23" s="63" customFormat="1" ht="51" x14ac:dyDescent="0.25">
      <c r="A569" s="49">
        <v>502563</v>
      </c>
      <c r="B569" s="49" t="s">
        <v>2162</v>
      </c>
      <c r="C569" s="49" t="s">
        <v>4684</v>
      </c>
      <c r="D569" s="49" t="s">
        <v>2938</v>
      </c>
      <c r="E569" s="49" t="s">
        <v>4059</v>
      </c>
      <c r="F569" s="67">
        <v>43949.687820717598</v>
      </c>
      <c r="G569" s="49" t="s">
        <v>14</v>
      </c>
      <c r="H569" s="49" t="s">
        <v>15</v>
      </c>
      <c r="I569" s="49" t="s">
        <v>16</v>
      </c>
      <c r="J569" s="49" t="s">
        <v>324</v>
      </c>
      <c r="K569" s="113" t="s">
        <v>2933</v>
      </c>
      <c r="L569" s="49" t="s">
        <v>324</v>
      </c>
      <c r="M569" s="67">
        <v>43964.6878125</v>
      </c>
      <c r="N569" s="49">
        <v>10</v>
      </c>
      <c r="O569" s="49" t="s">
        <v>15</v>
      </c>
      <c r="P569" s="49">
        <v>505893</v>
      </c>
      <c r="Q569" s="67">
        <v>43963</v>
      </c>
      <c r="R569" s="49" t="s">
        <v>22</v>
      </c>
      <c r="S569" s="49">
        <v>9</v>
      </c>
      <c r="T569" s="49" t="s">
        <v>19</v>
      </c>
      <c r="U569" s="65" t="s">
        <v>1113</v>
      </c>
      <c r="V569" s="65" t="s">
        <v>1054</v>
      </c>
      <c r="W569" s="49"/>
    </row>
    <row r="570" spans="1:23" s="63" customFormat="1" ht="51" x14ac:dyDescent="0.25">
      <c r="A570" s="49">
        <v>502564</v>
      </c>
      <c r="B570" s="49" t="s">
        <v>2162</v>
      </c>
      <c r="C570" s="49" t="s">
        <v>4684</v>
      </c>
      <c r="D570" s="49" t="s">
        <v>2938</v>
      </c>
      <c r="E570" s="49" t="s">
        <v>4060</v>
      </c>
      <c r="F570" s="67">
        <v>43949.687966863399</v>
      </c>
      <c r="G570" s="49" t="s">
        <v>14</v>
      </c>
      <c r="H570" s="49" t="s">
        <v>15</v>
      </c>
      <c r="I570" s="49" t="s">
        <v>16</v>
      </c>
      <c r="J570" s="49" t="s">
        <v>324</v>
      </c>
      <c r="K570" s="113" t="s">
        <v>2933</v>
      </c>
      <c r="L570" s="49" t="s">
        <v>324</v>
      </c>
      <c r="M570" s="67">
        <v>43964.687962962998</v>
      </c>
      <c r="N570" s="49">
        <v>10</v>
      </c>
      <c r="O570" s="49" t="s">
        <v>15</v>
      </c>
      <c r="P570" s="49">
        <v>506240</v>
      </c>
      <c r="Q570" s="67">
        <v>43964</v>
      </c>
      <c r="R570" s="49" t="s">
        <v>22</v>
      </c>
      <c r="S570" s="49">
        <v>10</v>
      </c>
      <c r="T570" s="49" t="s">
        <v>19</v>
      </c>
      <c r="U570" s="65" t="s">
        <v>1113</v>
      </c>
      <c r="V570" s="65" t="s">
        <v>1054</v>
      </c>
      <c r="W570" s="49"/>
    </row>
    <row r="571" spans="1:23" s="63" customFormat="1" ht="51" x14ac:dyDescent="0.25">
      <c r="A571" s="49">
        <v>502565</v>
      </c>
      <c r="B571" s="49" t="s">
        <v>2162</v>
      </c>
      <c r="C571" s="49" t="s">
        <v>4684</v>
      </c>
      <c r="D571" s="49" t="s">
        <v>2938</v>
      </c>
      <c r="E571" s="49" t="s">
        <v>4061</v>
      </c>
      <c r="F571" s="67">
        <v>43949.688064502297</v>
      </c>
      <c r="G571" s="49" t="s">
        <v>14</v>
      </c>
      <c r="H571" s="49" t="s">
        <v>15</v>
      </c>
      <c r="I571" s="49" t="s">
        <v>16</v>
      </c>
      <c r="J571" s="49" t="s">
        <v>324</v>
      </c>
      <c r="K571" s="113" t="s">
        <v>2933</v>
      </c>
      <c r="L571" s="49" t="s">
        <v>324</v>
      </c>
      <c r="M571" s="67">
        <v>43964.688055555598</v>
      </c>
      <c r="N571" s="49">
        <v>10</v>
      </c>
      <c r="O571" s="49" t="s">
        <v>15</v>
      </c>
      <c r="P571" s="49">
        <v>506234</v>
      </c>
      <c r="Q571" s="67">
        <v>43964</v>
      </c>
      <c r="R571" s="49" t="s">
        <v>22</v>
      </c>
      <c r="S571" s="49">
        <v>10</v>
      </c>
      <c r="T571" s="49" t="s">
        <v>19</v>
      </c>
      <c r="U571" s="65" t="s">
        <v>1113</v>
      </c>
      <c r="V571" s="65" t="s">
        <v>1054</v>
      </c>
      <c r="W571" s="49"/>
    </row>
    <row r="572" spans="1:23" s="63" customFormat="1" ht="51" x14ac:dyDescent="0.25">
      <c r="A572" s="49">
        <v>502566</v>
      </c>
      <c r="B572" s="49" t="s">
        <v>2162</v>
      </c>
      <c r="C572" s="49" t="s">
        <v>4684</v>
      </c>
      <c r="D572" s="49" t="s">
        <v>2938</v>
      </c>
      <c r="E572" s="49" t="s">
        <v>4062</v>
      </c>
      <c r="F572" s="67">
        <v>43949.688176655101</v>
      </c>
      <c r="G572" s="49" t="s">
        <v>14</v>
      </c>
      <c r="H572" s="49" t="s">
        <v>15</v>
      </c>
      <c r="I572" s="49" t="s">
        <v>16</v>
      </c>
      <c r="J572" s="49" t="s">
        <v>324</v>
      </c>
      <c r="K572" s="113" t="s">
        <v>2933</v>
      </c>
      <c r="L572" s="49" t="s">
        <v>324</v>
      </c>
      <c r="M572" s="67">
        <v>43964.6881712963</v>
      </c>
      <c r="N572" s="49">
        <v>10</v>
      </c>
      <c r="O572" s="49" t="s">
        <v>15</v>
      </c>
      <c r="P572" s="49">
        <v>506238</v>
      </c>
      <c r="Q572" s="67">
        <v>43964</v>
      </c>
      <c r="R572" s="49" t="s">
        <v>22</v>
      </c>
      <c r="S572" s="49">
        <v>10</v>
      </c>
      <c r="T572" s="49" t="s">
        <v>19</v>
      </c>
      <c r="U572" s="65" t="s">
        <v>1113</v>
      </c>
      <c r="V572" s="65" t="s">
        <v>1054</v>
      </c>
      <c r="W572" s="49"/>
    </row>
    <row r="573" spans="1:23" s="63" customFormat="1" ht="51" x14ac:dyDescent="0.25">
      <c r="A573" s="49">
        <v>502567</v>
      </c>
      <c r="B573" s="49" t="s">
        <v>2162</v>
      </c>
      <c r="C573" s="49" t="s">
        <v>4684</v>
      </c>
      <c r="D573" s="49" t="s">
        <v>2938</v>
      </c>
      <c r="E573" s="49" t="s">
        <v>4063</v>
      </c>
      <c r="F573" s="67">
        <v>43949.688272685198</v>
      </c>
      <c r="G573" s="49" t="s">
        <v>14</v>
      </c>
      <c r="H573" s="49" t="s">
        <v>15</v>
      </c>
      <c r="I573" s="49" t="s">
        <v>16</v>
      </c>
      <c r="J573" s="49" t="s">
        <v>324</v>
      </c>
      <c r="K573" s="113" t="s">
        <v>2933</v>
      </c>
      <c r="L573" s="49" t="s">
        <v>324</v>
      </c>
      <c r="M573" s="67">
        <v>43964.6882638889</v>
      </c>
      <c r="N573" s="49">
        <v>10</v>
      </c>
      <c r="O573" s="49" t="s">
        <v>15</v>
      </c>
      <c r="P573" s="49">
        <v>505506</v>
      </c>
      <c r="Q573" s="67">
        <v>43962</v>
      </c>
      <c r="R573" s="49" t="s">
        <v>22</v>
      </c>
      <c r="S573" s="49">
        <v>8</v>
      </c>
      <c r="T573" s="49" t="s">
        <v>19</v>
      </c>
      <c r="U573" s="65" t="s">
        <v>1113</v>
      </c>
      <c r="V573" s="65" t="s">
        <v>1054</v>
      </c>
      <c r="W573" s="49"/>
    </row>
    <row r="574" spans="1:23" s="63" customFormat="1" ht="51" x14ac:dyDescent="0.25">
      <c r="A574" s="49">
        <v>502568</v>
      </c>
      <c r="B574" s="49" t="s">
        <v>2162</v>
      </c>
      <c r="C574" s="49" t="s">
        <v>4684</v>
      </c>
      <c r="D574" s="49" t="s">
        <v>2938</v>
      </c>
      <c r="E574" s="49" t="s">
        <v>4064</v>
      </c>
      <c r="F574" s="67">
        <v>43949.688378669001</v>
      </c>
      <c r="G574" s="49" t="s">
        <v>14</v>
      </c>
      <c r="H574" s="49" t="s">
        <v>15</v>
      </c>
      <c r="I574" s="49" t="s">
        <v>16</v>
      </c>
      <c r="J574" s="49" t="s">
        <v>324</v>
      </c>
      <c r="K574" s="113" t="s">
        <v>2933</v>
      </c>
      <c r="L574" s="49" t="s">
        <v>324</v>
      </c>
      <c r="M574" s="67">
        <v>43964.688368055598</v>
      </c>
      <c r="N574" s="49">
        <v>10</v>
      </c>
      <c r="O574" s="49" t="s">
        <v>15</v>
      </c>
      <c r="P574" s="49">
        <v>505896</v>
      </c>
      <c r="Q574" s="67">
        <v>43963</v>
      </c>
      <c r="R574" s="49" t="s">
        <v>22</v>
      </c>
      <c r="S574" s="49">
        <v>9</v>
      </c>
      <c r="T574" s="49" t="s">
        <v>19</v>
      </c>
      <c r="U574" s="65" t="s">
        <v>1113</v>
      </c>
      <c r="V574" s="65" t="s">
        <v>1054</v>
      </c>
      <c r="W574" s="49"/>
    </row>
    <row r="575" spans="1:23" s="63" customFormat="1" ht="51" x14ac:dyDescent="0.25">
      <c r="A575" s="49">
        <v>502569</v>
      </c>
      <c r="B575" s="49" t="s">
        <v>2162</v>
      </c>
      <c r="C575" s="49" t="s">
        <v>4684</v>
      </c>
      <c r="D575" s="49" t="s">
        <v>2938</v>
      </c>
      <c r="E575" s="49" t="s">
        <v>4065</v>
      </c>
      <c r="F575" s="67">
        <v>43949.688482326397</v>
      </c>
      <c r="G575" s="49" t="s">
        <v>14</v>
      </c>
      <c r="H575" s="49" t="s">
        <v>15</v>
      </c>
      <c r="I575" s="49" t="s">
        <v>16</v>
      </c>
      <c r="J575" s="49" t="s">
        <v>324</v>
      </c>
      <c r="K575" s="113" t="s">
        <v>2933</v>
      </c>
      <c r="L575" s="49" t="s">
        <v>324</v>
      </c>
      <c r="M575" s="67">
        <v>43964.688472222202</v>
      </c>
      <c r="N575" s="49">
        <v>10</v>
      </c>
      <c r="O575" s="49" t="s">
        <v>15</v>
      </c>
      <c r="P575" s="49">
        <v>510039</v>
      </c>
      <c r="Q575" s="67">
        <v>43983</v>
      </c>
      <c r="R575" s="49" t="s">
        <v>22</v>
      </c>
      <c r="S575" s="49">
        <v>23</v>
      </c>
      <c r="T575" s="49" t="s">
        <v>19</v>
      </c>
      <c r="U575" s="65" t="s">
        <v>1113</v>
      </c>
      <c r="V575" s="65" t="s">
        <v>1054</v>
      </c>
      <c r="W575" s="49"/>
    </row>
    <row r="576" spans="1:23" s="63" customFormat="1" ht="38.25" x14ac:dyDescent="0.25">
      <c r="A576" s="49">
        <v>502598</v>
      </c>
      <c r="B576" s="49" t="s">
        <v>2162</v>
      </c>
      <c r="C576" s="49" t="s">
        <v>4684</v>
      </c>
      <c r="D576" s="49"/>
      <c r="E576" s="49" t="s">
        <v>4066</v>
      </c>
      <c r="F576" s="67">
        <v>43949.737057094899</v>
      </c>
      <c r="G576" s="49" t="s">
        <v>14</v>
      </c>
      <c r="H576" s="49" t="s">
        <v>78</v>
      </c>
      <c r="I576" s="49" t="s">
        <v>154</v>
      </c>
      <c r="J576" s="49" t="s">
        <v>4067</v>
      </c>
      <c r="K576" s="113" t="s">
        <v>2935</v>
      </c>
      <c r="L576" s="49" t="s">
        <v>4067</v>
      </c>
      <c r="M576" s="67" t="s">
        <v>187</v>
      </c>
      <c r="N576" s="49">
        <v>0</v>
      </c>
      <c r="O576" s="49" t="s">
        <v>121</v>
      </c>
      <c r="P576" s="49">
        <v>0</v>
      </c>
      <c r="Q576" s="67">
        <v>0</v>
      </c>
      <c r="R576" s="49" t="s">
        <v>73</v>
      </c>
      <c r="S576" s="49">
        <v>0</v>
      </c>
      <c r="T576" s="49" t="s">
        <v>19</v>
      </c>
      <c r="U576" s="65" t="s">
        <v>1116</v>
      </c>
      <c r="V576" s="65" t="s">
        <v>4539</v>
      </c>
      <c r="W576" s="49"/>
    </row>
    <row r="577" spans="1:23" s="63" customFormat="1" ht="89.25" x14ac:dyDescent="0.25">
      <c r="A577" s="49">
        <v>502725</v>
      </c>
      <c r="B577" s="49" t="s">
        <v>2162</v>
      </c>
      <c r="C577" s="49" t="s">
        <v>4684</v>
      </c>
      <c r="D577" s="49"/>
      <c r="E577" s="49" t="s">
        <v>4068</v>
      </c>
      <c r="F577" s="67">
        <v>43950.394709178203</v>
      </c>
      <c r="G577" s="49" t="s">
        <v>14</v>
      </c>
      <c r="H577" s="49" t="s">
        <v>15</v>
      </c>
      <c r="I577" s="49" t="s">
        <v>3369</v>
      </c>
      <c r="J577" s="49" t="s">
        <v>4069</v>
      </c>
      <c r="K577" s="113" t="s">
        <v>2933</v>
      </c>
      <c r="L577" s="49" t="s">
        <v>4069</v>
      </c>
      <c r="M577" s="67" t="s">
        <v>187</v>
      </c>
      <c r="N577" s="49">
        <v>0</v>
      </c>
      <c r="O577" s="49" t="s">
        <v>15</v>
      </c>
      <c r="P577" s="49">
        <v>0</v>
      </c>
      <c r="Q577" s="67">
        <v>0</v>
      </c>
      <c r="R577" s="49" t="s">
        <v>15</v>
      </c>
      <c r="S577" s="49">
        <v>0</v>
      </c>
      <c r="T577" s="49" t="s">
        <v>19</v>
      </c>
      <c r="U577" s="65" t="s">
        <v>1083</v>
      </c>
      <c r="V577" s="65" t="s">
        <v>1082</v>
      </c>
      <c r="W577" s="49"/>
    </row>
    <row r="578" spans="1:23" s="63" customFormat="1" ht="38.25" x14ac:dyDescent="0.25">
      <c r="A578" s="49">
        <v>502598</v>
      </c>
      <c r="B578" s="49" t="s">
        <v>2162</v>
      </c>
      <c r="C578" s="49" t="s">
        <v>4684</v>
      </c>
      <c r="D578" s="49"/>
      <c r="E578" s="49" t="s">
        <v>4066</v>
      </c>
      <c r="F578" s="67">
        <v>43949.737057094899</v>
      </c>
      <c r="G578" s="49" t="s">
        <v>14</v>
      </c>
      <c r="H578" s="49" t="s">
        <v>78</v>
      </c>
      <c r="I578" s="49" t="s">
        <v>154</v>
      </c>
      <c r="J578" s="49" t="s">
        <v>4067</v>
      </c>
      <c r="K578" s="113" t="s">
        <v>2935</v>
      </c>
      <c r="L578" s="49" t="s">
        <v>4067</v>
      </c>
      <c r="M578" s="67">
        <v>43950.737056018501</v>
      </c>
      <c r="N578" s="49">
        <v>0</v>
      </c>
      <c r="O578" s="49" t="s">
        <v>121</v>
      </c>
      <c r="P578" s="49">
        <v>0</v>
      </c>
      <c r="Q578" s="67">
        <v>0</v>
      </c>
      <c r="R578" s="49" t="s">
        <v>73</v>
      </c>
      <c r="S578" s="49">
        <v>0</v>
      </c>
      <c r="T578" s="49" t="s">
        <v>19</v>
      </c>
      <c r="U578" s="65" t="s">
        <v>1116</v>
      </c>
      <c r="V578" s="65" t="s">
        <v>4539</v>
      </c>
      <c r="W578" s="49"/>
    </row>
    <row r="579" spans="1:23" s="63" customFormat="1" ht="89.25" x14ac:dyDescent="0.25">
      <c r="A579" s="49">
        <v>502725</v>
      </c>
      <c r="B579" s="49" t="s">
        <v>2162</v>
      </c>
      <c r="C579" s="49" t="s">
        <v>4684</v>
      </c>
      <c r="D579" s="49" t="s">
        <v>2938</v>
      </c>
      <c r="E579" s="49" t="s">
        <v>4068</v>
      </c>
      <c r="F579" s="67">
        <v>43950.394709178203</v>
      </c>
      <c r="G579" s="49" t="s">
        <v>14</v>
      </c>
      <c r="H579" s="49" t="s">
        <v>15</v>
      </c>
      <c r="I579" s="49" t="s">
        <v>3369</v>
      </c>
      <c r="J579" s="49" t="s">
        <v>4069</v>
      </c>
      <c r="K579" s="113" t="s">
        <v>2933</v>
      </c>
      <c r="L579" s="49" t="s">
        <v>4069</v>
      </c>
      <c r="M579" s="67" t="s">
        <v>187</v>
      </c>
      <c r="N579" s="49">
        <v>0</v>
      </c>
      <c r="O579" s="49" t="s">
        <v>15</v>
      </c>
      <c r="P579" s="49">
        <v>0</v>
      </c>
      <c r="Q579" s="67">
        <v>0</v>
      </c>
      <c r="R579" s="49" t="s">
        <v>15</v>
      </c>
      <c r="S579" s="49">
        <v>0</v>
      </c>
      <c r="T579" s="49" t="s">
        <v>19</v>
      </c>
      <c r="U579" s="65" t="s">
        <v>1083</v>
      </c>
      <c r="V579" s="65" t="s">
        <v>1082</v>
      </c>
      <c r="W579" s="49"/>
    </row>
    <row r="580" spans="1:23" s="63" customFormat="1" ht="140.25" x14ac:dyDescent="0.25">
      <c r="A580" s="49">
        <v>502842</v>
      </c>
      <c r="B580" s="49" t="s">
        <v>2162</v>
      </c>
      <c r="C580" s="49" t="s">
        <v>4684</v>
      </c>
      <c r="D580" s="49"/>
      <c r="E580" s="49" t="s">
        <v>4070</v>
      </c>
      <c r="F580" s="67">
        <v>43950.5844574074</v>
      </c>
      <c r="G580" s="49" t="s">
        <v>58</v>
      </c>
      <c r="H580" s="49" t="s">
        <v>59</v>
      </c>
      <c r="I580" s="49" t="s">
        <v>16</v>
      </c>
      <c r="J580" s="49" t="s">
        <v>4071</v>
      </c>
      <c r="K580" s="113" t="s">
        <v>2934</v>
      </c>
      <c r="L580" s="49" t="s">
        <v>4071</v>
      </c>
      <c r="M580" s="67" t="s">
        <v>187</v>
      </c>
      <c r="N580" s="49">
        <v>0</v>
      </c>
      <c r="O580" s="49" t="s">
        <v>59</v>
      </c>
      <c r="P580" s="49">
        <v>504654</v>
      </c>
      <c r="Q580" s="67">
        <v>43958</v>
      </c>
      <c r="R580" s="49" t="s">
        <v>80</v>
      </c>
      <c r="S580" s="49">
        <v>0</v>
      </c>
      <c r="T580" s="49" t="s">
        <v>19</v>
      </c>
      <c r="U580" s="65" t="s">
        <v>1052</v>
      </c>
      <c r="V580" s="65" t="s">
        <v>4540</v>
      </c>
      <c r="W580" s="49"/>
    </row>
    <row r="581" spans="1:23" s="63" customFormat="1" ht="102" x14ac:dyDescent="0.25">
      <c r="A581" s="49">
        <v>503134</v>
      </c>
      <c r="B581" s="49" t="s">
        <v>2162</v>
      </c>
      <c r="C581" s="49" t="s">
        <v>4684</v>
      </c>
      <c r="D581" s="49" t="s">
        <v>2938</v>
      </c>
      <c r="E581" s="49" t="s">
        <v>4072</v>
      </c>
      <c r="F581" s="67">
        <v>43951.517246678202</v>
      </c>
      <c r="G581" s="49" t="s">
        <v>14</v>
      </c>
      <c r="H581" s="49" t="s">
        <v>15</v>
      </c>
      <c r="I581" s="49" t="s">
        <v>3369</v>
      </c>
      <c r="J581" s="49" t="s">
        <v>4073</v>
      </c>
      <c r="K581" s="113" t="s">
        <v>2933</v>
      </c>
      <c r="L581" s="49" t="s">
        <v>4073</v>
      </c>
      <c r="M581" s="67" t="s">
        <v>187</v>
      </c>
      <c r="N581" s="49">
        <v>0</v>
      </c>
      <c r="O581" s="49" t="s">
        <v>15</v>
      </c>
      <c r="P581" s="49">
        <v>0</v>
      </c>
      <c r="Q581" s="67">
        <v>0</v>
      </c>
      <c r="R581" s="49" t="s">
        <v>15</v>
      </c>
      <c r="S581" s="49">
        <v>0</v>
      </c>
      <c r="T581" s="49" t="s">
        <v>19</v>
      </c>
      <c r="U581" s="65" t="s">
        <v>1052</v>
      </c>
      <c r="V581" s="65" t="s">
        <v>1051</v>
      </c>
      <c r="W581" s="49"/>
    </row>
    <row r="582" spans="1:23" s="63" customFormat="1" ht="76.5" x14ac:dyDescent="0.25">
      <c r="A582" s="49">
        <v>503172</v>
      </c>
      <c r="B582" s="49" t="s">
        <v>2162</v>
      </c>
      <c r="C582" s="49" t="s">
        <v>4684</v>
      </c>
      <c r="D582" s="49" t="s">
        <v>2938</v>
      </c>
      <c r="E582" s="49" t="s">
        <v>4074</v>
      </c>
      <c r="F582" s="67">
        <v>43951.628814386597</v>
      </c>
      <c r="G582" s="49" t="s">
        <v>14</v>
      </c>
      <c r="H582" s="49" t="s">
        <v>15</v>
      </c>
      <c r="I582" s="49" t="s">
        <v>16</v>
      </c>
      <c r="J582" s="49" t="s">
        <v>4075</v>
      </c>
      <c r="K582" s="113" t="s">
        <v>2934</v>
      </c>
      <c r="L582" s="49" t="s">
        <v>4075</v>
      </c>
      <c r="M582" s="67">
        <v>43966.628807870402</v>
      </c>
      <c r="N582" s="49">
        <v>10</v>
      </c>
      <c r="O582" s="49" t="s">
        <v>15</v>
      </c>
      <c r="P582" s="49">
        <v>504562</v>
      </c>
      <c r="Q582" s="67">
        <v>43958</v>
      </c>
      <c r="R582" s="49" t="s">
        <v>22</v>
      </c>
      <c r="S582" s="49">
        <v>4</v>
      </c>
      <c r="T582" s="49" t="s">
        <v>19</v>
      </c>
      <c r="U582" s="65" t="s">
        <v>1113</v>
      </c>
      <c r="V582" s="65" t="s">
        <v>1054</v>
      </c>
      <c r="W582" s="49"/>
    </row>
    <row r="583" spans="1:23" s="63" customFormat="1" ht="38.25" x14ac:dyDescent="0.25">
      <c r="A583" s="49">
        <v>503181</v>
      </c>
      <c r="B583" s="49" t="s">
        <v>2162</v>
      </c>
      <c r="C583" s="49" t="s">
        <v>4684</v>
      </c>
      <c r="D583" s="49"/>
      <c r="E583" s="49" t="s">
        <v>4076</v>
      </c>
      <c r="F583" s="67">
        <v>43951.654039236098</v>
      </c>
      <c r="G583" s="49" t="s">
        <v>58</v>
      </c>
      <c r="H583" s="49" t="s">
        <v>91</v>
      </c>
      <c r="I583" s="49" t="s">
        <v>3370</v>
      </c>
      <c r="J583" s="49" t="s">
        <v>4077</v>
      </c>
      <c r="K583" s="113" t="s">
        <v>2935</v>
      </c>
      <c r="L583" s="49" t="s">
        <v>4077</v>
      </c>
      <c r="M583" s="67">
        <v>43952.654038159701</v>
      </c>
      <c r="N583" s="49">
        <v>0</v>
      </c>
      <c r="O583" s="49" t="s">
        <v>91</v>
      </c>
      <c r="P583" s="49">
        <v>0</v>
      </c>
      <c r="Q583" s="67">
        <v>0</v>
      </c>
      <c r="R583" s="49" t="s">
        <v>58</v>
      </c>
      <c r="S583" s="49">
        <v>0</v>
      </c>
      <c r="T583" s="49" t="s">
        <v>19</v>
      </c>
      <c r="U583" s="65" t="s">
        <v>1052</v>
      </c>
      <c r="V583" s="65" t="s">
        <v>1086</v>
      </c>
      <c r="W583" s="49"/>
    </row>
    <row r="584" spans="1:23" s="63" customFormat="1" ht="51" x14ac:dyDescent="0.25">
      <c r="A584" s="49">
        <v>503182</v>
      </c>
      <c r="B584" s="49" t="s">
        <v>2162</v>
      </c>
      <c r="C584" s="49" t="s">
        <v>4684</v>
      </c>
      <c r="D584" s="49" t="s">
        <v>2938</v>
      </c>
      <c r="E584" s="49" t="s">
        <v>4078</v>
      </c>
      <c r="F584" s="67">
        <v>43951.6568175926</v>
      </c>
      <c r="G584" s="49" t="s">
        <v>14</v>
      </c>
      <c r="H584" s="49" t="s">
        <v>15</v>
      </c>
      <c r="I584" s="49" t="s">
        <v>16</v>
      </c>
      <c r="J584" s="49" t="s">
        <v>4079</v>
      </c>
      <c r="K584" s="113" t="s">
        <v>2933</v>
      </c>
      <c r="L584" s="49" t="s">
        <v>4079</v>
      </c>
      <c r="M584" s="67">
        <v>43966.656805555598</v>
      </c>
      <c r="N584" s="49">
        <v>10</v>
      </c>
      <c r="O584" s="49" t="s">
        <v>15</v>
      </c>
      <c r="P584" s="49">
        <v>506674</v>
      </c>
      <c r="Q584" s="67">
        <v>43966</v>
      </c>
      <c r="R584" s="49" t="s">
        <v>226</v>
      </c>
      <c r="S584" s="49">
        <v>10</v>
      </c>
      <c r="T584" s="49" t="s">
        <v>19</v>
      </c>
      <c r="U584" s="65" t="s">
        <v>1112</v>
      </c>
      <c r="V584" s="65" t="s">
        <v>1108</v>
      </c>
      <c r="W584" s="49"/>
    </row>
    <row r="585" spans="1:23" s="63" customFormat="1" ht="51" x14ac:dyDescent="0.25">
      <c r="A585" s="49">
        <v>503248</v>
      </c>
      <c r="B585" s="49" t="s">
        <v>2162</v>
      </c>
      <c r="C585" s="49" t="s">
        <v>4684</v>
      </c>
      <c r="D585" s="49"/>
      <c r="E585" s="49" t="s">
        <v>4080</v>
      </c>
      <c r="F585" s="67">
        <v>43951.7165809375</v>
      </c>
      <c r="G585" s="49" t="s">
        <v>42</v>
      </c>
      <c r="H585" s="49" t="s">
        <v>50</v>
      </c>
      <c r="I585" s="49" t="s">
        <v>3370</v>
      </c>
      <c r="J585" s="49" t="s">
        <v>4081</v>
      </c>
      <c r="K585" s="113" t="s">
        <v>2935</v>
      </c>
      <c r="L585" s="49" t="s">
        <v>4081</v>
      </c>
      <c r="M585" s="67">
        <v>43952.716580057902</v>
      </c>
      <c r="N585" s="49">
        <v>0</v>
      </c>
      <c r="O585" s="49" t="s">
        <v>50</v>
      </c>
      <c r="P585" s="49">
        <v>0</v>
      </c>
      <c r="Q585" s="67">
        <v>0</v>
      </c>
      <c r="R585" s="49" t="s">
        <v>46</v>
      </c>
      <c r="S585" s="49">
        <v>0</v>
      </c>
      <c r="T585" s="49" t="s">
        <v>19</v>
      </c>
      <c r="U585" s="65" t="s">
        <v>1052</v>
      </c>
      <c r="V585" s="65" t="s">
        <v>1086</v>
      </c>
      <c r="W585" s="49"/>
    </row>
    <row r="586" spans="1:23" s="63" customFormat="1" ht="114.75" x14ac:dyDescent="0.25">
      <c r="A586" s="49">
        <v>503404</v>
      </c>
      <c r="B586" s="49" t="s">
        <v>2162</v>
      </c>
      <c r="C586" s="49" t="s">
        <v>3816</v>
      </c>
      <c r="D586" s="49" t="s">
        <v>2938</v>
      </c>
      <c r="E586" s="49" t="s">
        <v>4082</v>
      </c>
      <c r="F586" s="67">
        <v>43955.305741203701</v>
      </c>
      <c r="G586" s="49" t="s">
        <v>14</v>
      </c>
      <c r="H586" s="49" t="s">
        <v>15</v>
      </c>
      <c r="I586" s="49" t="s">
        <v>48</v>
      </c>
      <c r="J586" s="49" t="s">
        <v>4083</v>
      </c>
      <c r="K586" s="113" t="s">
        <v>2933</v>
      </c>
      <c r="L586" s="49" t="s">
        <v>4585</v>
      </c>
      <c r="M586" s="67">
        <v>43977.305729166699</v>
      </c>
      <c r="N586" s="49">
        <v>15</v>
      </c>
      <c r="O586" s="49" t="s">
        <v>15</v>
      </c>
      <c r="P586" s="49">
        <v>507194</v>
      </c>
      <c r="Q586" s="67">
        <v>43969</v>
      </c>
      <c r="R586" s="49" t="s">
        <v>50</v>
      </c>
      <c r="S586" s="49">
        <v>10</v>
      </c>
      <c r="T586" s="49" t="s">
        <v>19</v>
      </c>
      <c r="U586" s="65" t="s">
        <v>1116</v>
      </c>
      <c r="V586" s="65" t="s">
        <v>1078</v>
      </c>
      <c r="W586" s="49" t="s">
        <v>4667</v>
      </c>
    </row>
    <row r="587" spans="1:23" s="63" customFormat="1" ht="102" x14ac:dyDescent="0.25">
      <c r="A587" s="49">
        <v>503411</v>
      </c>
      <c r="B587" s="49" t="s">
        <v>2162</v>
      </c>
      <c r="C587" s="49" t="s">
        <v>3816</v>
      </c>
      <c r="D587" s="49" t="s">
        <v>2938</v>
      </c>
      <c r="E587" s="49" t="s">
        <v>4084</v>
      </c>
      <c r="F587" s="67">
        <v>43955.312720949099</v>
      </c>
      <c r="G587" s="49" t="s">
        <v>14</v>
      </c>
      <c r="H587" s="49" t="s">
        <v>15</v>
      </c>
      <c r="I587" s="49" t="s">
        <v>16</v>
      </c>
      <c r="J587" s="49" t="s">
        <v>4085</v>
      </c>
      <c r="K587" s="113" t="s">
        <v>2933</v>
      </c>
      <c r="L587" s="49" t="s">
        <v>324</v>
      </c>
      <c r="M587" s="67">
        <v>43969.312719907401</v>
      </c>
      <c r="N587" s="49">
        <v>10</v>
      </c>
      <c r="O587" s="49" t="s">
        <v>15</v>
      </c>
      <c r="P587" s="49">
        <v>507066</v>
      </c>
      <c r="Q587" s="67">
        <v>43969</v>
      </c>
      <c r="R587" s="49" t="s">
        <v>22</v>
      </c>
      <c r="S587" s="49">
        <v>10</v>
      </c>
      <c r="T587" s="49" t="s">
        <v>19</v>
      </c>
      <c r="U587" s="65" t="s">
        <v>1113</v>
      </c>
      <c r="V587" s="65" t="s">
        <v>1054</v>
      </c>
      <c r="W587" s="49"/>
    </row>
    <row r="588" spans="1:23" s="63" customFormat="1" ht="140.25" x14ac:dyDescent="0.25">
      <c r="A588" s="49">
        <v>503447</v>
      </c>
      <c r="B588" s="49" t="s">
        <v>2162</v>
      </c>
      <c r="C588" s="49" t="s">
        <v>3816</v>
      </c>
      <c r="D588" s="49" t="s">
        <v>2938</v>
      </c>
      <c r="E588" s="49" t="s">
        <v>4086</v>
      </c>
      <c r="F588" s="67">
        <v>43955.359106909702</v>
      </c>
      <c r="G588" s="49" t="s">
        <v>14</v>
      </c>
      <c r="H588" s="49" t="s">
        <v>15</v>
      </c>
      <c r="I588" s="49" t="s">
        <v>48</v>
      </c>
      <c r="J588" s="49" t="s">
        <v>4087</v>
      </c>
      <c r="K588" s="113" t="s">
        <v>2933</v>
      </c>
      <c r="L588" s="49" t="s">
        <v>4586</v>
      </c>
      <c r="M588" s="67">
        <v>43973.359104166702</v>
      </c>
      <c r="N588" s="49">
        <v>15</v>
      </c>
      <c r="O588" s="49" t="s">
        <v>15</v>
      </c>
      <c r="P588" s="49">
        <v>514454</v>
      </c>
      <c r="Q588" s="67">
        <v>43999</v>
      </c>
      <c r="R588" s="49" t="s">
        <v>150</v>
      </c>
      <c r="S588" s="49">
        <v>30</v>
      </c>
      <c r="T588" s="49" t="s">
        <v>19</v>
      </c>
      <c r="U588" s="65" t="s">
        <v>1114</v>
      </c>
      <c r="V588" s="65" t="s">
        <v>1049</v>
      </c>
      <c r="W588" s="49"/>
    </row>
    <row r="589" spans="1:23" s="63" customFormat="1" ht="89.25" x14ac:dyDescent="0.25">
      <c r="A589" s="49">
        <v>503599</v>
      </c>
      <c r="B589" s="49" t="s">
        <v>2162</v>
      </c>
      <c r="C589" s="49" t="s">
        <v>3816</v>
      </c>
      <c r="D589" s="49" t="s">
        <v>2938</v>
      </c>
      <c r="E589" s="49" t="s">
        <v>4088</v>
      </c>
      <c r="F589" s="67">
        <v>43955.576739502299</v>
      </c>
      <c r="G589" s="49" t="s">
        <v>14</v>
      </c>
      <c r="H589" s="49" t="s">
        <v>15</v>
      </c>
      <c r="I589" s="49" t="s">
        <v>16</v>
      </c>
      <c r="J589" s="49" t="s">
        <v>4089</v>
      </c>
      <c r="K589" s="113" t="s">
        <v>2933</v>
      </c>
      <c r="L589" s="49" t="s">
        <v>4587</v>
      </c>
      <c r="M589" s="67">
        <v>43969.576736111099</v>
      </c>
      <c r="N589" s="49">
        <v>10</v>
      </c>
      <c r="O589" s="49" t="s">
        <v>15</v>
      </c>
      <c r="P589" s="49">
        <v>505734</v>
      </c>
      <c r="Q589" s="67">
        <v>43962</v>
      </c>
      <c r="R589" s="49" t="s">
        <v>58</v>
      </c>
      <c r="S589" s="49">
        <v>5</v>
      </c>
      <c r="T589" s="49" t="s">
        <v>19</v>
      </c>
      <c r="U589" s="65" t="s">
        <v>1115</v>
      </c>
      <c r="V589" s="65" t="s">
        <v>4538</v>
      </c>
      <c r="W589" s="49"/>
    </row>
    <row r="590" spans="1:23" s="63" customFormat="1" ht="76.5" x14ac:dyDescent="0.25">
      <c r="A590" s="49">
        <v>503833</v>
      </c>
      <c r="B590" s="49" t="s">
        <v>2162</v>
      </c>
      <c r="C590" s="49" t="s">
        <v>3816</v>
      </c>
      <c r="D590" s="49" t="s">
        <v>2938</v>
      </c>
      <c r="E590" s="49" t="s">
        <v>4090</v>
      </c>
      <c r="F590" s="67">
        <v>43956.4134645023</v>
      </c>
      <c r="G590" s="49" t="s">
        <v>14</v>
      </c>
      <c r="H590" s="49" t="s">
        <v>15</v>
      </c>
      <c r="I590" s="49" t="s">
        <v>16</v>
      </c>
      <c r="J590" s="49" t="s">
        <v>4091</v>
      </c>
      <c r="K590" s="113" t="s">
        <v>2933</v>
      </c>
      <c r="L590" s="49" t="s">
        <v>4588</v>
      </c>
      <c r="M590" s="67">
        <v>43970.413460648102</v>
      </c>
      <c r="N590" s="49">
        <v>10</v>
      </c>
      <c r="O590" s="49" t="s">
        <v>15</v>
      </c>
      <c r="P590" s="49">
        <v>504983</v>
      </c>
      <c r="Q590" s="67">
        <v>43959</v>
      </c>
      <c r="R590" s="49" t="s">
        <v>32</v>
      </c>
      <c r="S590" s="49" t="s">
        <v>86</v>
      </c>
      <c r="T590" s="49" t="s">
        <v>19</v>
      </c>
      <c r="U590" s="65" t="s">
        <v>1052</v>
      </c>
      <c r="V590" s="65" t="s">
        <v>1086</v>
      </c>
      <c r="W590" s="49"/>
    </row>
    <row r="591" spans="1:23" s="63" customFormat="1" ht="76.5" x14ac:dyDescent="0.25">
      <c r="A591" s="49">
        <v>503834</v>
      </c>
      <c r="B591" s="49" t="s">
        <v>2162</v>
      </c>
      <c r="C591" s="49" t="s">
        <v>3816</v>
      </c>
      <c r="D591" s="49" t="s">
        <v>2938</v>
      </c>
      <c r="E591" s="49" t="s">
        <v>4092</v>
      </c>
      <c r="F591" s="67">
        <v>43956.413575578699</v>
      </c>
      <c r="G591" s="49" t="s">
        <v>14</v>
      </c>
      <c r="H591" s="49" t="s">
        <v>15</v>
      </c>
      <c r="I591" s="49" t="s">
        <v>16</v>
      </c>
      <c r="J591" s="49" t="s">
        <v>4093</v>
      </c>
      <c r="K591" s="113" t="s">
        <v>2933</v>
      </c>
      <c r="L591" s="49" t="s">
        <v>4589</v>
      </c>
      <c r="M591" s="67">
        <v>43970.4135648148</v>
      </c>
      <c r="N591" s="49">
        <v>10</v>
      </c>
      <c r="O591" s="49" t="s">
        <v>15</v>
      </c>
      <c r="P591" s="49">
        <v>504983</v>
      </c>
      <c r="Q591" s="67">
        <v>43959</v>
      </c>
      <c r="R591" s="49" t="s">
        <v>32</v>
      </c>
      <c r="S591" s="49" t="s">
        <v>86</v>
      </c>
      <c r="T591" s="49" t="s">
        <v>19</v>
      </c>
      <c r="U591" s="65" t="s">
        <v>1052</v>
      </c>
      <c r="V591" s="65" t="s">
        <v>1086</v>
      </c>
      <c r="W591" s="49"/>
    </row>
    <row r="592" spans="1:23" s="63" customFormat="1" ht="38.25" x14ac:dyDescent="0.25">
      <c r="A592" s="49">
        <v>503872</v>
      </c>
      <c r="B592" s="49" t="s">
        <v>2162</v>
      </c>
      <c r="C592" s="49" t="s">
        <v>3816</v>
      </c>
      <c r="D592" s="49" t="s">
        <v>2938</v>
      </c>
      <c r="E592" s="49" t="s">
        <v>4094</v>
      </c>
      <c r="F592" s="67">
        <v>43956.472497569397</v>
      </c>
      <c r="G592" s="49" t="s">
        <v>14</v>
      </c>
      <c r="H592" s="49" t="s">
        <v>15</v>
      </c>
      <c r="I592" s="49" t="s">
        <v>16</v>
      </c>
      <c r="J592" s="49" t="s">
        <v>4095</v>
      </c>
      <c r="K592" s="113" t="s">
        <v>2933</v>
      </c>
      <c r="L592" s="49" t="s">
        <v>4095</v>
      </c>
      <c r="M592" s="67">
        <v>43970.472488425898</v>
      </c>
      <c r="N592" s="49">
        <v>10</v>
      </c>
      <c r="O592" s="49" t="s">
        <v>15</v>
      </c>
      <c r="P592" s="49">
        <v>504983</v>
      </c>
      <c r="Q592" s="67">
        <v>43959</v>
      </c>
      <c r="R592" s="49" t="s">
        <v>32</v>
      </c>
      <c r="S592" s="49">
        <v>3</v>
      </c>
      <c r="T592" s="49" t="s">
        <v>19</v>
      </c>
      <c r="U592" s="65" t="s">
        <v>1052</v>
      </c>
      <c r="V592" s="65" t="s">
        <v>1086</v>
      </c>
      <c r="W592" s="49"/>
    </row>
    <row r="593" spans="1:23" s="63" customFormat="1" ht="114.75" x14ac:dyDescent="0.25">
      <c r="A593" s="49">
        <v>503877</v>
      </c>
      <c r="B593" s="49" t="s">
        <v>2162</v>
      </c>
      <c r="C593" s="49" t="s">
        <v>3816</v>
      </c>
      <c r="D593" s="49" t="s">
        <v>2938</v>
      </c>
      <c r="E593" s="49" t="s">
        <v>4096</v>
      </c>
      <c r="F593" s="67">
        <v>43956.476194756899</v>
      </c>
      <c r="G593" s="49" t="s">
        <v>58</v>
      </c>
      <c r="H593" s="49" t="s">
        <v>59</v>
      </c>
      <c r="I593" s="49" t="s">
        <v>16</v>
      </c>
      <c r="J593" s="49" t="s">
        <v>4097</v>
      </c>
      <c r="K593" s="113" t="s">
        <v>2934</v>
      </c>
      <c r="L593" s="49" t="s">
        <v>4590</v>
      </c>
      <c r="M593" s="67" t="s">
        <v>187</v>
      </c>
      <c r="N593" s="49">
        <v>0</v>
      </c>
      <c r="O593" s="49" t="s">
        <v>59</v>
      </c>
      <c r="P593" s="49">
        <v>505693</v>
      </c>
      <c r="Q593" s="67">
        <v>43962</v>
      </c>
      <c r="R593" s="49" t="s">
        <v>59</v>
      </c>
      <c r="S593" s="49">
        <v>0</v>
      </c>
      <c r="T593" s="49" t="s">
        <v>19</v>
      </c>
      <c r="U593" s="65" t="s">
        <v>1052</v>
      </c>
      <c r="V593" s="65" t="s">
        <v>1056</v>
      </c>
      <c r="W593" s="49"/>
    </row>
    <row r="594" spans="1:23" s="63" customFormat="1" ht="76.5" x14ac:dyDescent="0.25">
      <c r="A594" s="49">
        <v>504275</v>
      </c>
      <c r="B594" s="49" t="s">
        <v>2162</v>
      </c>
      <c r="C594" s="49" t="s">
        <v>3816</v>
      </c>
      <c r="D594" s="49" t="s">
        <v>2938</v>
      </c>
      <c r="E594" s="49" t="s">
        <v>4098</v>
      </c>
      <c r="F594" s="67">
        <v>43957.614885798597</v>
      </c>
      <c r="G594" s="49" t="s">
        <v>14</v>
      </c>
      <c r="H594" s="49" t="s">
        <v>15</v>
      </c>
      <c r="I594" s="49" t="s">
        <v>16</v>
      </c>
      <c r="J594" s="49" t="s">
        <v>4099</v>
      </c>
      <c r="K594" s="113" t="s">
        <v>2933</v>
      </c>
      <c r="L594" s="49" t="s">
        <v>4591</v>
      </c>
      <c r="M594" s="67">
        <v>43971.614884259303</v>
      </c>
      <c r="N594" s="49">
        <v>10</v>
      </c>
      <c r="O594" s="49" t="s">
        <v>15</v>
      </c>
      <c r="P594" s="49">
        <v>507073</v>
      </c>
      <c r="Q594" s="67">
        <v>43969</v>
      </c>
      <c r="R594" s="49" t="s">
        <v>22</v>
      </c>
      <c r="S594" s="49">
        <v>8</v>
      </c>
      <c r="T594" s="49" t="s">
        <v>19</v>
      </c>
      <c r="U594" s="65" t="s">
        <v>1113</v>
      </c>
      <c r="V594" s="65" t="s">
        <v>1054</v>
      </c>
      <c r="W594" s="49"/>
    </row>
    <row r="595" spans="1:23" s="63" customFormat="1" ht="51" x14ac:dyDescent="0.25">
      <c r="A595" s="49">
        <v>504276</v>
      </c>
      <c r="B595" s="49" t="s">
        <v>2162</v>
      </c>
      <c r="C595" s="49" t="s">
        <v>3816</v>
      </c>
      <c r="D595" s="49" t="s">
        <v>2938</v>
      </c>
      <c r="E595" s="49" t="s">
        <v>4100</v>
      </c>
      <c r="F595" s="67">
        <v>43957.615146064803</v>
      </c>
      <c r="G595" s="49" t="s">
        <v>14</v>
      </c>
      <c r="H595" s="49" t="s">
        <v>15</v>
      </c>
      <c r="I595" s="49" t="s">
        <v>16</v>
      </c>
      <c r="J595" s="49" t="s">
        <v>4101</v>
      </c>
      <c r="K595" s="113" t="s">
        <v>2933</v>
      </c>
      <c r="L595" s="49" t="s">
        <v>4101</v>
      </c>
      <c r="M595" s="67">
        <v>43971.615138888897</v>
      </c>
      <c r="N595" s="49">
        <v>10</v>
      </c>
      <c r="O595" s="49" t="s">
        <v>15</v>
      </c>
      <c r="P595" s="49">
        <v>507616</v>
      </c>
      <c r="Q595" s="67">
        <v>43970</v>
      </c>
      <c r="R595" s="49" t="s">
        <v>22</v>
      </c>
      <c r="S595" s="49">
        <v>9</v>
      </c>
      <c r="T595" s="49" t="s">
        <v>19</v>
      </c>
      <c r="U595" s="65" t="s">
        <v>1113</v>
      </c>
      <c r="V595" s="65" t="s">
        <v>1054</v>
      </c>
      <c r="W595" s="49"/>
    </row>
    <row r="596" spans="1:23" s="63" customFormat="1" ht="114.75" x14ac:dyDescent="0.25">
      <c r="A596" s="49">
        <v>504347</v>
      </c>
      <c r="B596" s="49" t="s">
        <v>2162</v>
      </c>
      <c r="C596" s="49" t="s">
        <v>3816</v>
      </c>
      <c r="D596" s="49" t="s">
        <v>2938</v>
      </c>
      <c r="E596" s="49" t="s">
        <v>4102</v>
      </c>
      <c r="F596" s="67">
        <v>43957.7006384259</v>
      </c>
      <c r="G596" s="49" t="s">
        <v>14</v>
      </c>
      <c r="H596" s="49" t="s">
        <v>15</v>
      </c>
      <c r="I596" s="49" t="s">
        <v>48</v>
      </c>
      <c r="J596" s="49" t="s">
        <v>4103</v>
      </c>
      <c r="K596" s="113" t="s">
        <v>2933</v>
      </c>
      <c r="L596" s="49" t="s">
        <v>4592</v>
      </c>
      <c r="M596" s="67">
        <v>43978.700635879599</v>
      </c>
      <c r="N596" s="49">
        <v>15</v>
      </c>
      <c r="O596" s="49" t="s">
        <v>15</v>
      </c>
      <c r="P596" s="49">
        <v>509053</v>
      </c>
      <c r="Q596" s="67">
        <v>43978</v>
      </c>
      <c r="R596" s="49" t="s">
        <v>46</v>
      </c>
      <c r="S596" s="49">
        <v>15</v>
      </c>
      <c r="T596" s="49" t="s">
        <v>19</v>
      </c>
      <c r="U596" s="65" t="s">
        <v>1111</v>
      </c>
      <c r="V596" s="65" t="s">
        <v>1074</v>
      </c>
      <c r="W596" s="49"/>
    </row>
    <row r="597" spans="1:23" s="63" customFormat="1" ht="89.25" x14ac:dyDescent="0.25">
      <c r="A597" s="49">
        <v>504549</v>
      </c>
      <c r="B597" s="49" t="s">
        <v>2162</v>
      </c>
      <c r="C597" s="49" t="s">
        <v>3816</v>
      </c>
      <c r="D597" s="49" t="s">
        <v>2938</v>
      </c>
      <c r="E597" s="49" t="s">
        <v>4104</v>
      </c>
      <c r="F597" s="67">
        <v>43958.383415081</v>
      </c>
      <c r="G597" s="49" t="s">
        <v>14</v>
      </c>
      <c r="H597" s="49" t="s">
        <v>15</v>
      </c>
      <c r="I597" s="49" t="s">
        <v>126</v>
      </c>
      <c r="J597" s="49" t="s">
        <v>4105</v>
      </c>
      <c r="K597" s="113" t="s">
        <v>2933</v>
      </c>
      <c r="L597" s="49" t="s">
        <v>4593</v>
      </c>
      <c r="M597" s="67">
        <v>43979.383413807896</v>
      </c>
      <c r="N597" s="49">
        <v>15</v>
      </c>
      <c r="O597" s="49" t="s">
        <v>15</v>
      </c>
      <c r="P597" s="49">
        <v>502160</v>
      </c>
      <c r="Q597" s="67">
        <v>43948</v>
      </c>
      <c r="R597" s="49" t="s">
        <v>50</v>
      </c>
      <c r="S597" s="49">
        <v>1</v>
      </c>
      <c r="T597" s="49" t="s">
        <v>19</v>
      </c>
      <c r="U597" s="65" t="s">
        <v>1052</v>
      </c>
      <c r="V597" s="65" t="s">
        <v>1051</v>
      </c>
      <c r="W597" s="49" t="s">
        <v>4653</v>
      </c>
    </row>
    <row r="598" spans="1:23" s="63" customFormat="1" ht="51" x14ac:dyDescent="0.25">
      <c r="A598" s="49">
        <v>504708</v>
      </c>
      <c r="B598" s="49" t="s">
        <v>2162</v>
      </c>
      <c r="C598" s="49" t="s">
        <v>3816</v>
      </c>
      <c r="D598" s="49"/>
      <c r="E598" s="49" t="s">
        <v>4106</v>
      </c>
      <c r="F598" s="67">
        <v>43958.589967326399</v>
      </c>
      <c r="G598" s="49" t="s">
        <v>14</v>
      </c>
      <c r="H598" s="49" t="s">
        <v>78</v>
      </c>
      <c r="I598" s="49" t="s">
        <v>3370</v>
      </c>
      <c r="J598" s="49" t="s">
        <v>4107</v>
      </c>
      <c r="K598" s="113" t="s">
        <v>2935</v>
      </c>
      <c r="L598" s="49" t="s">
        <v>4107</v>
      </c>
      <c r="M598" s="67" t="s">
        <v>187</v>
      </c>
      <c r="N598" s="49">
        <v>0</v>
      </c>
      <c r="O598" s="49" t="s">
        <v>121</v>
      </c>
      <c r="P598" s="49">
        <v>0</v>
      </c>
      <c r="Q598" s="67">
        <v>0</v>
      </c>
      <c r="R598" s="49" t="s">
        <v>43</v>
      </c>
      <c r="S598" s="49">
        <v>0</v>
      </c>
      <c r="T598" s="49" t="s">
        <v>19</v>
      </c>
      <c r="U598" s="65" t="s">
        <v>1052</v>
      </c>
      <c r="V598" s="65" t="s">
        <v>1060</v>
      </c>
      <c r="W598" s="49"/>
    </row>
    <row r="599" spans="1:23" s="63" customFormat="1" ht="63.75" x14ac:dyDescent="0.25">
      <c r="A599" s="49">
        <v>504762</v>
      </c>
      <c r="B599" s="49" t="s">
        <v>2162</v>
      </c>
      <c r="C599" s="49" t="s">
        <v>3816</v>
      </c>
      <c r="D599" s="49" t="s">
        <v>2938</v>
      </c>
      <c r="E599" s="49" t="s">
        <v>4108</v>
      </c>
      <c r="F599" s="67">
        <v>43958.656547835701</v>
      </c>
      <c r="G599" s="49" t="s">
        <v>14</v>
      </c>
      <c r="H599" s="49" t="s">
        <v>15</v>
      </c>
      <c r="I599" s="49" t="s">
        <v>154</v>
      </c>
      <c r="J599" s="49" t="s">
        <v>4109</v>
      </c>
      <c r="K599" s="113" t="s">
        <v>2934</v>
      </c>
      <c r="L599" s="49" t="s">
        <v>16</v>
      </c>
      <c r="M599" s="67">
        <v>43972.656539351898</v>
      </c>
      <c r="N599" s="49">
        <v>10</v>
      </c>
      <c r="O599" s="49" t="s">
        <v>15</v>
      </c>
      <c r="P599" s="49">
        <v>505028</v>
      </c>
      <c r="Q599" s="67">
        <v>43959</v>
      </c>
      <c r="R599" s="49" t="s">
        <v>15</v>
      </c>
      <c r="S599" s="49">
        <v>3</v>
      </c>
      <c r="T599" s="49" t="s">
        <v>19</v>
      </c>
      <c r="U599" s="65" t="s">
        <v>1052</v>
      </c>
      <c r="V599" s="65" t="s">
        <v>1051</v>
      </c>
      <c r="W599" s="49" t="s">
        <v>4668</v>
      </c>
    </row>
    <row r="600" spans="1:23" s="63" customFormat="1" ht="51" x14ac:dyDescent="0.25">
      <c r="A600" s="49">
        <v>504763</v>
      </c>
      <c r="B600" s="49" t="s">
        <v>2162</v>
      </c>
      <c r="C600" s="49" t="s">
        <v>3816</v>
      </c>
      <c r="D600" s="49" t="s">
        <v>2938</v>
      </c>
      <c r="E600" s="49" t="s">
        <v>4110</v>
      </c>
      <c r="F600" s="67">
        <v>43958.659889965304</v>
      </c>
      <c r="G600" s="49" t="s">
        <v>14</v>
      </c>
      <c r="H600" s="49" t="s">
        <v>15</v>
      </c>
      <c r="I600" s="49" t="s">
        <v>16</v>
      </c>
      <c r="J600" s="49" t="s">
        <v>4111</v>
      </c>
      <c r="K600" s="113" t="s">
        <v>2934</v>
      </c>
      <c r="L600" s="49" t="s">
        <v>4111</v>
      </c>
      <c r="M600" s="67">
        <v>43972.659884259301</v>
      </c>
      <c r="N600" s="49">
        <v>10</v>
      </c>
      <c r="O600" s="49" t="s">
        <v>15</v>
      </c>
      <c r="P600" s="49">
        <v>507855</v>
      </c>
      <c r="Q600" s="67">
        <v>43971</v>
      </c>
      <c r="R600" s="49" t="s">
        <v>948</v>
      </c>
      <c r="S600" s="49">
        <v>9</v>
      </c>
      <c r="T600" s="49" t="s">
        <v>19</v>
      </c>
      <c r="U600" s="65" t="s">
        <v>1116</v>
      </c>
      <c r="V600" s="65" t="s">
        <v>1064</v>
      </c>
      <c r="W600" s="49"/>
    </row>
    <row r="601" spans="1:23" s="63" customFormat="1" ht="127.5" x14ac:dyDescent="0.25">
      <c r="A601" s="49">
        <v>504798</v>
      </c>
      <c r="B601" s="49" t="s">
        <v>2162</v>
      </c>
      <c r="C601" s="49" t="s">
        <v>3816</v>
      </c>
      <c r="D601" s="49" t="s">
        <v>2938</v>
      </c>
      <c r="E601" s="49" t="s">
        <v>4112</v>
      </c>
      <c r="F601" s="67">
        <v>43958.718015393497</v>
      </c>
      <c r="G601" s="49" t="s">
        <v>14</v>
      </c>
      <c r="H601" s="49" t="s">
        <v>15</v>
      </c>
      <c r="I601" s="49" t="s">
        <v>48</v>
      </c>
      <c r="J601" s="49" t="s">
        <v>4113</v>
      </c>
      <c r="K601" s="113" t="s">
        <v>2933</v>
      </c>
      <c r="L601" s="49" t="s">
        <v>4594</v>
      </c>
      <c r="M601" s="67">
        <v>43979.718013773097</v>
      </c>
      <c r="N601" s="49">
        <v>15</v>
      </c>
      <c r="O601" s="49" t="s">
        <v>15</v>
      </c>
      <c r="P601" s="49">
        <v>507372</v>
      </c>
      <c r="Q601" s="67">
        <v>43969</v>
      </c>
      <c r="R601" s="49" t="s">
        <v>150</v>
      </c>
      <c r="S601" s="49">
        <v>7</v>
      </c>
      <c r="T601" s="49" t="s">
        <v>19</v>
      </c>
      <c r="U601" s="65" t="s">
        <v>1052</v>
      </c>
      <c r="V601" s="65" t="s">
        <v>1086</v>
      </c>
      <c r="W601" s="49"/>
    </row>
    <row r="602" spans="1:23" s="63" customFormat="1" ht="51" x14ac:dyDescent="0.25">
      <c r="A602" s="49">
        <v>504941</v>
      </c>
      <c r="B602" s="49" t="s">
        <v>2162</v>
      </c>
      <c r="C602" s="49" t="s">
        <v>3816</v>
      </c>
      <c r="D602" s="49" t="s">
        <v>2938</v>
      </c>
      <c r="E602" s="49" t="s">
        <v>4114</v>
      </c>
      <c r="F602" s="67">
        <v>43959.410018437498</v>
      </c>
      <c r="G602" s="49" t="s">
        <v>14</v>
      </c>
      <c r="H602" s="49" t="s">
        <v>15</v>
      </c>
      <c r="I602" s="49" t="s">
        <v>16</v>
      </c>
      <c r="J602" s="49" t="s">
        <v>4115</v>
      </c>
      <c r="K602" s="113" t="s">
        <v>2934</v>
      </c>
      <c r="L602" s="49" t="s">
        <v>4595</v>
      </c>
      <c r="M602" s="67">
        <v>43973.410011574102</v>
      </c>
      <c r="N602" s="49">
        <v>10</v>
      </c>
      <c r="O602" s="49" t="s">
        <v>15</v>
      </c>
      <c r="P602" s="49">
        <v>508150</v>
      </c>
      <c r="Q602" s="67">
        <v>43972</v>
      </c>
      <c r="R602" s="49" t="s">
        <v>14</v>
      </c>
      <c r="S602" s="49">
        <v>9</v>
      </c>
      <c r="T602" s="49" t="s">
        <v>19</v>
      </c>
      <c r="U602" s="65" t="s">
        <v>1115</v>
      </c>
      <c r="V602" s="65" t="s">
        <v>4542</v>
      </c>
      <c r="W602" s="49"/>
    </row>
    <row r="603" spans="1:23" s="63" customFormat="1" ht="76.5" x14ac:dyDescent="0.25">
      <c r="A603" s="49">
        <v>505148</v>
      </c>
      <c r="B603" s="49" t="s">
        <v>2162</v>
      </c>
      <c r="C603" s="49" t="s">
        <v>3816</v>
      </c>
      <c r="D603" s="49" t="s">
        <v>2938</v>
      </c>
      <c r="E603" s="49" t="s">
        <v>4116</v>
      </c>
      <c r="F603" s="67">
        <v>43959.673806400497</v>
      </c>
      <c r="G603" s="49" t="s">
        <v>14</v>
      </c>
      <c r="H603" s="49" t="s">
        <v>15</v>
      </c>
      <c r="I603" s="49" t="s">
        <v>16</v>
      </c>
      <c r="J603" s="49" t="s">
        <v>4117</v>
      </c>
      <c r="K603" s="113" t="s">
        <v>2933</v>
      </c>
      <c r="L603" s="49" t="s">
        <v>308</v>
      </c>
      <c r="M603" s="67">
        <v>43973.673796296302</v>
      </c>
      <c r="N603" s="49">
        <v>10</v>
      </c>
      <c r="O603" s="49" t="s">
        <v>15</v>
      </c>
      <c r="P603" s="49">
        <v>506395</v>
      </c>
      <c r="Q603" s="67">
        <v>43965</v>
      </c>
      <c r="R603" s="49" t="s">
        <v>300</v>
      </c>
      <c r="S603" s="49">
        <v>4</v>
      </c>
      <c r="T603" s="49" t="s">
        <v>19</v>
      </c>
      <c r="U603" s="65" t="s">
        <v>1115</v>
      </c>
      <c r="V603" s="65" t="s">
        <v>1102</v>
      </c>
      <c r="W603" s="49"/>
    </row>
    <row r="604" spans="1:23" s="63" customFormat="1" ht="63.75" x14ac:dyDescent="0.25">
      <c r="A604" s="49">
        <v>505362</v>
      </c>
      <c r="B604" s="49" t="s">
        <v>2162</v>
      </c>
      <c r="C604" s="49" t="s">
        <v>3816</v>
      </c>
      <c r="D604" s="49" t="s">
        <v>2938</v>
      </c>
      <c r="E604" s="49" t="s">
        <v>4118</v>
      </c>
      <c r="F604" s="67">
        <v>43960.511351157402</v>
      </c>
      <c r="G604" s="49" t="s">
        <v>14</v>
      </c>
      <c r="H604" s="49" t="s">
        <v>15</v>
      </c>
      <c r="I604" s="49" t="s">
        <v>16</v>
      </c>
      <c r="J604" s="49" t="s">
        <v>4119</v>
      </c>
      <c r="K604" s="113" t="s">
        <v>2934</v>
      </c>
      <c r="L604" s="49" t="s">
        <v>4596</v>
      </c>
      <c r="M604" s="67">
        <v>43973.511347916698</v>
      </c>
      <c r="N604" s="49">
        <v>10</v>
      </c>
      <c r="O604" s="49" t="s">
        <v>15</v>
      </c>
      <c r="P604" s="49">
        <v>508150</v>
      </c>
      <c r="Q604" s="67">
        <v>43972</v>
      </c>
      <c r="R604" s="49" t="s">
        <v>15</v>
      </c>
      <c r="S604" s="49">
        <v>8</v>
      </c>
      <c r="T604" s="49" t="s">
        <v>19</v>
      </c>
      <c r="U604" s="65" t="s">
        <v>1115</v>
      </c>
      <c r="V604" s="65" t="s">
        <v>4542</v>
      </c>
      <c r="W604" s="49"/>
    </row>
    <row r="605" spans="1:23" s="63" customFormat="1" ht="63.75" x14ac:dyDescent="0.25">
      <c r="A605" s="49">
        <v>505436</v>
      </c>
      <c r="B605" s="49" t="s">
        <v>2162</v>
      </c>
      <c r="C605" s="49" t="s">
        <v>3816</v>
      </c>
      <c r="D605" s="49"/>
      <c r="E605" s="49" t="s">
        <v>4120</v>
      </c>
      <c r="F605" s="67">
        <v>43961.890007372698</v>
      </c>
      <c r="G605" s="49" t="s">
        <v>14</v>
      </c>
      <c r="H605" s="49" t="s">
        <v>121</v>
      </c>
      <c r="I605" s="49" t="s">
        <v>16</v>
      </c>
      <c r="J605" s="49" t="s">
        <v>4121</v>
      </c>
      <c r="K605" s="113" t="s">
        <v>2933</v>
      </c>
      <c r="L605" s="49" t="s">
        <v>4597</v>
      </c>
      <c r="M605" s="67">
        <v>43962.8900060995</v>
      </c>
      <c r="N605" s="49">
        <v>0</v>
      </c>
      <c r="O605" s="49" t="s">
        <v>121</v>
      </c>
      <c r="P605" s="49">
        <v>416732</v>
      </c>
      <c r="Q605" s="67">
        <v>0</v>
      </c>
      <c r="R605" s="49" t="s">
        <v>121</v>
      </c>
      <c r="S605" s="49">
        <v>0</v>
      </c>
      <c r="T605" s="49" t="s">
        <v>19</v>
      </c>
      <c r="U605" s="65" t="s">
        <v>1116</v>
      </c>
      <c r="V605" s="65" t="s">
        <v>4539</v>
      </c>
      <c r="W605" s="49"/>
    </row>
    <row r="606" spans="1:23" s="63" customFormat="1" ht="76.5" x14ac:dyDescent="0.25">
      <c r="A606" s="49">
        <v>505487</v>
      </c>
      <c r="B606" s="49" t="s">
        <v>2162</v>
      </c>
      <c r="C606" s="49" t="s">
        <v>3816</v>
      </c>
      <c r="D606" s="49" t="s">
        <v>2938</v>
      </c>
      <c r="E606" s="49" t="s">
        <v>4122</v>
      </c>
      <c r="F606" s="67">
        <v>43962.391800891201</v>
      </c>
      <c r="G606" s="49" t="s">
        <v>14</v>
      </c>
      <c r="H606" s="49" t="s">
        <v>15</v>
      </c>
      <c r="I606" s="49" t="s">
        <v>16</v>
      </c>
      <c r="J606" s="49" t="s">
        <v>4123</v>
      </c>
      <c r="K606" s="113" t="s">
        <v>2934</v>
      </c>
      <c r="L606" s="49" t="s">
        <v>4123</v>
      </c>
      <c r="M606" s="67">
        <v>43973.391799421297</v>
      </c>
      <c r="N606" s="49">
        <v>10</v>
      </c>
      <c r="O606" s="49" t="s">
        <v>15</v>
      </c>
      <c r="P606" s="49">
        <v>506129</v>
      </c>
      <c r="Q606" s="67">
        <v>43964</v>
      </c>
      <c r="R606" s="49" t="s">
        <v>32</v>
      </c>
      <c r="S606" s="49">
        <v>2</v>
      </c>
      <c r="T606" s="49" t="s">
        <v>19</v>
      </c>
      <c r="U606" s="65" t="s">
        <v>1052</v>
      </c>
      <c r="V606" s="65" t="s">
        <v>1086</v>
      </c>
      <c r="W606" s="49"/>
    </row>
    <row r="607" spans="1:23" s="63" customFormat="1" ht="38.25" x14ac:dyDescent="0.25">
      <c r="A607" s="49">
        <v>505492</v>
      </c>
      <c r="B607" s="49" t="s">
        <v>2162</v>
      </c>
      <c r="C607" s="49" t="s">
        <v>3816</v>
      </c>
      <c r="D607" s="49" t="s">
        <v>2938</v>
      </c>
      <c r="E607" s="49" t="s">
        <v>4124</v>
      </c>
      <c r="F607" s="67">
        <v>43962.421569213002</v>
      </c>
      <c r="G607" s="49" t="s">
        <v>14</v>
      </c>
      <c r="H607" s="49" t="s">
        <v>15</v>
      </c>
      <c r="I607" s="49" t="s">
        <v>48</v>
      </c>
      <c r="J607" s="49" t="s">
        <v>4125</v>
      </c>
      <c r="K607" s="113" t="s">
        <v>2933</v>
      </c>
      <c r="L607" s="49" t="s">
        <v>4598</v>
      </c>
      <c r="M607" s="67">
        <v>43983.421567939797</v>
      </c>
      <c r="N607" s="49">
        <v>15</v>
      </c>
      <c r="O607" s="49" t="s">
        <v>15</v>
      </c>
      <c r="P607" s="49">
        <v>510402</v>
      </c>
      <c r="Q607" s="67">
        <v>43984</v>
      </c>
      <c r="R607" s="49" t="s">
        <v>15</v>
      </c>
      <c r="S607" s="49">
        <v>15</v>
      </c>
      <c r="T607" s="49" t="s">
        <v>19</v>
      </c>
      <c r="U607" s="65" t="s">
        <v>1113</v>
      </c>
      <c r="V607" s="65" t="s">
        <v>1054</v>
      </c>
      <c r="W607" s="49"/>
    </row>
    <row r="608" spans="1:23" s="63" customFormat="1" ht="38.25" x14ac:dyDescent="0.25">
      <c r="A608" s="49">
        <v>505581</v>
      </c>
      <c r="B608" s="49" t="s">
        <v>2162</v>
      </c>
      <c r="C608" s="49" t="s">
        <v>3816</v>
      </c>
      <c r="D608" s="49" t="s">
        <v>2938</v>
      </c>
      <c r="E608" s="49" t="s">
        <v>4126</v>
      </c>
      <c r="F608" s="67">
        <v>43962.587134294001</v>
      </c>
      <c r="G608" s="49" t="s">
        <v>14</v>
      </c>
      <c r="H608" s="49" t="s">
        <v>15</v>
      </c>
      <c r="I608" s="49" t="s">
        <v>48</v>
      </c>
      <c r="J608" s="49" t="s">
        <v>4127</v>
      </c>
      <c r="K608" s="113" t="s">
        <v>2933</v>
      </c>
      <c r="L608" s="49" t="s">
        <v>4127</v>
      </c>
      <c r="M608" s="67">
        <v>43984.587129629603</v>
      </c>
      <c r="N608" s="49">
        <v>15</v>
      </c>
      <c r="O608" s="49" t="s">
        <v>15</v>
      </c>
      <c r="P608" s="49">
        <v>510186</v>
      </c>
      <c r="Q608" s="67">
        <v>43983</v>
      </c>
      <c r="R608" s="49" t="s">
        <v>64</v>
      </c>
      <c r="S608" s="49">
        <v>14</v>
      </c>
      <c r="T608" s="49" t="s">
        <v>19</v>
      </c>
      <c r="U608" s="65" t="s">
        <v>1052</v>
      </c>
      <c r="V608" s="65" t="s">
        <v>1086</v>
      </c>
      <c r="W608" s="49"/>
    </row>
    <row r="609" spans="1:23" s="63" customFormat="1" ht="51" x14ac:dyDescent="0.25">
      <c r="A609" s="49">
        <v>505587</v>
      </c>
      <c r="B609" s="49" t="s">
        <v>2162</v>
      </c>
      <c r="C609" s="49" t="s">
        <v>3816</v>
      </c>
      <c r="D609" s="49" t="s">
        <v>2938</v>
      </c>
      <c r="E609" s="49" t="s">
        <v>4128</v>
      </c>
      <c r="F609" s="67">
        <v>43962.600960069401</v>
      </c>
      <c r="G609" s="49" t="s">
        <v>14</v>
      </c>
      <c r="H609" s="49" t="s">
        <v>15</v>
      </c>
      <c r="I609" s="49" t="s">
        <v>154</v>
      </c>
      <c r="J609" s="49" t="s">
        <v>4129</v>
      </c>
      <c r="K609" s="113" t="s">
        <v>2933</v>
      </c>
      <c r="L609" s="49" t="s">
        <v>4599</v>
      </c>
      <c r="M609" s="67">
        <v>43977.600949074098</v>
      </c>
      <c r="N609" s="49">
        <v>10</v>
      </c>
      <c r="O609" s="49" t="s">
        <v>15</v>
      </c>
      <c r="P609" s="49">
        <v>508418</v>
      </c>
      <c r="Q609" s="67">
        <v>43973</v>
      </c>
      <c r="R609" s="49" t="s">
        <v>22</v>
      </c>
      <c r="S609" s="49" t="s">
        <v>136</v>
      </c>
      <c r="T609" s="49" t="s">
        <v>19</v>
      </c>
      <c r="U609" s="65" t="s">
        <v>1113</v>
      </c>
      <c r="V609" s="65" t="s">
        <v>1054</v>
      </c>
      <c r="W609" s="49"/>
    </row>
    <row r="610" spans="1:23" s="63" customFormat="1" ht="127.5" x14ac:dyDescent="0.25">
      <c r="A610" s="49">
        <v>505591</v>
      </c>
      <c r="B610" s="49" t="s">
        <v>2162</v>
      </c>
      <c r="C610" s="49" t="s">
        <v>3816</v>
      </c>
      <c r="D610" s="49" t="s">
        <v>2938</v>
      </c>
      <c r="E610" s="49" t="s">
        <v>4130</v>
      </c>
      <c r="F610" s="67">
        <v>43962.609990937497</v>
      </c>
      <c r="G610" s="49" t="s">
        <v>14</v>
      </c>
      <c r="H610" s="49" t="s">
        <v>15</v>
      </c>
      <c r="I610" s="49" t="s">
        <v>16</v>
      </c>
      <c r="J610" s="49" t="s">
        <v>4131</v>
      </c>
      <c r="K610" s="113" t="s">
        <v>2933</v>
      </c>
      <c r="L610" s="49" t="s">
        <v>4600</v>
      </c>
      <c r="M610" s="67">
        <v>43973.609988773103</v>
      </c>
      <c r="N610" s="49">
        <v>10</v>
      </c>
      <c r="O610" s="49" t="s">
        <v>15</v>
      </c>
      <c r="P610" s="49">
        <v>507641</v>
      </c>
      <c r="Q610" s="67">
        <v>43970</v>
      </c>
      <c r="R610" s="49" t="s">
        <v>73</v>
      </c>
      <c r="S610" s="49" t="s">
        <v>136</v>
      </c>
      <c r="T610" s="49" t="s">
        <v>19</v>
      </c>
      <c r="U610" s="65" t="s">
        <v>1117</v>
      </c>
      <c r="V610" s="65" t="s">
        <v>1061</v>
      </c>
      <c r="W610" s="49"/>
    </row>
    <row r="611" spans="1:23" s="63" customFormat="1" ht="76.5" x14ac:dyDescent="0.25">
      <c r="A611" s="49">
        <v>505594</v>
      </c>
      <c r="B611" s="49" t="s">
        <v>2162</v>
      </c>
      <c r="C611" s="49" t="s">
        <v>3816</v>
      </c>
      <c r="D611" s="49" t="s">
        <v>2938</v>
      </c>
      <c r="E611" s="49" t="s">
        <v>4132</v>
      </c>
      <c r="F611" s="67">
        <v>43962.612927395799</v>
      </c>
      <c r="G611" s="49" t="s">
        <v>14</v>
      </c>
      <c r="H611" s="49" t="s">
        <v>15</v>
      </c>
      <c r="I611" s="49" t="s">
        <v>16</v>
      </c>
      <c r="J611" s="49" t="s">
        <v>4133</v>
      </c>
      <c r="K611" s="113" t="s">
        <v>2934</v>
      </c>
      <c r="L611" s="49" t="s">
        <v>4601</v>
      </c>
      <c r="M611" s="67">
        <v>43973.612925578702</v>
      </c>
      <c r="N611" s="49">
        <v>10</v>
      </c>
      <c r="O611" s="49" t="s">
        <v>15</v>
      </c>
      <c r="P611" s="49">
        <v>506091</v>
      </c>
      <c r="Q611" s="67">
        <v>43964</v>
      </c>
      <c r="R611" s="49" t="s">
        <v>58</v>
      </c>
      <c r="S611" s="49" t="s">
        <v>214</v>
      </c>
      <c r="T611" s="49" t="s">
        <v>19</v>
      </c>
      <c r="U611" s="65" t="s">
        <v>1115</v>
      </c>
      <c r="V611" s="65" t="s">
        <v>4542</v>
      </c>
      <c r="W611" s="49"/>
    </row>
    <row r="612" spans="1:23" s="63" customFormat="1" ht="102" x14ac:dyDescent="0.25">
      <c r="A612" s="49">
        <v>505602</v>
      </c>
      <c r="B612" s="49" t="s">
        <v>2162</v>
      </c>
      <c r="C612" s="49" t="s">
        <v>3816</v>
      </c>
      <c r="D612" s="49" t="s">
        <v>2938</v>
      </c>
      <c r="E612" s="49" t="s">
        <v>4134</v>
      </c>
      <c r="F612" s="67">
        <v>43962.625256944397</v>
      </c>
      <c r="G612" s="49" t="s">
        <v>14</v>
      </c>
      <c r="H612" s="49" t="s">
        <v>15</v>
      </c>
      <c r="I612" s="49" t="s">
        <v>48</v>
      </c>
      <c r="J612" s="49" t="s">
        <v>4135</v>
      </c>
      <c r="K612" s="113" t="s">
        <v>2934</v>
      </c>
      <c r="L612" s="49" t="s">
        <v>4135</v>
      </c>
      <c r="M612" s="67">
        <v>43984.625254629602</v>
      </c>
      <c r="N612" s="49">
        <v>15</v>
      </c>
      <c r="O612" s="49" t="s">
        <v>15</v>
      </c>
      <c r="P612" s="49">
        <v>510085</v>
      </c>
      <c r="Q612" s="67">
        <v>43983</v>
      </c>
      <c r="R612" s="49" t="s">
        <v>50</v>
      </c>
      <c r="S612" s="49">
        <v>14</v>
      </c>
      <c r="T612" s="49" t="s">
        <v>19</v>
      </c>
      <c r="U612" s="65" t="s">
        <v>1111</v>
      </c>
      <c r="V612" s="65" t="s">
        <v>1046</v>
      </c>
      <c r="W612" s="49" t="s">
        <v>4669</v>
      </c>
    </row>
    <row r="613" spans="1:23" s="63" customFormat="1" ht="127.5" x14ac:dyDescent="0.25">
      <c r="A613" s="49">
        <v>505609</v>
      </c>
      <c r="B613" s="49" t="s">
        <v>2162</v>
      </c>
      <c r="C613" s="49" t="s">
        <v>3816</v>
      </c>
      <c r="D613" s="49" t="s">
        <v>2938</v>
      </c>
      <c r="E613" s="49" t="s">
        <v>4136</v>
      </c>
      <c r="F613" s="67">
        <v>43962.635623692098</v>
      </c>
      <c r="G613" s="49" t="s">
        <v>14</v>
      </c>
      <c r="H613" s="49" t="s">
        <v>15</v>
      </c>
      <c r="I613" s="49" t="s">
        <v>16</v>
      </c>
      <c r="J613" s="49" t="s">
        <v>4137</v>
      </c>
      <c r="K613" s="113" t="s">
        <v>2933</v>
      </c>
      <c r="L613" s="49" t="s">
        <v>4602</v>
      </c>
      <c r="M613" s="67">
        <v>43977.635613425897</v>
      </c>
      <c r="N613" s="49">
        <v>10</v>
      </c>
      <c r="O613" s="49" t="s">
        <v>15</v>
      </c>
      <c r="P613" s="49">
        <v>508018</v>
      </c>
      <c r="Q613" s="67">
        <v>43972</v>
      </c>
      <c r="R613" s="49" t="s">
        <v>29</v>
      </c>
      <c r="S613" s="49">
        <v>8</v>
      </c>
      <c r="T613" s="49" t="s">
        <v>19</v>
      </c>
      <c r="U613" s="65" t="s">
        <v>1116</v>
      </c>
      <c r="V613" s="65" t="s">
        <v>1064</v>
      </c>
      <c r="W613" s="49"/>
    </row>
    <row r="614" spans="1:23" s="63" customFormat="1" ht="63.75" x14ac:dyDescent="0.25">
      <c r="A614" s="49">
        <v>505746</v>
      </c>
      <c r="B614" s="49" t="s">
        <v>2162</v>
      </c>
      <c r="C614" s="49" t="s">
        <v>3816</v>
      </c>
      <c r="D614" s="49" t="s">
        <v>2938</v>
      </c>
      <c r="E614" s="49" t="s">
        <v>4138</v>
      </c>
      <c r="F614" s="67">
        <v>43963.319682175897</v>
      </c>
      <c r="G614" s="49" t="s">
        <v>14</v>
      </c>
      <c r="H614" s="49" t="s">
        <v>15</v>
      </c>
      <c r="I614" s="49" t="s">
        <v>16</v>
      </c>
      <c r="J614" s="49" t="s">
        <v>4139</v>
      </c>
      <c r="K614" s="113" t="s">
        <v>2934</v>
      </c>
      <c r="L614" s="49" t="s">
        <v>4603</v>
      </c>
      <c r="M614" s="67">
        <v>43978.319675925901</v>
      </c>
      <c r="N614" s="49">
        <v>10</v>
      </c>
      <c r="O614" s="49" t="s">
        <v>15</v>
      </c>
      <c r="P614" s="49">
        <v>507379</v>
      </c>
      <c r="Q614" s="67">
        <v>43969</v>
      </c>
      <c r="R614" s="49" t="s">
        <v>14</v>
      </c>
      <c r="S614" s="49">
        <v>4</v>
      </c>
      <c r="T614" s="49" t="s">
        <v>19</v>
      </c>
      <c r="U614" s="65" t="s">
        <v>1115</v>
      </c>
      <c r="V614" s="65" t="s">
        <v>4542</v>
      </c>
      <c r="W614" s="49"/>
    </row>
    <row r="615" spans="1:23" s="63" customFormat="1" ht="89.25" x14ac:dyDescent="0.25">
      <c r="A615" s="49">
        <v>505870</v>
      </c>
      <c r="B615" s="49" t="s">
        <v>2162</v>
      </c>
      <c r="C615" s="49" t="s">
        <v>3816</v>
      </c>
      <c r="D615" s="49" t="s">
        <v>2938</v>
      </c>
      <c r="E615" s="49" t="s">
        <v>4140</v>
      </c>
      <c r="F615" s="67">
        <v>43963.535082442097</v>
      </c>
      <c r="G615" s="49" t="s">
        <v>14</v>
      </c>
      <c r="H615" s="49" t="s">
        <v>15</v>
      </c>
      <c r="I615" s="49" t="s">
        <v>3369</v>
      </c>
      <c r="J615" s="49" t="s">
        <v>4141</v>
      </c>
      <c r="K615" s="113" t="s">
        <v>2934</v>
      </c>
      <c r="L615" s="49" t="s">
        <v>4141</v>
      </c>
      <c r="M615" s="67" t="s">
        <v>187</v>
      </c>
      <c r="N615" s="49">
        <v>0</v>
      </c>
      <c r="O615" s="49" t="s">
        <v>15</v>
      </c>
      <c r="P615" s="49">
        <v>507270</v>
      </c>
      <c r="Q615" s="67">
        <v>43969</v>
      </c>
      <c r="R615" s="49" t="s">
        <v>14</v>
      </c>
      <c r="S615" s="49">
        <v>4</v>
      </c>
      <c r="T615" s="49" t="s">
        <v>19</v>
      </c>
      <c r="U615" s="65" t="s">
        <v>1115</v>
      </c>
      <c r="V615" s="65" t="s">
        <v>1105</v>
      </c>
      <c r="W615" s="49"/>
    </row>
    <row r="616" spans="1:23" s="63" customFormat="1" ht="102" x14ac:dyDescent="0.25">
      <c r="A616" s="49">
        <v>505894</v>
      </c>
      <c r="B616" s="49" t="s">
        <v>2162</v>
      </c>
      <c r="C616" s="49" t="s">
        <v>3816</v>
      </c>
      <c r="D616" s="49" t="s">
        <v>2938</v>
      </c>
      <c r="E616" s="49" t="s">
        <v>4142</v>
      </c>
      <c r="F616" s="67">
        <v>43963.597607604199</v>
      </c>
      <c r="G616" s="49" t="s">
        <v>14</v>
      </c>
      <c r="H616" s="49" t="s">
        <v>15</v>
      </c>
      <c r="I616" s="49" t="s">
        <v>16</v>
      </c>
      <c r="J616" s="49" t="s">
        <v>4143</v>
      </c>
      <c r="K616" s="113" t="s">
        <v>2934</v>
      </c>
      <c r="L616" s="49" t="s">
        <v>4604</v>
      </c>
      <c r="M616" s="67">
        <v>43977.5976052431</v>
      </c>
      <c r="N616" s="49">
        <v>10</v>
      </c>
      <c r="O616" s="49" t="s">
        <v>15</v>
      </c>
      <c r="P616" s="49">
        <v>507379</v>
      </c>
      <c r="Q616" s="67">
        <v>43969</v>
      </c>
      <c r="R616" s="49" t="s">
        <v>14</v>
      </c>
      <c r="S616" s="49">
        <v>4</v>
      </c>
      <c r="T616" s="49" t="s">
        <v>19</v>
      </c>
      <c r="U616" s="65" t="s">
        <v>1115</v>
      </c>
      <c r="V616" s="65" t="s">
        <v>4542</v>
      </c>
      <c r="W616" s="49"/>
    </row>
    <row r="617" spans="1:23" s="63" customFormat="1" ht="114.75" x14ac:dyDescent="0.25">
      <c r="A617" s="49">
        <v>505919</v>
      </c>
      <c r="B617" s="49" t="s">
        <v>2162</v>
      </c>
      <c r="C617" s="49" t="s">
        <v>3816</v>
      </c>
      <c r="D617" s="49" t="s">
        <v>2938</v>
      </c>
      <c r="E617" s="49" t="s">
        <v>4144</v>
      </c>
      <c r="F617" s="67">
        <v>43963.648436377298</v>
      </c>
      <c r="G617" s="49" t="s">
        <v>14</v>
      </c>
      <c r="H617" s="49" t="s">
        <v>15</v>
      </c>
      <c r="I617" s="49" t="s">
        <v>48</v>
      </c>
      <c r="J617" s="49" t="s">
        <v>4145</v>
      </c>
      <c r="K617" s="113" t="s">
        <v>2933</v>
      </c>
      <c r="L617" s="49" t="s">
        <v>4605</v>
      </c>
      <c r="M617" s="67">
        <v>43984.648434571798</v>
      </c>
      <c r="N617" s="49">
        <v>15</v>
      </c>
      <c r="O617" s="49" t="s">
        <v>15</v>
      </c>
      <c r="P617" s="49">
        <v>513047</v>
      </c>
      <c r="Q617" s="67">
        <v>43992</v>
      </c>
      <c r="R617" s="49" t="s">
        <v>32</v>
      </c>
      <c r="S617" s="49">
        <v>20</v>
      </c>
      <c r="T617" s="49" t="s">
        <v>19</v>
      </c>
      <c r="U617" s="65" t="s">
        <v>1080</v>
      </c>
      <c r="V617" s="65" t="s">
        <v>4541</v>
      </c>
      <c r="W617" s="49"/>
    </row>
    <row r="618" spans="1:23" s="63" customFormat="1" ht="76.5" x14ac:dyDescent="0.25">
      <c r="A618" s="49">
        <v>506030</v>
      </c>
      <c r="B618" s="49" t="s">
        <v>2162</v>
      </c>
      <c r="C618" s="49" t="s">
        <v>3816</v>
      </c>
      <c r="D618" s="49" t="s">
        <v>2938</v>
      </c>
      <c r="E618" s="49" t="s">
        <v>4146</v>
      </c>
      <c r="F618" s="67">
        <v>43964.323871030101</v>
      </c>
      <c r="G618" s="49" t="s">
        <v>14</v>
      </c>
      <c r="H618" s="49" t="s">
        <v>15</v>
      </c>
      <c r="I618" s="49" t="s">
        <v>3366</v>
      </c>
      <c r="J618" s="49" t="s">
        <v>4147</v>
      </c>
      <c r="K618" s="113" t="s">
        <v>2933</v>
      </c>
      <c r="L618" s="49" t="s">
        <v>4147</v>
      </c>
      <c r="M618" s="67">
        <v>44033.323869560198</v>
      </c>
      <c r="N618" s="49">
        <v>45</v>
      </c>
      <c r="O618" s="49" t="s">
        <v>15</v>
      </c>
      <c r="P618" s="49">
        <v>506996</v>
      </c>
      <c r="Q618" s="67"/>
      <c r="R618" s="49" t="s">
        <v>15</v>
      </c>
      <c r="S618" s="49" t="s">
        <v>76</v>
      </c>
      <c r="T618" s="49" t="s">
        <v>19</v>
      </c>
      <c r="U618" s="65" t="s">
        <v>1052</v>
      </c>
      <c r="V618" s="65" t="s">
        <v>1051</v>
      </c>
      <c r="W618" s="49"/>
    </row>
    <row r="619" spans="1:23" s="63" customFormat="1" ht="51" x14ac:dyDescent="0.25">
      <c r="A619" s="49">
        <v>506047</v>
      </c>
      <c r="B619" s="49" t="s">
        <v>2162</v>
      </c>
      <c r="C619" s="49" t="s">
        <v>3816</v>
      </c>
      <c r="D619" s="49" t="s">
        <v>2938</v>
      </c>
      <c r="E619" s="49" t="s">
        <v>4148</v>
      </c>
      <c r="F619" s="67">
        <v>43964.364800381903</v>
      </c>
      <c r="G619" s="49" t="s">
        <v>14</v>
      </c>
      <c r="H619" s="49" t="s">
        <v>15</v>
      </c>
      <c r="I619" s="49" t="s">
        <v>48</v>
      </c>
      <c r="J619" s="49" t="s">
        <v>4149</v>
      </c>
      <c r="K619" s="113" t="s">
        <v>2933</v>
      </c>
      <c r="L619" s="49" t="s">
        <v>4149</v>
      </c>
      <c r="M619" s="67">
        <v>43986.364791666703</v>
      </c>
      <c r="N619" s="49">
        <v>15</v>
      </c>
      <c r="O619" s="49" t="s">
        <v>15</v>
      </c>
      <c r="P619" s="49">
        <v>506995</v>
      </c>
      <c r="Q619" s="67">
        <v>43968</v>
      </c>
      <c r="R619" s="49" t="s">
        <v>15</v>
      </c>
      <c r="S619" s="49">
        <v>2</v>
      </c>
      <c r="T619" s="49" t="s">
        <v>19</v>
      </c>
      <c r="U619" s="65" t="s">
        <v>1052</v>
      </c>
      <c r="V619" s="65" t="s">
        <v>1051</v>
      </c>
      <c r="W619" s="49"/>
    </row>
    <row r="620" spans="1:23" s="63" customFormat="1" ht="63.75" x14ac:dyDescent="0.25">
      <c r="A620" s="49">
        <v>506112</v>
      </c>
      <c r="B620" s="49" t="s">
        <v>2162</v>
      </c>
      <c r="C620" s="49" t="s">
        <v>3816</v>
      </c>
      <c r="D620" s="49" t="s">
        <v>2938</v>
      </c>
      <c r="E620" s="49" t="s">
        <v>4150</v>
      </c>
      <c r="F620" s="67">
        <v>43964.507110844897</v>
      </c>
      <c r="G620" s="49" t="s">
        <v>14</v>
      </c>
      <c r="H620" s="49" t="s">
        <v>15</v>
      </c>
      <c r="I620" s="49" t="s">
        <v>48</v>
      </c>
      <c r="J620" s="49" t="s">
        <v>4151</v>
      </c>
      <c r="K620" s="113" t="s">
        <v>2933</v>
      </c>
      <c r="L620" s="49" t="s">
        <v>4606</v>
      </c>
      <c r="M620" s="67">
        <v>43986.507106481498</v>
      </c>
      <c r="N620" s="49">
        <v>15</v>
      </c>
      <c r="O620" s="49" t="s">
        <v>15</v>
      </c>
      <c r="P620" s="49">
        <v>511014</v>
      </c>
      <c r="Q620" s="67">
        <v>43985</v>
      </c>
      <c r="R620" s="49" t="s">
        <v>29</v>
      </c>
      <c r="S620" s="49">
        <v>14</v>
      </c>
      <c r="T620" s="49" t="s">
        <v>19</v>
      </c>
      <c r="U620" s="65" t="s">
        <v>1052</v>
      </c>
      <c r="V620" s="65" t="s">
        <v>1086</v>
      </c>
      <c r="W620" s="49"/>
    </row>
    <row r="621" spans="1:23" s="63" customFormat="1" ht="38.25" x14ac:dyDescent="0.25">
      <c r="A621" s="49">
        <v>506114</v>
      </c>
      <c r="B621" s="49" t="s">
        <v>2162</v>
      </c>
      <c r="C621" s="49" t="s">
        <v>3816</v>
      </c>
      <c r="D621" s="49" t="s">
        <v>2938</v>
      </c>
      <c r="E621" s="49" t="s">
        <v>4152</v>
      </c>
      <c r="F621" s="67">
        <v>43964.507240706</v>
      </c>
      <c r="G621" s="49" t="s">
        <v>14</v>
      </c>
      <c r="H621" s="49" t="s">
        <v>15</v>
      </c>
      <c r="I621" s="49" t="s">
        <v>16</v>
      </c>
      <c r="J621" s="49" t="s">
        <v>4153</v>
      </c>
      <c r="K621" s="113" t="s">
        <v>2933</v>
      </c>
      <c r="L621" s="49" t="s">
        <v>4153</v>
      </c>
      <c r="M621" s="67">
        <v>43979.507233796299</v>
      </c>
      <c r="N621" s="49">
        <v>10</v>
      </c>
      <c r="O621" s="49" t="s">
        <v>15</v>
      </c>
      <c r="P621" s="49">
        <v>506298</v>
      </c>
      <c r="Q621" s="67">
        <v>43964</v>
      </c>
      <c r="R621" s="49" t="s">
        <v>15</v>
      </c>
      <c r="S621" s="49">
        <v>1</v>
      </c>
      <c r="T621" s="49" t="s">
        <v>19</v>
      </c>
      <c r="U621" s="65" t="s">
        <v>1052</v>
      </c>
      <c r="V621" s="65" t="s">
        <v>1086</v>
      </c>
      <c r="W621" s="49"/>
    </row>
    <row r="622" spans="1:23" s="63" customFormat="1" ht="51" x14ac:dyDescent="0.25">
      <c r="A622" s="49">
        <v>506175</v>
      </c>
      <c r="B622" s="49" t="s">
        <v>2162</v>
      </c>
      <c r="C622" s="49" t="s">
        <v>3816</v>
      </c>
      <c r="D622" s="49" t="s">
        <v>2938</v>
      </c>
      <c r="E622" s="49" t="s">
        <v>4154</v>
      </c>
      <c r="F622" s="67">
        <v>43964.637256331</v>
      </c>
      <c r="G622" s="49" t="s">
        <v>14</v>
      </c>
      <c r="H622" s="49" t="s">
        <v>15</v>
      </c>
      <c r="I622" s="49" t="s">
        <v>62</v>
      </c>
      <c r="J622" s="49" t="s">
        <v>4155</v>
      </c>
      <c r="K622" s="113" t="s">
        <v>2933</v>
      </c>
      <c r="L622" s="49" t="s">
        <v>4155</v>
      </c>
      <c r="M622" s="67">
        <v>43985.637255243098</v>
      </c>
      <c r="N622" s="49">
        <v>15</v>
      </c>
      <c r="O622" s="49" t="s">
        <v>15</v>
      </c>
      <c r="P622" s="49">
        <v>509392</v>
      </c>
      <c r="Q622" s="67">
        <v>43979</v>
      </c>
      <c r="R622" s="49" t="s">
        <v>169</v>
      </c>
      <c r="S622" s="49">
        <v>10</v>
      </c>
      <c r="T622" s="49" t="s">
        <v>19</v>
      </c>
      <c r="U622" s="65" t="s">
        <v>1116</v>
      </c>
      <c r="V622" s="65" t="s">
        <v>1078</v>
      </c>
      <c r="W622" s="49"/>
    </row>
    <row r="623" spans="1:23" s="63" customFormat="1" ht="38.25" x14ac:dyDescent="0.25">
      <c r="A623" s="49">
        <v>506300</v>
      </c>
      <c r="B623" s="49" t="s">
        <v>2162</v>
      </c>
      <c r="C623" s="49" t="s">
        <v>3816</v>
      </c>
      <c r="D623" s="49"/>
      <c r="E623" s="49" t="s">
        <v>4156</v>
      </c>
      <c r="F623" s="67">
        <v>43964.763843402798</v>
      </c>
      <c r="G623" s="49" t="s">
        <v>58</v>
      </c>
      <c r="H623" s="49" t="s">
        <v>91</v>
      </c>
      <c r="I623" s="49" t="s">
        <v>600</v>
      </c>
      <c r="J623" s="49" t="s">
        <v>4157</v>
      </c>
      <c r="K623" s="113" t="s">
        <v>2935</v>
      </c>
      <c r="L623" s="49" t="s">
        <v>4157</v>
      </c>
      <c r="M623" s="67">
        <v>43965.7638423264</v>
      </c>
      <c r="N623" s="49">
        <v>30</v>
      </c>
      <c r="O623" s="49" t="s">
        <v>91</v>
      </c>
      <c r="P623" s="49">
        <v>508162</v>
      </c>
      <c r="Q623" s="67">
        <v>43972</v>
      </c>
      <c r="R623" s="49" t="s">
        <v>46</v>
      </c>
      <c r="S623" s="49">
        <v>6</v>
      </c>
      <c r="T623" s="49" t="s">
        <v>19</v>
      </c>
      <c r="U623" s="65" t="s">
        <v>1115</v>
      </c>
      <c r="V623" s="65" t="s">
        <v>1105</v>
      </c>
      <c r="W623" s="49"/>
    </row>
    <row r="624" spans="1:23" s="63" customFormat="1" ht="38.25" x14ac:dyDescent="0.25">
      <c r="A624" s="49">
        <v>506442</v>
      </c>
      <c r="B624" s="49" t="s">
        <v>2162</v>
      </c>
      <c r="C624" s="49" t="s">
        <v>3816</v>
      </c>
      <c r="D624" s="49" t="s">
        <v>2938</v>
      </c>
      <c r="E624" s="49" t="s">
        <v>4158</v>
      </c>
      <c r="F624" s="67">
        <v>43965.516606863399</v>
      </c>
      <c r="G624" s="49" t="s">
        <v>14</v>
      </c>
      <c r="H624" s="49" t="s">
        <v>15</v>
      </c>
      <c r="I624" s="49" t="s">
        <v>48</v>
      </c>
      <c r="J624" s="49" t="s">
        <v>4159</v>
      </c>
      <c r="K624" s="113" t="s">
        <v>2933</v>
      </c>
      <c r="L624" s="49" t="s">
        <v>4159</v>
      </c>
      <c r="M624" s="67">
        <v>43986.516605590303</v>
      </c>
      <c r="N624" s="49">
        <v>15</v>
      </c>
      <c r="O624" s="49" t="s">
        <v>15</v>
      </c>
      <c r="P624" s="49">
        <v>508182</v>
      </c>
      <c r="Q624" s="67">
        <v>43972</v>
      </c>
      <c r="R624" s="49" t="s">
        <v>58</v>
      </c>
      <c r="S624" s="49">
        <v>5</v>
      </c>
      <c r="T624" s="49" t="s">
        <v>19</v>
      </c>
      <c r="U624" s="65" t="s">
        <v>1116</v>
      </c>
      <c r="V624" s="65" t="s">
        <v>4539</v>
      </c>
      <c r="W624" s="49"/>
    </row>
    <row r="625" spans="1:23" s="63" customFormat="1" ht="38.25" x14ac:dyDescent="0.25">
      <c r="A625" s="49">
        <v>506448</v>
      </c>
      <c r="B625" s="49" t="s">
        <v>2162</v>
      </c>
      <c r="C625" s="49" t="s">
        <v>3816</v>
      </c>
      <c r="D625" s="49"/>
      <c r="E625" s="49" t="s">
        <v>4160</v>
      </c>
      <c r="F625" s="67">
        <v>43965.526596875003</v>
      </c>
      <c r="G625" s="49" t="s">
        <v>14</v>
      </c>
      <c r="H625" s="49" t="s">
        <v>121</v>
      </c>
      <c r="I625" s="49" t="s">
        <v>16</v>
      </c>
      <c r="J625" s="49" t="s">
        <v>4161</v>
      </c>
      <c r="K625" s="113" t="s">
        <v>2935</v>
      </c>
      <c r="L625" s="49" t="s">
        <v>2487</v>
      </c>
      <c r="M625" s="67">
        <v>43966.526595798598</v>
      </c>
      <c r="N625" s="49">
        <v>0</v>
      </c>
      <c r="O625" s="49" t="s">
        <v>121</v>
      </c>
      <c r="P625" s="49">
        <v>0</v>
      </c>
      <c r="Q625" s="67">
        <v>0</v>
      </c>
      <c r="R625" s="49" t="s">
        <v>121</v>
      </c>
      <c r="S625" s="49">
        <v>0</v>
      </c>
      <c r="T625" s="49" t="s">
        <v>19</v>
      </c>
      <c r="U625" s="65" t="s">
        <v>1116</v>
      </c>
      <c r="V625" s="65" t="s">
        <v>4539</v>
      </c>
      <c r="W625" s="49"/>
    </row>
    <row r="626" spans="1:23" s="63" customFormat="1" ht="51" x14ac:dyDescent="0.25">
      <c r="A626" s="49">
        <v>506817</v>
      </c>
      <c r="B626" s="49" t="s">
        <v>2162</v>
      </c>
      <c r="C626" s="49" t="s">
        <v>3816</v>
      </c>
      <c r="D626" s="49" t="s">
        <v>2938</v>
      </c>
      <c r="E626" s="49" t="s">
        <v>4162</v>
      </c>
      <c r="F626" s="67">
        <v>43966.604484456002</v>
      </c>
      <c r="G626" s="49" t="s">
        <v>14</v>
      </c>
      <c r="H626" s="49" t="s">
        <v>15</v>
      </c>
      <c r="I626" s="49" t="s">
        <v>16</v>
      </c>
      <c r="J626" s="49" t="s">
        <v>4163</v>
      </c>
      <c r="K626" s="113" t="s">
        <v>2933</v>
      </c>
      <c r="L626" s="49" t="s">
        <v>324</v>
      </c>
      <c r="M626" s="67">
        <v>43983.604467592602</v>
      </c>
      <c r="N626" s="49">
        <v>10</v>
      </c>
      <c r="O626" s="49" t="s">
        <v>15</v>
      </c>
      <c r="P626" s="49">
        <v>510049</v>
      </c>
      <c r="Q626" s="67">
        <v>43983</v>
      </c>
      <c r="R626" s="49" t="s">
        <v>948</v>
      </c>
      <c r="S626" s="49">
        <v>10</v>
      </c>
      <c r="T626" s="49" t="s">
        <v>19</v>
      </c>
      <c r="U626" s="65" t="s">
        <v>1116</v>
      </c>
      <c r="V626" s="65" t="s">
        <v>1071</v>
      </c>
      <c r="W626" s="49"/>
    </row>
    <row r="627" spans="1:23" s="63" customFormat="1" ht="51" x14ac:dyDescent="0.25">
      <c r="A627" s="49">
        <v>506905</v>
      </c>
      <c r="B627" s="49" t="s">
        <v>2162</v>
      </c>
      <c r="C627" s="49" t="s">
        <v>3816</v>
      </c>
      <c r="D627" s="49" t="s">
        <v>2938</v>
      </c>
      <c r="E627" s="49" t="s">
        <v>4164</v>
      </c>
      <c r="F627" s="67">
        <v>43966.752271759302</v>
      </c>
      <c r="G627" s="49" t="s">
        <v>58</v>
      </c>
      <c r="H627" s="49" t="s">
        <v>59</v>
      </c>
      <c r="I627" s="49" t="s">
        <v>16</v>
      </c>
      <c r="J627" s="49" t="s">
        <v>4165</v>
      </c>
      <c r="K627" s="113" t="s">
        <v>2934</v>
      </c>
      <c r="L627" s="49" t="s">
        <v>269</v>
      </c>
      <c r="M627" s="67" t="s">
        <v>187</v>
      </c>
      <c r="N627" s="49">
        <v>0</v>
      </c>
      <c r="O627" s="49" t="s">
        <v>59</v>
      </c>
      <c r="P627" s="49">
        <v>507585</v>
      </c>
      <c r="Q627" s="67">
        <v>43970</v>
      </c>
      <c r="R627" s="49" t="s">
        <v>59</v>
      </c>
      <c r="S627" s="49" t="s">
        <v>214</v>
      </c>
      <c r="T627" s="49" t="s">
        <v>19</v>
      </c>
      <c r="U627" s="65" t="s">
        <v>1115</v>
      </c>
      <c r="V627" s="65" t="s">
        <v>1105</v>
      </c>
      <c r="W627" s="49"/>
    </row>
    <row r="628" spans="1:23" s="63" customFormat="1" ht="140.25" x14ac:dyDescent="0.25">
      <c r="A628" s="49">
        <v>506917</v>
      </c>
      <c r="B628" s="49" t="s">
        <v>2162</v>
      </c>
      <c r="C628" s="49" t="s">
        <v>3816</v>
      </c>
      <c r="D628" s="49" t="s">
        <v>2938</v>
      </c>
      <c r="E628" s="49" t="s">
        <v>4166</v>
      </c>
      <c r="F628" s="67">
        <v>43966.784439814801</v>
      </c>
      <c r="G628" s="49" t="s">
        <v>14</v>
      </c>
      <c r="H628" s="49" t="s">
        <v>15</v>
      </c>
      <c r="I628" s="49" t="s">
        <v>3369</v>
      </c>
      <c r="J628" s="49" t="s">
        <v>4167</v>
      </c>
      <c r="K628" s="113" t="s">
        <v>2933</v>
      </c>
      <c r="L628" s="49" t="s">
        <v>4167</v>
      </c>
      <c r="M628" s="67" t="s">
        <v>187</v>
      </c>
      <c r="N628" s="49">
        <v>0</v>
      </c>
      <c r="O628" s="49" t="s">
        <v>15</v>
      </c>
      <c r="P628" s="49">
        <v>0</v>
      </c>
      <c r="Q628" s="67">
        <v>0</v>
      </c>
      <c r="R628" s="49" t="s">
        <v>14</v>
      </c>
      <c r="S628" s="49" t="s">
        <v>214</v>
      </c>
      <c r="T628" s="49" t="s">
        <v>19</v>
      </c>
      <c r="U628" s="65" t="s">
        <v>1116</v>
      </c>
      <c r="V628" s="65" t="s">
        <v>4539</v>
      </c>
      <c r="W628" s="49"/>
    </row>
    <row r="629" spans="1:23" s="63" customFormat="1" ht="38.25" x14ac:dyDescent="0.25">
      <c r="A629" s="49">
        <v>507009</v>
      </c>
      <c r="B629" s="49" t="s">
        <v>2162</v>
      </c>
      <c r="C629" s="49" t="s">
        <v>3816</v>
      </c>
      <c r="D629" s="49" t="s">
        <v>2938</v>
      </c>
      <c r="E629" s="49" t="s">
        <v>4168</v>
      </c>
      <c r="F629" s="67">
        <v>43969.312734756903</v>
      </c>
      <c r="G629" s="49" t="s">
        <v>14</v>
      </c>
      <c r="H629" s="49" t="s">
        <v>15</v>
      </c>
      <c r="I629" s="49" t="s">
        <v>16</v>
      </c>
      <c r="J629" s="49" t="s">
        <v>4169</v>
      </c>
      <c r="K629" s="113" t="s">
        <v>2934</v>
      </c>
      <c r="L629" s="49" t="s">
        <v>4169</v>
      </c>
      <c r="M629" s="67">
        <v>43984.312731481499</v>
      </c>
      <c r="N629" s="49">
        <v>10</v>
      </c>
      <c r="O629" s="49" t="s">
        <v>15</v>
      </c>
      <c r="P629" s="49">
        <v>507270</v>
      </c>
      <c r="Q629" s="67">
        <v>43969</v>
      </c>
      <c r="R629" s="49" t="s">
        <v>58</v>
      </c>
      <c r="S629" s="49">
        <v>1</v>
      </c>
      <c r="T629" s="49" t="s">
        <v>19</v>
      </c>
      <c r="U629" s="65" t="s">
        <v>1115</v>
      </c>
      <c r="V629" s="65" t="s">
        <v>4542</v>
      </c>
      <c r="W629" s="49"/>
    </row>
    <row r="630" spans="1:23" s="63" customFormat="1" ht="127.5" x14ac:dyDescent="0.25">
      <c r="A630" s="49">
        <v>507038</v>
      </c>
      <c r="B630" s="49" t="s">
        <v>2162</v>
      </c>
      <c r="C630" s="49" t="s">
        <v>3816</v>
      </c>
      <c r="D630" s="49" t="s">
        <v>2938</v>
      </c>
      <c r="E630" s="49" t="s">
        <v>4170</v>
      </c>
      <c r="F630" s="67">
        <v>43969.3821648495</v>
      </c>
      <c r="G630" s="49" t="s">
        <v>14</v>
      </c>
      <c r="H630" s="49" t="s">
        <v>15</v>
      </c>
      <c r="I630" s="49" t="s">
        <v>16</v>
      </c>
      <c r="J630" s="49" t="s">
        <v>4171</v>
      </c>
      <c r="K630" s="113" t="s">
        <v>2934</v>
      </c>
      <c r="L630" s="49" t="s">
        <v>4171</v>
      </c>
      <c r="M630" s="67">
        <v>43984.382152777798</v>
      </c>
      <c r="N630" s="49">
        <v>10</v>
      </c>
      <c r="O630" s="49" t="s">
        <v>15</v>
      </c>
      <c r="P630" s="49">
        <v>508150</v>
      </c>
      <c r="Q630" s="67">
        <v>43972</v>
      </c>
      <c r="R630" s="49" t="s">
        <v>58</v>
      </c>
      <c r="S630" s="49" t="s">
        <v>86</v>
      </c>
      <c r="T630" s="49" t="s">
        <v>19</v>
      </c>
      <c r="U630" s="65" t="s">
        <v>1115</v>
      </c>
      <c r="V630" s="65" t="s">
        <v>4542</v>
      </c>
      <c r="W630" s="49" t="s">
        <v>4670</v>
      </c>
    </row>
    <row r="631" spans="1:23" s="63" customFormat="1" ht="51" x14ac:dyDescent="0.25">
      <c r="A631" s="49">
        <v>507147</v>
      </c>
      <c r="B631" s="49" t="s">
        <v>2162</v>
      </c>
      <c r="C631" s="49" t="s">
        <v>3816</v>
      </c>
      <c r="D631" s="49" t="s">
        <v>2938</v>
      </c>
      <c r="E631" s="49" t="s">
        <v>4172</v>
      </c>
      <c r="F631" s="67">
        <v>43969.578423530103</v>
      </c>
      <c r="G631" s="49" t="s">
        <v>14</v>
      </c>
      <c r="H631" s="49" t="s">
        <v>15</v>
      </c>
      <c r="I631" s="49" t="s">
        <v>212</v>
      </c>
      <c r="J631" s="49" t="s">
        <v>4173</v>
      </c>
      <c r="K631" s="113" t="s">
        <v>2934</v>
      </c>
      <c r="L631" s="49" t="s">
        <v>4173</v>
      </c>
      <c r="M631" s="67">
        <v>43990.578422418999</v>
      </c>
      <c r="N631" s="49">
        <v>0</v>
      </c>
      <c r="O631" s="49" t="s">
        <v>15</v>
      </c>
      <c r="P631" s="49">
        <v>0</v>
      </c>
      <c r="Q631" s="67">
        <v>0</v>
      </c>
      <c r="R631" s="49" t="s">
        <v>50</v>
      </c>
      <c r="S631" s="49">
        <v>0</v>
      </c>
      <c r="T631" s="49" t="s">
        <v>19</v>
      </c>
      <c r="U631" s="65" t="s">
        <v>1111</v>
      </c>
      <c r="V631" s="65" t="s">
        <v>1048</v>
      </c>
      <c r="W631" s="49"/>
    </row>
    <row r="632" spans="1:23" s="63" customFormat="1" ht="51" x14ac:dyDescent="0.25">
      <c r="A632" s="49">
        <v>507186</v>
      </c>
      <c r="B632" s="49" t="s">
        <v>2162</v>
      </c>
      <c r="C632" s="49" t="s">
        <v>3816</v>
      </c>
      <c r="D632" s="49" t="s">
        <v>2938</v>
      </c>
      <c r="E632" s="49" t="s">
        <v>4174</v>
      </c>
      <c r="F632" s="67">
        <v>43969.630722071801</v>
      </c>
      <c r="G632" s="49" t="s">
        <v>42</v>
      </c>
      <c r="H632" s="49" t="s">
        <v>50</v>
      </c>
      <c r="I632" s="49" t="s">
        <v>212</v>
      </c>
      <c r="J632" s="49" t="s">
        <v>4175</v>
      </c>
      <c r="K632" s="113" t="s">
        <v>2934</v>
      </c>
      <c r="L632" s="49" t="s">
        <v>4175</v>
      </c>
      <c r="M632" s="67" t="s">
        <v>187</v>
      </c>
      <c r="N632" s="49">
        <v>0</v>
      </c>
      <c r="O632" s="49" t="s">
        <v>50</v>
      </c>
      <c r="P632" s="49">
        <v>0</v>
      </c>
      <c r="Q632" s="67">
        <v>0</v>
      </c>
      <c r="R632" s="49" t="s">
        <v>50</v>
      </c>
      <c r="S632" s="49">
        <v>0</v>
      </c>
      <c r="T632" s="49" t="s">
        <v>19</v>
      </c>
      <c r="U632" s="65" t="s">
        <v>1111</v>
      </c>
      <c r="V632" s="65" t="s">
        <v>1046</v>
      </c>
      <c r="W632" s="49"/>
    </row>
    <row r="633" spans="1:23" s="63" customFormat="1" ht="51" x14ac:dyDescent="0.25">
      <c r="A633" s="49">
        <v>507199</v>
      </c>
      <c r="B633" s="49" t="s">
        <v>2162</v>
      </c>
      <c r="C633" s="49" t="s">
        <v>3816</v>
      </c>
      <c r="D633" s="49" t="s">
        <v>2938</v>
      </c>
      <c r="E633" s="49" t="s">
        <v>4176</v>
      </c>
      <c r="F633" s="67">
        <v>43969.653113692097</v>
      </c>
      <c r="G633" s="49" t="s">
        <v>14</v>
      </c>
      <c r="H633" s="49" t="s">
        <v>15</v>
      </c>
      <c r="I633" s="49" t="s">
        <v>16</v>
      </c>
      <c r="J633" s="49" t="s">
        <v>4177</v>
      </c>
      <c r="K633" s="113" t="s">
        <v>2934</v>
      </c>
      <c r="L633" s="49" t="s">
        <v>4177</v>
      </c>
      <c r="M633" s="67">
        <v>43984.653101851902</v>
      </c>
      <c r="N633" s="49">
        <v>10</v>
      </c>
      <c r="O633" s="49" t="s">
        <v>15</v>
      </c>
      <c r="P633" s="49">
        <v>509687</v>
      </c>
      <c r="Q633" s="67">
        <v>43980</v>
      </c>
      <c r="R633" s="49" t="s">
        <v>22</v>
      </c>
      <c r="S633" s="49">
        <v>6</v>
      </c>
      <c r="T633" s="49" t="s">
        <v>19</v>
      </c>
      <c r="U633" s="65" t="s">
        <v>1113</v>
      </c>
      <c r="V633" s="65" t="s">
        <v>1054</v>
      </c>
      <c r="W633" s="49"/>
    </row>
    <row r="634" spans="1:23" s="63" customFormat="1" ht="63.75" x14ac:dyDescent="0.25">
      <c r="A634" s="49">
        <v>507237</v>
      </c>
      <c r="B634" s="49" t="s">
        <v>2162</v>
      </c>
      <c r="C634" s="49" t="s">
        <v>3816</v>
      </c>
      <c r="D634" s="49" t="s">
        <v>2938</v>
      </c>
      <c r="E634" s="49" t="s">
        <v>4178</v>
      </c>
      <c r="F634" s="67">
        <v>43969.696207905101</v>
      </c>
      <c r="G634" s="49" t="s">
        <v>14</v>
      </c>
      <c r="H634" s="49" t="s">
        <v>15</v>
      </c>
      <c r="I634" s="49" t="s">
        <v>48</v>
      </c>
      <c r="J634" s="49" t="s">
        <v>4179</v>
      </c>
      <c r="K634" s="113" t="s">
        <v>2933</v>
      </c>
      <c r="L634" s="49" t="s">
        <v>4179</v>
      </c>
      <c r="M634" s="67">
        <v>43990.696206446803</v>
      </c>
      <c r="N634" s="49">
        <v>15</v>
      </c>
      <c r="O634" s="49" t="s">
        <v>15</v>
      </c>
      <c r="P634" s="49">
        <v>511639</v>
      </c>
      <c r="Q634" s="67">
        <v>43987</v>
      </c>
      <c r="R634" s="49" t="s">
        <v>50</v>
      </c>
      <c r="S634" s="49">
        <v>13</v>
      </c>
      <c r="T634" s="49" t="s">
        <v>19</v>
      </c>
      <c r="U634" s="65" t="s">
        <v>1111</v>
      </c>
      <c r="V634" s="65" t="s">
        <v>1091</v>
      </c>
      <c r="W634" s="49" t="s">
        <v>4671</v>
      </c>
    </row>
    <row r="635" spans="1:23" s="63" customFormat="1" ht="51" x14ac:dyDescent="0.25">
      <c r="A635" s="49">
        <v>507291</v>
      </c>
      <c r="B635" s="49" t="s">
        <v>2162</v>
      </c>
      <c r="C635" s="49" t="s">
        <v>3816</v>
      </c>
      <c r="D635" s="49" t="s">
        <v>2938</v>
      </c>
      <c r="E635" s="49" t="s">
        <v>4180</v>
      </c>
      <c r="F635" s="67">
        <v>43969.736605324098</v>
      </c>
      <c r="G635" s="49" t="s">
        <v>14</v>
      </c>
      <c r="H635" s="49" t="s">
        <v>15</v>
      </c>
      <c r="I635" s="49" t="s">
        <v>3366</v>
      </c>
      <c r="J635" s="49" t="s">
        <v>4181</v>
      </c>
      <c r="K635" s="113" t="s">
        <v>2934</v>
      </c>
      <c r="L635" s="49" t="s">
        <v>4181</v>
      </c>
      <c r="M635" s="67">
        <v>44036.7366040509</v>
      </c>
      <c r="N635" s="49">
        <v>0</v>
      </c>
      <c r="O635" s="49" t="s">
        <v>15</v>
      </c>
      <c r="P635" s="49">
        <v>0</v>
      </c>
      <c r="Q635" s="67">
        <v>0</v>
      </c>
      <c r="R635" s="49" t="s">
        <v>50</v>
      </c>
      <c r="S635" s="49">
        <v>0</v>
      </c>
      <c r="T635" s="49" t="s">
        <v>19</v>
      </c>
      <c r="U635" s="65" t="s">
        <v>1052</v>
      </c>
      <c r="V635" s="65" t="s">
        <v>4540</v>
      </c>
      <c r="W635" s="49"/>
    </row>
    <row r="636" spans="1:23" s="63" customFormat="1" ht="51" x14ac:dyDescent="0.25">
      <c r="A636" s="49">
        <v>507443</v>
      </c>
      <c r="B636" s="49" t="s">
        <v>2162</v>
      </c>
      <c r="C636" s="49" t="s">
        <v>3816</v>
      </c>
      <c r="D636" s="49" t="s">
        <v>2938</v>
      </c>
      <c r="E636" s="49" t="s">
        <v>4182</v>
      </c>
      <c r="F636" s="67">
        <v>43970.378779201397</v>
      </c>
      <c r="G636" s="49" t="s">
        <v>14</v>
      </c>
      <c r="H636" s="49" t="s">
        <v>15</v>
      </c>
      <c r="I636" s="49" t="s">
        <v>16</v>
      </c>
      <c r="J636" s="49" t="s">
        <v>175</v>
      </c>
      <c r="K636" s="113" t="s">
        <v>2933</v>
      </c>
      <c r="L636" s="49" t="s">
        <v>175</v>
      </c>
      <c r="M636" s="67">
        <v>43985.378773148201</v>
      </c>
      <c r="N636" s="49">
        <v>10</v>
      </c>
      <c r="O636" s="49" t="s">
        <v>15</v>
      </c>
      <c r="P636" s="49">
        <v>508449</v>
      </c>
      <c r="Q636" s="67">
        <v>43973</v>
      </c>
      <c r="R636" s="49" t="s">
        <v>15</v>
      </c>
      <c r="S636" s="49">
        <v>2</v>
      </c>
      <c r="T636" s="49" t="s">
        <v>19</v>
      </c>
      <c r="U636" s="65" t="s">
        <v>1052</v>
      </c>
      <c r="V636" s="65" t="s">
        <v>1051</v>
      </c>
      <c r="W636" s="49" t="s">
        <v>4672</v>
      </c>
    </row>
    <row r="637" spans="1:23" s="63" customFormat="1" ht="51" x14ac:dyDescent="0.25">
      <c r="A637" s="49">
        <v>507444</v>
      </c>
      <c r="B637" s="49" t="s">
        <v>2162</v>
      </c>
      <c r="C637" s="49" t="s">
        <v>3816</v>
      </c>
      <c r="D637" s="49"/>
      <c r="E637" s="49" t="s">
        <v>4183</v>
      </c>
      <c r="F637" s="67">
        <v>43970.380610266198</v>
      </c>
      <c r="G637" s="49" t="s">
        <v>948</v>
      </c>
      <c r="H637" s="49" t="s">
        <v>73</v>
      </c>
      <c r="I637" s="49" t="s">
        <v>395</v>
      </c>
      <c r="J637" s="49" t="s">
        <v>4184</v>
      </c>
      <c r="K637" s="113" t="s">
        <v>2935</v>
      </c>
      <c r="L637" s="49" t="s">
        <v>4184</v>
      </c>
      <c r="M637" s="67">
        <v>43971.380609340304</v>
      </c>
      <c r="N637" s="49">
        <v>0</v>
      </c>
      <c r="O637" s="49" t="s">
        <v>73</v>
      </c>
      <c r="P637" s="49">
        <v>0</v>
      </c>
      <c r="Q637" s="67">
        <v>0</v>
      </c>
      <c r="R637" s="49" t="s">
        <v>73</v>
      </c>
      <c r="S637" s="49">
        <v>0</v>
      </c>
      <c r="T637" s="49" t="s">
        <v>19</v>
      </c>
      <c r="U637" s="65" t="s">
        <v>1111</v>
      </c>
      <c r="V637" s="65" t="s">
        <v>1085</v>
      </c>
      <c r="W637" s="49"/>
    </row>
    <row r="638" spans="1:23" s="63" customFormat="1" ht="38.25" x14ac:dyDescent="0.25">
      <c r="A638" s="49">
        <v>507471</v>
      </c>
      <c r="B638" s="49" t="s">
        <v>2162</v>
      </c>
      <c r="C638" s="49" t="s">
        <v>3816</v>
      </c>
      <c r="D638" s="49" t="s">
        <v>96</v>
      </c>
      <c r="E638" s="49" t="s">
        <v>4185</v>
      </c>
      <c r="F638" s="67">
        <v>43970.419395057899</v>
      </c>
      <c r="G638" s="49" t="s">
        <v>14</v>
      </c>
      <c r="H638" s="49" t="s">
        <v>15</v>
      </c>
      <c r="I638" s="49" t="s">
        <v>62</v>
      </c>
      <c r="J638" s="49" t="s">
        <v>4186</v>
      </c>
      <c r="K638" s="113" t="s">
        <v>2933</v>
      </c>
      <c r="L638" s="49" t="s">
        <v>4186</v>
      </c>
      <c r="M638" s="67">
        <v>43991.419392858799</v>
      </c>
      <c r="N638" s="49">
        <v>0</v>
      </c>
      <c r="O638" s="49" t="s">
        <v>15</v>
      </c>
      <c r="P638" s="49">
        <v>0</v>
      </c>
      <c r="Q638" s="67">
        <v>0</v>
      </c>
      <c r="R638" s="49" t="s">
        <v>135</v>
      </c>
      <c r="S638" s="49">
        <v>0</v>
      </c>
      <c r="T638" s="49" t="s">
        <v>100</v>
      </c>
      <c r="U638" s="65" t="s">
        <v>1116</v>
      </c>
      <c r="V638" s="65" t="s">
        <v>1078</v>
      </c>
      <c r="W638" s="49"/>
    </row>
    <row r="639" spans="1:23" s="63" customFormat="1" ht="38.25" x14ac:dyDescent="0.25">
      <c r="A639" s="49">
        <v>507575</v>
      </c>
      <c r="B639" s="49" t="s">
        <v>2162</v>
      </c>
      <c r="C639" s="49" t="s">
        <v>3816</v>
      </c>
      <c r="D639" s="49"/>
      <c r="E639" s="49" t="s">
        <v>4187</v>
      </c>
      <c r="F639" s="67">
        <v>43970.550732326403</v>
      </c>
      <c r="G639" s="49" t="s">
        <v>14</v>
      </c>
      <c r="H639" s="49" t="s">
        <v>121</v>
      </c>
      <c r="I639" s="49" t="s">
        <v>16</v>
      </c>
      <c r="J639" s="49" t="s">
        <v>4188</v>
      </c>
      <c r="K639" s="113" t="s">
        <v>2935</v>
      </c>
      <c r="L639" s="49" t="s">
        <v>4188</v>
      </c>
      <c r="M639" s="67">
        <v>43971.550731249998</v>
      </c>
      <c r="N639" s="49">
        <v>0</v>
      </c>
      <c r="O639" s="49" t="s">
        <v>121</v>
      </c>
      <c r="P639" s="49">
        <v>0</v>
      </c>
      <c r="Q639" s="67">
        <v>0</v>
      </c>
      <c r="R639" s="49" t="s">
        <v>78</v>
      </c>
      <c r="S639" s="49" t="s">
        <v>136</v>
      </c>
      <c r="T639" s="49" t="s">
        <v>19</v>
      </c>
      <c r="U639" s="65" t="s">
        <v>1111</v>
      </c>
      <c r="V639" s="65" t="s">
        <v>1109</v>
      </c>
      <c r="W639" s="49"/>
    </row>
    <row r="640" spans="1:23" s="63" customFormat="1" ht="38.25" x14ac:dyDescent="0.25">
      <c r="A640" s="49">
        <v>507603</v>
      </c>
      <c r="B640" s="49" t="s">
        <v>2162</v>
      </c>
      <c r="C640" s="49" t="s">
        <v>3816</v>
      </c>
      <c r="D640" s="49" t="s">
        <v>2938</v>
      </c>
      <c r="E640" s="49" t="s">
        <v>4189</v>
      </c>
      <c r="F640" s="67">
        <v>43970.604559838001</v>
      </c>
      <c r="G640" s="49" t="s">
        <v>14</v>
      </c>
      <c r="H640" s="49" t="s">
        <v>15</v>
      </c>
      <c r="I640" s="49" t="s">
        <v>16</v>
      </c>
      <c r="J640" s="49" t="s">
        <v>4190</v>
      </c>
      <c r="K640" s="113" t="s">
        <v>2933</v>
      </c>
      <c r="L640" s="49" t="s">
        <v>4607</v>
      </c>
      <c r="M640" s="67">
        <v>43985.604548611103</v>
      </c>
      <c r="N640" s="49">
        <v>10</v>
      </c>
      <c r="O640" s="49" t="s">
        <v>15</v>
      </c>
      <c r="P640" s="49">
        <v>507645</v>
      </c>
      <c r="Q640" s="67">
        <v>43970</v>
      </c>
      <c r="R640" s="49" t="s">
        <v>15</v>
      </c>
      <c r="S640" s="49">
        <v>1</v>
      </c>
      <c r="T640" s="49" t="s">
        <v>19</v>
      </c>
      <c r="U640" s="65" t="s">
        <v>1116</v>
      </c>
      <c r="V640" s="65" t="s">
        <v>1090</v>
      </c>
      <c r="W640" s="49"/>
    </row>
    <row r="641" spans="1:23" s="63" customFormat="1" ht="38.25" x14ac:dyDescent="0.25">
      <c r="A641" s="49">
        <v>507861</v>
      </c>
      <c r="B641" s="49" t="s">
        <v>2162</v>
      </c>
      <c r="C641" s="49" t="s">
        <v>3816</v>
      </c>
      <c r="D641" s="49" t="s">
        <v>2938</v>
      </c>
      <c r="E641" s="49" t="s">
        <v>4191</v>
      </c>
      <c r="F641" s="67">
        <v>43971.628769247698</v>
      </c>
      <c r="G641" s="49" t="s">
        <v>14</v>
      </c>
      <c r="H641" s="49" t="s">
        <v>15</v>
      </c>
      <c r="I641" s="49" t="s">
        <v>48</v>
      </c>
      <c r="J641" s="49" t="s">
        <v>4192</v>
      </c>
      <c r="K641" s="113" t="s">
        <v>2933</v>
      </c>
      <c r="L641" s="49" t="s">
        <v>4192</v>
      </c>
      <c r="M641" s="67">
        <v>43993.628761574102</v>
      </c>
      <c r="N641" s="49">
        <v>15</v>
      </c>
      <c r="O641" s="49" t="s">
        <v>15</v>
      </c>
      <c r="P641" s="49">
        <v>512869</v>
      </c>
      <c r="Q641" s="67"/>
      <c r="R641" s="49" t="s">
        <v>46</v>
      </c>
      <c r="S641" s="49" t="s">
        <v>51</v>
      </c>
      <c r="T641" s="49" t="s">
        <v>19</v>
      </c>
      <c r="U641" s="65" t="s">
        <v>1111</v>
      </c>
      <c r="V641" s="65" t="s">
        <v>1046</v>
      </c>
      <c r="W641" s="49"/>
    </row>
    <row r="642" spans="1:23" s="63" customFormat="1" ht="76.5" x14ac:dyDescent="0.25">
      <c r="A642" s="49">
        <v>507865</v>
      </c>
      <c r="B642" s="49" t="s">
        <v>2162</v>
      </c>
      <c r="C642" s="49" t="s">
        <v>3816</v>
      </c>
      <c r="D642" s="49" t="s">
        <v>2938</v>
      </c>
      <c r="E642" s="49" t="s">
        <v>4193</v>
      </c>
      <c r="F642" s="67">
        <v>43971.632208020797</v>
      </c>
      <c r="G642" s="49" t="s">
        <v>14</v>
      </c>
      <c r="H642" s="49" t="s">
        <v>15</v>
      </c>
      <c r="I642" s="49" t="s">
        <v>16</v>
      </c>
      <c r="J642" s="49" t="s">
        <v>4194</v>
      </c>
      <c r="K642" s="113" t="s">
        <v>2934</v>
      </c>
      <c r="L642" s="49" t="s">
        <v>175</v>
      </c>
      <c r="M642" s="67">
        <v>43986.632199074098</v>
      </c>
      <c r="N642" s="49">
        <v>10</v>
      </c>
      <c r="O642" s="49" t="s">
        <v>15</v>
      </c>
      <c r="P642" s="49">
        <v>511240</v>
      </c>
      <c r="Q642" s="67">
        <v>43986</v>
      </c>
      <c r="R642" s="49" t="s">
        <v>46</v>
      </c>
      <c r="S642" s="49">
        <v>10</v>
      </c>
      <c r="T642" s="49" t="s">
        <v>19</v>
      </c>
      <c r="U642" s="65" t="s">
        <v>1116</v>
      </c>
      <c r="V642" s="65" t="s">
        <v>1088</v>
      </c>
      <c r="W642" s="49"/>
    </row>
    <row r="643" spans="1:23" s="63" customFormat="1" ht="51" x14ac:dyDescent="0.25">
      <c r="A643" s="49">
        <v>507926</v>
      </c>
      <c r="B643" s="49" t="s">
        <v>2162</v>
      </c>
      <c r="C643" s="49" t="s">
        <v>3816</v>
      </c>
      <c r="D643" s="49" t="s">
        <v>2938</v>
      </c>
      <c r="E643" s="49" t="s">
        <v>4195</v>
      </c>
      <c r="F643" s="67">
        <v>43971.735501122697</v>
      </c>
      <c r="G643" s="49" t="s">
        <v>14</v>
      </c>
      <c r="H643" s="49" t="s">
        <v>15</v>
      </c>
      <c r="I643" s="49" t="s">
        <v>207</v>
      </c>
      <c r="J643" s="49" t="s">
        <v>4196</v>
      </c>
      <c r="K643" s="113" t="s">
        <v>2933</v>
      </c>
      <c r="L643" s="49" t="s">
        <v>4196</v>
      </c>
      <c r="M643" s="67">
        <v>43992.735499849499</v>
      </c>
      <c r="N643" s="49">
        <v>0</v>
      </c>
      <c r="O643" s="49" t="s">
        <v>15</v>
      </c>
      <c r="P643" s="49">
        <v>0</v>
      </c>
      <c r="Q643" s="67">
        <v>0</v>
      </c>
      <c r="R643" s="49" t="s">
        <v>50</v>
      </c>
      <c r="S643" s="49">
        <v>0</v>
      </c>
      <c r="T643" s="49" t="s">
        <v>19</v>
      </c>
      <c r="U643" s="65" t="s">
        <v>1111</v>
      </c>
      <c r="V643" s="65" t="s">
        <v>1073</v>
      </c>
      <c r="W643" s="49"/>
    </row>
    <row r="644" spans="1:23" s="63" customFormat="1" ht="51" x14ac:dyDescent="0.25">
      <c r="A644" s="49">
        <v>507973</v>
      </c>
      <c r="B644" s="49" t="s">
        <v>2162</v>
      </c>
      <c r="C644" s="49" t="s">
        <v>3816</v>
      </c>
      <c r="D644" s="49" t="s">
        <v>2938</v>
      </c>
      <c r="E644" s="49" t="s">
        <v>4197</v>
      </c>
      <c r="F644" s="67">
        <v>43971.923876388901</v>
      </c>
      <c r="G644" s="49" t="s">
        <v>14</v>
      </c>
      <c r="H644" s="49" t="s">
        <v>15</v>
      </c>
      <c r="I644" s="49" t="s">
        <v>16</v>
      </c>
      <c r="J644" s="49" t="s">
        <v>4198</v>
      </c>
      <c r="K644" s="113" t="s">
        <v>2933</v>
      </c>
      <c r="L644" s="49" t="s">
        <v>4608</v>
      </c>
      <c r="M644" s="67">
        <v>43986.923865740697</v>
      </c>
      <c r="N644" s="49">
        <v>10</v>
      </c>
      <c r="O644" s="49" t="s">
        <v>15</v>
      </c>
      <c r="P644" s="49">
        <v>508305</v>
      </c>
      <c r="Q644" s="67">
        <v>43973</v>
      </c>
      <c r="R644" s="49" t="s">
        <v>32</v>
      </c>
      <c r="S644" s="49" t="s">
        <v>214</v>
      </c>
      <c r="T644" s="49" t="s">
        <v>19</v>
      </c>
      <c r="U644" s="65" t="s">
        <v>1112</v>
      </c>
      <c r="V644" s="65" t="s">
        <v>1069</v>
      </c>
      <c r="W644" s="49"/>
    </row>
    <row r="645" spans="1:23" s="63" customFormat="1" ht="76.5" x14ac:dyDescent="0.25">
      <c r="A645" s="49">
        <v>508049</v>
      </c>
      <c r="B645" s="49" t="s">
        <v>2162</v>
      </c>
      <c r="C645" s="49" t="s">
        <v>3816</v>
      </c>
      <c r="D645" s="49"/>
      <c r="E645" s="49" t="s">
        <v>4199</v>
      </c>
      <c r="F645" s="67">
        <v>43972.4904439815</v>
      </c>
      <c r="G645" s="49" t="s">
        <v>14</v>
      </c>
      <c r="H645" s="49" t="s">
        <v>106</v>
      </c>
      <c r="I645" s="49" t="s">
        <v>48</v>
      </c>
      <c r="J645" s="49" t="s">
        <v>4200</v>
      </c>
      <c r="K645" s="113" t="s">
        <v>2935</v>
      </c>
      <c r="L645" s="49" t="s">
        <v>4200</v>
      </c>
      <c r="M645" s="67">
        <v>43973.490442743103</v>
      </c>
      <c r="N645" s="49">
        <v>15</v>
      </c>
      <c r="O645" s="49" t="s">
        <v>106</v>
      </c>
      <c r="P645" s="49">
        <v>0</v>
      </c>
      <c r="Q645" s="67">
        <v>0</v>
      </c>
      <c r="R645" s="49" t="s">
        <v>46</v>
      </c>
      <c r="S645" s="49">
        <v>0</v>
      </c>
      <c r="T645" s="49" t="s">
        <v>19</v>
      </c>
      <c r="U645" s="65" t="s">
        <v>1116</v>
      </c>
      <c r="V645" s="65" t="s">
        <v>1090</v>
      </c>
      <c r="W645" s="49"/>
    </row>
    <row r="646" spans="1:23" s="63" customFormat="1" ht="409.5" x14ac:dyDescent="0.25">
      <c r="A646" s="49">
        <v>508084</v>
      </c>
      <c r="B646" s="49" t="s">
        <v>2162</v>
      </c>
      <c r="C646" s="49" t="s">
        <v>3816</v>
      </c>
      <c r="D646" s="49" t="s">
        <v>96</v>
      </c>
      <c r="E646" s="49" t="s">
        <v>4201</v>
      </c>
      <c r="F646" s="67">
        <v>43972.625011377299</v>
      </c>
      <c r="G646" s="49" t="s">
        <v>14</v>
      </c>
      <c r="H646" s="49" t="s">
        <v>15</v>
      </c>
      <c r="I646" s="49" t="s">
        <v>48</v>
      </c>
      <c r="J646" s="49" t="s">
        <v>4202</v>
      </c>
      <c r="K646" s="113" t="s">
        <v>2933</v>
      </c>
      <c r="L646" s="49" t="s">
        <v>4202</v>
      </c>
      <c r="M646" s="67">
        <v>43993.625009756899</v>
      </c>
      <c r="N646" s="49">
        <v>15</v>
      </c>
      <c r="O646" s="49" t="s">
        <v>15</v>
      </c>
      <c r="P646" s="49">
        <v>511662</v>
      </c>
      <c r="Q646" s="67">
        <v>43987</v>
      </c>
      <c r="R646" s="49" t="s">
        <v>50</v>
      </c>
      <c r="S646" s="49">
        <v>10</v>
      </c>
      <c r="T646" s="49" t="s">
        <v>100</v>
      </c>
      <c r="U646" s="65" t="s">
        <v>1111</v>
      </c>
      <c r="V646" s="65" t="s">
        <v>1073</v>
      </c>
      <c r="W646" s="49"/>
    </row>
    <row r="647" spans="1:23" s="63" customFormat="1" ht="51" x14ac:dyDescent="0.25">
      <c r="A647" s="49">
        <v>508088</v>
      </c>
      <c r="B647" s="49" t="s">
        <v>2162</v>
      </c>
      <c r="C647" s="49" t="s">
        <v>3816</v>
      </c>
      <c r="D647" s="49" t="s">
        <v>2938</v>
      </c>
      <c r="E647" s="49" t="s">
        <v>4203</v>
      </c>
      <c r="F647" s="67">
        <v>43972.628951817103</v>
      </c>
      <c r="G647" s="49" t="s">
        <v>14</v>
      </c>
      <c r="H647" s="49" t="s">
        <v>15</v>
      </c>
      <c r="I647" s="49" t="s">
        <v>16</v>
      </c>
      <c r="J647" s="49" t="s">
        <v>4204</v>
      </c>
      <c r="K647" s="113" t="s">
        <v>2933</v>
      </c>
      <c r="L647" s="49" t="s">
        <v>4204</v>
      </c>
      <c r="M647" s="67">
        <v>43987.628946759301</v>
      </c>
      <c r="N647" s="49">
        <v>10</v>
      </c>
      <c r="O647" s="49" t="s">
        <v>15</v>
      </c>
      <c r="P647" s="49">
        <v>510410</v>
      </c>
      <c r="Q647" s="67">
        <v>43984</v>
      </c>
      <c r="R647" s="49" t="s">
        <v>22</v>
      </c>
      <c r="S647" s="49">
        <v>7</v>
      </c>
      <c r="T647" s="49" t="s">
        <v>19</v>
      </c>
      <c r="U647" s="65" t="s">
        <v>1113</v>
      </c>
      <c r="V647" s="65" t="s">
        <v>1054</v>
      </c>
      <c r="W647" s="49"/>
    </row>
    <row r="648" spans="1:23" s="63" customFormat="1" ht="38.25" x14ac:dyDescent="0.25">
      <c r="A648" s="49">
        <v>508307</v>
      </c>
      <c r="B648" s="49" t="s">
        <v>2162</v>
      </c>
      <c r="C648" s="49" t="s">
        <v>3816</v>
      </c>
      <c r="D648" s="49"/>
      <c r="E648" s="49" t="s">
        <v>4205</v>
      </c>
      <c r="F648" s="67">
        <v>43973.4636958681</v>
      </c>
      <c r="G648" s="49" t="s">
        <v>14</v>
      </c>
      <c r="H648" s="49" t="s">
        <v>121</v>
      </c>
      <c r="I648" s="49" t="s">
        <v>3370</v>
      </c>
      <c r="J648" s="49" t="s">
        <v>4206</v>
      </c>
      <c r="K648" s="113" t="s">
        <v>2935</v>
      </c>
      <c r="L648" s="49" t="s">
        <v>4206</v>
      </c>
      <c r="M648" s="67">
        <v>43974.463694791702</v>
      </c>
      <c r="N648" s="49">
        <v>0</v>
      </c>
      <c r="O648" s="49" t="s">
        <v>121</v>
      </c>
      <c r="P648" s="49">
        <v>0</v>
      </c>
      <c r="Q648" s="67">
        <v>0</v>
      </c>
      <c r="R648" s="49" t="s">
        <v>106</v>
      </c>
      <c r="S648" s="49" t="s">
        <v>86</v>
      </c>
      <c r="T648" s="49" t="s">
        <v>19</v>
      </c>
      <c r="U648" s="65" t="s">
        <v>1116</v>
      </c>
      <c r="V648" s="65" t="s">
        <v>1090</v>
      </c>
      <c r="W648" s="49"/>
    </row>
    <row r="649" spans="1:23" s="63" customFormat="1" ht="51" x14ac:dyDescent="0.25">
      <c r="A649" s="49">
        <v>508371</v>
      </c>
      <c r="B649" s="49" t="s">
        <v>2162</v>
      </c>
      <c r="C649" s="49" t="s">
        <v>3816</v>
      </c>
      <c r="D649" s="49" t="s">
        <v>2938</v>
      </c>
      <c r="E649" s="49" t="s">
        <v>4207</v>
      </c>
      <c r="F649" s="67">
        <v>43973.575661724499</v>
      </c>
      <c r="G649" s="49" t="s">
        <v>14</v>
      </c>
      <c r="H649" s="49" t="s">
        <v>15</v>
      </c>
      <c r="I649" s="49" t="s">
        <v>48</v>
      </c>
      <c r="J649" s="49" t="s">
        <v>4208</v>
      </c>
      <c r="K649" s="113" t="s">
        <v>2933</v>
      </c>
      <c r="L649" s="49" t="s">
        <v>4208</v>
      </c>
      <c r="M649" s="67">
        <v>43994.575660104201</v>
      </c>
      <c r="N649" s="49">
        <v>15</v>
      </c>
      <c r="O649" s="49" t="s">
        <v>15</v>
      </c>
      <c r="P649" s="49">
        <v>511662</v>
      </c>
      <c r="Q649" s="67">
        <v>43987</v>
      </c>
      <c r="R649" s="49" t="s">
        <v>50</v>
      </c>
      <c r="S649" s="49">
        <v>9</v>
      </c>
      <c r="T649" s="49" t="s">
        <v>19</v>
      </c>
      <c r="U649" s="65" t="s">
        <v>1111</v>
      </c>
      <c r="V649" s="65" t="s">
        <v>1092</v>
      </c>
      <c r="W649" s="49"/>
    </row>
    <row r="650" spans="1:23" s="63" customFormat="1" ht="89.25" x14ac:dyDescent="0.25">
      <c r="A650" s="49">
        <v>508375</v>
      </c>
      <c r="B650" s="49" t="s">
        <v>2162</v>
      </c>
      <c r="C650" s="49" t="s">
        <v>3816</v>
      </c>
      <c r="D650" s="49" t="s">
        <v>2938</v>
      </c>
      <c r="E650" s="49" t="s">
        <v>4209</v>
      </c>
      <c r="F650" s="67">
        <v>43973.579145104202</v>
      </c>
      <c r="G650" s="49" t="s">
        <v>14</v>
      </c>
      <c r="H650" s="49" t="s">
        <v>15</v>
      </c>
      <c r="I650" s="49" t="s">
        <v>48</v>
      </c>
      <c r="J650" s="49" t="s">
        <v>4210</v>
      </c>
      <c r="K650" s="113" t="s">
        <v>2933</v>
      </c>
      <c r="L650" s="49" t="s">
        <v>4609</v>
      </c>
      <c r="M650" s="67">
        <v>43994.579143634299</v>
      </c>
      <c r="N650" s="49">
        <v>15</v>
      </c>
      <c r="O650" s="49" t="s">
        <v>15</v>
      </c>
      <c r="P650" s="49">
        <v>511700</v>
      </c>
      <c r="Q650" s="67">
        <v>43987</v>
      </c>
      <c r="R650" s="49" t="s">
        <v>43</v>
      </c>
      <c r="S650" s="49">
        <v>9</v>
      </c>
      <c r="T650" s="49" t="s">
        <v>19</v>
      </c>
      <c r="U650" s="65" t="s">
        <v>1116</v>
      </c>
      <c r="V650" s="65" t="s">
        <v>1090</v>
      </c>
      <c r="W650" s="49"/>
    </row>
    <row r="651" spans="1:23" s="63" customFormat="1" ht="51" x14ac:dyDescent="0.25">
      <c r="A651" s="49">
        <v>508392</v>
      </c>
      <c r="B651" s="49" t="s">
        <v>2162</v>
      </c>
      <c r="C651" s="49" t="s">
        <v>3816</v>
      </c>
      <c r="D651" s="49" t="s">
        <v>2938</v>
      </c>
      <c r="E651" s="49" t="s">
        <v>4211</v>
      </c>
      <c r="F651" s="67">
        <v>43973.601051469901</v>
      </c>
      <c r="G651" s="49" t="s">
        <v>14</v>
      </c>
      <c r="H651" s="49" t="s">
        <v>15</v>
      </c>
      <c r="I651" s="49" t="s">
        <v>48</v>
      </c>
      <c r="J651" s="49" t="s">
        <v>2433</v>
      </c>
      <c r="K651" s="113" t="s">
        <v>2933</v>
      </c>
      <c r="L651" s="49" t="s">
        <v>2433</v>
      </c>
      <c r="M651" s="67">
        <v>43998.601041666698</v>
      </c>
      <c r="N651" s="49">
        <v>15</v>
      </c>
      <c r="O651" s="49" t="s">
        <v>15</v>
      </c>
      <c r="P651" s="49">
        <v>513141</v>
      </c>
      <c r="Q651" s="67">
        <v>43993</v>
      </c>
      <c r="R651" s="49" t="s">
        <v>50</v>
      </c>
      <c r="S651" s="49">
        <v>13</v>
      </c>
      <c r="T651" s="49" t="s">
        <v>19</v>
      </c>
      <c r="U651" s="65" t="s">
        <v>1052</v>
      </c>
      <c r="V651" s="65" t="s">
        <v>1051</v>
      </c>
      <c r="W651" s="49" t="s">
        <v>4673</v>
      </c>
    </row>
    <row r="652" spans="1:23" s="63" customFormat="1" ht="38.25" x14ac:dyDescent="0.25">
      <c r="A652" s="49">
        <v>508403</v>
      </c>
      <c r="B652" s="49" t="s">
        <v>2162</v>
      </c>
      <c r="C652" s="49" t="s">
        <v>3816</v>
      </c>
      <c r="D652" s="49" t="s">
        <v>2938</v>
      </c>
      <c r="E652" s="49" t="s">
        <v>4212</v>
      </c>
      <c r="F652" s="67">
        <v>43973.614856365697</v>
      </c>
      <c r="G652" s="49" t="s">
        <v>14</v>
      </c>
      <c r="H652" s="49" t="s">
        <v>15</v>
      </c>
      <c r="I652" s="49" t="s">
        <v>16</v>
      </c>
      <c r="J652" s="49" t="s">
        <v>4213</v>
      </c>
      <c r="K652" s="113" t="s">
        <v>2933</v>
      </c>
      <c r="L652" s="49" t="s">
        <v>4213</v>
      </c>
      <c r="M652" s="67">
        <v>43990.614849537</v>
      </c>
      <c r="N652" s="49">
        <v>10</v>
      </c>
      <c r="O652" s="49" t="s">
        <v>15</v>
      </c>
      <c r="P652" s="49">
        <v>511457</v>
      </c>
      <c r="Q652" s="67">
        <v>43987</v>
      </c>
      <c r="R652" s="49" t="s">
        <v>46</v>
      </c>
      <c r="S652" s="49">
        <v>9</v>
      </c>
      <c r="T652" s="49" t="s">
        <v>19</v>
      </c>
      <c r="U652" s="65" t="s">
        <v>1115</v>
      </c>
      <c r="V652" s="65" t="s">
        <v>1105</v>
      </c>
      <c r="W652" s="49"/>
    </row>
    <row r="653" spans="1:23" s="63" customFormat="1" ht="51" x14ac:dyDescent="0.25">
      <c r="A653" s="49">
        <v>508448</v>
      </c>
      <c r="B653" s="49" t="s">
        <v>2162</v>
      </c>
      <c r="C653" s="49" t="s">
        <v>3816</v>
      </c>
      <c r="D653" s="49" t="s">
        <v>2938</v>
      </c>
      <c r="E653" s="49" t="s">
        <v>4214</v>
      </c>
      <c r="F653" s="67">
        <v>43973.700641354197</v>
      </c>
      <c r="G653" s="49" t="s">
        <v>42</v>
      </c>
      <c r="H653" s="49" t="s">
        <v>50</v>
      </c>
      <c r="I653" s="49" t="s">
        <v>3366</v>
      </c>
      <c r="J653" s="49" t="s">
        <v>4215</v>
      </c>
      <c r="K653" s="113" t="s">
        <v>2933</v>
      </c>
      <c r="L653" s="49" t="s">
        <v>4215</v>
      </c>
      <c r="M653" s="67" t="s">
        <v>187</v>
      </c>
      <c r="N653" s="49">
        <v>0</v>
      </c>
      <c r="O653" s="49" t="s">
        <v>50</v>
      </c>
      <c r="P653" s="49">
        <v>0</v>
      </c>
      <c r="Q653" s="67">
        <v>0</v>
      </c>
      <c r="R653" s="49" t="s">
        <v>50</v>
      </c>
      <c r="S653" s="49" t="s">
        <v>86</v>
      </c>
      <c r="T653" s="49" t="s">
        <v>19</v>
      </c>
      <c r="U653" s="65" t="s">
        <v>1111</v>
      </c>
      <c r="V653" s="65" t="s">
        <v>1048</v>
      </c>
      <c r="W653" s="49"/>
    </row>
    <row r="654" spans="1:23" s="63" customFormat="1" ht="76.5" x14ac:dyDescent="0.25">
      <c r="A654" s="49">
        <v>508731</v>
      </c>
      <c r="B654" s="49" t="s">
        <v>2162</v>
      </c>
      <c r="C654" s="49" t="s">
        <v>3816</v>
      </c>
      <c r="D654" s="49" t="s">
        <v>2938</v>
      </c>
      <c r="E654" s="49" t="s">
        <v>4216</v>
      </c>
      <c r="F654" s="67">
        <v>43977.392621909697</v>
      </c>
      <c r="G654" s="49" t="s">
        <v>14</v>
      </c>
      <c r="H654" s="49" t="s">
        <v>15</v>
      </c>
      <c r="I654" s="49" t="s">
        <v>48</v>
      </c>
      <c r="J654" s="49" t="s">
        <v>4217</v>
      </c>
      <c r="K654" s="113" t="s">
        <v>2933</v>
      </c>
      <c r="L654" s="49" t="s">
        <v>4610</v>
      </c>
      <c r="M654" s="67">
        <v>43999.392615740697</v>
      </c>
      <c r="N654" s="49">
        <v>15</v>
      </c>
      <c r="O654" s="49" t="s">
        <v>15</v>
      </c>
      <c r="P654" s="49">
        <v>512635</v>
      </c>
      <c r="Q654" s="67">
        <v>43991</v>
      </c>
      <c r="R654" s="49" t="s">
        <v>46</v>
      </c>
      <c r="S654" s="49">
        <v>10</v>
      </c>
      <c r="T654" s="49" t="s">
        <v>19</v>
      </c>
      <c r="U654" s="65" t="s">
        <v>1111</v>
      </c>
      <c r="V654" s="65" t="s">
        <v>1046</v>
      </c>
      <c r="W654" s="49"/>
    </row>
    <row r="655" spans="1:23" s="63" customFormat="1" ht="38.25" x14ac:dyDescent="0.25">
      <c r="A655" s="49">
        <v>508758</v>
      </c>
      <c r="B655" s="49" t="s">
        <v>2162</v>
      </c>
      <c r="C655" s="49" t="s">
        <v>3816</v>
      </c>
      <c r="D655" s="49" t="s">
        <v>2938</v>
      </c>
      <c r="E655" s="49" t="s">
        <v>4218</v>
      </c>
      <c r="F655" s="67">
        <v>43977.4639503125</v>
      </c>
      <c r="G655" s="49" t="s">
        <v>14</v>
      </c>
      <c r="H655" s="49" t="s">
        <v>15</v>
      </c>
      <c r="I655" s="49" t="s">
        <v>62</v>
      </c>
      <c r="J655" s="49" t="s">
        <v>4219</v>
      </c>
      <c r="K655" s="113" t="s">
        <v>2933</v>
      </c>
      <c r="L655" s="49" t="s">
        <v>4219</v>
      </c>
      <c r="M655" s="67">
        <v>43998.463948298602</v>
      </c>
      <c r="N655" s="49">
        <v>15</v>
      </c>
      <c r="O655" s="49" t="s">
        <v>15</v>
      </c>
      <c r="P655" s="49">
        <v>509692</v>
      </c>
      <c r="Q655" s="67">
        <v>43980</v>
      </c>
      <c r="R655" s="49" t="s">
        <v>59</v>
      </c>
      <c r="S655" s="49" t="s">
        <v>86</v>
      </c>
      <c r="T655" s="49" t="s">
        <v>19</v>
      </c>
      <c r="U655" s="65" t="s">
        <v>1052</v>
      </c>
      <c r="V655" s="65" t="s">
        <v>1051</v>
      </c>
      <c r="W655" s="49"/>
    </row>
    <row r="656" spans="1:23" s="63" customFormat="1" ht="165.75" x14ac:dyDescent="0.25">
      <c r="A656" s="49">
        <v>508771</v>
      </c>
      <c r="B656" s="49" t="s">
        <v>2162</v>
      </c>
      <c r="C656" s="49" t="s">
        <v>3816</v>
      </c>
      <c r="D656" s="49" t="s">
        <v>2938</v>
      </c>
      <c r="E656" s="49" t="s">
        <v>4220</v>
      </c>
      <c r="F656" s="67">
        <v>43977.499514317104</v>
      </c>
      <c r="G656" s="49" t="s">
        <v>58</v>
      </c>
      <c r="H656" s="49" t="s">
        <v>59</v>
      </c>
      <c r="I656" s="49" t="s">
        <v>16</v>
      </c>
      <c r="J656" s="49" t="s">
        <v>4221</v>
      </c>
      <c r="K656" s="113" t="s">
        <v>2934</v>
      </c>
      <c r="L656" s="49" t="s">
        <v>4611</v>
      </c>
      <c r="M656" s="67" t="s">
        <v>187</v>
      </c>
      <c r="N656" s="49">
        <v>0</v>
      </c>
      <c r="O656" s="49" t="s">
        <v>59</v>
      </c>
      <c r="P656" s="49">
        <v>510976</v>
      </c>
      <c r="Q656" s="67">
        <v>43985</v>
      </c>
      <c r="R656" s="49" t="s">
        <v>29</v>
      </c>
      <c r="S656" s="49">
        <v>6</v>
      </c>
      <c r="T656" s="49" t="s">
        <v>19</v>
      </c>
      <c r="U656" s="65" t="s">
        <v>1116</v>
      </c>
      <c r="V656" s="65" t="s">
        <v>1088</v>
      </c>
      <c r="W656" s="49"/>
    </row>
    <row r="657" spans="1:23" s="63" customFormat="1" ht="51" x14ac:dyDescent="0.25">
      <c r="A657" s="49">
        <v>508805</v>
      </c>
      <c r="B657" s="49" t="s">
        <v>2162</v>
      </c>
      <c r="C657" s="49" t="s">
        <v>3816</v>
      </c>
      <c r="D657" s="49" t="s">
        <v>2938</v>
      </c>
      <c r="E657" s="49" t="s">
        <v>4222</v>
      </c>
      <c r="F657" s="67">
        <v>43977.632178125001</v>
      </c>
      <c r="G657" s="49" t="s">
        <v>14</v>
      </c>
      <c r="H657" s="49" t="s">
        <v>15</v>
      </c>
      <c r="I657" s="49" t="s">
        <v>16</v>
      </c>
      <c r="J657" s="49" t="s">
        <v>4223</v>
      </c>
      <c r="K657" s="113" t="s">
        <v>2934</v>
      </c>
      <c r="L657" s="49" t="s">
        <v>4223</v>
      </c>
      <c r="M657" s="67">
        <v>43991.632175925901</v>
      </c>
      <c r="N657" s="49">
        <v>10</v>
      </c>
      <c r="O657" s="49" t="s">
        <v>15</v>
      </c>
      <c r="P657" s="49">
        <v>510460</v>
      </c>
      <c r="Q657" s="67">
        <v>43984</v>
      </c>
      <c r="R657" s="49" t="s">
        <v>22</v>
      </c>
      <c r="S657" s="49" t="s">
        <v>51</v>
      </c>
      <c r="T657" s="49" t="s">
        <v>19</v>
      </c>
      <c r="U657" s="65" t="s">
        <v>1113</v>
      </c>
      <c r="V657" s="65" t="s">
        <v>1054</v>
      </c>
      <c r="W657" s="49"/>
    </row>
    <row r="658" spans="1:23" s="63" customFormat="1" ht="51" x14ac:dyDescent="0.25">
      <c r="A658" s="49">
        <v>508806</v>
      </c>
      <c r="B658" s="49" t="s">
        <v>2162</v>
      </c>
      <c r="C658" s="49" t="s">
        <v>3816</v>
      </c>
      <c r="D658" s="49" t="s">
        <v>2938</v>
      </c>
      <c r="E658" s="49" t="s">
        <v>4224</v>
      </c>
      <c r="F658" s="67">
        <v>43977.632329861102</v>
      </c>
      <c r="G658" s="49" t="s">
        <v>14</v>
      </c>
      <c r="H658" s="49" t="s">
        <v>15</v>
      </c>
      <c r="I658" s="49" t="s">
        <v>16</v>
      </c>
      <c r="J658" s="49" t="s">
        <v>4225</v>
      </c>
      <c r="K658" s="113" t="s">
        <v>2934</v>
      </c>
      <c r="L658" s="49" t="s">
        <v>4225</v>
      </c>
      <c r="M658" s="67">
        <v>43991.632326388899</v>
      </c>
      <c r="N658" s="49">
        <v>10</v>
      </c>
      <c r="O658" s="49" t="s">
        <v>15</v>
      </c>
      <c r="P658" s="49">
        <v>513217</v>
      </c>
      <c r="Q658" s="67">
        <v>43993</v>
      </c>
      <c r="R658" s="49" t="s">
        <v>22</v>
      </c>
      <c r="S658" s="49">
        <v>12</v>
      </c>
      <c r="T658" s="49" t="s">
        <v>19</v>
      </c>
      <c r="U658" s="65" t="s">
        <v>1113</v>
      </c>
      <c r="V658" s="65" t="s">
        <v>1054</v>
      </c>
      <c r="W658" s="49"/>
    </row>
    <row r="659" spans="1:23" s="63" customFormat="1" ht="51" x14ac:dyDescent="0.25">
      <c r="A659" s="49">
        <v>508807</v>
      </c>
      <c r="B659" s="49" t="s">
        <v>2162</v>
      </c>
      <c r="C659" s="49" t="s">
        <v>3816</v>
      </c>
      <c r="D659" s="49" t="s">
        <v>2938</v>
      </c>
      <c r="E659" s="49" t="s">
        <v>4226</v>
      </c>
      <c r="F659" s="67">
        <v>43977.632422650502</v>
      </c>
      <c r="G659" s="49" t="s">
        <v>14</v>
      </c>
      <c r="H659" s="49" t="s">
        <v>15</v>
      </c>
      <c r="I659" s="49" t="s">
        <v>16</v>
      </c>
      <c r="J659" s="49" t="s">
        <v>4227</v>
      </c>
      <c r="K659" s="113" t="s">
        <v>2934</v>
      </c>
      <c r="L659" s="49" t="s">
        <v>4227</v>
      </c>
      <c r="M659" s="67">
        <v>43991.632418981499</v>
      </c>
      <c r="N659" s="49">
        <v>10</v>
      </c>
      <c r="O659" s="49" t="s">
        <v>15</v>
      </c>
      <c r="P659" s="49">
        <v>514638</v>
      </c>
      <c r="Q659" s="67">
        <v>44000</v>
      </c>
      <c r="R659" s="49" t="s">
        <v>22</v>
      </c>
      <c r="S659" s="49">
        <v>16</v>
      </c>
      <c r="T659" s="49" t="s">
        <v>19</v>
      </c>
      <c r="U659" s="65" t="s">
        <v>1113</v>
      </c>
      <c r="V659" s="65" t="s">
        <v>1054</v>
      </c>
      <c r="W659" s="49"/>
    </row>
    <row r="660" spans="1:23" s="63" customFormat="1" ht="51" x14ac:dyDescent="0.25">
      <c r="A660" s="49">
        <v>508808</v>
      </c>
      <c r="B660" s="49" t="s">
        <v>2162</v>
      </c>
      <c r="C660" s="49" t="s">
        <v>3816</v>
      </c>
      <c r="D660" s="49" t="s">
        <v>2938</v>
      </c>
      <c r="E660" s="49" t="s">
        <v>4228</v>
      </c>
      <c r="F660" s="67">
        <v>43977.632521956002</v>
      </c>
      <c r="G660" s="49" t="s">
        <v>14</v>
      </c>
      <c r="H660" s="49" t="s">
        <v>15</v>
      </c>
      <c r="I660" s="49" t="s">
        <v>16</v>
      </c>
      <c r="J660" s="49" t="s">
        <v>4229</v>
      </c>
      <c r="K660" s="113" t="s">
        <v>2934</v>
      </c>
      <c r="L660" s="49" t="s">
        <v>4229</v>
      </c>
      <c r="M660" s="67">
        <v>43991.632511574098</v>
      </c>
      <c r="N660" s="49">
        <v>10</v>
      </c>
      <c r="O660" s="49" t="s">
        <v>15</v>
      </c>
      <c r="P660" s="49">
        <v>511525</v>
      </c>
      <c r="Q660" s="67">
        <v>43987</v>
      </c>
      <c r="R660" s="49" t="s">
        <v>22</v>
      </c>
      <c r="S660" s="49">
        <v>8</v>
      </c>
      <c r="T660" s="49" t="s">
        <v>19</v>
      </c>
      <c r="U660" s="65" t="s">
        <v>1113</v>
      </c>
      <c r="V660" s="65" t="s">
        <v>1054</v>
      </c>
      <c r="W660" s="49"/>
    </row>
    <row r="661" spans="1:23" s="63" customFormat="1" ht="51" x14ac:dyDescent="0.25">
      <c r="A661" s="49">
        <v>508809</v>
      </c>
      <c r="B661" s="49" t="s">
        <v>2162</v>
      </c>
      <c r="C661" s="49" t="s">
        <v>3816</v>
      </c>
      <c r="D661" s="49" t="s">
        <v>2938</v>
      </c>
      <c r="E661" s="49" t="s">
        <v>4230</v>
      </c>
      <c r="F661" s="67">
        <v>43977.632626307903</v>
      </c>
      <c r="G661" s="49" t="s">
        <v>14</v>
      </c>
      <c r="H661" s="49" t="s">
        <v>15</v>
      </c>
      <c r="I661" s="49" t="s">
        <v>16</v>
      </c>
      <c r="J661" s="49" t="s">
        <v>4229</v>
      </c>
      <c r="K661" s="113" t="s">
        <v>2934</v>
      </c>
      <c r="L661" s="49" t="s">
        <v>4229</v>
      </c>
      <c r="M661" s="67">
        <v>43991.632615740702</v>
      </c>
      <c r="N661" s="49">
        <v>10</v>
      </c>
      <c r="O661" s="49" t="s">
        <v>15</v>
      </c>
      <c r="P661" s="49">
        <v>513215</v>
      </c>
      <c r="Q661" s="67">
        <v>43993</v>
      </c>
      <c r="R661" s="49" t="s">
        <v>43</v>
      </c>
      <c r="S661" s="49">
        <v>12</v>
      </c>
      <c r="T661" s="49" t="s">
        <v>19</v>
      </c>
      <c r="U661" s="65" t="s">
        <v>1112</v>
      </c>
      <c r="V661" s="65" t="s">
        <v>1108</v>
      </c>
      <c r="W661" s="49"/>
    </row>
    <row r="662" spans="1:23" s="63" customFormat="1" ht="51" x14ac:dyDescent="0.25">
      <c r="A662" s="49">
        <v>508812</v>
      </c>
      <c r="B662" s="49" t="s">
        <v>2162</v>
      </c>
      <c r="C662" s="49" t="s">
        <v>3816</v>
      </c>
      <c r="D662" s="49" t="s">
        <v>2938</v>
      </c>
      <c r="E662" s="49" t="s">
        <v>4231</v>
      </c>
      <c r="F662" s="67">
        <v>43977.6357280093</v>
      </c>
      <c r="G662" s="49" t="s">
        <v>14</v>
      </c>
      <c r="H662" s="49" t="s">
        <v>15</v>
      </c>
      <c r="I662" s="49" t="s">
        <v>16</v>
      </c>
      <c r="J662" s="49" t="s">
        <v>4223</v>
      </c>
      <c r="K662" s="113" t="s">
        <v>2934</v>
      </c>
      <c r="L662" s="49" t="s">
        <v>4223</v>
      </c>
      <c r="M662" s="67">
        <v>43991.635717592602</v>
      </c>
      <c r="N662" s="49">
        <v>10</v>
      </c>
      <c r="O662" s="49" t="s">
        <v>15</v>
      </c>
      <c r="P662" s="49">
        <v>513233</v>
      </c>
      <c r="Q662" s="67">
        <v>43993</v>
      </c>
      <c r="R662" s="49" t="s">
        <v>43</v>
      </c>
      <c r="S662" s="49">
        <v>12</v>
      </c>
      <c r="T662" s="49" t="s">
        <v>19</v>
      </c>
      <c r="U662" s="65" t="s">
        <v>1113</v>
      </c>
      <c r="V662" s="65" t="s">
        <v>1054</v>
      </c>
      <c r="W662" s="49"/>
    </row>
    <row r="663" spans="1:23" s="63" customFormat="1" ht="51" x14ac:dyDescent="0.25">
      <c r="A663" s="49">
        <v>508813</v>
      </c>
      <c r="B663" s="49" t="s">
        <v>2162</v>
      </c>
      <c r="C663" s="49" t="s">
        <v>3816</v>
      </c>
      <c r="D663" s="49" t="s">
        <v>2938</v>
      </c>
      <c r="E663" s="49" t="s">
        <v>4232</v>
      </c>
      <c r="F663" s="67">
        <v>43977.635853900501</v>
      </c>
      <c r="G663" s="49" t="s">
        <v>14</v>
      </c>
      <c r="H663" s="49" t="s">
        <v>15</v>
      </c>
      <c r="I663" s="49" t="s">
        <v>16</v>
      </c>
      <c r="J663" s="49" t="s">
        <v>4225</v>
      </c>
      <c r="K663" s="113" t="s">
        <v>2934</v>
      </c>
      <c r="L663" s="49" t="s">
        <v>4225</v>
      </c>
      <c r="M663" s="67">
        <v>43991.635844907403</v>
      </c>
      <c r="N663" s="49">
        <v>10</v>
      </c>
      <c r="O663" s="49" t="s">
        <v>15</v>
      </c>
      <c r="P663" s="49">
        <v>513218</v>
      </c>
      <c r="Q663" s="67">
        <v>43993</v>
      </c>
      <c r="R663" s="49" t="s">
        <v>43</v>
      </c>
      <c r="S663" s="49">
        <v>12</v>
      </c>
      <c r="T663" s="49" t="s">
        <v>19</v>
      </c>
      <c r="U663" s="65" t="s">
        <v>1113</v>
      </c>
      <c r="V663" s="65" t="s">
        <v>1054</v>
      </c>
      <c r="W663" s="49"/>
    </row>
    <row r="664" spans="1:23" s="63" customFormat="1" ht="51" x14ac:dyDescent="0.25">
      <c r="A664" s="49">
        <v>508815</v>
      </c>
      <c r="B664" s="49" t="s">
        <v>2162</v>
      </c>
      <c r="C664" s="49" t="s">
        <v>3816</v>
      </c>
      <c r="D664" s="49" t="s">
        <v>2938</v>
      </c>
      <c r="E664" s="49" t="s">
        <v>4233</v>
      </c>
      <c r="F664" s="67">
        <v>43977.635953159697</v>
      </c>
      <c r="G664" s="49" t="s">
        <v>14</v>
      </c>
      <c r="H664" s="49" t="s">
        <v>15</v>
      </c>
      <c r="I664" s="49" t="s">
        <v>16</v>
      </c>
      <c r="J664" s="49" t="s">
        <v>4234</v>
      </c>
      <c r="K664" s="113" t="s">
        <v>2934</v>
      </c>
      <c r="L664" s="49" t="s">
        <v>4234</v>
      </c>
      <c r="M664" s="67">
        <v>43991.635949074102</v>
      </c>
      <c r="N664" s="49">
        <v>10</v>
      </c>
      <c r="O664" s="49" t="s">
        <v>15</v>
      </c>
      <c r="P664" s="49"/>
      <c r="Q664" s="67"/>
      <c r="R664" s="49" t="s">
        <v>22</v>
      </c>
      <c r="S664" s="49" t="s">
        <v>51</v>
      </c>
      <c r="T664" s="49" t="s">
        <v>19</v>
      </c>
      <c r="U664" s="65" t="s">
        <v>1113</v>
      </c>
      <c r="V664" s="65" t="s">
        <v>1054</v>
      </c>
      <c r="W664" s="49"/>
    </row>
    <row r="665" spans="1:23" s="63" customFormat="1" ht="51" x14ac:dyDescent="0.25">
      <c r="A665" s="49">
        <v>508816</v>
      </c>
      <c r="B665" s="49" t="s">
        <v>2162</v>
      </c>
      <c r="C665" s="49" t="s">
        <v>3816</v>
      </c>
      <c r="D665" s="49" t="s">
        <v>2938</v>
      </c>
      <c r="E665" s="49" t="s">
        <v>4235</v>
      </c>
      <c r="F665" s="67">
        <v>43977.6360508449</v>
      </c>
      <c r="G665" s="49" t="s">
        <v>14</v>
      </c>
      <c r="H665" s="49" t="s">
        <v>15</v>
      </c>
      <c r="I665" s="49" t="s">
        <v>16</v>
      </c>
      <c r="J665" s="49" t="s">
        <v>4227</v>
      </c>
      <c r="K665" s="113" t="s">
        <v>2934</v>
      </c>
      <c r="L665" s="49" t="s">
        <v>4227</v>
      </c>
      <c r="M665" s="67">
        <v>43991.636041666701</v>
      </c>
      <c r="N665" s="49">
        <v>10</v>
      </c>
      <c r="O665" s="49" t="s">
        <v>15</v>
      </c>
      <c r="P665" s="49">
        <v>513212</v>
      </c>
      <c r="Q665" s="67">
        <v>43993</v>
      </c>
      <c r="R665" s="49" t="s">
        <v>43</v>
      </c>
      <c r="S665" s="49">
        <v>12</v>
      </c>
      <c r="T665" s="49" t="s">
        <v>19</v>
      </c>
      <c r="U665" s="65" t="s">
        <v>1113</v>
      </c>
      <c r="V665" s="65" t="s">
        <v>1054</v>
      </c>
      <c r="W665" s="49"/>
    </row>
    <row r="666" spans="1:23" s="63" customFormat="1" ht="178.5" x14ac:dyDescent="0.25">
      <c r="A666" s="49">
        <v>508842</v>
      </c>
      <c r="B666" s="49" t="s">
        <v>2162</v>
      </c>
      <c r="C666" s="49" t="s">
        <v>3816</v>
      </c>
      <c r="D666" s="49" t="s">
        <v>96</v>
      </c>
      <c r="E666" s="49" t="s">
        <v>4236</v>
      </c>
      <c r="F666" s="67">
        <v>43977.6802773495</v>
      </c>
      <c r="G666" s="49" t="s">
        <v>14</v>
      </c>
      <c r="H666" s="49" t="s">
        <v>15</v>
      </c>
      <c r="I666" s="49" t="s">
        <v>16</v>
      </c>
      <c r="J666" s="49" t="s">
        <v>4237</v>
      </c>
      <c r="K666" s="113" t="s">
        <v>2933</v>
      </c>
      <c r="L666" s="49" t="s">
        <v>4237</v>
      </c>
      <c r="M666" s="67">
        <v>43990.680275578699</v>
      </c>
      <c r="N666" s="49">
        <v>10</v>
      </c>
      <c r="O666" s="49" t="s">
        <v>15</v>
      </c>
      <c r="P666" s="49">
        <v>511938</v>
      </c>
      <c r="Q666" s="67">
        <v>43990</v>
      </c>
      <c r="R666" s="49" t="s">
        <v>32</v>
      </c>
      <c r="S666" s="49">
        <v>9</v>
      </c>
      <c r="T666" s="49" t="s">
        <v>100</v>
      </c>
      <c r="U666" s="65" t="s">
        <v>1052</v>
      </c>
      <c r="V666" s="65" t="s">
        <v>1086</v>
      </c>
      <c r="W666" s="49"/>
    </row>
    <row r="667" spans="1:23" s="63" customFormat="1" ht="38.25" x14ac:dyDescent="0.25">
      <c r="A667" s="49">
        <v>508873</v>
      </c>
      <c r="B667" s="49" t="s">
        <v>2162</v>
      </c>
      <c r="C667" s="49" t="s">
        <v>3816</v>
      </c>
      <c r="D667" s="49" t="s">
        <v>2938</v>
      </c>
      <c r="E667" s="49" t="s">
        <v>4238</v>
      </c>
      <c r="F667" s="67">
        <v>43977.754811458297</v>
      </c>
      <c r="G667" s="49" t="s">
        <v>14</v>
      </c>
      <c r="H667" s="49" t="s">
        <v>15</v>
      </c>
      <c r="I667" s="49" t="s">
        <v>4239</v>
      </c>
      <c r="J667" s="49" t="s">
        <v>4240</v>
      </c>
      <c r="K667" s="113" t="s">
        <v>2933</v>
      </c>
      <c r="L667" s="49" t="s">
        <v>4240</v>
      </c>
      <c r="M667" s="67">
        <v>43998.754810185201</v>
      </c>
      <c r="N667" s="49">
        <v>15</v>
      </c>
      <c r="O667" s="49" t="s">
        <v>15</v>
      </c>
      <c r="P667" s="49">
        <v>509692</v>
      </c>
      <c r="Q667" s="67">
        <v>43980</v>
      </c>
      <c r="R667" s="49" t="s">
        <v>59</v>
      </c>
      <c r="S667" s="49" t="s">
        <v>86</v>
      </c>
      <c r="T667" s="49" t="s">
        <v>19</v>
      </c>
      <c r="U667" s="65" t="s">
        <v>1052</v>
      </c>
      <c r="V667" s="65" t="s">
        <v>1051</v>
      </c>
      <c r="W667" s="49"/>
    </row>
    <row r="668" spans="1:23" s="63" customFormat="1" ht="25.5" x14ac:dyDescent="0.25">
      <c r="A668" s="49">
        <v>508875</v>
      </c>
      <c r="B668" s="49" t="s">
        <v>2162</v>
      </c>
      <c r="C668" s="49" t="s">
        <v>3816</v>
      </c>
      <c r="D668" s="49"/>
      <c r="E668" s="49" t="s">
        <v>4241</v>
      </c>
      <c r="F668" s="67">
        <v>43977.7648794329</v>
      </c>
      <c r="G668" s="49" t="s">
        <v>58</v>
      </c>
      <c r="H668" s="49" t="s">
        <v>59</v>
      </c>
      <c r="I668" s="49" t="s">
        <v>62</v>
      </c>
      <c r="J668" s="49" t="s">
        <v>4242</v>
      </c>
      <c r="K668" s="113" t="s">
        <v>2936</v>
      </c>
      <c r="L668" s="49" t="s">
        <v>4242</v>
      </c>
      <c r="M668" s="67">
        <v>43978.764878356502</v>
      </c>
      <c r="N668" s="49">
        <v>15</v>
      </c>
      <c r="O668" s="49" t="s">
        <v>59</v>
      </c>
      <c r="P668" s="49">
        <v>514133</v>
      </c>
      <c r="Q668" s="67">
        <v>43998</v>
      </c>
      <c r="R668" s="49" t="s">
        <v>169</v>
      </c>
      <c r="S668" s="49">
        <v>14</v>
      </c>
      <c r="T668" s="49" t="s">
        <v>19</v>
      </c>
      <c r="U668" s="65" t="s">
        <v>1116</v>
      </c>
      <c r="V668" s="65" t="s">
        <v>1078</v>
      </c>
      <c r="W668" s="49"/>
    </row>
    <row r="669" spans="1:23" s="63" customFormat="1" ht="63.75" x14ac:dyDescent="0.25">
      <c r="A669" s="49">
        <v>508945</v>
      </c>
      <c r="B669" s="49" t="s">
        <v>2162</v>
      </c>
      <c r="C669" s="49" t="s">
        <v>3816</v>
      </c>
      <c r="D669" s="49" t="s">
        <v>2938</v>
      </c>
      <c r="E669" s="49" t="s">
        <v>4243</v>
      </c>
      <c r="F669" s="67">
        <v>43978.324530821803</v>
      </c>
      <c r="G669" s="49" t="s">
        <v>14</v>
      </c>
      <c r="H669" s="49" t="s">
        <v>15</v>
      </c>
      <c r="I669" s="49" t="s">
        <v>3366</v>
      </c>
      <c r="J669" s="49" t="s">
        <v>4244</v>
      </c>
      <c r="K669" s="113" t="s">
        <v>2933</v>
      </c>
      <c r="L669" s="49" t="s">
        <v>4612</v>
      </c>
      <c r="M669" s="67">
        <v>44046.324529166697</v>
      </c>
      <c r="N669" s="49">
        <v>45</v>
      </c>
      <c r="O669" s="49" t="s">
        <v>15</v>
      </c>
      <c r="P669" s="49">
        <v>509389</v>
      </c>
      <c r="Q669" s="67">
        <v>43979</v>
      </c>
      <c r="R669" s="49" t="s">
        <v>15</v>
      </c>
      <c r="S669" s="49" t="s">
        <v>18</v>
      </c>
      <c r="T669" s="49" t="s">
        <v>19</v>
      </c>
      <c r="U669" s="65" t="s">
        <v>1052</v>
      </c>
      <c r="V669" s="65" t="s">
        <v>1086</v>
      </c>
      <c r="W669" s="49"/>
    </row>
    <row r="670" spans="1:23" s="63" customFormat="1" ht="76.5" x14ac:dyDescent="0.25">
      <c r="A670" s="49">
        <v>508960</v>
      </c>
      <c r="B670" s="49" t="s">
        <v>2162</v>
      </c>
      <c r="C670" s="49" t="s">
        <v>3816</v>
      </c>
      <c r="D670" s="49"/>
      <c r="E670" s="49" t="s">
        <v>4245</v>
      </c>
      <c r="F670" s="67">
        <v>43978.362530439801</v>
      </c>
      <c r="G670" s="49" t="s">
        <v>14</v>
      </c>
      <c r="H670" s="49" t="s">
        <v>106</v>
      </c>
      <c r="I670" s="49" t="s">
        <v>48</v>
      </c>
      <c r="J670" s="49" t="s">
        <v>4246</v>
      </c>
      <c r="K670" s="113" t="s">
        <v>2935</v>
      </c>
      <c r="L670" s="49" t="s">
        <v>4246</v>
      </c>
      <c r="M670" s="67">
        <v>43979.362528969898</v>
      </c>
      <c r="N670" s="49">
        <v>0</v>
      </c>
      <c r="O670" s="49" t="s">
        <v>106</v>
      </c>
      <c r="P670" s="49">
        <v>0</v>
      </c>
      <c r="Q670" s="67">
        <v>0</v>
      </c>
      <c r="R670" s="49" t="s">
        <v>46</v>
      </c>
      <c r="S670" s="49">
        <v>0</v>
      </c>
      <c r="T670" s="49" t="s">
        <v>19</v>
      </c>
      <c r="U670" s="65" t="s">
        <v>1111</v>
      </c>
      <c r="V670" s="65" t="s">
        <v>1046</v>
      </c>
      <c r="W670" s="49"/>
    </row>
    <row r="671" spans="1:23" s="63" customFormat="1" ht="38.25" x14ac:dyDescent="0.25">
      <c r="A671" s="49">
        <v>508974</v>
      </c>
      <c r="B671" s="49" t="s">
        <v>2162</v>
      </c>
      <c r="C671" s="49" t="s">
        <v>3816</v>
      </c>
      <c r="D671" s="49" t="s">
        <v>2938</v>
      </c>
      <c r="E671" s="49" t="s">
        <v>4247</v>
      </c>
      <c r="F671" s="67">
        <v>43978.389163113403</v>
      </c>
      <c r="G671" s="49" t="s">
        <v>14</v>
      </c>
      <c r="H671" s="49" t="s">
        <v>15</v>
      </c>
      <c r="I671" s="49" t="s">
        <v>16</v>
      </c>
      <c r="J671" s="49" t="s">
        <v>4248</v>
      </c>
      <c r="K671" s="113" t="s">
        <v>2933</v>
      </c>
      <c r="L671" s="49" t="s">
        <v>4248</v>
      </c>
      <c r="M671" s="67">
        <v>43992.389155092598</v>
      </c>
      <c r="N671" s="49">
        <v>10</v>
      </c>
      <c r="O671" s="49" t="s">
        <v>15</v>
      </c>
      <c r="P671" s="49">
        <v>511344</v>
      </c>
      <c r="Q671" s="67">
        <v>43986</v>
      </c>
      <c r="R671" s="49" t="s">
        <v>64</v>
      </c>
      <c r="S671" s="49">
        <v>6</v>
      </c>
      <c r="T671" s="49" t="s">
        <v>19</v>
      </c>
      <c r="U671" s="65" t="s">
        <v>1117</v>
      </c>
      <c r="V671" s="65" t="s">
        <v>1089</v>
      </c>
      <c r="W671" s="49"/>
    </row>
    <row r="672" spans="1:23" s="63" customFormat="1" ht="76.5" x14ac:dyDescent="0.25">
      <c r="A672" s="49">
        <v>508975</v>
      </c>
      <c r="B672" s="49" t="s">
        <v>2162</v>
      </c>
      <c r="C672" s="49" t="s">
        <v>3816</v>
      </c>
      <c r="D672" s="49" t="s">
        <v>2938</v>
      </c>
      <c r="E672" s="49" t="s">
        <v>4249</v>
      </c>
      <c r="F672" s="67">
        <v>43978.389361886599</v>
      </c>
      <c r="G672" s="49" t="s">
        <v>14</v>
      </c>
      <c r="H672" s="49" t="s">
        <v>15</v>
      </c>
      <c r="I672" s="49" t="s">
        <v>16</v>
      </c>
      <c r="J672" s="49" t="s">
        <v>4250</v>
      </c>
      <c r="K672" s="113" t="s">
        <v>2933</v>
      </c>
      <c r="L672" s="49" t="s">
        <v>4613</v>
      </c>
      <c r="M672" s="67">
        <v>43992.389351851903</v>
      </c>
      <c r="N672" s="49">
        <v>10</v>
      </c>
      <c r="O672" s="49" t="s">
        <v>15</v>
      </c>
      <c r="P672" s="49">
        <v>513290</v>
      </c>
      <c r="Q672" s="67">
        <v>43993</v>
      </c>
      <c r="R672" s="49" t="s">
        <v>150</v>
      </c>
      <c r="S672" s="49">
        <v>11</v>
      </c>
      <c r="T672" s="49" t="s">
        <v>19</v>
      </c>
      <c r="U672" s="65" t="s">
        <v>1114</v>
      </c>
      <c r="V672" s="65" t="s">
        <v>1049</v>
      </c>
      <c r="W672" s="49"/>
    </row>
    <row r="673" spans="1:23" s="63" customFormat="1" ht="38.25" x14ac:dyDescent="0.25">
      <c r="A673" s="49">
        <v>508984</v>
      </c>
      <c r="B673" s="49" t="s">
        <v>2162</v>
      </c>
      <c r="C673" s="49" t="s">
        <v>3816</v>
      </c>
      <c r="D673" s="49" t="s">
        <v>2938</v>
      </c>
      <c r="E673" s="49" t="s">
        <v>4251</v>
      </c>
      <c r="F673" s="67">
        <v>43978.416840277801</v>
      </c>
      <c r="G673" s="49" t="s">
        <v>14</v>
      </c>
      <c r="H673" s="49" t="s">
        <v>15</v>
      </c>
      <c r="I673" s="49" t="s">
        <v>16</v>
      </c>
      <c r="J673" s="49" t="s">
        <v>4252</v>
      </c>
      <c r="K673" s="113" t="s">
        <v>2933</v>
      </c>
      <c r="L673" s="49" t="s">
        <v>4252</v>
      </c>
      <c r="M673" s="67">
        <v>43992.416828703703</v>
      </c>
      <c r="N673" s="49">
        <v>10</v>
      </c>
      <c r="O673" s="49" t="s">
        <v>15</v>
      </c>
      <c r="P673" s="49">
        <v>515972</v>
      </c>
      <c r="Q673" s="67">
        <v>44007</v>
      </c>
      <c r="R673" s="49" t="s">
        <v>121</v>
      </c>
      <c r="S673" s="49">
        <v>19</v>
      </c>
      <c r="T673" s="49" t="s">
        <v>19</v>
      </c>
      <c r="U673" s="65" t="s">
        <v>1111</v>
      </c>
      <c r="V673" s="65" t="s">
        <v>1085</v>
      </c>
      <c r="W673" s="49"/>
    </row>
    <row r="674" spans="1:23" s="63" customFormat="1" ht="51" x14ac:dyDescent="0.25">
      <c r="A674" s="49">
        <v>509008</v>
      </c>
      <c r="B674" s="49" t="s">
        <v>2162</v>
      </c>
      <c r="C674" s="49" t="s">
        <v>3816</v>
      </c>
      <c r="D674" s="49" t="s">
        <v>2938</v>
      </c>
      <c r="E674" s="49" t="s">
        <v>4253</v>
      </c>
      <c r="F674" s="67">
        <v>43978.451618715299</v>
      </c>
      <c r="G674" s="49" t="s">
        <v>14</v>
      </c>
      <c r="H674" s="49" t="s">
        <v>15</v>
      </c>
      <c r="I674" s="49" t="s">
        <v>16</v>
      </c>
      <c r="J674" s="49" t="s">
        <v>4254</v>
      </c>
      <c r="K674" s="113" t="s">
        <v>2933</v>
      </c>
      <c r="L674" s="49" t="s">
        <v>4254</v>
      </c>
      <c r="M674" s="67">
        <v>43992.451608796298</v>
      </c>
      <c r="N674" s="49">
        <v>10</v>
      </c>
      <c r="O674" s="49" t="s">
        <v>15</v>
      </c>
      <c r="P674" s="49">
        <v>513023</v>
      </c>
      <c r="Q674" s="67">
        <v>43992</v>
      </c>
      <c r="R674" s="49" t="s">
        <v>50</v>
      </c>
      <c r="S674" s="49">
        <v>10</v>
      </c>
      <c r="T674" s="49" t="s">
        <v>19</v>
      </c>
      <c r="U674" s="65" t="s">
        <v>1111</v>
      </c>
      <c r="V674" s="65" t="s">
        <v>1092</v>
      </c>
      <c r="W674" s="49"/>
    </row>
    <row r="675" spans="1:23" s="63" customFormat="1" ht="63.75" x14ac:dyDescent="0.25">
      <c r="A675" s="49">
        <v>509009</v>
      </c>
      <c r="B675" s="49" t="s">
        <v>2162</v>
      </c>
      <c r="C675" s="49" t="s">
        <v>3816</v>
      </c>
      <c r="D675" s="49" t="s">
        <v>2938</v>
      </c>
      <c r="E675" s="49" t="s">
        <v>4255</v>
      </c>
      <c r="F675" s="67">
        <v>43978.452600115699</v>
      </c>
      <c r="G675" s="49" t="s">
        <v>14</v>
      </c>
      <c r="H675" s="49" t="s">
        <v>15</v>
      </c>
      <c r="I675" s="49" t="s">
        <v>207</v>
      </c>
      <c r="J675" s="49" t="s">
        <v>4256</v>
      </c>
      <c r="K675" s="113" t="s">
        <v>2933</v>
      </c>
      <c r="L675" s="49" t="s">
        <v>4614</v>
      </c>
      <c r="M675" s="67">
        <v>43999.452598113399</v>
      </c>
      <c r="N675" s="49">
        <v>0</v>
      </c>
      <c r="O675" s="49" t="s">
        <v>15</v>
      </c>
      <c r="P675" s="49">
        <v>0</v>
      </c>
      <c r="Q675" s="67">
        <v>0</v>
      </c>
      <c r="R675" s="49" t="s">
        <v>50</v>
      </c>
      <c r="S675" s="49" t="s">
        <v>76</v>
      </c>
      <c r="T675" s="49" t="s">
        <v>19</v>
      </c>
      <c r="U675" s="65" t="s">
        <v>1111</v>
      </c>
      <c r="V675" s="65" t="s">
        <v>1046</v>
      </c>
      <c r="W675" s="49"/>
    </row>
    <row r="676" spans="1:23" s="63" customFormat="1" ht="63.75" x14ac:dyDescent="0.25">
      <c r="A676" s="49">
        <v>509013</v>
      </c>
      <c r="B676" s="49" t="s">
        <v>2162</v>
      </c>
      <c r="C676" s="49" t="s">
        <v>3816</v>
      </c>
      <c r="D676" s="49" t="s">
        <v>2938</v>
      </c>
      <c r="E676" s="49" t="s">
        <v>4257</v>
      </c>
      <c r="F676" s="67">
        <v>43978.462126539402</v>
      </c>
      <c r="G676" s="49" t="s">
        <v>14</v>
      </c>
      <c r="H676" s="49" t="s">
        <v>15</v>
      </c>
      <c r="I676" s="49" t="s">
        <v>16</v>
      </c>
      <c r="J676" s="49" t="s">
        <v>4258</v>
      </c>
      <c r="K676" s="113" t="s">
        <v>2934</v>
      </c>
      <c r="L676" s="49" t="s">
        <v>4258</v>
      </c>
      <c r="M676" s="67">
        <v>43992.462118055599</v>
      </c>
      <c r="N676" s="49">
        <v>10</v>
      </c>
      <c r="O676" s="49" t="s">
        <v>15</v>
      </c>
      <c r="P676" s="49">
        <v>512285</v>
      </c>
      <c r="Q676" s="67">
        <v>43990</v>
      </c>
      <c r="R676" s="49" t="s">
        <v>22</v>
      </c>
      <c r="S676" s="49">
        <v>8</v>
      </c>
      <c r="T676" s="49" t="s">
        <v>19</v>
      </c>
      <c r="U676" s="65" t="s">
        <v>1113</v>
      </c>
      <c r="V676" s="65" t="s">
        <v>1054</v>
      </c>
      <c r="W676" s="49"/>
    </row>
    <row r="677" spans="1:23" s="63" customFormat="1" ht="51" x14ac:dyDescent="0.25">
      <c r="A677" s="49">
        <v>509029</v>
      </c>
      <c r="B677" s="49" t="s">
        <v>2162</v>
      </c>
      <c r="C677" s="49" t="s">
        <v>3816</v>
      </c>
      <c r="D677" s="49" t="s">
        <v>2938</v>
      </c>
      <c r="E677" s="49" t="s">
        <v>4259</v>
      </c>
      <c r="F677" s="67">
        <v>43978.483102430597</v>
      </c>
      <c r="G677" s="49" t="s">
        <v>14</v>
      </c>
      <c r="H677" s="49" t="s">
        <v>15</v>
      </c>
      <c r="I677" s="49" t="s">
        <v>16</v>
      </c>
      <c r="J677" s="49" t="s">
        <v>4260</v>
      </c>
      <c r="K677" s="113" t="s">
        <v>2933</v>
      </c>
      <c r="L677" s="49" t="s">
        <v>4260</v>
      </c>
      <c r="M677" s="67">
        <v>43992.483090277798</v>
      </c>
      <c r="N677" s="49">
        <v>10</v>
      </c>
      <c r="O677" s="49" t="s">
        <v>15</v>
      </c>
      <c r="P677" s="49">
        <v>512684</v>
      </c>
      <c r="Q677" s="67">
        <v>43991</v>
      </c>
      <c r="R677" s="49" t="s">
        <v>50</v>
      </c>
      <c r="S677" s="49">
        <v>9</v>
      </c>
      <c r="T677" s="49" t="s">
        <v>19</v>
      </c>
      <c r="U677" s="65" t="s">
        <v>1111</v>
      </c>
      <c r="V677" s="65" t="s">
        <v>1074</v>
      </c>
      <c r="W677" s="49"/>
    </row>
    <row r="678" spans="1:23" s="63" customFormat="1" ht="51" x14ac:dyDescent="0.25">
      <c r="A678" s="49">
        <v>509044</v>
      </c>
      <c r="B678" s="49" t="s">
        <v>2162</v>
      </c>
      <c r="C678" s="49" t="s">
        <v>3816</v>
      </c>
      <c r="D678" s="49"/>
      <c r="E678" s="49" t="s">
        <v>4261</v>
      </c>
      <c r="F678" s="67">
        <v>43978.525490243097</v>
      </c>
      <c r="G678" s="49" t="s">
        <v>14</v>
      </c>
      <c r="H678" s="49" t="s">
        <v>78</v>
      </c>
      <c r="I678" s="49" t="s">
        <v>3370</v>
      </c>
      <c r="J678" s="49" t="s">
        <v>4262</v>
      </c>
      <c r="K678" s="113" t="s">
        <v>2935</v>
      </c>
      <c r="L678" s="49" t="s">
        <v>4262</v>
      </c>
      <c r="M678" s="67">
        <v>43979.525487534702</v>
      </c>
      <c r="N678" s="49">
        <v>0</v>
      </c>
      <c r="O678" s="49" t="s">
        <v>121</v>
      </c>
      <c r="P678" s="49">
        <v>0</v>
      </c>
      <c r="Q678" s="67">
        <v>0</v>
      </c>
      <c r="R678" s="49" t="s">
        <v>43</v>
      </c>
      <c r="S678" s="49">
        <v>0</v>
      </c>
      <c r="T678" s="49" t="s">
        <v>19</v>
      </c>
      <c r="U678" s="65" t="s">
        <v>1116</v>
      </c>
      <c r="V678" s="65" t="s">
        <v>4539</v>
      </c>
      <c r="W678" s="49"/>
    </row>
    <row r="679" spans="1:23" s="63" customFormat="1" ht="63.75" x14ac:dyDescent="0.25">
      <c r="A679" s="49">
        <v>509275</v>
      </c>
      <c r="B679" s="49" t="s">
        <v>2162</v>
      </c>
      <c r="C679" s="49" t="s">
        <v>3816</v>
      </c>
      <c r="D679" s="49" t="s">
        <v>2938</v>
      </c>
      <c r="E679" s="49" t="s">
        <v>4263</v>
      </c>
      <c r="F679" s="67">
        <v>43979.337156863403</v>
      </c>
      <c r="G679" s="49" t="s">
        <v>14</v>
      </c>
      <c r="H679" s="49" t="s">
        <v>15</v>
      </c>
      <c r="I679" s="49" t="s">
        <v>16</v>
      </c>
      <c r="J679" s="49" t="s">
        <v>4264</v>
      </c>
      <c r="K679" s="113" t="s">
        <v>2933</v>
      </c>
      <c r="L679" s="49" t="s">
        <v>4264</v>
      </c>
      <c r="M679" s="67">
        <v>43993.3371527778</v>
      </c>
      <c r="N679" s="49">
        <v>10</v>
      </c>
      <c r="O679" s="49" t="s">
        <v>15</v>
      </c>
      <c r="P679" s="49">
        <v>512232</v>
      </c>
      <c r="Q679" s="67">
        <v>43990</v>
      </c>
      <c r="R679" s="49" t="s">
        <v>43</v>
      </c>
      <c r="S679" s="49">
        <v>7</v>
      </c>
      <c r="T679" s="49" t="s">
        <v>19</v>
      </c>
      <c r="U679" s="65" t="s">
        <v>1116</v>
      </c>
      <c r="V679" s="65" t="s">
        <v>4539</v>
      </c>
      <c r="W679" s="49"/>
    </row>
    <row r="680" spans="1:23" s="63" customFormat="1" ht="51" x14ac:dyDescent="0.25">
      <c r="A680" s="49">
        <v>509306</v>
      </c>
      <c r="B680" s="49" t="s">
        <v>2162</v>
      </c>
      <c r="C680" s="49" t="s">
        <v>3816</v>
      </c>
      <c r="D680" s="49" t="s">
        <v>2938</v>
      </c>
      <c r="E680" s="49" t="s">
        <v>4265</v>
      </c>
      <c r="F680" s="67">
        <v>43979.417798611103</v>
      </c>
      <c r="G680" s="49" t="s">
        <v>14</v>
      </c>
      <c r="H680" s="49" t="s">
        <v>15</v>
      </c>
      <c r="I680" s="49" t="s">
        <v>48</v>
      </c>
      <c r="J680" s="49" t="s">
        <v>4266</v>
      </c>
      <c r="K680" s="113" t="s">
        <v>2933</v>
      </c>
      <c r="L680" s="49" t="s">
        <v>4266</v>
      </c>
      <c r="M680" s="67">
        <v>44000.417797337999</v>
      </c>
      <c r="N680" s="49">
        <v>15</v>
      </c>
      <c r="O680" s="49" t="s">
        <v>15</v>
      </c>
      <c r="P680" s="49">
        <v>513302</v>
      </c>
      <c r="Q680" s="67">
        <v>43993</v>
      </c>
      <c r="R680" s="49" t="s">
        <v>50</v>
      </c>
      <c r="S680" s="49">
        <v>10</v>
      </c>
      <c r="T680" s="49" t="s">
        <v>19</v>
      </c>
      <c r="U680" s="65" t="s">
        <v>1111</v>
      </c>
      <c r="V680" s="65" t="s">
        <v>1046</v>
      </c>
      <c r="W680" s="49"/>
    </row>
    <row r="681" spans="1:23" s="63" customFormat="1" ht="63.75" x14ac:dyDescent="0.25">
      <c r="A681" s="49">
        <v>509319</v>
      </c>
      <c r="B681" s="49" t="s">
        <v>2162</v>
      </c>
      <c r="C681" s="49" t="s">
        <v>3816</v>
      </c>
      <c r="D681" s="49" t="s">
        <v>2938</v>
      </c>
      <c r="E681" s="49" t="s">
        <v>4267</v>
      </c>
      <c r="F681" s="67">
        <v>43979.4515908912</v>
      </c>
      <c r="G681" s="49" t="s">
        <v>14</v>
      </c>
      <c r="H681" s="49" t="s">
        <v>15</v>
      </c>
      <c r="I681" s="49" t="s">
        <v>16</v>
      </c>
      <c r="J681" s="49" t="s">
        <v>4268</v>
      </c>
      <c r="K681" s="113" t="s">
        <v>2933</v>
      </c>
      <c r="L681" s="49" t="s">
        <v>4268</v>
      </c>
      <c r="M681" s="67">
        <v>43993.451585648101</v>
      </c>
      <c r="N681" s="49">
        <v>10</v>
      </c>
      <c r="O681" s="49" t="s">
        <v>15</v>
      </c>
      <c r="P681" s="49">
        <v>513742</v>
      </c>
      <c r="Q681" s="67">
        <v>43994</v>
      </c>
      <c r="R681" s="49" t="s">
        <v>46</v>
      </c>
      <c r="S681" s="49">
        <v>11</v>
      </c>
      <c r="T681" s="49" t="s">
        <v>19</v>
      </c>
      <c r="U681" s="65" t="s">
        <v>1052</v>
      </c>
      <c r="V681" s="65" t="s">
        <v>1051</v>
      </c>
      <c r="W681" s="49" t="s">
        <v>4674</v>
      </c>
    </row>
    <row r="682" spans="1:23" s="63" customFormat="1" ht="51" x14ac:dyDescent="0.25">
      <c r="A682" s="49">
        <v>509321</v>
      </c>
      <c r="B682" s="49" t="s">
        <v>2162</v>
      </c>
      <c r="C682" s="49" t="s">
        <v>3816</v>
      </c>
      <c r="D682" s="49" t="s">
        <v>2938</v>
      </c>
      <c r="E682" s="49" t="s">
        <v>4269</v>
      </c>
      <c r="F682" s="67">
        <v>43979.4551138889</v>
      </c>
      <c r="G682" s="49" t="s">
        <v>14</v>
      </c>
      <c r="H682" s="49" t="s">
        <v>15</v>
      </c>
      <c r="I682" s="49" t="s">
        <v>16</v>
      </c>
      <c r="J682" s="49" t="s">
        <v>4270</v>
      </c>
      <c r="K682" s="113" t="s">
        <v>2933</v>
      </c>
      <c r="L682" s="49" t="s">
        <v>4270</v>
      </c>
      <c r="M682" s="67">
        <v>43993.4551041667</v>
      </c>
      <c r="N682" s="49">
        <v>10</v>
      </c>
      <c r="O682" s="49" t="s">
        <v>15</v>
      </c>
      <c r="P682" s="49">
        <v>514639</v>
      </c>
      <c r="Q682" s="67">
        <v>44000</v>
      </c>
      <c r="R682" s="49" t="s">
        <v>91</v>
      </c>
      <c r="S682" s="49">
        <v>4</v>
      </c>
      <c r="T682" s="49" t="s">
        <v>19</v>
      </c>
      <c r="U682" s="65" t="s">
        <v>1052</v>
      </c>
      <c r="V682" s="65" t="s">
        <v>1086</v>
      </c>
      <c r="W682" s="49"/>
    </row>
    <row r="683" spans="1:23" s="63" customFormat="1" ht="51" x14ac:dyDescent="0.25">
      <c r="A683" s="49">
        <v>509324</v>
      </c>
      <c r="B683" s="49" t="s">
        <v>2162</v>
      </c>
      <c r="C683" s="49" t="s">
        <v>3816</v>
      </c>
      <c r="D683" s="49"/>
      <c r="E683" s="49" t="s">
        <v>4271</v>
      </c>
      <c r="F683" s="67">
        <v>43979.458134641201</v>
      </c>
      <c r="G683" s="49" t="s">
        <v>14</v>
      </c>
      <c r="H683" s="49" t="s">
        <v>78</v>
      </c>
      <c r="I683" s="49" t="s">
        <v>3370</v>
      </c>
      <c r="J683" s="49" t="s">
        <v>4272</v>
      </c>
      <c r="K683" s="113" t="s">
        <v>2935</v>
      </c>
      <c r="L683" s="49" t="s">
        <v>4272</v>
      </c>
      <c r="M683" s="67">
        <v>43980.458133368098</v>
      </c>
      <c r="N683" s="49">
        <v>0</v>
      </c>
      <c r="O683" s="49" t="s">
        <v>121</v>
      </c>
      <c r="P683" s="49">
        <v>0</v>
      </c>
      <c r="Q683" s="67">
        <v>0</v>
      </c>
      <c r="R683" s="49" t="s">
        <v>43</v>
      </c>
      <c r="S683" s="49">
        <v>0</v>
      </c>
      <c r="T683" s="49" t="s">
        <v>19</v>
      </c>
      <c r="U683" s="65" t="s">
        <v>1116</v>
      </c>
      <c r="V683" s="65" t="s">
        <v>4539</v>
      </c>
      <c r="W683" s="49"/>
    </row>
    <row r="684" spans="1:23" s="63" customFormat="1" ht="63.75" x14ac:dyDescent="0.25">
      <c r="A684" s="49">
        <v>509367</v>
      </c>
      <c r="B684" s="49" t="s">
        <v>2162</v>
      </c>
      <c r="C684" s="49" t="s">
        <v>3816</v>
      </c>
      <c r="D684" s="49"/>
      <c r="E684" s="49" t="s">
        <v>4273</v>
      </c>
      <c r="F684" s="67">
        <v>43979.530807060197</v>
      </c>
      <c r="G684" s="49" t="s">
        <v>42</v>
      </c>
      <c r="H684" s="49" t="s">
        <v>50</v>
      </c>
      <c r="I684" s="49" t="s">
        <v>600</v>
      </c>
      <c r="J684" s="49" t="s">
        <v>4274</v>
      </c>
      <c r="K684" s="113" t="s">
        <v>2935</v>
      </c>
      <c r="L684" s="49" t="s">
        <v>4615</v>
      </c>
      <c r="M684" s="67">
        <v>43980.530805786999</v>
      </c>
      <c r="N684" s="49">
        <v>30</v>
      </c>
      <c r="O684" s="49" t="s">
        <v>50</v>
      </c>
      <c r="P684" s="49">
        <v>0</v>
      </c>
      <c r="Q684" s="67">
        <v>0</v>
      </c>
      <c r="R684" s="49" t="s">
        <v>32</v>
      </c>
      <c r="S684" s="49">
        <v>0</v>
      </c>
      <c r="T684" s="49" t="s">
        <v>19</v>
      </c>
      <c r="U684" s="65" t="s">
        <v>1080</v>
      </c>
      <c r="V684" s="65" t="s">
        <v>1087</v>
      </c>
      <c r="W684" s="49"/>
    </row>
    <row r="685" spans="1:23" s="63" customFormat="1" ht="89.25" x14ac:dyDescent="0.25">
      <c r="A685" s="49">
        <v>509402</v>
      </c>
      <c r="B685" s="49" t="s">
        <v>2162</v>
      </c>
      <c r="C685" s="49" t="s">
        <v>3816</v>
      </c>
      <c r="D685" s="49" t="s">
        <v>2938</v>
      </c>
      <c r="E685" s="49" t="s">
        <v>4275</v>
      </c>
      <c r="F685" s="67">
        <v>43979.653475034698</v>
      </c>
      <c r="G685" s="49" t="s">
        <v>14</v>
      </c>
      <c r="H685" s="49" t="s">
        <v>15</v>
      </c>
      <c r="I685" s="49" t="s">
        <v>48</v>
      </c>
      <c r="J685" s="49" t="s">
        <v>4276</v>
      </c>
      <c r="K685" s="113" t="s">
        <v>2933</v>
      </c>
      <c r="L685" s="49" t="s">
        <v>489</v>
      </c>
      <c r="M685" s="67">
        <v>44000.653473414401</v>
      </c>
      <c r="N685" s="49">
        <v>15</v>
      </c>
      <c r="O685" s="49" t="s">
        <v>15</v>
      </c>
      <c r="P685" s="49">
        <v>514992</v>
      </c>
      <c r="Q685" s="67">
        <v>44001</v>
      </c>
      <c r="R685" s="49" t="s">
        <v>73</v>
      </c>
      <c r="S685" s="49">
        <v>15</v>
      </c>
      <c r="T685" s="49" t="s">
        <v>19</v>
      </c>
      <c r="U685" s="65" t="s">
        <v>1117</v>
      </c>
      <c r="V685" s="65" t="s">
        <v>1061</v>
      </c>
      <c r="W685" s="49"/>
    </row>
    <row r="686" spans="1:23" s="63" customFormat="1" ht="63.75" x14ac:dyDescent="0.25">
      <c r="A686" s="49">
        <v>509420</v>
      </c>
      <c r="B686" s="49" t="s">
        <v>2162</v>
      </c>
      <c r="C686" s="49" t="s">
        <v>3816</v>
      </c>
      <c r="D686" s="49" t="s">
        <v>2938</v>
      </c>
      <c r="E686" s="49" t="s">
        <v>4277</v>
      </c>
      <c r="F686" s="67">
        <v>43979.686691435199</v>
      </c>
      <c r="G686" s="49" t="s">
        <v>14</v>
      </c>
      <c r="H686" s="49" t="s">
        <v>15</v>
      </c>
      <c r="I686" s="49" t="s">
        <v>62</v>
      </c>
      <c r="J686" s="49" t="s">
        <v>4278</v>
      </c>
      <c r="K686" s="113" t="s">
        <v>2933</v>
      </c>
      <c r="L686" s="49" t="s">
        <v>4616</v>
      </c>
      <c r="M686" s="67">
        <v>44000.686689780101</v>
      </c>
      <c r="N686" s="49">
        <v>15</v>
      </c>
      <c r="O686" s="49" t="s">
        <v>15</v>
      </c>
      <c r="P686" s="49">
        <v>510202</v>
      </c>
      <c r="Q686" s="67">
        <v>43983</v>
      </c>
      <c r="R686" s="49" t="s">
        <v>46</v>
      </c>
      <c r="S686" s="49">
        <v>2</v>
      </c>
      <c r="T686" s="49" t="s">
        <v>19</v>
      </c>
      <c r="U686" s="65" t="s">
        <v>1116</v>
      </c>
      <c r="V686" s="65" t="s">
        <v>1078</v>
      </c>
      <c r="W686" s="49" t="s">
        <v>4675</v>
      </c>
    </row>
    <row r="687" spans="1:23" s="63" customFormat="1" ht="51" x14ac:dyDescent="0.25">
      <c r="A687" s="49">
        <v>509611</v>
      </c>
      <c r="B687" s="49" t="s">
        <v>2162</v>
      </c>
      <c r="C687" s="49" t="s">
        <v>3816</v>
      </c>
      <c r="D687" s="49" t="s">
        <v>2938</v>
      </c>
      <c r="E687" s="49" t="s">
        <v>4279</v>
      </c>
      <c r="F687" s="67">
        <v>43980.458619479199</v>
      </c>
      <c r="G687" s="49" t="s">
        <v>14</v>
      </c>
      <c r="H687" s="49" t="s">
        <v>15</v>
      </c>
      <c r="I687" s="49" t="s">
        <v>16</v>
      </c>
      <c r="J687" s="49" t="s">
        <v>4280</v>
      </c>
      <c r="K687" s="113" t="s">
        <v>2934</v>
      </c>
      <c r="L687" s="49" t="s">
        <v>4617</v>
      </c>
      <c r="M687" s="67">
        <v>43994.458611111098</v>
      </c>
      <c r="N687" s="49">
        <v>10</v>
      </c>
      <c r="O687" s="49" t="s">
        <v>15</v>
      </c>
      <c r="P687" s="49">
        <v>513444</v>
      </c>
      <c r="Q687" s="67">
        <v>43994</v>
      </c>
      <c r="R687" s="49" t="s">
        <v>948</v>
      </c>
      <c r="S687" s="49">
        <v>10</v>
      </c>
      <c r="T687" s="49" t="s">
        <v>19</v>
      </c>
      <c r="U687" s="65" t="s">
        <v>1096</v>
      </c>
      <c r="V687" s="65" t="s">
        <v>1095</v>
      </c>
      <c r="W687" s="49"/>
    </row>
    <row r="688" spans="1:23" s="63" customFormat="1" ht="63.75" x14ac:dyDescent="0.25">
      <c r="A688" s="49">
        <v>509643</v>
      </c>
      <c r="B688" s="49" t="s">
        <v>2162</v>
      </c>
      <c r="C688" s="49" t="s">
        <v>3816</v>
      </c>
      <c r="D688" s="49" t="s">
        <v>2938</v>
      </c>
      <c r="E688" s="49" t="s">
        <v>4281</v>
      </c>
      <c r="F688" s="67">
        <v>43980.519419213</v>
      </c>
      <c r="G688" s="49" t="s">
        <v>42</v>
      </c>
      <c r="H688" s="49" t="s">
        <v>50</v>
      </c>
      <c r="I688" s="49" t="s">
        <v>3366</v>
      </c>
      <c r="J688" s="49" t="s">
        <v>4282</v>
      </c>
      <c r="K688" s="113" t="s">
        <v>2933</v>
      </c>
      <c r="L688" s="49" t="s">
        <v>4282</v>
      </c>
      <c r="M688" s="67" t="s">
        <v>187</v>
      </c>
      <c r="N688" s="49">
        <v>0</v>
      </c>
      <c r="O688" s="49" t="s">
        <v>50</v>
      </c>
      <c r="P688" s="49">
        <v>514145</v>
      </c>
      <c r="Q688" s="67">
        <v>43998</v>
      </c>
      <c r="R688" s="49" t="s">
        <v>50</v>
      </c>
      <c r="S688" s="49" t="s">
        <v>214</v>
      </c>
      <c r="T688" s="49" t="s">
        <v>19</v>
      </c>
      <c r="U688" s="65" t="s">
        <v>1111</v>
      </c>
      <c r="V688" s="65" t="s">
        <v>1091</v>
      </c>
      <c r="W688" s="49" t="s">
        <v>4676</v>
      </c>
    </row>
    <row r="689" spans="1:23" s="63" customFormat="1" ht="76.5" x14ac:dyDescent="0.25">
      <c r="A689" s="49">
        <v>509676</v>
      </c>
      <c r="B689" s="49" t="s">
        <v>2162</v>
      </c>
      <c r="C689" s="49" t="s">
        <v>3816</v>
      </c>
      <c r="D689" s="49" t="s">
        <v>2938</v>
      </c>
      <c r="E689" s="49" t="s">
        <v>4283</v>
      </c>
      <c r="F689" s="67">
        <v>43980.607179131897</v>
      </c>
      <c r="G689" s="49" t="s">
        <v>14</v>
      </c>
      <c r="H689" s="49" t="s">
        <v>15</v>
      </c>
      <c r="I689" s="49" t="s">
        <v>3369</v>
      </c>
      <c r="J689" s="49" t="s">
        <v>4284</v>
      </c>
      <c r="K689" s="113" t="s">
        <v>2933</v>
      </c>
      <c r="L689" s="49" t="s">
        <v>4284</v>
      </c>
      <c r="M689" s="67" t="s">
        <v>187</v>
      </c>
      <c r="N689" s="49">
        <v>0</v>
      </c>
      <c r="O689" s="49" t="s">
        <v>15</v>
      </c>
      <c r="P689" s="49">
        <v>0</v>
      </c>
      <c r="Q689" s="67">
        <v>0</v>
      </c>
      <c r="R689" s="49" t="s">
        <v>50</v>
      </c>
      <c r="S689" s="49" t="s">
        <v>214</v>
      </c>
      <c r="T689" s="49" t="s">
        <v>19</v>
      </c>
      <c r="U689" s="65" t="s">
        <v>1052</v>
      </c>
      <c r="V689" s="65" t="s">
        <v>1051</v>
      </c>
      <c r="W689" s="49"/>
    </row>
    <row r="690" spans="1:23" s="63" customFormat="1" ht="51" x14ac:dyDescent="0.25">
      <c r="A690" s="49">
        <v>509693</v>
      </c>
      <c r="B690" s="49" t="s">
        <v>2162</v>
      </c>
      <c r="C690" s="49" t="s">
        <v>3816</v>
      </c>
      <c r="D690" s="49" t="s">
        <v>2938</v>
      </c>
      <c r="E690" s="49" t="s">
        <v>4285</v>
      </c>
      <c r="F690" s="67">
        <v>43980.646159294003</v>
      </c>
      <c r="G690" s="49" t="s">
        <v>14</v>
      </c>
      <c r="H690" s="49" t="s">
        <v>15</v>
      </c>
      <c r="I690" s="49" t="s">
        <v>16</v>
      </c>
      <c r="J690" s="49" t="s">
        <v>4286</v>
      </c>
      <c r="K690" s="113" t="s">
        <v>2933</v>
      </c>
      <c r="L690" s="49" t="s">
        <v>4286</v>
      </c>
      <c r="M690" s="67">
        <v>43994.6461458333</v>
      </c>
      <c r="N690" s="49">
        <v>10</v>
      </c>
      <c r="O690" s="49" t="s">
        <v>15</v>
      </c>
      <c r="P690" s="49">
        <v>513449</v>
      </c>
      <c r="Q690" s="67">
        <v>43994</v>
      </c>
      <c r="R690" s="49" t="s">
        <v>253</v>
      </c>
      <c r="S690" s="49">
        <v>10</v>
      </c>
      <c r="T690" s="49" t="s">
        <v>19</v>
      </c>
      <c r="U690" s="65" t="s">
        <v>1083</v>
      </c>
      <c r="V690" s="65" t="s">
        <v>1082</v>
      </c>
      <c r="W690" s="49"/>
    </row>
    <row r="691" spans="1:23" s="63" customFormat="1" ht="38.25" x14ac:dyDescent="0.25">
      <c r="A691" s="49">
        <v>509694</v>
      </c>
      <c r="B691" s="49" t="s">
        <v>2162</v>
      </c>
      <c r="C691" s="49" t="s">
        <v>3816</v>
      </c>
      <c r="D691" s="49" t="s">
        <v>2938</v>
      </c>
      <c r="E691" s="49" t="s">
        <v>4287</v>
      </c>
      <c r="F691" s="67">
        <v>43980.646523379597</v>
      </c>
      <c r="G691" s="49" t="s">
        <v>14</v>
      </c>
      <c r="H691" s="49" t="s">
        <v>15</v>
      </c>
      <c r="I691" s="49" t="s">
        <v>16</v>
      </c>
      <c r="J691" s="49" t="s">
        <v>4288</v>
      </c>
      <c r="K691" s="113" t="s">
        <v>2933</v>
      </c>
      <c r="L691" s="49" t="s">
        <v>4288</v>
      </c>
      <c r="M691" s="67">
        <v>43994.646516203698</v>
      </c>
      <c r="N691" s="49">
        <v>10</v>
      </c>
      <c r="O691" s="49" t="s">
        <v>15</v>
      </c>
      <c r="P691" s="49">
        <v>511013</v>
      </c>
      <c r="Q691" s="67">
        <v>43985</v>
      </c>
      <c r="R691" s="49" t="s">
        <v>14</v>
      </c>
      <c r="S691" s="49">
        <v>3</v>
      </c>
      <c r="T691" s="49" t="s">
        <v>19</v>
      </c>
      <c r="U691" s="65" t="s">
        <v>1115</v>
      </c>
      <c r="V691" s="65" t="s">
        <v>1105</v>
      </c>
      <c r="W691" s="49"/>
    </row>
    <row r="692" spans="1:23" s="63" customFormat="1" ht="127.5" x14ac:dyDescent="0.25">
      <c r="A692" s="49">
        <v>510050</v>
      </c>
      <c r="B692" s="49" t="s">
        <v>2162</v>
      </c>
      <c r="C692" s="49" t="s">
        <v>4685</v>
      </c>
      <c r="D692" s="49" t="s">
        <v>2938</v>
      </c>
      <c r="E692" s="49" t="s">
        <v>4289</v>
      </c>
      <c r="F692" s="67">
        <v>43983.393638310197</v>
      </c>
      <c r="G692" s="49" t="s">
        <v>14</v>
      </c>
      <c r="H692" s="49" t="s">
        <v>15</v>
      </c>
      <c r="I692" s="49" t="s">
        <v>48</v>
      </c>
      <c r="J692" s="49" t="s">
        <v>4290</v>
      </c>
      <c r="K692" s="113" t="s">
        <v>2933</v>
      </c>
      <c r="L692" s="49" t="s">
        <v>4290</v>
      </c>
      <c r="M692" s="67">
        <v>44005.393635960601</v>
      </c>
      <c r="N692" s="49">
        <v>15</v>
      </c>
      <c r="O692" s="49" t="s">
        <v>15</v>
      </c>
      <c r="P692" s="49">
        <v>518091</v>
      </c>
      <c r="Q692" s="67">
        <v>44015</v>
      </c>
      <c r="R692" s="49" t="s">
        <v>15</v>
      </c>
      <c r="S692" s="49">
        <v>21</v>
      </c>
      <c r="T692" s="49" t="s">
        <v>19</v>
      </c>
      <c r="U692" s="65" t="s">
        <v>1111</v>
      </c>
      <c r="V692" s="65" t="s">
        <v>1081</v>
      </c>
      <c r="W692" s="49" t="s">
        <v>4677</v>
      </c>
    </row>
    <row r="693" spans="1:23" s="63" customFormat="1" ht="63.75" x14ac:dyDescent="0.25">
      <c r="A693" s="49">
        <v>510061</v>
      </c>
      <c r="B693" s="49" t="s">
        <v>2162</v>
      </c>
      <c r="C693" s="49" t="s">
        <v>4685</v>
      </c>
      <c r="D693" s="49"/>
      <c r="E693" s="49" t="s">
        <v>4291</v>
      </c>
      <c r="F693" s="67">
        <v>43983.439923877297</v>
      </c>
      <c r="G693" s="49" t="s">
        <v>226</v>
      </c>
      <c r="H693" s="49" t="s">
        <v>300</v>
      </c>
      <c r="I693" s="49" t="s">
        <v>600</v>
      </c>
      <c r="J693" s="49" t="s">
        <v>4292</v>
      </c>
      <c r="K693" s="113" t="s">
        <v>2935</v>
      </c>
      <c r="L693" s="49" t="s">
        <v>4292</v>
      </c>
      <c r="M693" s="67">
        <v>43984.439922418998</v>
      </c>
      <c r="N693" s="49">
        <v>30</v>
      </c>
      <c r="O693" s="49" t="s">
        <v>226</v>
      </c>
      <c r="P693" s="49">
        <v>511404</v>
      </c>
      <c r="Q693" s="67">
        <v>43987</v>
      </c>
      <c r="R693" s="49" t="s">
        <v>46</v>
      </c>
      <c r="S693" s="49" t="s">
        <v>76</v>
      </c>
      <c r="T693" s="49" t="s">
        <v>19</v>
      </c>
      <c r="U693" s="65" t="s">
        <v>1052</v>
      </c>
      <c r="V693" s="65" t="s">
        <v>1086</v>
      </c>
      <c r="W693" s="49"/>
    </row>
    <row r="694" spans="1:23" s="63" customFormat="1" ht="51" x14ac:dyDescent="0.25">
      <c r="A694" s="49">
        <v>510094</v>
      </c>
      <c r="B694" s="49" t="s">
        <v>2162</v>
      </c>
      <c r="C694" s="49" t="s">
        <v>4685</v>
      </c>
      <c r="D694" s="49"/>
      <c r="E694" s="49" t="s">
        <v>4293</v>
      </c>
      <c r="F694" s="67">
        <v>43983.500753275497</v>
      </c>
      <c r="G694" s="49" t="s">
        <v>14</v>
      </c>
      <c r="H694" s="49" t="s">
        <v>78</v>
      </c>
      <c r="I694" s="49" t="s">
        <v>3370</v>
      </c>
      <c r="J694" s="49" t="s">
        <v>4294</v>
      </c>
      <c r="K694" s="113" t="s">
        <v>2935</v>
      </c>
      <c r="L694" s="49" t="s">
        <v>4294</v>
      </c>
      <c r="M694" s="67">
        <v>43984.500751307904</v>
      </c>
      <c r="N694" s="49">
        <v>0</v>
      </c>
      <c r="O694" s="49" t="s">
        <v>32</v>
      </c>
      <c r="P694" s="49">
        <v>0</v>
      </c>
      <c r="Q694" s="67">
        <v>0</v>
      </c>
      <c r="R694" s="49" t="s">
        <v>43</v>
      </c>
      <c r="S694" s="49">
        <v>0</v>
      </c>
      <c r="T694" s="49" t="s">
        <v>19</v>
      </c>
      <c r="U694" s="65" t="s">
        <v>1116</v>
      </c>
      <c r="V694" s="65" t="s">
        <v>4539</v>
      </c>
      <c r="W694" s="49"/>
    </row>
    <row r="695" spans="1:23" s="63" customFormat="1" ht="51" x14ac:dyDescent="0.25">
      <c r="A695" s="49">
        <v>510127</v>
      </c>
      <c r="B695" s="49" t="s">
        <v>2162</v>
      </c>
      <c r="C695" s="49" t="s">
        <v>4685</v>
      </c>
      <c r="D695" s="49" t="s">
        <v>2938</v>
      </c>
      <c r="E695" s="49" t="s">
        <v>4295</v>
      </c>
      <c r="F695" s="67">
        <v>43983.563220104203</v>
      </c>
      <c r="G695" s="49" t="s">
        <v>14</v>
      </c>
      <c r="H695" s="49" t="s">
        <v>15</v>
      </c>
      <c r="I695" s="49" t="s">
        <v>16</v>
      </c>
      <c r="J695" s="49" t="s">
        <v>4296</v>
      </c>
      <c r="K695" s="113" t="s">
        <v>2934</v>
      </c>
      <c r="L695" s="49" t="s">
        <v>4296</v>
      </c>
      <c r="M695" s="67">
        <v>43994.5632190162</v>
      </c>
      <c r="N695" s="49">
        <v>10</v>
      </c>
      <c r="O695" s="49" t="s">
        <v>15</v>
      </c>
      <c r="P695" s="49">
        <v>513570</v>
      </c>
      <c r="Q695" s="67">
        <v>43994</v>
      </c>
      <c r="R695" s="49" t="s">
        <v>15</v>
      </c>
      <c r="S695" s="49">
        <v>9</v>
      </c>
      <c r="T695" s="49" t="s">
        <v>19</v>
      </c>
      <c r="U695" s="65" t="s">
        <v>1113</v>
      </c>
      <c r="V695" s="65" t="s">
        <v>1054</v>
      </c>
      <c r="W695" s="49"/>
    </row>
    <row r="696" spans="1:23" s="63" customFormat="1" ht="63.75" x14ac:dyDescent="0.25">
      <c r="A696" s="49">
        <v>510138</v>
      </c>
      <c r="B696" s="49" t="s">
        <v>2162</v>
      </c>
      <c r="C696" s="49" t="s">
        <v>4685</v>
      </c>
      <c r="D696" s="49"/>
      <c r="E696" s="49" t="s">
        <v>4297</v>
      </c>
      <c r="F696" s="67">
        <v>43983.579417280103</v>
      </c>
      <c r="G696" s="49" t="s">
        <v>948</v>
      </c>
      <c r="H696" s="49" t="s">
        <v>29</v>
      </c>
      <c r="I696" s="49" t="s">
        <v>600</v>
      </c>
      <c r="J696" s="49" t="s">
        <v>4298</v>
      </c>
      <c r="K696" s="113" t="s">
        <v>2935</v>
      </c>
      <c r="L696" s="49" t="s">
        <v>4298</v>
      </c>
      <c r="M696" s="67">
        <v>43984.579416400498</v>
      </c>
      <c r="N696" s="49">
        <v>30</v>
      </c>
      <c r="O696" s="49" t="s">
        <v>29</v>
      </c>
      <c r="P696" s="49">
        <v>511287</v>
      </c>
      <c r="Q696" s="67">
        <v>43986</v>
      </c>
      <c r="R696" s="49" t="s">
        <v>46</v>
      </c>
      <c r="S696" s="49">
        <v>3</v>
      </c>
      <c r="T696" s="49" t="s">
        <v>19</v>
      </c>
      <c r="U696" s="65" t="s">
        <v>1052</v>
      </c>
      <c r="V696" s="65" t="s">
        <v>1086</v>
      </c>
      <c r="W696" s="49"/>
    </row>
    <row r="697" spans="1:23" s="63" customFormat="1" ht="114.75" x14ac:dyDescent="0.25">
      <c r="A697" s="49">
        <v>510155</v>
      </c>
      <c r="B697" s="49" t="s">
        <v>2162</v>
      </c>
      <c r="C697" s="49" t="s">
        <v>4685</v>
      </c>
      <c r="D697" s="49" t="s">
        <v>2938</v>
      </c>
      <c r="E697" s="49" t="s">
        <v>4299</v>
      </c>
      <c r="F697" s="67">
        <v>43983.595232789397</v>
      </c>
      <c r="G697" s="49" t="s">
        <v>14</v>
      </c>
      <c r="H697" s="49" t="s">
        <v>15</v>
      </c>
      <c r="I697" s="49" t="s">
        <v>62</v>
      </c>
      <c r="J697" s="49" t="s">
        <v>4300</v>
      </c>
      <c r="K697" s="113" t="s">
        <v>2933</v>
      </c>
      <c r="L697" s="49" t="s">
        <v>4300</v>
      </c>
      <c r="M697" s="67">
        <v>44005.595231516199</v>
      </c>
      <c r="N697" s="49">
        <v>15</v>
      </c>
      <c r="O697" s="49" t="s">
        <v>15</v>
      </c>
      <c r="P697" s="49">
        <v>515003</v>
      </c>
      <c r="Q697" s="67">
        <v>44001</v>
      </c>
      <c r="R697" s="49" t="s">
        <v>15</v>
      </c>
      <c r="S697" s="49">
        <v>13</v>
      </c>
      <c r="T697" s="49" t="s">
        <v>19</v>
      </c>
      <c r="U697" s="65" t="s">
        <v>1116</v>
      </c>
      <c r="V697" s="65" t="s">
        <v>1078</v>
      </c>
      <c r="W697" s="49" t="s">
        <v>4678</v>
      </c>
    </row>
    <row r="698" spans="1:23" s="63" customFormat="1" ht="51" x14ac:dyDescent="0.25">
      <c r="A698" s="49">
        <v>510184</v>
      </c>
      <c r="B698" s="49" t="s">
        <v>2162</v>
      </c>
      <c r="C698" s="49" t="s">
        <v>4685</v>
      </c>
      <c r="D698" s="49" t="s">
        <v>2938</v>
      </c>
      <c r="E698" s="49" t="s">
        <v>4301</v>
      </c>
      <c r="F698" s="67">
        <v>43983.621819942098</v>
      </c>
      <c r="G698" s="49" t="s">
        <v>14</v>
      </c>
      <c r="H698" s="49" t="s">
        <v>15</v>
      </c>
      <c r="I698" s="49" t="s">
        <v>16</v>
      </c>
      <c r="J698" s="49" t="s">
        <v>4302</v>
      </c>
      <c r="K698" s="113" t="s">
        <v>2934</v>
      </c>
      <c r="L698" s="49" t="s">
        <v>2487</v>
      </c>
      <c r="M698" s="67">
        <v>43998.621817129599</v>
      </c>
      <c r="N698" s="49">
        <v>10</v>
      </c>
      <c r="O698" s="49" t="s">
        <v>15</v>
      </c>
      <c r="P698" s="49">
        <v>516092</v>
      </c>
      <c r="Q698" s="67">
        <v>44008</v>
      </c>
      <c r="R698" s="49" t="s">
        <v>29</v>
      </c>
      <c r="S698" s="49">
        <v>17</v>
      </c>
      <c r="T698" s="49" t="s">
        <v>19</v>
      </c>
      <c r="U698" s="65" t="s">
        <v>1111</v>
      </c>
      <c r="V698" s="65" t="s">
        <v>1101</v>
      </c>
      <c r="W698" s="49"/>
    </row>
    <row r="699" spans="1:23" s="63" customFormat="1" ht="76.5" x14ac:dyDescent="0.25">
      <c r="A699" s="49">
        <v>510185</v>
      </c>
      <c r="B699" s="49" t="s">
        <v>2162</v>
      </c>
      <c r="C699" s="49" t="s">
        <v>4685</v>
      </c>
      <c r="D699" s="49" t="s">
        <v>2938</v>
      </c>
      <c r="E699" s="49" t="s">
        <v>4303</v>
      </c>
      <c r="F699" s="67">
        <v>43983.626931747698</v>
      </c>
      <c r="G699" s="49" t="s">
        <v>14</v>
      </c>
      <c r="H699" s="49" t="s">
        <v>15</v>
      </c>
      <c r="I699" s="49" t="s">
        <v>3369</v>
      </c>
      <c r="J699" s="49" t="s">
        <v>4304</v>
      </c>
      <c r="K699" s="113" t="s">
        <v>2933</v>
      </c>
      <c r="L699" s="49" t="s">
        <v>4304</v>
      </c>
      <c r="M699" s="67" t="s">
        <v>187</v>
      </c>
      <c r="N699" s="49">
        <v>0</v>
      </c>
      <c r="O699" s="49" t="s">
        <v>15</v>
      </c>
      <c r="P699" s="49">
        <v>0</v>
      </c>
      <c r="Q699" s="67">
        <v>0</v>
      </c>
      <c r="R699" s="49" t="s">
        <v>50</v>
      </c>
      <c r="S699" s="49" t="s">
        <v>141</v>
      </c>
      <c r="T699" s="49" t="s">
        <v>19</v>
      </c>
      <c r="U699" s="65" t="s">
        <v>1111</v>
      </c>
      <c r="V699" s="65" t="s">
        <v>1053</v>
      </c>
      <c r="W699" s="49"/>
    </row>
    <row r="700" spans="1:23" s="63" customFormat="1" ht="76.5" x14ac:dyDescent="0.25">
      <c r="A700" s="49">
        <v>510220</v>
      </c>
      <c r="B700" s="49" t="s">
        <v>2162</v>
      </c>
      <c r="C700" s="49" t="s">
        <v>4685</v>
      </c>
      <c r="D700" s="49"/>
      <c r="E700" s="49" t="s">
        <v>4305</v>
      </c>
      <c r="F700" s="67">
        <v>43983.664648229198</v>
      </c>
      <c r="G700" s="49" t="s">
        <v>948</v>
      </c>
      <c r="H700" s="49" t="s">
        <v>29</v>
      </c>
      <c r="I700" s="49" t="s">
        <v>3370</v>
      </c>
      <c r="J700" s="49" t="s">
        <v>4306</v>
      </c>
      <c r="K700" s="113" t="s">
        <v>2935</v>
      </c>
      <c r="L700" s="49" t="s">
        <v>4306</v>
      </c>
      <c r="M700" s="67">
        <v>43984.664647141202</v>
      </c>
      <c r="N700" s="49">
        <v>0</v>
      </c>
      <c r="O700" s="49" t="s">
        <v>29</v>
      </c>
      <c r="P700" s="49">
        <v>0</v>
      </c>
      <c r="Q700" s="67">
        <v>0</v>
      </c>
      <c r="R700" s="49" t="s">
        <v>15</v>
      </c>
      <c r="S700" s="49">
        <v>0</v>
      </c>
      <c r="T700" s="49" t="s">
        <v>19</v>
      </c>
      <c r="U700" s="65" t="s">
        <v>1063</v>
      </c>
      <c r="V700" s="65" t="s">
        <v>1062</v>
      </c>
      <c r="W700" s="49"/>
    </row>
    <row r="701" spans="1:23" s="63" customFormat="1" ht="204" x14ac:dyDescent="0.25">
      <c r="A701" s="49">
        <v>510408</v>
      </c>
      <c r="B701" s="49" t="s">
        <v>2162</v>
      </c>
      <c r="C701" s="49" t="s">
        <v>4685</v>
      </c>
      <c r="D701" s="49" t="s">
        <v>2938</v>
      </c>
      <c r="E701" s="49" t="s">
        <v>4307</v>
      </c>
      <c r="F701" s="67">
        <v>43984.401634722199</v>
      </c>
      <c r="G701" s="49" t="s">
        <v>14</v>
      </c>
      <c r="H701" s="49" t="s">
        <v>15</v>
      </c>
      <c r="I701" s="49" t="s">
        <v>207</v>
      </c>
      <c r="J701" s="49" t="s">
        <v>4308</v>
      </c>
      <c r="K701" s="113" t="s">
        <v>2933</v>
      </c>
      <c r="L701" s="49" t="s">
        <v>4308</v>
      </c>
      <c r="M701" s="67">
        <v>44006.401633298599</v>
      </c>
      <c r="N701" s="49">
        <v>0</v>
      </c>
      <c r="O701" s="49" t="s">
        <v>15</v>
      </c>
      <c r="P701" s="49">
        <v>0</v>
      </c>
      <c r="Q701" s="67">
        <v>0</v>
      </c>
      <c r="R701" s="49" t="s">
        <v>29</v>
      </c>
      <c r="S701" s="49">
        <v>0</v>
      </c>
      <c r="T701" s="49" t="s">
        <v>19</v>
      </c>
      <c r="U701" s="65" t="s">
        <v>1052</v>
      </c>
      <c r="V701" s="65" t="s">
        <v>1051</v>
      </c>
      <c r="W701" s="49"/>
    </row>
    <row r="702" spans="1:23" s="63" customFormat="1" ht="76.5" x14ac:dyDescent="0.25">
      <c r="A702" s="49">
        <v>510424</v>
      </c>
      <c r="B702" s="49" t="s">
        <v>2162</v>
      </c>
      <c r="C702" s="49" t="s">
        <v>4685</v>
      </c>
      <c r="D702" s="49" t="s">
        <v>2938</v>
      </c>
      <c r="E702" s="49" t="s">
        <v>4309</v>
      </c>
      <c r="F702" s="67">
        <v>43984.434194016198</v>
      </c>
      <c r="G702" s="49" t="s">
        <v>14</v>
      </c>
      <c r="H702" s="49" t="s">
        <v>15</v>
      </c>
      <c r="I702" s="49" t="s">
        <v>48</v>
      </c>
      <c r="J702" s="49" t="s">
        <v>4310</v>
      </c>
      <c r="K702" s="113" t="s">
        <v>2933</v>
      </c>
      <c r="L702" s="49" t="s">
        <v>4618</v>
      </c>
      <c r="M702" s="67">
        <v>44007.434189814798</v>
      </c>
      <c r="N702" s="49">
        <v>15</v>
      </c>
      <c r="O702" s="49" t="s">
        <v>15</v>
      </c>
      <c r="P702" s="49">
        <v>513030</v>
      </c>
      <c r="Q702" s="67">
        <v>43992</v>
      </c>
      <c r="R702" s="49" t="s">
        <v>50</v>
      </c>
      <c r="S702" s="49">
        <v>6</v>
      </c>
      <c r="T702" s="49" t="s">
        <v>19</v>
      </c>
      <c r="U702" s="65" t="s">
        <v>1113</v>
      </c>
      <c r="V702" s="65" t="s">
        <v>1054</v>
      </c>
      <c r="W702" s="49"/>
    </row>
    <row r="703" spans="1:23" s="63" customFormat="1" ht="89.25" x14ac:dyDescent="0.25">
      <c r="A703" s="49">
        <v>510427</v>
      </c>
      <c r="B703" s="49" t="s">
        <v>2162</v>
      </c>
      <c r="C703" s="49" t="s">
        <v>4685</v>
      </c>
      <c r="D703" s="49" t="s">
        <v>2938</v>
      </c>
      <c r="E703" s="49" t="s">
        <v>4311</v>
      </c>
      <c r="F703" s="67">
        <v>43984.4377684028</v>
      </c>
      <c r="G703" s="49" t="s">
        <v>14</v>
      </c>
      <c r="H703" s="49" t="s">
        <v>15</v>
      </c>
      <c r="I703" s="49" t="s">
        <v>16</v>
      </c>
      <c r="J703" s="49" t="s">
        <v>4312</v>
      </c>
      <c r="K703" s="113" t="s">
        <v>2933</v>
      </c>
      <c r="L703" s="49" t="s">
        <v>4312</v>
      </c>
      <c r="M703" s="67">
        <v>43999.4377662037</v>
      </c>
      <c r="N703" s="49">
        <v>10</v>
      </c>
      <c r="O703" s="49" t="s">
        <v>15</v>
      </c>
      <c r="P703" s="49">
        <v>513304</v>
      </c>
      <c r="Q703" s="67">
        <v>43993</v>
      </c>
      <c r="R703" s="49" t="s">
        <v>50</v>
      </c>
      <c r="S703" s="49">
        <v>7</v>
      </c>
      <c r="T703" s="49" t="s">
        <v>19</v>
      </c>
      <c r="U703" s="65" t="s">
        <v>1111</v>
      </c>
      <c r="V703" s="65" t="s">
        <v>1091</v>
      </c>
      <c r="W703" s="49"/>
    </row>
    <row r="704" spans="1:23" s="63" customFormat="1" ht="63.75" x14ac:dyDescent="0.25">
      <c r="A704" s="49">
        <v>510474</v>
      </c>
      <c r="B704" s="49" t="s">
        <v>2162</v>
      </c>
      <c r="C704" s="49" t="s">
        <v>4685</v>
      </c>
      <c r="D704" s="49" t="s">
        <v>2938</v>
      </c>
      <c r="E704" s="49" t="s">
        <v>4313</v>
      </c>
      <c r="F704" s="67">
        <v>43984.504016088002</v>
      </c>
      <c r="G704" s="49" t="s">
        <v>14</v>
      </c>
      <c r="H704" s="49" t="s">
        <v>15</v>
      </c>
      <c r="I704" s="49" t="s">
        <v>48</v>
      </c>
      <c r="J704" s="49" t="s">
        <v>4314</v>
      </c>
      <c r="K704" s="113" t="s">
        <v>2934</v>
      </c>
      <c r="L704" s="49" t="s">
        <v>4619</v>
      </c>
      <c r="M704" s="67">
        <v>44007.504004629598</v>
      </c>
      <c r="N704" s="49">
        <v>15</v>
      </c>
      <c r="O704" s="49" t="s">
        <v>15</v>
      </c>
      <c r="P704" s="49">
        <v>515514</v>
      </c>
      <c r="Q704" s="67">
        <v>44006</v>
      </c>
      <c r="R704" s="49" t="s">
        <v>50</v>
      </c>
      <c r="S704" s="49" t="s">
        <v>30</v>
      </c>
      <c r="T704" s="49" t="s">
        <v>19</v>
      </c>
      <c r="U704" s="65" t="s">
        <v>1052</v>
      </c>
      <c r="V704" s="65" t="s">
        <v>1051</v>
      </c>
      <c r="W704" s="49" t="s">
        <v>4679</v>
      </c>
    </row>
    <row r="705" spans="1:23" s="63" customFormat="1" ht="38.25" x14ac:dyDescent="0.25">
      <c r="A705" s="49">
        <v>510533</v>
      </c>
      <c r="B705" s="49" t="s">
        <v>2162</v>
      </c>
      <c r="C705" s="49" t="s">
        <v>4685</v>
      </c>
      <c r="D705" s="49"/>
      <c r="E705" s="49" t="s">
        <v>4315</v>
      </c>
      <c r="F705" s="67">
        <v>43984.605183993102</v>
      </c>
      <c r="G705" s="49" t="s">
        <v>58</v>
      </c>
      <c r="H705" s="49" t="s">
        <v>91</v>
      </c>
      <c r="I705" s="49" t="s">
        <v>48</v>
      </c>
      <c r="J705" s="49" t="s">
        <v>4316</v>
      </c>
      <c r="K705" s="113" t="s">
        <v>2935</v>
      </c>
      <c r="L705" s="49" t="s">
        <v>4316</v>
      </c>
      <c r="M705" s="67">
        <v>43985.605182372703</v>
      </c>
      <c r="N705" s="49">
        <v>0</v>
      </c>
      <c r="O705" s="49" t="s">
        <v>91</v>
      </c>
      <c r="P705" s="49">
        <v>0</v>
      </c>
      <c r="Q705" s="67">
        <v>0</v>
      </c>
      <c r="R705" s="49" t="s">
        <v>169</v>
      </c>
      <c r="S705" s="49">
        <v>0</v>
      </c>
      <c r="T705" s="49" t="s">
        <v>19</v>
      </c>
      <c r="U705" s="65" t="s">
        <v>1052</v>
      </c>
      <c r="V705" s="65" t="s">
        <v>1086</v>
      </c>
      <c r="W705" s="49"/>
    </row>
    <row r="706" spans="1:23" s="63" customFormat="1" ht="153" x14ac:dyDescent="0.25">
      <c r="A706" s="49">
        <v>510561</v>
      </c>
      <c r="B706" s="49" t="s">
        <v>2162</v>
      </c>
      <c r="C706" s="49" t="s">
        <v>4685</v>
      </c>
      <c r="D706" s="49" t="s">
        <v>2938</v>
      </c>
      <c r="E706" s="49" t="s">
        <v>4317</v>
      </c>
      <c r="F706" s="67">
        <v>43984.635641863402</v>
      </c>
      <c r="G706" s="49" t="s">
        <v>14</v>
      </c>
      <c r="H706" s="49" t="s">
        <v>15</v>
      </c>
      <c r="I706" s="49" t="s">
        <v>16</v>
      </c>
      <c r="J706" s="49" t="s">
        <v>4318</v>
      </c>
      <c r="K706" s="113" t="s">
        <v>2933</v>
      </c>
      <c r="L706" s="49" t="s">
        <v>4620</v>
      </c>
      <c r="M706" s="67">
        <v>43999.635636574101</v>
      </c>
      <c r="N706" s="49">
        <v>10</v>
      </c>
      <c r="O706" s="49" t="s">
        <v>15</v>
      </c>
      <c r="P706" s="49">
        <v>513501</v>
      </c>
      <c r="Q706" s="67">
        <v>43994</v>
      </c>
      <c r="R706" s="49" t="s">
        <v>15</v>
      </c>
      <c r="S706" s="49">
        <v>8</v>
      </c>
      <c r="T706" s="49" t="s">
        <v>19</v>
      </c>
      <c r="U706" s="65" t="s">
        <v>1112</v>
      </c>
      <c r="V706" s="65" t="s">
        <v>1067</v>
      </c>
      <c r="W706" s="49"/>
    </row>
    <row r="707" spans="1:23" s="63" customFormat="1" ht="165.75" x14ac:dyDescent="0.25">
      <c r="A707" s="49">
        <v>510577</v>
      </c>
      <c r="B707" s="49" t="s">
        <v>2162</v>
      </c>
      <c r="C707" s="49" t="s">
        <v>4685</v>
      </c>
      <c r="D707" s="49" t="s">
        <v>2938</v>
      </c>
      <c r="E707" s="49" t="s">
        <v>4319</v>
      </c>
      <c r="F707" s="67">
        <v>43984.668690625003</v>
      </c>
      <c r="G707" s="49" t="s">
        <v>14</v>
      </c>
      <c r="H707" s="49" t="s">
        <v>15</v>
      </c>
      <c r="I707" s="49" t="s">
        <v>48</v>
      </c>
      <c r="J707" s="49" t="s">
        <v>4320</v>
      </c>
      <c r="K707" s="113" t="s">
        <v>2933</v>
      </c>
      <c r="L707" s="49" t="s">
        <v>489</v>
      </c>
      <c r="M707" s="67">
        <v>44006.668689548598</v>
      </c>
      <c r="N707" s="49">
        <v>15</v>
      </c>
      <c r="O707" s="49" t="s">
        <v>15</v>
      </c>
      <c r="P707" s="49">
        <v>514469</v>
      </c>
      <c r="Q707" s="67">
        <v>43999</v>
      </c>
      <c r="R707" s="49" t="s">
        <v>46</v>
      </c>
      <c r="S707" s="49">
        <v>10</v>
      </c>
      <c r="T707" s="49" t="s">
        <v>19</v>
      </c>
      <c r="U707" s="65" t="s">
        <v>1052</v>
      </c>
      <c r="V707" s="65" t="s">
        <v>1051</v>
      </c>
      <c r="W707" s="49"/>
    </row>
    <row r="708" spans="1:23" s="63" customFormat="1" ht="38.25" x14ac:dyDescent="0.25">
      <c r="A708" s="49">
        <v>510714</v>
      </c>
      <c r="B708" s="49" t="s">
        <v>2162</v>
      </c>
      <c r="C708" s="49" t="s">
        <v>4685</v>
      </c>
      <c r="D708" s="49" t="s">
        <v>2938</v>
      </c>
      <c r="E708" s="49" t="s">
        <v>4321</v>
      </c>
      <c r="F708" s="67">
        <v>43985.316169641199</v>
      </c>
      <c r="G708" s="49" t="s">
        <v>14</v>
      </c>
      <c r="H708" s="49" t="s">
        <v>15</v>
      </c>
      <c r="I708" s="49" t="s">
        <v>16</v>
      </c>
      <c r="J708" s="49" t="s">
        <v>324</v>
      </c>
      <c r="K708" s="113" t="s">
        <v>2933</v>
      </c>
      <c r="L708" s="49" t="s">
        <v>324</v>
      </c>
      <c r="M708" s="67">
        <v>44000.316168981502</v>
      </c>
      <c r="N708" s="49">
        <v>10</v>
      </c>
      <c r="O708" s="49" t="s">
        <v>15</v>
      </c>
      <c r="P708" s="49">
        <v>511843</v>
      </c>
      <c r="Q708" s="67">
        <v>43989</v>
      </c>
      <c r="R708" s="49" t="s">
        <v>15</v>
      </c>
      <c r="S708" s="49">
        <v>2</v>
      </c>
      <c r="T708" s="49" t="s">
        <v>19</v>
      </c>
      <c r="U708" s="65" t="s">
        <v>1052</v>
      </c>
      <c r="V708" s="65" t="s">
        <v>1051</v>
      </c>
      <c r="W708" s="49"/>
    </row>
    <row r="709" spans="1:23" s="63" customFormat="1" ht="63.75" x14ac:dyDescent="0.25">
      <c r="A709" s="49">
        <v>510787</v>
      </c>
      <c r="B709" s="49" t="s">
        <v>2162</v>
      </c>
      <c r="C709" s="49" t="s">
        <v>4685</v>
      </c>
      <c r="D709" s="49" t="s">
        <v>2938</v>
      </c>
      <c r="E709" s="49" t="s">
        <v>4322</v>
      </c>
      <c r="F709" s="67">
        <v>43985.458569479197</v>
      </c>
      <c r="G709" s="49" t="s">
        <v>14</v>
      </c>
      <c r="H709" s="49" t="s">
        <v>15</v>
      </c>
      <c r="I709" s="49" t="s">
        <v>16</v>
      </c>
      <c r="J709" s="49" t="s">
        <v>4323</v>
      </c>
      <c r="K709" s="113" t="s">
        <v>2934</v>
      </c>
      <c r="L709" s="49" t="s">
        <v>4621</v>
      </c>
      <c r="M709" s="67">
        <v>44000.458564814799</v>
      </c>
      <c r="N709" s="49">
        <v>10</v>
      </c>
      <c r="O709" s="49" t="s">
        <v>15</v>
      </c>
      <c r="P709" s="49">
        <v>513094</v>
      </c>
      <c r="Q709" s="67">
        <v>43993</v>
      </c>
      <c r="R709" s="49" t="s">
        <v>300</v>
      </c>
      <c r="S709" s="49">
        <v>6</v>
      </c>
      <c r="T709" s="49" t="s">
        <v>19</v>
      </c>
      <c r="U709" s="65" t="s">
        <v>1096</v>
      </c>
      <c r="V709" s="65" t="s">
        <v>1106</v>
      </c>
      <c r="W709" s="49"/>
    </row>
    <row r="710" spans="1:23" s="63" customFormat="1" ht="51" x14ac:dyDescent="0.25">
      <c r="A710" s="49">
        <v>510788</v>
      </c>
      <c r="B710" s="49" t="s">
        <v>2162</v>
      </c>
      <c r="C710" s="49" t="s">
        <v>4685</v>
      </c>
      <c r="D710" s="49" t="s">
        <v>2938</v>
      </c>
      <c r="E710" s="49" t="s">
        <v>4324</v>
      </c>
      <c r="F710" s="67">
        <v>43985.458685219899</v>
      </c>
      <c r="G710" s="49" t="s">
        <v>14</v>
      </c>
      <c r="H710" s="49" t="s">
        <v>15</v>
      </c>
      <c r="I710" s="49" t="s">
        <v>16</v>
      </c>
      <c r="J710" s="49" t="s">
        <v>4325</v>
      </c>
      <c r="K710" s="113" t="s">
        <v>2933</v>
      </c>
      <c r="L710" s="49" t="s">
        <v>4622</v>
      </c>
      <c r="M710" s="67">
        <v>44000.458680555603</v>
      </c>
      <c r="N710" s="49">
        <v>10</v>
      </c>
      <c r="O710" s="49" t="s">
        <v>15</v>
      </c>
      <c r="P710" s="49">
        <v>515989</v>
      </c>
      <c r="Q710" s="67">
        <v>44007</v>
      </c>
      <c r="R710" s="49" t="s">
        <v>73</v>
      </c>
      <c r="S710" s="49">
        <v>14</v>
      </c>
      <c r="T710" s="49" t="s">
        <v>19</v>
      </c>
      <c r="U710" s="65" t="s">
        <v>1111</v>
      </c>
      <c r="V710" s="65" t="s">
        <v>1093</v>
      </c>
      <c r="W710" s="49"/>
    </row>
    <row r="711" spans="1:23" s="63" customFormat="1" ht="63.75" x14ac:dyDescent="0.25">
      <c r="A711" s="49">
        <v>510801</v>
      </c>
      <c r="B711" s="49" t="s">
        <v>2162</v>
      </c>
      <c r="C711" s="49" t="s">
        <v>4685</v>
      </c>
      <c r="D711" s="49" t="s">
        <v>2938</v>
      </c>
      <c r="E711" s="49" t="s">
        <v>4326</v>
      </c>
      <c r="F711" s="67">
        <v>43985.482759838</v>
      </c>
      <c r="G711" s="49" t="s">
        <v>14</v>
      </c>
      <c r="H711" s="49" t="s">
        <v>15</v>
      </c>
      <c r="I711" s="49" t="s">
        <v>207</v>
      </c>
      <c r="J711" s="49" t="s">
        <v>4327</v>
      </c>
      <c r="K711" s="113" t="s">
        <v>2934</v>
      </c>
      <c r="L711" s="49" t="s">
        <v>4623</v>
      </c>
      <c r="M711" s="67">
        <v>44007.482758368104</v>
      </c>
      <c r="N711" s="49">
        <v>15</v>
      </c>
      <c r="O711" s="49" t="s">
        <v>15</v>
      </c>
      <c r="P711" s="49">
        <v>516008</v>
      </c>
      <c r="Q711" s="67">
        <v>44007</v>
      </c>
      <c r="R711" s="49" t="s">
        <v>73</v>
      </c>
      <c r="S711" s="49" t="s">
        <v>23</v>
      </c>
      <c r="T711" s="49" t="s">
        <v>19</v>
      </c>
      <c r="U711" s="65" t="s">
        <v>1111</v>
      </c>
      <c r="V711" s="65" t="s">
        <v>1093</v>
      </c>
      <c r="W711" s="49"/>
    </row>
    <row r="712" spans="1:23" s="63" customFormat="1" ht="89.25" x14ac:dyDescent="0.25">
      <c r="A712" s="49">
        <v>510819</v>
      </c>
      <c r="B712" s="49" t="s">
        <v>2162</v>
      </c>
      <c r="C712" s="49" t="s">
        <v>4685</v>
      </c>
      <c r="D712" s="49" t="s">
        <v>2938</v>
      </c>
      <c r="E712" s="49" t="s">
        <v>4328</v>
      </c>
      <c r="F712" s="67">
        <v>43985.518529247704</v>
      </c>
      <c r="G712" s="49" t="s">
        <v>14</v>
      </c>
      <c r="H712" s="49" t="s">
        <v>15</v>
      </c>
      <c r="I712" s="49" t="s">
        <v>126</v>
      </c>
      <c r="J712" s="49" t="s">
        <v>4329</v>
      </c>
      <c r="K712" s="113" t="s">
        <v>2934</v>
      </c>
      <c r="L712" s="49" t="s">
        <v>4329</v>
      </c>
      <c r="M712" s="67">
        <v>44007.518527974498</v>
      </c>
      <c r="N712" s="49">
        <v>15</v>
      </c>
      <c r="O712" s="49" t="s">
        <v>15</v>
      </c>
      <c r="P712" s="49">
        <v>512434</v>
      </c>
      <c r="Q712" s="67">
        <v>43991</v>
      </c>
      <c r="R712" s="49" t="s">
        <v>22</v>
      </c>
      <c r="S712" s="49">
        <v>4</v>
      </c>
      <c r="T712" s="49" t="s">
        <v>19</v>
      </c>
      <c r="U712" s="65" t="s">
        <v>1113</v>
      </c>
      <c r="V712" s="65" t="s">
        <v>1054</v>
      </c>
      <c r="W712" s="49"/>
    </row>
    <row r="713" spans="1:23" s="63" customFormat="1" ht="114.75" x14ac:dyDescent="0.25">
      <c r="A713" s="49">
        <v>510831</v>
      </c>
      <c r="B713" s="49" t="s">
        <v>2162</v>
      </c>
      <c r="C713" s="49" t="s">
        <v>4685</v>
      </c>
      <c r="D713" s="49" t="s">
        <v>2938</v>
      </c>
      <c r="E713" s="49" t="s">
        <v>4330</v>
      </c>
      <c r="F713" s="67">
        <v>43985.548190196801</v>
      </c>
      <c r="G713" s="49" t="s">
        <v>14</v>
      </c>
      <c r="H713" s="49" t="s">
        <v>15</v>
      </c>
      <c r="I713" s="49" t="s">
        <v>48</v>
      </c>
      <c r="J713" s="49" t="s">
        <v>4331</v>
      </c>
      <c r="K713" s="113" t="s">
        <v>2933</v>
      </c>
      <c r="L713" s="49" t="s">
        <v>4331</v>
      </c>
      <c r="M713" s="67">
        <v>44007.548188773202</v>
      </c>
      <c r="N713" s="49">
        <v>15</v>
      </c>
      <c r="O713" s="49" t="s">
        <v>15</v>
      </c>
      <c r="P713" s="49">
        <v>514469</v>
      </c>
      <c r="Q713" s="67">
        <v>43999</v>
      </c>
      <c r="R713" s="49" t="s">
        <v>46</v>
      </c>
      <c r="S713" s="49">
        <v>9</v>
      </c>
      <c r="T713" s="49" t="s">
        <v>19</v>
      </c>
      <c r="U713" s="65" t="s">
        <v>1052</v>
      </c>
      <c r="V713" s="65" t="s">
        <v>1051</v>
      </c>
      <c r="W713" s="49"/>
    </row>
    <row r="714" spans="1:23" s="63" customFormat="1" ht="51" x14ac:dyDescent="0.25">
      <c r="A714" s="49">
        <v>510832</v>
      </c>
      <c r="B714" s="49" t="s">
        <v>2162</v>
      </c>
      <c r="C714" s="49" t="s">
        <v>4685</v>
      </c>
      <c r="D714" s="49" t="s">
        <v>2938</v>
      </c>
      <c r="E714" s="49" t="s">
        <v>4332</v>
      </c>
      <c r="F714" s="67">
        <v>43985.552303703698</v>
      </c>
      <c r="G714" s="49" t="s">
        <v>14</v>
      </c>
      <c r="H714" s="49" t="s">
        <v>15</v>
      </c>
      <c r="I714" s="49" t="s">
        <v>48</v>
      </c>
      <c r="J714" s="49" t="s">
        <v>4333</v>
      </c>
      <c r="K714" s="113" t="s">
        <v>2933</v>
      </c>
      <c r="L714" s="49" t="s">
        <v>4333</v>
      </c>
      <c r="M714" s="67">
        <v>44008.552291666703</v>
      </c>
      <c r="N714" s="49">
        <v>15</v>
      </c>
      <c r="O714" s="49" t="s">
        <v>15</v>
      </c>
      <c r="P714" s="49">
        <v>514479</v>
      </c>
      <c r="Q714" s="67">
        <v>43999</v>
      </c>
      <c r="R714" s="49" t="s">
        <v>50</v>
      </c>
      <c r="S714" s="49">
        <v>9</v>
      </c>
      <c r="T714" s="49" t="s">
        <v>19</v>
      </c>
      <c r="U714" s="65" t="s">
        <v>1111</v>
      </c>
      <c r="V714" s="65" t="s">
        <v>1093</v>
      </c>
      <c r="W714" s="49"/>
    </row>
    <row r="715" spans="1:23" s="63" customFormat="1" ht="51" x14ac:dyDescent="0.25">
      <c r="A715" s="49">
        <v>510869</v>
      </c>
      <c r="B715" s="49" t="s">
        <v>2162</v>
      </c>
      <c r="C715" s="49" t="s">
        <v>4685</v>
      </c>
      <c r="D715" s="49" t="s">
        <v>2938</v>
      </c>
      <c r="E715" s="49" t="s">
        <v>4334</v>
      </c>
      <c r="F715" s="67">
        <v>43985.608151701403</v>
      </c>
      <c r="G715" s="49" t="s">
        <v>14</v>
      </c>
      <c r="H715" s="49" t="s">
        <v>15</v>
      </c>
      <c r="I715" s="49" t="s">
        <v>48</v>
      </c>
      <c r="J715" s="49" t="s">
        <v>4335</v>
      </c>
      <c r="K715" s="113" t="s">
        <v>2933</v>
      </c>
      <c r="L715" s="49" t="s">
        <v>4335</v>
      </c>
      <c r="M715" s="67">
        <v>44007.608150462998</v>
      </c>
      <c r="N715" s="49">
        <v>15</v>
      </c>
      <c r="O715" s="49" t="s">
        <v>15</v>
      </c>
      <c r="P715" s="49">
        <v>514479</v>
      </c>
      <c r="Q715" s="67">
        <v>43999</v>
      </c>
      <c r="R715" s="49" t="s">
        <v>50</v>
      </c>
      <c r="S715" s="49">
        <v>9</v>
      </c>
      <c r="T715" s="49" t="s">
        <v>19</v>
      </c>
      <c r="U715" s="65" t="s">
        <v>1052</v>
      </c>
      <c r="V715" s="65" t="s">
        <v>1051</v>
      </c>
      <c r="W715" s="49"/>
    </row>
    <row r="716" spans="1:23" s="63" customFormat="1" ht="51" x14ac:dyDescent="0.25">
      <c r="A716" s="49">
        <v>511011</v>
      </c>
      <c r="B716" s="49" t="s">
        <v>2162</v>
      </c>
      <c r="C716" s="49" t="s">
        <v>4685</v>
      </c>
      <c r="D716" s="49"/>
      <c r="E716" s="49" t="s">
        <v>4336</v>
      </c>
      <c r="F716" s="67">
        <v>43985.778327314802</v>
      </c>
      <c r="G716" s="49" t="s">
        <v>226</v>
      </c>
      <c r="H716" s="49" t="s">
        <v>22</v>
      </c>
      <c r="I716" s="49" t="s">
        <v>62</v>
      </c>
      <c r="J716" s="49" t="s">
        <v>4337</v>
      </c>
      <c r="K716" s="113" t="s">
        <v>2935</v>
      </c>
      <c r="L716" s="49" t="s">
        <v>4337</v>
      </c>
      <c r="M716" s="67">
        <v>43986.778326423599</v>
      </c>
      <c r="N716" s="49">
        <v>0</v>
      </c>
      <c r="O716" s="49" t="s">
        <v>226</v>
      </c>
      <c r="P716" s="49">
        <v>0</v>
      </c>
      <c r="Q716" s="67">
        <v>0</v>
      </c>
      <c r="R716" s="49" t="s">
        <v>948</v>
      </c>
      <c r="S716" s="49">
        <v>0</v>
      </c>
      <c r="T716" s="49" t="s">
        <v>19</v>
      </c>
      <c r="U716" s="65" t="s">
        <v>1052</v>
      </c>
      <c r="V716" s="65" t="s">
        <v>1086</v>
      </c>
      <c r="W716" s="49"/>
    </row>
    <row r="717" spans="1:23" s="63" customFormat="1" ht="38.25" x14ac:dyDescent="0.25">
      <c r="A717" s="49">
        <v>511017</v>
      </c>
      <c r="B717" s="49" t="s">
        <v>2162</v>
      </c>
      <c r="C717" s="49" t="s">
        <v>4685</v>
      </c>
      <c r="D717" s="49"/>
      <c r="E717" s="49" t="s">
        <v>4338</v>
      </c>
      <c r="F717" s="67">
        <v>43985.787445219903</v>
      </c>
      <c r="G717" s="49" t="s">
        <v>14</v>
      </c>
      <c r="H717" s="49" t="s">
        <v>106</v>
      </c>
      <c r="I717" s="49" t="s">
        <v>48</v>
      </c>
      <c r="J717" s="49" t="s">
        <v>4339</v>
      </c>
      <c r="K717" s="113" t="s">
        <v>2935</v>
      </c>
      <c r="L717" s="49" t="s">
        <v>4339</v>
      </c>
      <c r="M717" s="67">
        <v>43986.7874439468</v>
      </c>
      <c r="N717" s="49">
        <v>0</v>
      </c>
      <c r="O717" s="49" t="s">
        <v>106</v>
      </c>
      <c r="P717" s="49">
        <v>0</v>
      </c>
      <c r="Q717" s="67">
        <v>0</v>
      </c>
      <c r="R717" s="49" t="s">
        <v>135</v>
      </c>
      <c r="S717" s="49">
        <v>0</v>
      </c>
      <c r="T717" s="49" t="s">
        <v>19</v>
      </c>
      <c r="U717" s="65" t="s">
        <v>1052</v>
      </c>
      <c r="V717" s="65" t="s">
        <v>1086</v>
      </c>
      <c r="W717" s="49"/>
    </row>
    <row r="718" spans="1:23" s="63" customFormat="1" ht="51" x14ac:dyDescent="0.25">
      <c r="A718" s="49">
        <v>511022</v>
      </c>
      <c r="B718" s="49" t="s">
        <v>2162</v>
      </c>
      <c r="C718" s="49" t="s">
        <v>4685</v>
      </c>
      <c r="D718" s="49"/>
      <c r="E718" s="49" t="s">
        <v>4340</v>
      </c>
      <c r="F718" s="67">
        <v>43985.792823148098</v>
      </c>
      <c r="G718" s="49" t="s">
        <v>14</v>
      </c>
      <c r="H718" s="49" t="s">
        <v>106</v>
      </c>
      <c r="I718" s="49" t="s">
        <v>48</v>
      </c>
      <c r="J718" s="49" t="s">
        <v>4341</v>
      </c>
      <c r="K718" s="113" t="s">
        <v>2935</v>
      </c>
      <c r="L718" s="49" t="s">
        <v>4341</v>
      </c>
      <c r="M718" s="67">
        <v>43986.792822071802</v>
      </c>
      <c r="N718" s="49">
        <v>0</v>
      </c>
      <c r="O718" s="49" t="s">
        <v>106</v>
      </c>
      <c r="P718" s="49">
        <v>0</v>
      </c>
      <c r="Q718" s="67">
        <v>0</v>
      </c>
      <c r="R718" s="49" t="s">
        <v>46</v>
      </c>
      <c r="S718" s="49">
        <v>0</v>
      </c>
      <c r="T718" s="49" t="s">
        <v>19</v>
      </c>
      <c r="U718" s="65" t="s">
        <v>1052</v>
      </c>
      <c r="V718" s="65" t="s">
        <v>1086</v>
      </c>
      <c r="W718" s="49"/>
    </row>
    <row r="719" spans="1:23" s="63" customFormat="1" ht="38.25" x14ac:dyDescent="0.25">
      <c r="A719" s="49">
        <v>511065</v>
      </c>
      <c r="B719" s="49" t="s">
        <v>2162</v>
      </c>
      <c r="C719" s="49" t="s">
        <v>4685</v>
      </c>
      <c r="D719" s="49" t="s">
        <v>2938</v>
      </c>
      <c r="E719" s="49" t="s">
        <v>4342</v>
      </c>
      <c r="F719" s="67">
        <v>43986.2779485301</v>
      </c>
      <c r="G719" s="49" t="s">
        <v>14</v>
      </c>
      <c r="H719" s="49" t="s">
        <v>15</v>
      </c>
      <c r="I719" s="49" t="s">
        <v>62</v>
      </c>
      <c r="J719" s="49" t="s">
        <v>4343</v>
      </c>
      <c r="K719" s="113" t="s">
        <v>2934</v>
      </c>
      <c r="L719" s="49" t="s">
        <v>4343</v>
      </c>
      <c r="M719" s="67">
        <v>44012.277939814798</v>
      </c>
      <c r="N719" s="49">
        <v>15</v>
      </c>
      <c r="O719" s="49" t="s">
        <v>15</v>
      </c>
      <c r="P719" s="49">
        <v>511238</v>
      </c>
      <c r="Q719" s="67">
        <v>43986</v>
      </c>
      <c r="R719" s="49" t="s">
        <v>15</v>
      </c>
      <c r="S719" s="49">
        <v>1</v>
      </c>
      <c r="T719" s="49" t="s">
        <v>19</v>
      </c>
      <c r="U719" s="65" t="s">
        <v>1052</v>
      </c>
      <c r="V719" s="65" t="s">
        <v>1051</v>
      </c>
      <c r="W719" s="49"/>
    </row>
    <row r="720" spans="1:23" s="63" customFormat="1" ht="76.5" x14ac:dyDescent="0.25">
      <c r="A720" s="49">
        <v>511129</v>
      </c>
      <c r="B720" s="49" t="s">
        <v>2162</v>
      </c>
      <c r="C720" s="49" t="s">
        <v>4685</v>
      </c>
      <c r="D720" s="49" t="s">
        <v>2938</v>
      </c>
      <c r="E720" s="49" t="s">
        <v>4344</v>
      </c>
      <c r="F720" s="67">
        <v>43986.430802627299</v>
      </c>
      <c r="G720" s="49" t="s">
        <v>14</v>
      </c>
      <c r="H720" s="49" t="s">
        <v>15</v>
      </c>
      <c r="I720" s="49" t="s">
        <v>48</v>
      </c>
      <c r="J720" s="49" t="s">
        <v>4345</v>
      </c>
      <c r="K720" s="113" t="s">
        <v>2933</v>
      </c>
      <c r="L720" s="49" t="s">
        <v>324</v>
      </c>
      <c r="M720" s="67">
        <v>44012.430798611102</v>
      </c>
      <c r="N720" s="49">
        <v>15</v>
      </c>
      <c r="O720" s="49" t="s">
        <v>15</v>
      </c>
      <c r="P720" s="49">
        <v>516066</v>
      </c>
      <c r="Q720" s="67">
        <v>44007</v>
      </c>
      <c r="R720" s="49" t="s">
        <v>46</v>
      </c>
      <c r="S720" s="49">
        <v>13</v>
      </c>
      <c r="T720" s="49" t="s">
        <v>19</v>
      </c>
      <c r="U720" s="65" t="s">
        <v>1052</v>
      </c>
      <c r="V720" s="65" t="s">
        <v>1051</v>
      </c>
      <c r="W720" s="49"/>
    </row>
    <row r="721" spans="1:23" s="63" customFormat="1" ht="51" x14ac:dyDescent="0.25">
      <c r="A721" s="49">
        <v>511130</v>
      </c>
      <c r="B721" s="49" t="s">
        <v>2162</v>
      </c>
      <c r="C721" s="49" t="s">
        <v>4685</v>
      </c>
      <c r="D721" s="49" t="s">
        <v>2938</v>
      </c>
      <c r="E721" s="49" t="s">
        <v>4346</v>
      </c>
      <c r="F721" s="67">
        <v>43986.4343196759</v>
      </c>
      <c r="G721" s="49" t="s">
        <v>14</v>
      </c>
      <c r="H721" s="49" t="s">
        <v>15</v>
      </c>
      <c r="I721" s="49" t="s">
        <v>16</v>
      </c>
      <c r="J721" s="49" t="s">
        <v>4347</v>
      </c>
      <c r="K721" s="113" t="s">
        <v>2934</v>
      </c>
      <c r="L721" s="49" t="s">
        <v>4624</v>
      </c>
      <c r="M721" s="67">
        <v>44001.434317129599</v>
      </c>
      <c r="N721" s="49">
        <v>10</v>
      </c>
      <c r="O721" s="49" t="s">
        <v>15</v>
      </c>
      <c r="P721" s="49">
        <v>511845</v>
      </c>
      <c r="Q721" s="67">
        <v>43989</v>
      </c>
      <c r="R721" s="49" t="s">
        <v>15</v>
      </c>
      <c r="S721" s="49">
        <v>1</v>
      </c>
      <c r="T721" s="49" t="s">
        <v>19</v>
      </c>
      <c r="U721" s="65" t="s">
        <v>1052</v>
      </c>
      <c r="V721" s="65" t="s">
        <v>1051</v>
      </c>
      <c r="W721" s="49"/>
    </row>
    <row r="722" spans="1:23" s="63" customFormat="1" ht="38.25" x14ac:dyDescent="0.25">
      <c r="A722" s="49">
        <v>511257</v>
      </c>
      <c r="B722" s="49" t="s">
        <v>2162</v>
      </c>
      <c r="C722" s="49" t="s">
        <v>4685</v>
      </c>
      <c r="D722" s="49" t="s">
        <v>2938</v>
      </c>
      <c r="E722" s="49" t="s">
        <v>4348</v>
      </c>
      <c r="F722" s="67">
        <v>43986.653082754601</v>
      </c>
      <c r="G722" s="49" t="s">
        <v>14</v>
      </c>
      <c r="H722" s="49" t="s">
        <v>15</v>
      </c>
      <c r="I722" s="49" t="s">
        <v>62</v>
      </c>
      <c r="J722" s="49" t="s">
        <v>4349</v>
      </c>
      <c r="K722" s="113" t="s">
        <v>2934</v>
      </c>
      <c r="L722" s="49" t="s">
        <v>4349</v>
      </c>
      <c r="M722" s="67">
        <v>44012.653078703697</v>
      </c>
      <c r="N722" s="49">
        <v>0</v>
      </c>
      <c r="O722" s="49" t="s">
        <v>15</v>
      </c>
      <c r="P722" s="49">
        <v>0</v>
      </c>
      <c r="Q722" s="67">
        <v>0</v>
      </c>
      <c r="R722" s="49" t="s">
        <v>169</v>
      </c>
      <c r="S722" s="49" t="s">
        <v>36</v>
      </c>
      <c r="T722" s="49" t="s">
        <v>19</v>
      </c>
      <c r="U722" s="65" t="s">
        <v>1116</v>
      </c>
      <c r="V722" s="65" t="s">
        <v>1078</v>
      </c>
      <c r="W722" s="49"/>
    </row>
    <row r="723" spans="1:23" s="63" customFormat="1" ht="38.25" x14ac:dyDescent="0.25">
      <c r="A723" s="49">
        <v>511355</v>
      </c>
      <c r="B723" s="49" t="s">
        <v>2162</v>
      </c>
      <c r="C723" s="49" t="s">
        <v>4685</v>
      </c>
      <c r="D723" s="49" t="s">
        <v>2938</v>
      </c>
      <c r="E723" s="49" t="s">
        <v>4350</v>
      </c>
      <c r="F723" s="67">
        <v>43986.861473298603</v>
      </c>
      <c r="G723" s="49" t="s">
        <v>14</v>
      </c>
      <c r="H723" s="49" t="s">
        <v>15</v>
      </c>
      <c r="I723" s="49" t="s">
        <v>16</v>
      </c>
      <c r="J723" s="49" t="s">
        <v>4351</v>
      </c>
      <c r="K723" s="113" t="s">
        <v>2934</v>
      </c>
      <c r="L723" s="49" t="s">
        <v>4625</v>
      </c>
      <c r="M723" s="67">
        <v>44001.861469907402</v>
      </c>
      <c r="N723" s="49">
        <v>10</v>
      </c>
      <c r="O723" s="49" t="s">
        <v>15</v>
      </c>
      <c r="P723" s="49">
        <v>516717</v>
      </c>
      <c r="Q723" s="67">
        <v>44012</v>
      </c>
      <c r="R723" s="49" t="s">
        <v>15</v>
      </c>
      <c r="S723" s="49">
        <v>15</v>
      </c>
      <c r="T723" s="49" t="s">
        <v>19</v>
      </c>
      <c r="U723" s="65" t="s">
        <v>1112</v>
      </c>
      <c r="V723" s="65" t="s">
        <v>1067</v>
      </c>
      <c r="W723" s="49"/>
    </row>
    <row r="724" spans="1:23" s="63" customFormat="1" ht="38.25" x14ac:dyDescent="0.25">
      <c r="A724" s="49">
        <v>511373</v>
      </c>
      <c r="B724" s="49" t="s">
        <v>2162</v>
      </c>
      <c r="C724" s="49" t="s">
        <v>4685</v>
      </c>
      <c r="D724" s="49" t="s">
        <v>96</v>
      </c>
      <c r="E724" s="49" t="s">
        <v>4352</v>
      </c>
      <c r="F724" s="67">
        <v>43987.322184340301</v>
      </c>
      <c r="G724" s="49" t="s">
        <v>14</v>
      </c>
      <c r="H724" s="49" t="s">
        <v>15</v>
      </c>
      <c r="I724" s="49" t="s">
        <v>48</v>
      </c>
      <c r="J724" s="49" t="s">
        <v>4353</v>
      </c>
      <c r="K724" s="113" t="s">
        <v>2933</v>
      </c>
      <c r="L724" s="49" t="s">
        <v>4353</v>
      </c>
      <c r="M724" s="67">
        <v>44013.322182719901</v>
      </c>
      <c r="N724" s="49">
        <v>15</v>
      </c>
      <c r="O724" s="49" t="s">
        <v>15</v>
      </c>
      <c r="P724" s="49">
        <v>516869</v>
      </c>
      <c r="Q724" s="67">
        <v>44012</v>
      </c>
      <c r="R724" s="49" t="s">
        <v>32</v>
      </c>
      <c r="S724" s="49">
        <v>14</v>
      </c>
      <c r="T724" s="49" t="s">
        <v>100</v>
      </c>
      <c r="U724" s="65" t="s">
        <v>1112</v>
      </c>
      <c r="V724" s="65" t="s">
        <v>1069</v>
      </c>
      <c r="W724" s="49"/>
    </row>
    <row r="725" spans="1:23" s="63" customFormat="1" ht="127.5" x14ac:dyDescent="0.25">
      <c r="A725" s="49">
        <v>511421</v>
      </c>
      <c r="B725" s="49" t="s">
        <v>2162</v>
      </c>
      <c r="C725" s="49" t="s">
        <v>4685</v>
      </c>
      <c r="D725" s="49" t="s">
        <v>2938</v>
      </c>
      <c r="E725" s="49" t="s">
        <v>4354</v>
      </c>
      <c r="F725" s="67">
        <v>43987.434921562497</v>
      </c>
      <c r="G725" s="49" t="s">
        <v>14</v>
      </c>
      <c r="H725" s="49" t="s">
        <v>15</v>
      </c>
      <c r="I725" s="49" t="s">
        <v>16</v>
      </c>
      <c r="J725" s="49" t="s">
        <v>4355</v>
      </c>
      <c r="K725" s="113" t="s">
        <v>2934</v>
      </c>
      <c r="L725" s="49" t="s">
        <v>4355</v>
      </c>
      <c r="M725" s="67">
        <v>44005.434918981497</v>
      </c>
      <c r="N725" s="49">
        <v>10</v>
      </c>
      <c r="O725" s="49" t="s">
        <v>15</v>
      </c>
      <c r="P725" s="49">
        <v>513596</v>
      </c>
      <c r="Q725" s="67">
        <v>43994</v>
      </c>
      <c r="R725" s="49" t="s">
        <v>58</v>
      </c>
      <c r="S725" s="49">
        <v>5</v>
      </c>
      <c r="T725" s="49" t="s">
        <v>19</v>
      </c>
      <c r="U725" s="65" t="s">
        <v>1052</v>
      </c>
      <c r="V725" s="65" t="s">
        <v>1051</v>
      </c>
      <c r="W725" s="49" t="s">
        <v>4680</v>
      </c>
    </row>
    <row r="726" spans="1:23" s="63" customFormat="1" ht="127.5" x14ac:dyDescent="0.25">
      <c r="A726" s="49">
        <v>511464</v>
      </c>
      <c r="B726" s="49" t="s">
        <v>2162</v>
      </c>
      <c r="C726" s="49" t="s">
        <v>4685</v>
      </c>
      <c r="D726" s="49" t="s">
        <v>2938</v>
      </c>
      <c r="E726" s="49" t="s">
        <v>4356</v>
      </c>
      <c r="F726" s="67">
        <v>43987.510735069402</v>
      </c>
      <c r="G726" s="49" t="s">
        <v>14</v>
      </c>
      <c r="H726" s="49" t="s">
        <v>15</v>
      </c>
      <c r="I726" s="49" t="s">
        <v>48</v>
      </c>
      <c r="J726" s="49" t="s">
        <v>4357</v>
      </c>
      <c r="K726" s="113" t="s">
        <v>2933</v>
      </c>
      <c r="L726" s="49" t="s">
        <v>4357</v>
      </c>
      <c r="M726" s="67">
        <v>44013.510729166701</v>
      </c>
      <c r="N726" s="49">
        <v>15</v>
      </c>
      <c r="O726" s="49" t="s">
        <v>15</v>
      </c>
      <c r="P726" s="49">
        <v>516648</v>
      </c>
      <c r="Q726" s="67">
        <v>44011</v>
      </c>
      <c r="R726" s="49" t="s">
        <v>15</v>
      </c>
      <c r="S726" s="49">
        <v>13</v>
      </c>
      <c r="T726" s="49" t="s">
        <v>19</v>
      </c>
      <c r="U726" s="65" t="s">
        <v>1052</v>
      </c>
      <c r="V726" s="65" t="s">
        <v>1051</v>
      </c>
      <c r="W726" s="49"/>
    </row>
    <row r="727" spans="1:23" s="63" customFormat="1" ht="51" x14ac:dyDescent="0.25">
      <c r="A727" s="49">
        <v>511465</v>
      </c>
      <c r="B727" s="49" t="s">
        <v>2162</v>
      </c>
      <c r="C727" s="49" t="s">
        <v>4685</v>
      </c>
      <c r="D727" s="49" t="s">
        <v>2938</v>
      </c>
      <c r="E727" s="49" t="s">
        <v>4358</v>
      </c>
      <c r="F727" s="67">
        <v>43987.510898923603</v>
      </c>
      <c r="G727" s="49" t="s">
        <v>14</v>
      </c>
      <c r="H727" s="49" t="s">
        <v>15</v>
      </c>
      <c r="I727" s="49" t="s">
        <v>16</v>
      </c>
      <c r="J727" s="49" t="s">
        <v>962</v>
      </c>
      <c r="K727" s="113" t="s">
        <v>2933</v>
      </c>
      <c r="L727" s="49" t="s">
        <v>962</v>
      </c>
      <c r="M727" s="67">
        <v>44005.510891203703</v>
      </c>
      <c r="N727" s="49">
        <v>10</v>
      </c>
      <c r="O727" s="49" t="s">
        <v>15</v>
      </c>
      <c r="P727" s="49">
        <v>514407</v>
      </c>
      <c r="Q727" s="67">
        <v>43999</v>
      </c>
      <c r="R727" s="49" t="s">
        <v>22</v>
      </c>
      <c r="S727" s="49">
        <v>7</v>
      </c>
      <c r="T727" s="49" t="s">
        <v>19</v>
      </c>
      <c r="U727" s="65" t="s">
        <v>1113</v>
      </c>
      <c r="V727" s="65" t="s">
        <v>1054</v>
      </c>
      <c r="W727" s="49"/>
    </row>
    <row r="728" spans="1:23" s="63" customFormat="1" ht="51" x14ac:dyDescent="0.25">
      <c r="A728" s="49">
        <v>511466</v>
      </c>
      <c r="B728" s="49" t="s">
        <v>2162</v>
      </c>
      <c r="C728" s="49" t="s">
        <v>4685</v>
      </c>
      <c r="D728" s="49" t="s">
        <v>2938</v>
      </c>
      <c r="E728" s="49" t="s">
        <v>4359</v>
      </c>
      <c r="F728" s="67">
        <v>43987.5109560532</v>
      </c>
      <c r="G728" s="49" t="s">
        <v>14</v>
      </c>
      <c r="H728" s="49" t="s">
        <v>15</v>
      </c>
      <c r="I728" s="49" t="s">
        <v>16</v>
      </c>
      <c r="J728" s="49" t="s">
        <v>4360</v>
      </c>
      <c r="K728" s="113" t="s">
        <v>2934</v>
      </c>
      <c r="L728" s="49" t="s">
        <v>4360</v>
      </c>
      <c r="M728" s="67">
        <v>44005.510949074102</v>
      </c>
      <c r="N728" s="49">
        <v>10</v>
      </c>
      <c r="O728" s="49" t="s">
        <v>15</v>
      </c>
      <c r="P728" s="49">
        <v>514336</v>
      </c>
      <c r="Q728" s="67">
        <v>43999</v>
      </c>
      <c r="R728" s="49" t="s">
        <v>22</v>
      </c>
      <c r="S728" s="49">
        <v>7</v>
      </c>
      <c r="T728" s="49" t="s">
        <v>19</v>
      </c>
      <c r="U728" s="65" t="s">
        <v>1113</v>
      </c>
      <c r="V728" s="65" t="s">
        <v>1054</v>
      </c>
      <c r="W728" s="49"/>
    </row>
    <row r="729" spans="1:23" s="63" customFormat="1" ht="165.75" x14ac:dyDescent="0.25">
      <c r="A729" s="49">
        <v>511515</v>
      </c>
      <c r="B729" s="49" t="s">
        <v>2162</v>
      </c>
      <c r="C729" s="49" t="s">
        <v>4685</v>
      </c>
      <c r="D729" s="49" t="s">
        <v>2938</v>
      </c>
      <c r="E729" s="49" t="s">
        <v>4361</v>
      </c>
      <c r="F729" s="67">
        <v>43987.625451701402</v>
      </c>
      <c r="G729" s="49" t="s">
        <v>14</v>
      </c>
      <c r="H729" s="49" t="s">
        <v>15</v>
      </c>
      <c r="I729" s="49" t="s">
        <v>48</v>
      </c>
      <c r="J729" s="49" t="s">
        <v>4362</v>
      </c>
      <c r="K729" s="113" t="s">
        <v>2933</v>
      </c>
      <c r="L729" s="49" t="s">
        <v>4362</v>
      </c>
      <c r="M729" s="67">
        <v>44013.625439814801</v>
      </c>
      <c r="N729" s="49">
        <v>15</v>
      </c>
      <c r="O729" s="49" t="s">
        <v>15</v>
      </c>
      <c r="P729" s="49">
        <v>516648</v>
      </c>
      <c r="Q729" s="67">
        <v>44011</v>
      </c>
      <c r="R729" s="49" t="s">
        <v>15</v>
      </c>
      <c r="S729" s="49">
        <v>13</v>
      </c>
      <c r="T729" s="49" t="s">
        <v>19</v>
      </c>
      <c r="U729" s="65" t="s">
        <v>1052</v>
      </c>
      <c r="V729" s="65" t="s">
        <v>1051</v>
      </c>
      <c r="W729" s="49"/>
    </row>
    <row r="730" spans="1:23" s="63" customFormat="1" ht="127.5" x14ac:dyDescent="0.25">
      <c r="A730" s="49">
        <v>511626</v>
      </c>
      <c r="B730" s="49" t="s">
        <v>2162</v>
      </c>
      <c r="C730" s="49" t="s">
        <v>4685</v>
      </c>
      <c r="D730" s="49" t="s">
        <v>2938</v>
      </c>
      <c r="E730" s="49" t="s">
        <v>4363</v>
      </c>
      <c r="F730" s="67">
        <v>43987.747191238399</v>
      </c>
      <c r="G730" s="49" t="s">
        <v>14</v>
      </c>
      <c r="H730" s="49" t="s">
        <v>15</v>
      </c>
      <c r="I730" s="49" t="s">
        <v>48</v>
      </c>
      <c r="J730" s="49" t="s">
        <v>4364</v>
      </c>
      <c r="K730" s="113" t="s">
        <v>2933</v>
      </c>
      <c r="L730" s="49" t="s">
        <v>4364</v>
      </c>
      <c r="M730" s="67">
        <v>44012.747189965303</v>
      </c>
      <c r="N730" s="49">
        <v>15</v>
      </c>
      <c r="O730" s="49" t="s">
        <v>15</v>
      </c>
      <c r="P730" s="49">
        <v>516648</v>
      </c>
      <c r="Q730" s="67">
        <v>44011</v>
      </c>
      <c r="R730" s="49" t="s">
        <v>15</v>
      </c>
      <c r="S730" s="49">
        <v>13</v>
      </c>
      <c r="T730" s="49" t="s">
        <v>19</v>
      </c>
      <c r="U730" s="65" t="s">
        <v>1052</v>
      </c>
      <c r="V730" s="65" t="s">
        <v>1051</v>
      </c>
      <c r="W730" s="49"/>
    </row>
    <row r="731" spans="1:23" s="63" customFormat="1" ht="38.25" x14ac:dyDescent="0.25">
      <c r="A731" s="49">
        <v>511702</v>
      </c>
      <c r="B731" s="49" t="s">
        <v>2162</v>
      </c>
      <c r="C731" s="49" t="s">
        <v>4685</v>
      </c>
      <c r="D731" s="49" t="s">
        <v>2938</v>
      </c>
      <c r="E731" s="49" t="s">
        <v>4365</v>
      </c>
      <c r="F731" s="67">
        <v>43987.8337476042</v>
      </c>
      <c r="G731" s="49" t="s">
        <v>14</v>
      </c>
      <c r="H731" s="49" t="s">
        <v>15</v>
      </c>
      <c r="I731" s="49" t="s">
        <v>16</v>
      </c>
      <c r="J731" s="49" t="s">
        <v>4366</v>
      </c>
      <c r="K731" s="113" t="s">
        <v>2933</v>
      </c>
      <c r="L731" s="49" t="s">
        <v>4366</v>
      </c>
      <c r="M731" s="67">
        <v>44005.833738425899</v>
      </c>
      <c r="N731" s="49">
        <v>10</v>
      </c>
      <c r="O731" s="49" t="s">
        <v>15</v>
      </c>
      <c r="P731" s="49">
        <v>514812</v>
      </c>
      <c r="Q731" s="67">
        <v>44001</v>
      </c>
      <c r="R731" s="49" t="s">
        <v>15</v>
      </c>
      <c r="S731" s="49">
        <v>9</v>
      </c>
      <c r="T731" s="49" t="s">
        <v>19</v>
      </c>
      <c r="U731" s="65" t="s">
        <v>1113</v>
      </c>
      <c r="V731" s="65" t="s">
        <v>1054</v>
      </c>
      <c r="W731" s="49"/>
    </row>
    <row r="732" spans="1:23" s="63" customFormat="1" ht="409.5" x14ac:dyDescent="0.25">
      <c r="A732" s="49">
        <v>511866</v>
      </c>
      <c r="B732" s="49" t="s">
        <v>2162</v>
      </c>
      <c r="C732" s="49" t="s">
        <v>4685</v>
      </c>
      <c r="D732" s="49" t="s">
        <v>96</v>
      </c>
      <c r="E732" s="49" t="s">
        <v>4367</v>
      </c>
      <c r="F732" s="67">
        <v>43989.863126701399</v>
      </c>
      <c r="G732" s="49" t="s">
        <v>14</v>
      </c>
      <c r="H732" s="49" t="s">
        <v>15</v>
      </c>
      <c r="I732" s="49" t="s">
        <v>48</v>
      </c>
      <c r="J732" s="49" t="s">
        <v>4368</v>
      </c>
      <c r="K732" s="113" t="s">
        <v>2933</v>
      </c>
      <c r="L732" s="49" t="s">
        <v>4368</v>
      </c>
      <c r="M732" s="67">
        <v>44014.863122534698</v>
      </c>
      <c r="N732" s="49">
        <v>15</v>
      </c>
      <c r="O732" s="49" t="s">
        <v>15</v>
      </c>
      <c r="P732" s="49">
        <v>512475</v>
      </c>
      <c r="Q732" s="67">
        <v>43991</v>
      </c>
      <c r="R732" s="49" t="s">
        <v>32</v>
      </c>
      <c r="S732" s="49">
        <v>2</v>
      </c>
      <c r="T732" s="49" t="s">
        <v>100</v>
      </c>
      <c r="U732" s="65" t="s">
        <v>1111</v>
      </c>
      <c r="V732" s="65" t="s">
        <v>1081</v>
      </c>
      <c r="W732" s="49"/>
    </row>
    <row r="733" spans="1:23" s="63" customFormat="1" ht="63.75" x14ac:dyDescent="0.25">
      <c r="A733" s="49">
        <v>511890</v>
      </c>
      <c r="B733" s="49" t="s">
        <v>2162</v>
      </c>
      <c r="C733" s="49" t="s">
        <v>4685</v>
      </c>
      <c r="D733" s="49" t="s">
        <v>2938</v>
      </c>
      <c r="E733" s="49" t="s">
        <v>4369</v>
      </c>
      <c r="F733" s="67">
        <v>43990.347433368101</v>
      </c>
      <c r="G733" s="49" t="s">
        <v>14</v>
      </c>
      <c r="H733" s="49" t="s">
        <v>15</v>
      </c>
      <c r="I733" s="49" t="s">
        <v>48</v>
      </c>
      <c r="J733" s="49" t="s">
        <v>4370</v>
      </c>
      <c r="K733" s="113" t="s">
        <v>2933</v>
      </c>
      <c r="L733" s="49" t="s">
        <v>4370</v>
      </c>
      <c r="M733" s="67">
        <v>44014.347430555601</v>
      </c>
      <c r="N733" s="49">
        <v>15</v>
      </c>
      <c r="O733" s="49" t="s">
        <v>15</v>
      </c>
      <c r="P733" s="49">
        <v>514471</v>
      </c>
      <c r="Q733" s="67">
        <v>43999</v>
      </c>
      <c r="R733" s="49" t="s">
        <v>46</v>
      </c>
      <c r="S733" s="49">
        <v>6</v>
      </c>
      <c r="T733" s="49" t="s">
        <v>19</v>
      </c>
      <c r="U733" s="65" t="s">
        <v>1052</v>
      </c>
      <c r="V733" s="65" t="s">
        <v>1051</v>
      </c>
      <c r="W733" s="49"/>
    </row>
    <row r="734" spans="1:23" s="63" customFormat="1" ht="51" x14ac:dyDescent="0.25">
      <c r="A734" s="49">
        <v>511891</v>
      </c>
      <c r="B734" s="49" t="s">
        <v>2162</v>
      </c>
      <c r="C734" s="49" t="s">
        <v>4685</v>
      </c>
      <c r="D734" s="49" t="s">
        <v>2938</v>
      </c>
      <c r="E734" s="49" t="s">
        <v>4371</v>
      </c>
      <c r="F734" s="67">
        <v>43990.3475925116</v>
      </c>
      <c r="G734" s="49" t="s">
        <v>14</v>
      </c>
      <c r="H734" s="49" t="s">
        <v>15</v>
      </c>
      <c r="I734" s="49" t="s">
        <v>16</v>
      </c>
      <c r="J734" s="49" t="s">
        <v>4372</v>
      </c>
      <c r="K734" s="113" t="s">
        <v>2933</v>
      </c>
      <c r="L734" s="49" t="s">
        <v>4372</v>
      </c>
      <c r="M734" s="67">
        <v>44006.347581018497</v>
      </c>
      <c r="N734" s="49">
        <v>10</v>
      </c>
      <c r="O734" s="49" t="s">
        <v>15</v>
      </c>
      <c r="P734" s="49">
        <v>515004</v>
      </c>
      <c r="Q734" s="67">
        <v>44001</v>
      </c>
      <c r="R734" s="49" t="s">
        <v>22</v>
      </c>
      <c r="S734" s="49" t="s">
        <v>83</v>
      </c>
      <c r="T734" s="49" t="s">
        <v>19</v>
      </c>
      <c r="U734" s="65" t="s">
        <v>1113</v>
      </c>
      <c r="V734" s="65" t="s">
        <v>1054</v>
      </c>
      <c r="W734" s="49"/>
    </row>
    <row r="735" spans="1:23" s="63" customFormat="1" ht="153" x14ac:dyDescent="0.25">
      <c r="A735" s="49">
        <v>511893</v>
      </c>
      <c r="B735" s="49" t="s">
        <v>2162</v>
      </c>
      <c r="C735" s="49" t="s">
        <v>4685</v>
      </c>
      <c r="D735" s="49" t="s">
        <v>2938</v>
      </c>
      <c r="E735" s="49" t="s">
        <v>4373</v>
      </c>
      <c r="F735" s="67">
        <v>43990.350778043998</v>
      </c>
      <c r="G735" s="49" t="s">
        <v>14</v>
      </c>
      <c r="H735" s="49" t="s">
        <v>15</v>
      </c>
      <c r="I735" s="49" t="s">
        <v>48</v>
      </c>
      <c r="J735" s="49" t="s">
        <v>4374</v>
      </c>
      <c r="K735" s="113" t="s">
        <v>2933</v>
      </c>
      <c r="L735" s="49" t="s">
        <v>4374</v>
      </c>
      <c r="M735" s="67">
        <v>44014.350775462997</v>
      </c>
      <c r="N735" s="49">
        <v>15</v>
      </c>
      <c r="O735" s="49" t="s">
        <v>15</v>
      </c>
      <c r="P735" s="49">
        <v>516648</v>
      </c>
      <c r="Q735" s="67">
        <v>44011</v>
      </c>
      <c r="R735" s="49" t="s">
        <v>15</v>
      </c>
      <c r="S735" s="49">
        <v>12</v>
      </c>
      <c r="T735" s="49" t="s">
        <v>19</v>
      </c>
      <c r="U735" s="65" t="s">
        <v>1052</v>
      </c>
      <c r="V735" s="65" t="s">
        <v>1051</v>
      </c>
      <c r="W735" s="49"/>
    </row>
    <row r="736" spans="1:23" s="63" customFormat="1" ht="140.25" x14ac:dyDescent="0.25">
      <c r="A736" s="49">
        <v>511894</v>
      </c>
      <c r="B736" s="49" t="s">
        <v>2162</v>
      </c>
      <c r="C736" s="49" t="s">
        <v>4685</v>
      </c>
      <c r="D736" s="49" t="s">
        <v>2938</v>
      </c>
      <c r="E736" s="49" t="s">
        <v>4375</v>
      </c>
      <c r="F736" s="67">
        <v>43990.350823113396</v>
      </c>
      <c r="G736" s="49" t="s">
        <v>14</v>
      </c>
      <c r="H736" s="49" t="s">
        <v>15</v>
      </c>
      <c r="I736" s="49" t="s">
        <v>48</v>
      </c>
      <c r="J736" s="49" t="s">
        <v>4376</v>
      </c>
      <c r="K736" s="113" t="s">
        <v>2933</v>
      </c>
      <c r="L736" s="49" t="s">
        <v>4376</v>
      </c>
      <c r="M736" s="67">
        <v>44014.350821759297</v>
      </c>
      <c r="N736" s="49">
        <v>15</v>
      </c>
      <c r="O736" s="49" t="s">
        <v>15</v>
      </c>
      <c r="P736" s="49">
        <v>516648</v>
      </c>
      <c r="Q736" s="67">
        <v>44011</v>
      </c>
      <c r="R736" s="49" t="s">
        <v>15</v>
      </c>
      <c r="S736" s="49">
        <v>12</v>
      </c>
      <c r="T736" s="49" t="s">
        <v>19</v>
      </c>
      <c r="U736" s="65" t="s">
        <v>1052</v>
      </c>
      <c r="V736" s="65" t="s">
        <v>1051</v>
      </c>
      <c r="W736" s="49"/>
    </row>
    <row r="737" spans="1:23" s="63" customFormat="1" ht="51" x14ac:dyDescent="0.25">
      <c r="A737" s="49">
        <v>511897</v>
      </c>
      <c r="B737" s="49" t="s">
        <v>2162</v>
      </c>
      <c r="C737" s="49" t="s">
        <v>4685</v>
      </c>
      <c r="D737" s="49" t="s">
        <v>2938</v>
      </c>
      <c r="E737" s="49" t="s">
        <v>4377</v>
      </c>
      <c r="F737" s="67">
        <v>43990.354379548597</v>
      </c>
      <c r="G737" s="49" t="s">
        <v>14</v>
      </c>
      <c r="H737" s="49" t="s">
        <v>15</v>
      </c>
      <c r="I737" s="49" t="s">
        <v>16</v>
      </c>
      <c r="J737" s="49" t="s">
        <v>4378</v>
      </c>
      <c r="K737" s="113" t="s">
        <v>2933</v>
      </c>
      <c r="L737" s="49" t="s">
        <v>4378</v>
      </c>
      <c r="M737" s="67">
        <v>44006.354375000003</v>
      </c>
      <c r="N737" s="49">
        <v>10</v>
      </c>
      <c r="O737" s="49" t="s">
        <v>15</v>
      </c>
      <c r="P737" s="49">
        <v>514338</v>
      </c>
      <c r="Q737" s="67">
        <v>43999</v>
      </c>
      <c r="R737" s="49" t="s">
        <v>22</v>
      </c>
      <c r="S737" s="49">
        <v>6</v>
      </c>
      <c r="T737" s="49" t="s">
        <v>19</v>
      </c>
      <c r="U737" s="65" t="s">
        <v>1113</v>
      </c>
      <c r="V737" s="65" t="s">
        <v>1054</v>
      </c>
      <c r="W737" s="49"/>
    </row>
    <row r="738" spans="1:23" s="63" customFormat="1" ht="38.25" x14ac:dyDescent="0.25">
      <c r="A738" s="49">
        <v>511927</v>
      </c>
      <c r="B738" s="49" t="s">
        <v>2162</v>
      </c>
      <c r="C738" s="49" t="s">
        <v>4685</v>
      </c>
      <c r="D738" s="49" t="s">
        <v>2938</v>
      </c>
      <c r="E738" s="49" t="s">
        <v>4379</v>
      </c>
      <c r="F738" s="67">
        <v>43990.402944363399</v>
      </c>
      <c r="G738" s="49" t="s">
        <v>14</v>
      </c>
      <c r="H738" s="49" t="s">
        <v>15</v>
      </c>
      <c r="I738" s="49" t="s">
        <v>395</v>
      </c>
      <c r="J738" s="49" t="s">
        <v>4380</v>
      </c>
      <c r="K738" s="113" t="s">
        <v>2934</v>
      </c>
      <c r="L738" s="49" t="s">
        <v>4380</v>
      </c>
      <c r="M738" s="67">
        <v>44014.402939814812</v>
      </c>
      <c r="N738" s="49">
        <v>15</v>
      </c>
      <c r="O738" s="49" t="s">
        <v>15</v>
      </c>
      <c r="P738" s="49">
        <v>515943</v>
      </c>
      <c r="Q738" s="67">
        <v>44007</v>
      </c>
      <c r="R738" s="49" t="s">
        <v>15</v>
      </c>
      <c r="S738" s="49">
        <v>11</v>
      </c>
      <c r="T738" s="49" t="s">
        <v>19</v>
      </c>
      <c r="U738" s="65" t="s">
        <v>1111</v>
      </c>
      <c r="V738" s="65" t="s">
        <v>1109</v>
      </c>
      <c r="W738" s="49"/>
    </row>
    <row r="739" spans="1:23" s="63" customFormat="1" ht="38.25" x14ac:dyDescent="0.25">
      <c r="A739" s="49">
        <v>511938</v>
      </c>
      <c r="B739" s="49" t="s">
        <v>2162</v>
      </c>
      <c r="C739" s="49" t="s">
        <v>4685</v>
      </c>
      <c r="D739" s="49"/>
      <c r="E739" s="49" t="s">
        <v>4381</v>
      </c>
      <c r="F739" s="67">
        <v>43990.420223726898</v>
      </c>
      <c r="G739" s="49" t="s">
        <v>14</v>
      </c>
      <c r="H739" s="49" t="s">
        <v>32</v>
      </c>
      <c r="I739" s="49" t="s">
        <v>3370</v>
      </c>
      <c r="J739" s="49" t="s">
        <v>4382</v>
      </c>
      <c r="K739" s="113" t="s">
        <v>2935</v>
      </c>
      <c r="L739" s="49" t="s">
        <v>4382</v>
      </c>
      <c r="M739" s="67">
        <v>43991.4202226505</v>
      </c>
      <c r="N739" s="49">
        <v>0</v>
      </c>
      <c r="O739" s="49" t="s">
        <v>32</v>
      </c>
      <c r="P739" s="49">
        <v>0</v>
      </c>
      <c r="Q739" s="67">
        <v>0</v>
      </c>
      <c r="R739" s="49" t="s">
        <v>15</v>
      </c>
      <c r="S739" s="49">
        <v>0</v>
      </c>
      <c r="T739" s="49" t="s">
        <v>19</v>
      </c>
      <c r="U739" s="65" t="s">
        <v>1116</v>
      </c>
      <c r="V739" s="65" t="s">
        <v>4539</v>
      </c>
      <c r="W739" s="49"/>
    </row>
    <row r="740" spans="1:23" s="63" customFormat="1" ht="102" x14ac:dyDescent="0.25">
      <c r="A740" s="49">
        <v>511983</v>
      </c>
      <c r="B740" s="49" t="s">
        <v>2162</v>
      </c>
      <c r="C740" s="49" t="s">
        <v>4685</v>
      </c>
      <c r="D740" s="49" t="s">
        <v>96</v>
      </c>
      <c r="E740" s="49" t="s">
        <v>4383</v>
      </c>
      <c r="F740" s="67">
        <v>43990.483351701398</v>
      </c>
      <c r="G740" s="49" t="s">
        <v>14</v>
      </c>
      <c r="H740" s="49" t="s">
        <v>15</v>
      </c>
      <c r="I740" s="49" t="s">
        <v>48</v>
      </c>
      <c r="J740" s="49" t="s">
        <v>4384</v>
      </c>
      <c r="K740" s="113" t="s">
        <v>2933</v>
      </c>
      <c r="L740" s="49" t="s">
        <v>4384</v>
      </c>
      <c r="M740" s="67">
        <v>44014.483349536997</v>
      </c>
      <c r="N740" s="49">
        <v>15</v>
      </c>
      <c r="O740" s="49" t="s">
        <v>15</v>
      </c>
      <c r="P740" s="49">
        <v>516304</v>
      </c>
      <c r="Q740" s="67">
        <v>44008</v>
      </c>
      <c r="R740" s="49" t="s">
        <v>73</v>
      </c>
      <c r="S740" s="49">
        <v>12</v>
      </c>
      <c r="T740" s="49" t="s">
        <v>100</v>
      </c>
      <c r="U740" s="65" t="s">
        <v>1117</v>
      </c>
      <c r="V740" s="65" t="s">
        <v>1061</v>
      </c>
      <c r="W740" s="49"/>
    </row>
    <row r="741" spans="1:23" s="63" customFormat="1" ht="38.25" x14ac:dyDescent="0.25">
      <c r="A741" s="49">
        <v>512125</v>
      </c>
      <c r="B741" s="49" t="s">
        <v>2162</v>
      </c>
      <c r="C741" s="49" t="s">
        <v>4685</v>
      </c>
      <c r="D741" s="49" t="s">
        <v>2938</v>
      </c>
      <c r="E741" s="49" t="s">
        <v>4385</v>
      </c>
      <c r="F741" s="67">
        <v>43990.607972372702</v>
      </c>
      <c r="G741" s="49" t="s">
        <v>14</v>
      </c>
      <c r="H741" s="49" t="s">
        <v>15</v>
      </c>
      <c r="I741" s="49" t="s">
        <v>62</v>
      </c>
      <c r="J741" s="49" t="s">
        <v>4386</v>
      </c>
      <c r="K741" s="113" t="s">
        <v>2933</v>
      </c>
      <c r="L741" s="49" t="s">
        <v>4386</v>
      </c>
      <c r="M741" s="67">
        <v>44014.607962962997</v>
      </c>
      <c r="N741" s="49">
        <v>15</v>
      </c>
      <c r="O741" s="49" t="s">
        <v>15</v>
      </c>
      <c r="P741" s="49">
        <v>513090</v>
      </c>
      <c r="Q741" s="67">
        <v>43992</v>
      </c>
      <c r="R741" s="49" t="s">
        <v>59</v>
      </c>
      <c r="S741" s="49">
        <v>2</v>
      </c>
      <c r="T741" s="49" t="s">
        <v>19</v>
      </c>
      <c r="U741" s="65" t="s">
        <v>1052</v>
      </c>
      <c r="V741" s="65" t="s">
        <v>1051</v>
      </c>
      <c r="W741" s="49"/>
    </row>
    <row r="742" spans="1:23" s="63" customFormat="1" ht="38.25" x14ac:dyDescent="0.25">
      <c r="A742" s="49">
        <v>512138</v>
      </c>
      <c r="B742" s="49" t="s">
        <v>2162</v>
      </c>
      <c r="C742" s="49" t="s">
        <v>4685</v>
      </c>
      <c r="D742" s="49" t="s">
        <v>2938</v>
      </c>
      <c r="E742" s="49" t="s">
        <v>4387</v>
      </c>
      <c r="F742" s="67">
        <v>43990.628857291696</v>
      </c>
      <c r="G742" s="49" t="s">
        <v>14</v>
      </c>
      <c r="H742" s="49" t="s">
        <v>15</v>
      </c>
      <c r="I742" s="49" t="s">
        <v>4239</v>
      </c>
      <c r="J742" s="49" t="s">
        <v>4388</v>
      </c>
      <c r="K742" s="113" t="s">
        <v>2933</v>
      </c>
      <c r="L742" s="49" t="s">
        <v>4388</v>
      </c>
      <c r="M742" s="67">
        <v>44014.628854166702</v>
      </c>
      <c r="N742" s="49">
        <v>15</v>
      </c>
      <c r="O742" s="49" t="s">
        <v>15</v>
      </c>
      <c r="P742" s="49">
        <v>513090</v>
      </c>
      <c r="Q742" s="67">
        <v>43992</v>
      </c>
      <c r="R742" s="49" t="s">
        <v>59</v>
      </c>
      <c r="S742" s="49">
        <v>2</v>
      </c>
      <c r="T742" s="49" t="s">
        <v>19</v>
      </c>
      <c r="U742" s="65" t="s">
        <v>1052</v>
      </c>
      <c r="V742" s="65" t="s">
        <v>1051</v>
      </c>
      <c r="W742" s="49"/>
    </row>
    <row r="743" spans="1:23" s="63" customFormat="1" ht="63.75" x14ac:dyDescent="0.25">
      <c r="A743" s="49">
        <v>512249</v>
      </c>
      <c r="B743" s="49" t="s">
        <v>2162</v>
      </c>
      <c r="C743" s="49" t="s">
        <v>4685</v>
      </c>
      <c r="D743" s="49" t="s">
        <v>2938</v>
      </c>
      <c r="E743" s="49" t="s">
        <v>4389</v>
      </c>
      <c r="F743" s="67">
        <v>43990.736839201403</v>
      </c>
      <c r="G743" s="49" t="s">
        <v>14</v>
      </c>
      <c r="H743" s="49" t="s">
        <v>15</v>
      </c>
      <c r="I743" s="49" t="s">
        <v>3369</v>
      </c>
      <c r="J743" s="49" t="s">
        <v>4390</v>
      </c>
      <c r="K743" s="113" t="s">
        <v>2934</v>
      </c>
      <c r="L743" s="49" t="s">
        <v>4390</v>
      </c>
      <c r="M743" s="67" t="s">
        <v>187</v>
      </c>
      <c r="N743" s="49">
        <v>0</v>
      </c>
      <c r="O743" s="49" t="s">
        <v>15</v>
      </c>
      <c r="P743" s="49">
        <v>0</v>
      </c>
      <c r="Q743" s="67">
        <v>0</v>
      </c>
      <c r="R743" s="49" t="s">
        <v>121</v>
      </c>
      <c r="S743" s="49">
        <v>0</v>
      </c>
      <c r="T743" s="49" t="s">
        <v>19</v>
      </c>
      <c r="U743" s="65" t="s">
        <v>1111</v>
      </c>
      <c r="V743" s="65" t="s">
        <v>1109</v>
      </c>
      <c r="W743" s="49"/>
    </row>
    <row r="744" spans="1:23" s="63" customFormat="1" ht="38.25" x14ac:dyDescent="0.25">
      <c r="A744" s="49">
        <v>512350</v>
      </c>
      <c r="B744" s="49" t="s">
        <v>2162</v>
      </c>
      <c r="C744" s="49" t="s">
        <v>4685</v>
      </c>
      <c r="D744" s="49" t="s">
        <v>2938</v>
      </c>
      <c r="E744" s="49" t="s">
        <v>4391</v>
      </c>
      <c r="F744" s="67">
        <v>43990.904621840302</v>
      </c>
      <c r="G744" s="49" t="s">
        <v>14</v>
      </c>
      <c r="H744" s="49" t="s">
        <v>15</v>
      </c>
      <c r="I744" s="49" t="s">
        <v>212</v>
      </c>
      <c r="J744" s="49" t="s">
        <v>4392</v>
      </c>
      <c r="K744" s="113" t="s">
        <v>2934</v>
      </c>
      <c r="L744" s="49" t="s">
        <v>4626</v>
      </c>
      <c r="M744" s="67">
        <v>44013.904620752299</v>
      </c>
      <c r="N744" s="49">
        <v>0</v>
      </c>
      <c r="O744" s="49" t="s">
        <v>15</v>
      </c>
      <c r="P744" s="49">
        <v>0</v>
      </c>
      <c r="Q744" s="67">
        <v>0</v>
      </c>
      <c r="R744" s="49" t="s">
        <v>121</v>
      </c>
      <c r="S744" s="49">
        <v>0</v>
      </c>
      <c r="T744" s="49" t="s">
        <v>19</v>
      </c>
      <c r="U744" s="65" t="s">
        <v>1111</v>
      </c>
      <c r="V744" s="65" t="s">
        <v>1109</v>
      </c>
      <c r="W744" s="49"/>
    </row>
    <row r="745" spans="1:23" s="63" customFormat="1" ht="51" x14ac:dyDescent="0.25">
      <c r="A745" s="49">
        <v>512445</v>
      </c>
      <c r="B745" s="49" t="s">
        <v>2162</v>
      </c>
      <c r="C745" s="49" t="s">
        <v>4685</v>
      </c>
      <c r="D745" s="49" t="s">
        <v>2938</v>
      </c>
      <c r="E745" s="49" t="s">
        <v>4393</v>
      </c>
      <c r="F745" s="67">
        <v>43991.420362812503</v>
      </c>
      <c r="G745" s="49" t="s">
        <v>14</v>
      </c>
      <c r="H745" s="49" t="s">
        <v>15</v>
      </c>
      <c r="I745" s="49" t="s">
        <v>16</v>
      </c>
      <c r="J745" s="49" t="s">
        <v>4394</v>
      </c>
      <c r="K745" s="113" t="s">
        <v>2934</v>
      </c>
      <c r="L745" s="49" t="s">
        <v>4394</v>
      </c>
      <c r="M745" s="67">
        <v>44007.420358796298</v>
      </c>
      <c r="N745" s="49">
        <v>10</v>
      </c>
      <c r="O745" s="49" t="s">
        <v>15</v>
      </c>
      <c r="P745" s="49">
        <v>515603</v>
      </c>
      <c r="Q745" s="67">
        <v>44006</v>
      </c>
      <c r="R745" s="49" t="s">
        <v>22</v>
      </c>
      <c r="S745" s="49">
        <v>9</v>
      </c>
      <c r="T745" s="49" t="s">
        <v>19</v>
      </c>
      <c r="U745" s="65" t="s">
        <v>1113</v>
      </c>
      <c r="V745" s="65" t="s">
        <v>1054</v>
      </c>
      <c r="W745" s="49"/>
    </row>
    <row r="746" spans="1:23" s="63" customFormat="1" ht="51" x14ac:dyDescent="0.25">
      <c r="A746" s="49">
        <v>512447</v>
      </c>
      <c r="B746" s="49" t="s">
        <v>2162</v>
      </c>
      <c r="C746" s="49" t="s">
        <v>4685</v>
      </c>
      <c r="D746" s="49" t="s">
        <v>2938</v>
      </c>
      <c r="E746" s="49" t="s">
        <v>4395</v>
      </c>
      <c r="F746" s="67">
        <v>43991.420533530101</v>
      </c>
      <c r="G746" s="49" t="s">
        <v>14</v>
      </c>
      <c r="H746" s="49" t="s">
        <v>15</v>
      </c>
      <c r="I746" s="49" t="s">
        <v>16</v>
      </c>
      <c r="J746" s="49" t="s">
        <v>4396</v>
      </c>
      <c r="K746" s="113" t="s">
        <v>2933</v>
      </c>
      <c r="L746" s="49" t="s">
        <v>4396</v>
      </c>
      <c r="M746" s="67">
        <v>44007.420532407399</v>
      </c>
      <c r="N746" s="49">
        <v>10</v>
      </c>
      <c r="O746" s="49" t="s">
        <v>15</v>
      </c>
      <c r="P746" s="49">
        <v>515577</v>
      </c>
      <c r="Q746" s="67">
        <v>44006</v>
      </c>
      <c r="R746" s="49" t="s">
        <v>22</v>
      </c>
      <c r="S746" s="49" t="s">
        <v>26</v>
      </c>
      <c r="T746" s="49" t="s">
        <v>19</v>
      </c>
      <c r="U746" s="65" t="s">
        <v>1113</v>
      </c>
      <c r="V746" s="65" t="s">
        <v>1054</v>
      </c>
      <c r="W746" s="49"/>
    </row>
    <row r="747" spans="1:23" s="63" customFormat="1" ht="51" x14ac:dyDescent="0.25">
      <c r="A747" s="49">
        <v>512458</v>
      </c>
      <c r="B747" s="49" t="s">
        <v>2162</v>
      </c>
      <c r="C747" s="49" t="s">
        <v>4685</v>
      </c>
      <c r="D747" s="49" t="s">
        <v>2938</v>
      </c>
      <c r="E747" s="49" t="s">
        <v>4397</v>
      </c>
      <c r="F747" s="67">
        <v>43991.439959756899</v>
      </c>
      <c r="G747" s="49" t="s">
        <v>14</v>
      </c>
      <c r="H747" s="49" t="s">
        <v>15</v>
      </c>
      <c r="I747" s="49" t="s">
        <v>126</v>
      </c>
      <c r="J747" s="49" t="s">
        <v>4398</v>
      </c>
      <c r="K747" s="113" t="s">
        <v>2934</v>
      </c>
      <c r="L747" s="49" t="s">
        <v>4398</v>
      </c>
      <c r="M747" s="67">
        <v>44014.439958680603</v>
      </c>
      <c r="N747" s="49">
        <v>15</v>
      </c>
      <c r="O747" s="49" t="s">
        <v>15</v>
      </c>
      <c r="P747" s="49">
        <v>516849</v>
      </c>
      <c r="Q747" s="67">
        <v>44012</v>
      </c>
      <c r="R747" s="49" t="s">
        <v>43</v>
      </c>
      <c r="S747" s="49">
        <v>12</v>
      </c>
      <c r="T747" s="49" t="s">
        <v>19</v>
      </c>
      <c r="U747" s="65" t="s">
        <v>1116</v>
      </c>
      <c r="V747" s="65" t="s">
        <v>4539</v>
      </c>
      <c r="W747" s="49"/>
    </row>
    <row r="748" spans="1:23" s="63" customFormat="1" ht="76.5" x14ac:dyDescent="0.25">
      <c r="A748" s="49">
        <v>512471</v>
      </c>
      <c r="B748" s="49" t="s">
        <v>2162</v>
      </c>
      <c r="C748" s="49" t="s">
        <v>4685</v>
      </c>
      <c r="D748" s="49" t="s">
        <v>2938</v>
      </c>
      <c r="E748" s="49" t="s">
        <v>4399</v>
      </c>
      <c r="F748" s="67">
        <v>43991.468930868097</v>
      </c>
      <c r="G748" s="49" t="s">
        <v>42</v>
      </c>
      <c r="H748" s="49" t="s">
        <v>50</v>
      </c>
      <c r="I748" s="49" t="s">
        <v>212</v>
      </c>
      <c r="J748" s="49" t="s">
        <v>4400</v>
      </c>
      <c r="K748" s="113" t="s">
        <v>2933</v>
      </c>
      <c r="L748" s="49" t="s">
        <v>4627</v>
      </c>
      <c r="M748" s="67">
        <v>43992.468929247698</v>
      </c>
      <c r="N748" s="49">
        <v>0</v>
      </c>
      <c r="O748" s="49"/>
      <c r="P748" s="49">
        <v>0</v>
      </c>
      <c r="Q748" s="67">
        <v>0</v>
      </c>
      <c r="R748" s="49" t="s">
        <v>50</v>
      </c>
      <c r="S748" s="49">
        <v>0</v>
      </c>
      <c r="T748" s="49" t="s">
        <v>19</v>
      </c>
      <c r="U748" s="65" t="s">
        <v>1114</v>
      </c>
      <c r="V748" s="65" t="s">
        <v>1049</v>
      </c>
      <c r="W748" s="49"/>
    </row>
    <row r="749" spans="1:23" s="63" customFormat="1" ht="63.75" x14ac:dyDescent="0.25">
      <c r="A749" s="49">
        <v>512503</v>
      </c>
      <c r="B749" s="49" t="s">
        <v>2162</v>
      </c>
      <c r="C749" s="49" t="s">
        <v>4685</v>
      </c>
      <c r="D749" s="49" t="s">
        <v>2938</v>
      </c>
      <c r="E749" s="49" t="s">
        <v>4401</v>
      </c>
      <c r="F749" s="67">
        <v>43991.498844641203</v>
      </c>
      <c r="G749" s="49" t="s">
        <v>14</v>
      </c>
      <c r="H749" s="49" t="s">
        <v>15</v>
      </c>
      <c r="I749" s="49" t="s">
        <v>3369</v>
      </c>
      <c r="J749" s="49" t="s">
        <v>4402</v>
      </c>
      <c r="K749" s="113" t="s">
        <v>2933</v>
      </c>
      <c r="L749" s="49" t="s">
        <v>4628</v>
      </c>
      <c r="M749" s="67" t="s">
        <v>187</v>
      </c>
      <c r="N749" s="49">
        <v>0</v>
      </c>
      <c r="O749" s="49" t="s">
        <v>15</v>
      </c>
      <c r="P749" s="49">
        <v>0</v>
      </c>
      <c r="Q749" s="67">
        <v>0</v>
      </c>
      <c r="R749" s="49" t="s">
        <v>46</v>
      </c>
      <c r="S749" s="49">
        <v>0</v>
      </c>
      <c r="T749" s="49" t="s">
        <v>19</v>
      </c>
      <c r="U749" s="65" t="s">
        <v>1116</v>
      </c>
      <c r="V749" s="65" t="s">
        <v>1078</v>
      </c>
      <c r="W749" s="49"/>
    </row>
    <row r="750" spans="1:23" s="63" customFormat="1" ht="38.25" x14ac:dyDescent="0.25">
      <c r="A750" s="49">
        <v>512559</v>
      </c>
      <c r="B750" s="49" t="s">
        <v>2162</v>
      </c>
      <c r="C750" s="49" t="s">
        <v>4685</v>
      </c>
      <c r="D750" s="49" t="s">
        <v>2938</v>
      </c>
      <c r="E750" s="49" t="s">
        <v>4403</v>
      </c>
      <c r="F750" s="67">
        <v>43991.597976886602</v>
      </c>
      <c r="G750" s="49" t="s">
        <v>14</v>
      </c>
      <c r="H750" s="49" t="s">
        <v>15</v>
      </c>
      <c r="I750" s="49" t="s">
        <v>3369</v>
      </c>
      <c r="J750" s="49" t="s">
        <v>4404</v>
      </c>
      <c r="K750" s="113" t="s">
        <v>2933</v>
      </c>
      <c r="L750" s="49" t="s">
        <v>4629</v>
      </c>
      <c r="M750" s="67" t="s">
        <v>187</v>
      </c>
      <c r="N750" s="49">
        <v>0</v>
      </c>
      <c r="O750" s="49" t="s">
        <v>15</v>
      </c>
      <c r="P750" s="49">
        <v>0</v>
      </c>
      <c r="Q750" s="67">
        <v>0</v>
      </c>
      <c r="R750" s="49" t="s">
        <v>15</v>
      </c>
      <c r="S750" s="49">
        <v>0</v>
      </c>
      <c r="T750" s="49" t="s">
        <v>19</v>
      </c>
      <c r="U750" s="65" t="s">
        <v>1111</v>
      </c>
      <c r="V750" s="65" t="s">
        <v>1091</v>
      </c>
      <c r="W750" s="49"/>
    </row>
    <row r="751" spans="1:23" s="63" customFormat="1" ht="51" x14ac:dyDescent="0.25">
      <c r="A751" s="49">
        <v>512563</v>
      </c>
      <c r="B751" s="49" t="s">
        <v>2162</v>
      </c>
      <c r="C751" s="49" t="s">
        <v>4685</v>
      </c>
      <c r="D751" s="49" t="s">
        <v>2938</v>
      </c>
      <c r="E751" s="49" t="s">
        <v>4405</v>
      </c>
      <c r="F751" s="67">
        <v>43991.600956828697</v>
      </c>
      <c r="G751" s="49" t="s">
        <v>14</v>
      </c>
      <c r="H751" s="49" t="s">
        <v>15</v>
      </c>
      <c r="I751" s="49" t="s">
        <v>16</v>
      </c>
      <c r="J751" s="49" t="s">
        <v>4406</v>
      </c>
      <c r="K751" s="113" t="s">
        <v>2933</v>
      </c>
      <c r="L751" s="49" t="s">
        <v>4406</v>
      </c>
      <c r="M751" s="67">
        <v>44007.600949074098</v>
      </c>
      <c r="N751" s="49">
        <v>10</v>
      </c>
      <c r="O751" s="49" t="s">
        <v>15</v>
      </c>
      <c r="P751" s="49">
        <v>515005</v>
      </c>
      <c r="Q751" s="67">
        <v>44001</v>
      </c>
      <c r="R751" s="49" t="s">
        <v>22</v>
      </c>
      <c r="S751" s="49" t="s">
        <v>26</v>
      </c>
      <c r="T751" s="49" t="s">
        <v>19</v>
      </c>
      <c r="U751" s="65" t="s">
        <v>1113</v>
      </c>
      <c r="V751" s="65" t="s">
        <v>1054</v>
      </c>
      <c r="W751" s="49"/>
    </row>
    <row r="752" spans="1:23" s="63" customFormat="1" ht="63.75" x14ac:dyDescent="0.25">
      <c r="A752" s="49">
        <v>512592</v>
      </c>
      <c r="B752" s="49" t="s">
        <v>2162</v>
      </c>
      <c r="C752" s="49" t="s">
        <v>4685</v>
      </c>
      <c r="D752" s="49" t="s">
        <v>2938</v>
      </c>
      <c r="E752" s="49" t="s">
        <v>4407</v>
      </c>
      <c r="F752" s="67">
        <v>43991.623780127302</v>
      </c>
      <c r="G752" s="49" t="s">
        <v>14</v>
      </c>
      <c r="H752" s="49" t="s">
        <v>15</v>
      </c>
      <c r="I752" s="49" t="s">
        <v>212</v>
      </c>
      <c r="J752" s="49" t="s">
        <v>4408</v>
      </c>
      <c r="K752" s="113" t="s">
        <v>2933</v>
      </c>
      <c r="L752" s="49" t="s">
        <v>4630</v>
      </c>
      <c r="M752" s="67">
        <v>43992.623778669004</v>
      </c>
      <c r="N752" s="49">
        <v>0</v>
      </c>
      <c r="O752" s="49" t="s">
        <v>15</v>
      </c>
      <c r="P752" s="49">
        <v>0</v>
      </c>
      <c r="Q752" s="67">
        <v>0</v>
      </c>
      <c r="R752" s="49" t="s">
        <v>50</v>
      </c>
      <c r="S752" s="49">
        <v>0</v>
      </c>
      <c r="T752" s="49" t="s">
        <v>19</v>
      </c>
      <c r="U752" s="65" t="s">
        <v>1083</v>
      </c>
      <c r="V752" s="65" t="s">
        <v>1082</v>
      </c>
      <c r="W752" s="49"/>
    </row>
    <row r="753" spans="1:23" s="63" customFormat="1" ht="51" x14ac:dyDescent="0.25">
      <c r="A753" s="49">
        <v>512791</v>
      </c>
      <c r="B753" s="49" t="s">
        <v>2162</v>
      </c>
      <c r="C753" s="49" t="s">
        <v>4685</v>
      </c>
      <c r="D753" s="49" t="s">
        <v>96</v>
      </c>
      <c r="E753" s="49" t="s">
        <v>4409</v>
      </c>
      <c r="F753" s="67">
        <v>43992.395376851899</v>
      </c>
      <c r="G753" s="49" t="s">
        <v>14</v>
      </c>
      <c r="H753" s="49" t="s">
        <v>15</v>
      </c>
      <c r="I753" s="49" t="s">
        <v>16</v>
      </c>
      <c r="J753" s="49" t="s">
        <v>4410</v>
      </c>
      <c r="K753" s="113" t="s">
        <v>2933</v>
      </c>
      <c r="L753" s="49" t="s">
        <v>4410</v>
      </c>
      <c r="M753" s="67">
        <v>44008.395374687498</v>
      </c>
      <c r="N753" s="49">
        <v>10</v>
      </c>
      <c r="O753" s="49" t="s">
        <v>15</v>
      </c>
      <c r="P753" s="49">
        <v>516539</v>
      </c>
      <c r="Q753" s="67">
        <v>44008</v>
      </c>
      <c r="R753" s="49" t="s">
        <v>22</v>
      </c>
      <c r="S753" s="49">
        <v>10</v>
      </c>
      <c r="T753" s="49" t="s">
        <v>100</v>
      </c>
      <c r="U753" s="65" t="s">
        <v>1113</v>
      </c>
      <c r="V753" s="65" t="s">
        <v>1054</v>
      </c>
      <c r="W753" s="49"/>
    </row>
    <row r="754" spans="1:23" s="63" customFormat="1" ht="51" x14ac:dyDescent="0.25">
      <c r="A754" s="49">
        <v>512812</v>
      </c>
      <c r="B754" s="49" t="s">
        <v>2162</v>
      </c>
      <c r="C754" s="49" t="s">
        <v>4685</v>
      </c>
      <c r="D754" s="49" t="s">
        <v>2938</v>
      </c>
      <c r="E754" s="49" t="s">
        <v>4411</v>
      </c>
      <c r="F754" s="67">
        <v>43992.423811111097</v>
      </c>
      <c r="G754" s="49" t="s">
        <v>14</v>
      </c>
      <c r="H754" s="49" t="s">
        <v>15</v>
      </c>
      <c r="I754" s="49" t="s">
        <v>3369</v>
      </c>
      <c r="J754" s="49" t="s">
        <v>4412</v>
      </c>
      <c r="K754" s="113" t="s">
        <v>2933</v>
      </c>
      <c r="L754" s="49" t="s">
        <v>4412</v>
      </c>
      <c r="M754" s="67" t="s">
        <v>187</v>
      </c>
      <c r="N754" s="49">
        <v>0</v>
      </c>
      <c r="O754" s="49" t="s">
        <v>15</v>
      </c>
      <c r="P754" s="49">
        <v>0</v>
      </c>
      <c r="Q754" s="67">
        <v>0</v>
      </c>
      <c r="R754" s="49" t="s">
        <v>50</v>
      </c>
      <c r="S754" s="49" t="s">
        <v>136</v>
      </c>
      <c r="T754" s="49" t="s">
        <v>19</v>
      </c>
      <c r="U754" s="65" t="s">
        <v>1111</v>
      </c>
      <c r="V754" s="65" t="s">
        <v>1091</v>
      </c>
      <c r="W754" s="49"/>
    </row>
    <row r="755" spans="1:23" s="63" customFormat="1" ht="51" x14ac:dyDescent="0.25">
      <c r="A755" s="49">
        <v>512867</v>
      </c>
      <c r="B755" s="49" t="s">
        <v>2162</v>
      </c>
      <c r="C755" s="49" t="s">
        <v>4685</v>
      </c>
      <c r="D755" s="49" t="s">
        <v>2938</v>
      </c>
      <c r="E755" s="49" t="s">
        <v>4413</v>
      </c>
      <c r="F755" s="67">
        <v>43992.493293599502</v>
      </c>
      <c r="G755" s="49" t="s">
        <v>14</v>
      </c>
      <c r="H755" s="49" t="s">
        <v>15</v>
      </c>
      <c r="I755" s="49" t="s">
        <v>16</v>
      </c>
      <c r="J755" s="49" t="s">
        <v>4414</v>
      </c>
      <c r="K755" s="113" t="s">
        <v>2933</v>
      </c>
      <c r="L755" s="49" t="s">
        <v>4414</v>
      </c>
      <c r="M755" s="67">
        <v>44008.493287037003</v>
      </c>
      <c r="N755" s="49">
        <v>10</v>
      </c>
      <c r="O755" s="49" t="s">
        <v>15</v>
      </c>
      <c r="P755" s="49">
        <v>515597</v>
      </c>
      <c r="Q755" s="67">
        <v>44006</v>
      </c>
      <c r="R755" s="49" t="s">
        <v>22</v>
      </c>
      <c r="S755" s="49">
        <v>8</v>
      </c>
      <c r="T755" s="49" t="s">
        <v>19</v>
      </c>
      <c r="U755" s="65" t="s">
        <v>1113</v>
      </c>
      <c r="V755" s="65" t="s">
        <v>1054</v>
      </c>
      <c r="W755" s="49"/>
    </row>
    <row r="756" spans="1:23" s="63" customFormat="1" ht="38.25" x14ac:dyDescent="0.25">
      <c r="A756" s="49">
        <v>512958</v>
      </c>
      <c r="B756" s="49" t="s">
        <v>2162</v>
      </c>
      <c r="C756" s="49" t="s">
        <v>4685</v>
      </c>
      <c r="D756" s="49"/>
      <c r="E756" s="49" t="s">
        <v>4415</v>
      </c>
      <c r="F756" s="67">
        <v>43992.675716898098</v>
      </c>
      <c r="G756" s="49" t="s">
        <v>14</v>
      </c>
      <c r="H756" s="49" t="s">
        <v>78</v>
      </c>
      <c r="I756" s="49" t="s">
        <v>3370</v>
      </c>
      <c r="J756" s="49" t="s">
        <v>4416</v>
      </c>
      <c r="K756" s="113" t="s">
        <v>2935</v>
      </c>
      <c r="L756" s="49" t="s">
        <v>4416</v>
      </c>
      <c r="M756" s="67">
        <v>43993.675715821802</v>
      </c>
      <c r="N756" s="49">
        <v>0</v>
      </c>
      <c r="O756" s="49" t="s">
        <v>32</v>
      </c>
      <c r="P756" s="49">
        <v>0</v>
      </c>
      <c r="Q756" s="67">
        <v>0</v>
      </c>
      <c r="R756" s="49" t="s">
        <v>106</v>
      </c>
      <c r="S756" s="49">
        <v>0</v>
      </c>
      <c r="T756" s="49" t="s">
        <v>19</v>
      </c>
      <c r="U756" s="65" t="s">
        <v>1116</v>
      </c>
      <c r="V756" s="65" t="s">
        <v>4539</v>
      </c>
      <c r="W756" s="49"/>
    </row>
    <row r="757" spans="1:23" s="63" customFormat="1" ht="51" x14ac:dyDescent="0.25">
      <c r="A757" s="49">
        <v>513126</v>
      </c>
      <c r="B757" s="49" t="s">
        <v>2162</v>
      </c>
      <c r="C757" s="49" t="s">
        <v>4685</v>
      </c>
      <c r="D757" s="49" t="s">
        <v>2938</v>
      </c>
      <c r="E757" s="49" t="s">
        <v>4417</v>
      </c>
      <c r="F757" s="67">
        <v>43993.379003356502</v>
      </c>
      <c r="G757" s="49" t="s">
        <v>14</v>
      </c>
      <c r="H757" s="49" t="s">
        <v>15</v>
      </c>
      <c r="I757" s="49" t="s">
        <v>48</v>
      </c>
      <c r="J757" s="49" t="s">
        <v>4418</v>
      </c>
      <c r="K757" s="113" t="s">
        <v>2934</v>
      </c>
      <c r="L757" s="49" t="s">
        <v>4418</v>
      </c>
      <c r="M757" s="67">
        <v>44019.378993055601</v>
      </c>
      <c r="N757" s="49">
        <v>15</v>
      </c>
      <c r="O757" s="49" t="s">
        <v>15</v>
      </c>
      <c r="P757" s="49">
        <v>515216</v>
      </c>
      <c r="Q757" s="67">
        <v>44005</v>
      </c>
      <c r="R757" s="49" t="s">
        <v>50</v>
      </c>
      <c r="S757" s="49">
        <v>6</v>
      </c>
      <c r="T757" s="49" t="s">
        <v>19</v>
      </c>
      <c r="U757" s="65" t="s">
        <v>1052</v>
      </c>
      <c r="V757" s="65" t="s">
        <v>1051</v>
      </c>
      <c r="W757" s="49"/>
    </row>
    <row r="758" spans="1:23" s="63" customFormat="1" ht="153" x14ac:dyDescent="0.25">
      <c r="A758" s="49">
        <v>513155</v>
      </c>
      <c r="B758" s="49" t="s">
        <v>2162</v>
      </c>
      <c r="C758" s="49" t="s">
        <v>4685</v>
      </c>
      <c r="D758" s="49" t="s">
        <v>2938</v>
      </c>
      <c r="E758" s="49" t="s">
        <v>4419</v>
      </c>
      <c r="F758" s="67">
        <v>43993.423794675902</v>
      </c>
      <c r="G758" s="49" t="s">
        <v>14</v>
      </c>
      <c r="H758" s="49" t="s">
        <v>15</v>
      </c>
      <c r="I758" s="49" t="s">
        <v>600</v>
      </c>
      <c r="J758" s="49" t="s">
        <v>4420</v>
      </c>
      <c r="K758" s="113" t="s">
        <v>2933</v>
      </c>
      <c r="L758" s="49" t="s">
        <v>4631</v>
      </c>
      <c r="M758" s="67">
        <v>44041.423784722203</v>
      </c>
      <c r="N758" s="49">
        <v>30</v>
      </c>
      <c r="O758" s="49" t="s">
        <v>15</v>
      </c>
      <c r="P758" s="49">
        <v>516620</v>
      </c>
      <c r="Q758" s="67">
        <v>44011</v>
      </c>
      <c r="R758" s="49" t="s">
        <v>15</v>
      </c>
      <c r="S758" s="49">
        <v>9</v>
      </c>
      <c r="T758" s="49" t="s">
        <v>19</v>
      </c>
      <c r="U758" s="65" t="s">
        <v>1116</v>
      </c>
      <c r="V758" s="65" t="s">
        <v>1090</v>
      </c>
      <c r="W758" s="49"/>
    </row>
    <row r="759" spans="1:23" s="63" customFormat="1" ht="38.25" x14ac:dyDescent="0.25">
      <c r="A759" s="49">
        <v>513367</v>
      </c>
      <c r="B759" s="49" t="s">
        <v>2162</v>
      </c>
      <c r="C759" s="49" t="s">
        <v>4685</v>
      </c>
      <c r="D759" s="49" t="s">
        <v>2938</v>
      </c>
      <c r="E759" s="49" t="s">
        <v>4421</v>
      </c>
      <c r="F759" s="67">
        <v>43994.298802511599</v>
      </c>
      <c r="G759" s="49" t="s">
        <v>14</v>
      </c>
      <c r="H759" s="49" t="s">
        <v>15</v>
      </c>
      <c r="I759" s="49" t="s">
        <v>16</v>
      </c>
      <c r="J759" s="49" t="s">
        <v>4422</v>
      </c>
      <c r="K759" s="113" t="s">
        <v>2933</v>
      </c>
      <c r="L759" s="49" t="s">
        <v>4632</v>
      </c>
      <c r="M759" s="67">
        <v>44013.298796296302</v>
      </c>
      <c r="N759" s="49">
        <v>10</v>
      </c>
      <c r="O759" s="49" t="s">
        <v>15</v>
      </c>
      <c r="P759" s="49">
        <v>513576</v>
      </c>
      <c r="Q759" s="67">
        <v>43994</v>
      </c>
      <c r="R759" s="49" t="s">
        <v>15</v>
      </c>
      <c r="S759" s="49">
        <v>1</v>
      </c>
      <c r="T759" s="49" t="s">
        <v>19</v>
      </c>
      <c r="U759" s="65" t="s">
        <v>1116</v>
      </c>
      <c r="V759" s="65" t="s">
        <v>1090</v>
      </c>
      <c r="W759" s="49"/>
    </row>
    <row r="760" spans="1:23" s="63" customFormat="1" ht="51" x14ac:dyDescent="0.25">
      <c r="A760" s="49">
        <v>513372</v>
      </c>
      <c r="B760" s="49" t="s">
        <v>2162</v>
      </c>
      <c r="C760" s="49" t="s">
        <v>4685</v>
      </c>
      <c r="D760" s="49" t="s">
        <v>2938</v>
      </c>
      <c r="E760" s="49" t="s">
        <v>4423</v>
      </c>
      <c r="F760" s="67">
        <v>43994.312641550903</v>
      </c>
      <c r="G760" s="49" t="s">
        <v>14</v>
      </c>
      <c r="H760" s="49" t="s">
        <v>15</v>
      </c>
      <c r="I760" s="49" t="s">
        <v>16</v>
      </c>
      <c r="J760" s="49" t="s">
        <v>4424</v>
      </c>
      <c r="K760" s="113" t="s">
        <v>2934</v>
      </c>
      <c r="L760" s="49" t="s">
        <v>4424</v>
      </c>
      <c r="M760" s="67">
        <v>44013.3126388889</v>
      </c>
      <c r="N760" s="49">
        <v>10</v>
      </c>
      <c r="O760" s="49" t="s">
        <v>15</v>
      </c>
      <c r="P760" s="49">
        <v>514535</v>
      </c>
      <c r="Q760" s="67">
        <v>43999</v>
      </c>
      <c r="R760" s="49" t="s">
        <v>15</v>
      </c>
      <c r="S760" s="49">
        <v>2</v>
      </c>
      <c r="T760" s="49" t="s">
        <v>19</v>
      </c>
      <c r="U760" s="65" t="s">
        <v>1117</v>
      </c>
      <c r="V760" s="65" t="s">
        <v>1089</v>
      </c>
      <c r="W760" s="49"/>
    </row>
    <row r="761" spans="1:23" s="63" customFormat="1" ht="63.75" x14ac:dyDescent="0.25">
      <c r="A761" s="49">
        <v>513420</v>
      </c>
      <c r="B761" s="49" t="s">
        <v>2162</v>
      </c>
      <c r="C761" s="49" t="s">
        <v>4685</v>
      </c>
      <c r="D761" s="49" t="s">
        <v>2938</v>
      </c>
      <c r="E761" s="49" t="s">
        <v>4425</v>
      </c>
      <c r="F761" s="67">
        <v>43994.382886226798</v>
      </c>
      <c r="G761" s="49" t="s">
        <v>14</v>
      </c>
      <c r="H761" s="49" t="s">
        <v>15</v>
      </c>
      <c r="I761" s="49" t="s">
        <v>3369</v>
      </c>
      <c r="J761" s="49" t="s">
        <v>4426</v>
      </c>
      <c r="K761" s="113" t="s">
        <v>2933</v>
      </c>
      <c r="L761" s="49" t="s">
        <v>4426</v>
      </c>
      <c r="M761" s="67" t="s">
        <v>187</v>
      </c>
      <c r="N761" s="49">
        <v>0</v>
      </c>
      <c r="O761" s="49" t="s">
        <v>15</v>
      </c>
      <c r="P761" s="49">
        <v>0</v>
      </c>
      <c r="Q761" s="67">
        <v>0</v>
      </c>
      <c r="R761" s="49" t="s">
        <v>15</v>
      </c>
      <c r="S761" s="49">
        <v>0</v>
      </c>
      <c r="T761" s="49" t="s">
        <v>19</v>
      </c>
      <c r="U761" s="65" t="s">
        <v>1111</v>
      </c>
      <c r="V761" s="65" t="s">
        <v>1101</v>
      </c>
      <c r="W761" s="49"/>
    </row>
    <row r="762" spans="1:23" s="63" customFormat="1" ht="63.75" x14ac:dyDescent="0.25">
      <c r="A762" s="49">
        <v>513446</v>
      </c>
      <c r="B762" s="49" t="s">
        <v>2162</v>
      </c>
      <c r="C762" s="49" t="s">
        <v>4685</v>
      </c>
      <c r="D762" s="49" t="s">
        <v>2938</v>
      </c>
      <c r="E762" s="49" t="s">
        <v>4427</v>
      </c>
      <c r="F762" s="67">
        <v>43994.434973726798</v>
      </c>
      <c r="G762" s="49" t="s">
        <v>14</v>
      </c>
      <c r="H762" s="49" t="s">
        <v>15</v>
      </c>
      <c r="I762" s="49" t="s">
        <v>3369</v>
      </c>
      <c r="J762" s="49" t="s">
        <v>4428</v>
      </c>
      <c r="K762" s="113" t="s">
        <v>2933</v>
      </c>
      <c r="L762" s="49" t="s">
        <v>4428</v>
      </c>
      <c r="M762" s="67" t="s">
        <v>187</v>
      </c>
      <c r="N762" s="49">
        <v>0</v>
      </c>
      <c r="O762" s="49" t="s">
        <v>15</v>
      </c>
      <c r="P762" s="49">
        <v>0</v>
      </c>
      <c r="Q762" s="67">
        <v>0</v>
      </c>
      <c r="R762" s="49" t="s">
        <v>15</v>
      </c>
      <c r="S762" s="49">
        <v>0</v>
      </c>
      <c r="T762" s="49" t="s">
        <v>19</v>
      </c>
      <c r="U762" s="65" t="s">
        <v>1116</v>
      </c>
      <c r="V762" s="65" t="s">
        <v>4539</v>
      </c>
      <c r="W762" s="49"/>
    </row>
    <row r="763" spans="1:23" s="63" customFormat="1" ht="51" x14ac:dyDescent="0.25">
      <c r="A763" s="49">
        <v>513460</v>
      </c>
      <c r="B763" s="49" t="s">
        <v>2162</v>
      </c>
      <c r="C763" s="49" t="s">
        <v>4685</v>
      </c>
      <c r="D763" s="49" t="s">
        <v>2938</v>
      </c>
      <c r="E763" s="49" t="s">
        <v>4429</v>
      </c>
      <c r="F763" s="67">
        <v>43994.451697418997</v>
      </c>
      <c r="G763" s="49" t="s">
        <v>14</v>
      </c>
      <c r="H763" s="49" t="s">
        <v>15</v>
      </c>
      <c r="I763" s="49" t="s">
        <v>48</v>
      </c>
      <c r="J763" s="49" t="s">
        <v>4430</v>
      </c>
      <c r="K763" s="113" t="s">
        <v>2934</v>
      </c>
      <c r="L763" s="49" t="s">
        <v>4430</v>
      </c>
      <c r="M763" s="67">
        <v>44020.451689814799</v>
      </c>
      <c r="N763" s="49">
        <v>15</v>
      </c>
      <c r="O763" s="49" t="s">
        <v>15</v>
      </c>
      <c r="P763" s="49">
        <v>516537</v>
      </c>
      <c r="Q763" s="67">
        <v>44008</v>
      </c>
      <c r="R763" s="49" t="s">
        <v>50</v>
      </c>
      <c r="S763" s="49">
        <v>8</v>
      </c>
      <c r="T763" s="49" t="s">
        <v>19</v>
      </c>
      <c r="U763" s="65" t="s">
        <v>1052</v>
      </c>
      <c r="V763" s="65" t="s">
        <v>1051</v>
      </c>
      <c r="W763" s="49"/>
    </row>
    <row r="764" spans="1:23" s="63" customFormat="1" ht="127.5" x14ac:dyDescent="0.25">
      <c r="A764" s="49">
        <v>513579</v>
      </c>
      <c r="B764" s="49" t="s">
        <v>2162</v>
      </c>
      <c r="C764" s="49" t="s">
        <v>4685</v>
      </c>
      <c r="D764" s="49" t="s">
        <v>2938</v>
      </c>
      <c r="E764" s="49" t="s">
        <v>4431</v>
      </c>
      <c r="F764" s="67">
        <v>43994.649732905098</v>
      </c>
      <c r="G764" s="49" t="s">
        <v>14</v>
      </c>
      <c r="H764" s="49" t="s">
        <v>15</v>
      </c>
      <c r="I764" s="49" t="s">
        <v>48</v>
      </c>
      <c r="J764" s="49" t="s">
        <v>4432</v>
      </c>
      <c r="K764" s="113" t="s">
        <v>2933</v>
      </c>
      <c r="L764" s="49" t="s">
        <v>4633</v>
      </c>
      <c r="M764" s="67">
        <v>44020.649722222202</v>
      </c>
      <c r="N764" s="49">
        <v>15</v>
      </c>
      <c r="O764" s="49" t="s">
        <v>15</v>
      </c>
      <c r="P764" s="49">
        <v>516648</v>
      </c>
      <c r="Q764" s="67">
        <v>44011</v>
      </c>
      <c r="R764" s="49" t="s">
        <v>15</v>
      </c>
      <c r="S764" s="49">
        <v>8</v>
      </c>
      <c r="T764" s="49" t="s">
        <v>19</v>
      </c>
      <c r="U764" s="65" t="s">
        <v>1111</v>
      </c>
      <c r="V764" s="65" t="s">
        <v>1091</v>
      </c>
      <c r="W764" s="49"/>
    </row>
    <row r="765" spans="1:23" s="63" customFormat="1" ht="51" x14ac:dyDescent="0.25">
      <c r="A765" s="49">
        <v>513726</v>
      </c>
      <c r="B765" s="49" t="s">
        <v>2162</v>
      </c>
      <c r="C765" s="49" t="s">
        <v>4685</v>
      </c>
      <c r="D765" s="49"/>
      <c r="E765" s="49" t="s">
        <v>4433</v>
      </c>
      <c r="F765" s="67">
        <v>43994.863351585598</v>
      </c>
      <c r="G765" s="49" t="s">
        <v>58</v>
      </c>
      <c r="H765" s="49" t="s">
        <v>46</v>
      </c>
      <c r="I765" s="49" t="s">
        <v>3370</v>
      </c>
      <c r="J765" s="49" t="s">
        <v>4434</v>
      </c>
      <c r="K765" s="113" t="s">
        <v>2935</v>
      </c>
      <c r="L765" s="49" t="s">
        <v>4434</v>
      </c>
      <c r="M765" s="67">
        <v>43995.863348877298</v>
      </c>
      <c r="N765" s="49">
        <v>0</v>
      </c>
      <c r="O765" s="49" t="s">
        <v>46</v>
      </c>
      <c r="P765" s="49">
        <v>0</v>
      </c>
      <c r="Q765" s="67">
        <v>0</v>
      </c>
      <c r="R765" s="49" t="s">
        <v>43</v>
      </c>
      <c r="S765" s="49">
        <v>0</v>
      </c>
      <c r="T765" s="49" t="s">
        <v>19</v>
      </c>
      <c r="U765" s="65" t="s">
        <v>1116</v>
      </c>
      <c r="V765" s="65" t="s">
        <v>4539</v>
      </c>
      <c r="W765" s="49"/>
    </row>
    <row r="766" spans="1:23" s="63" customFormat="1" ht="51" x14ac:dyDescent="0.25">
      <c r="A766" s="49">
        <v>513730</v>
      </c>
      <c r="B766" s="49" t="s">
        <v>2162</v>
      </c>
      <c r="C766" s="49" t="s">
        <v>4685</v>
      </c>
      <c r="D766" s="49"/>
      <c r="E766" s="49" t="s">
        <v>4435</v>
      </c>
      <c r="F766" s="67">
        <v>43994.876886342601</v>
      </c>
      <c r="G766" s="49" t="s">
        <v>58</v>
      </c>
      <c r="H766" s="49" t="s">
        <v>46</v>
      </c>
      <c r="I766" s="49" t="s">
        <v>3370</v>
      </c>
      <c r="J766" s="49" t="s">
        <v>4434</v>
      </c>
      <c r="K766" s="113" t="s">
        <v>2935</v>
      </c>
      <c r="L766" s="49" t="s">
        <v>4434</v>
      </c>
      <c r="M766" s="67">
        <v>43995.876885266203</v>
      </c>
      <c r="N766" s="49">
        <v>0</v>
      </c>
      <c r="O766" s="49" t="s">
        <v>46</v>
      </c>
      <c r="P766" s="49">
        <v>0</v>
      </c>
      <c r="Q766" s="67">
        <v>0</v>
      </c>
      <c r="R766" s="49" t="s">
        <v>43</v>
      </c>
      <c r="S766" s="49">
        <v>0</v>
      </c>
      <c r="T766" s="49" t="s">
        <v>19</v>
      </c>
      <c r="U766" s="65" t="s">
        <v>1116</v>
      </c>
      <c r="V766" s="65" t="s">
        <v>4539</v>
      </c>
      <c r="W766" s="49"/>
    </row>
    <row r="767" spans="1:23" s="63" customFormat="1" ht="51" x14ac:dyDescent="0.25">
      <c r="A767" s="49">
        <v>513910</v>
      </c>
      <c r="B767" s="49" t="s">
        <v>2162</v>
      </c>
      <c r="C767" s="49" t="s">
        <v>4685</v>
      </c>
      <c r="D767" s="49" t="s">
        <v>2938</v>
      </c>
      <c r="E767" s="49" t="s">
        <v>4436</v>
      </c>
      <c r="F767" s="67">
        <v>43998.382237881902</v>
      </c>
      <c r="G767" s="49" t="s">
        <v>14</v>
      </c>
      <c r="H767" s="49" t="s">
        <v>15</v>
      </c>
      <c r="I767" s="49" t="s">
        <v>16</v>
      </c>
      <c r="J767" s="49" t="s">
        <v>4437</v>
      </c>
      <c r="K767" s="113" t="s">
        <v>2934</v>
      </c>
      <c r="L767" s="49" t="s">
        <v>4437</v>
      </c>
      <c r="M767" s="67">
        <v>44014.382233796299</v>
      </c>
      <c r="N767" s="49">
        <v>10</v>
      </c>
      <c r="O767" s="49" t="s">
        <v>15</v>
      </c>
      <c r="P767" s="49"/>
      <c r="Q767" s="67"/>
      <c r="R767" s="49" t="s">
        <v>22</v>
      </c>
      <c r="S767" s="49" t="s">
        <v>26</v>
      </c>
      <c r="T767" s="49" t="s">
        <v>19</v>
      </c>
      <c r="U767" s="65" t="s">
        <v>1113</v>
      </c>
      <c r="V767" s="65" t="s">
        <v>1054</v>
      </c>
      <c r="W767" s="49"/>
    </row>
    <row r="768" spans="1:23" s="63" customFormat="1" ht="51" x14ac:dyDescent="0.25">
      <c r="A768" s="49">
        <v>513930</v>
      </c>
      <c r="B768" s="49" t="s">
        <v>2162</v>
      </c>
      <c r="C768" s="49" t="s">
        <v>4685</v>
      </c>
      <c r="D768" s="49" t="s">
        <v>2938</v>
      </c>
      <c r="E768" s="49" t="s">
        <v>4438</v>
      </c>
      <c r="F768" s="67">
        <v>43998.396069710601</v>
      </c>
      <c r="G768" s="49" t="s">
        <v>14</v>
      </c>
      <c r="H768" s="49" t="s">
        <v>15</v>
      </c>
      <c r="I768" s="49" t="s">
        <v>48</v>
      </c>
      <c r="J768" s="49" t="s">
        <v>4439</v>
      </c>
      <c r="K768" s="113" t="s">
        <v>2933</v>
      </c>
      <c r="L768" s="49" t="s">
        <v>4634</v>
      </c>
      <c r="M768" s="67">
        <v>44021.396064814799</v>
      </c>
      <c r="N768" s="49">
        <v>15</v>
      </c>
      <c r="O768" s="49" t="s">
        <v>15</v>
      </c>
      <c r="P768" s="49">
        <v>516355</v>
      </c>
      <c r="Q768" s="67">
        <v>44008</v>
      </c>
      <c r="R768" s="49" t="s">
        <v>50</v>
      </c>
      <c r="S768" s="49" t="s">
        <v>26</v>
      </c>
      <c r="T768" s="49" t="s">
        <v>19</v>
      </c>
      <c r="U768" s="65" t="s">
        <v>1111</v>
      </c>
      <c r="V768" s="65" t="s">
        <v>1101</v>
      </c>
      <c r="W768" s="49"/>
    </row>
    <row r="769" spans="1:23" s="63" customFormat="1" ht="76.5" x14ac:dyDescent="0.25">
      <c r="A769" s="49">
        <v>513937</v>
      </c>
      <c r="B769" s="49" t="s">
        <v>2162</v>
      </c>
      <c r="C769" s="49" t="s">
        <v>4685</v>
      </c>
      <c r="D769" s="49" t="s">
        <v>2938</v>
      </c>
      <c r="E769" s="49" t="s">
        <v>4441</v>
      </c>
      <c r="F769" s="67">
        <v>43998.3994592245</v>
      </c>
      <c r="G769" s="49" t="s">
        <v>14</v>
      </c>
      <c r="H769" s="49" t="s">
        <v>15</v>
      </c>
      <c r="I769" s="49" t="s">
        <v>48</v>
      </c>
      <c r="J769" s="49" t="s">
        <v>4442</v>
      </c>
      <c r="K769" s="113" t="s">
        <v>2934</v>
      </c>
      <c r="L769" s="49" t="s">
        <v>4442</v>
      </c>
      <c r="M769" s="67">
        <v>44021.399456018502</v>
      </c>
      <c r="N769" s="49">
        <v>15</v>
      </c>
      <c r="O769" s="49" t="s">
        <v>15</v>
      </c>
      <c r="P769" s="49">
        <v>517699</v>
      </c>
      <c r="Q769" s="67">
        <v>44014</v>
      </c>
      <c r="R769" s="49" t="s">
        <v>50</v>
      </c>
      <c r="S769" s="49">
        <v>10</v>
      </c>
      <c r="T769" s="49" t="s">
        <v>19</v>
      </c>
      <c r="U769" s="65" t="s">
        <v>1111</v>
      </c>
      <c r="V769" s="65" t="s">
        <v>1092</v>
      </c>
      <c r="W769" s="49"/>
    </row>
    <row r="770" spans="1:23" s="63" customFormat="1" ht="51" x14ac:dyDescent="0.25">
      <c r="A770" s="49">
        <v>513938</v>
      </c>
      <c r="B770" s="49" t="s">
        <v>2162</v>
      </c>
      <c r="C770" s="49" t="s">
        <v>4685</v>
      </c>
      <c r="D770" s="49" t="s">
        <v>2938</v>
      </c>
      <c r="E770" s="49" t="s">
        <v>4443</v>
      </c>
      <c r="F770" s="67">
        <v>43998.399565046297</v>
      </c>
      <c r="G770" s="49" t="s">
        <v>14</v>
      </c>
      <c r="H770" s="49" t="s">
        <v>15</v>
      </c>
      <c r="I770" s="49" t="s">
        <v>16</v>
      </c>
      <c r="J770" s="49" t="s">
        <v>4440</v>
      </c>
      <c r="K770" s="113" t="s">
        <v>2934</v>
      </c>
      <c r="L770" s="49" t="s">
        <v>4440</v>
      </c>
      <c r="M770" s="67">
        <v>44014.3995601852</v>
      </c>
      <c r="N770" s="49">
        <v>10</v>
      </c>
      <c r="O770" s="49" t="s">
        <v>15</v>
      </c>
      <c r="P770" s="49">
        <v>517803</v>
      </c>
      <c r="Q770" s="67">
        <v>44014</v>
      </c>
      <c r="R770" s="49" t="s">
        <v>22</v>
      </c>
      <c r="S770" s="49">
        <v>10</v>
      </c>
      <c r="T770" s="49" t="s">
        <v>19</v>
      </c>
      <c r="U770" s="65" t="s">
        <v>1113</v>
      </c>
      <c r="V770" s="65" t="s">
        <v>1054</v>
      </c>
      <c r="W770" s="49"/>
    </row>
    <row r="771" spans="1:23" s="63" customFormat="1" ht="51" x14ac:dyDescent="0.25">
      <c r="A771" s="49">
        <v>513941</v>
      </c>
      <c r="B771" s="49" t="s">
        <v>2162</v>
      </c>
      <c r="C771" s="49" t="s">
        <v>4685</v>
      </c>
      <c r="D771" s="49" t="s">
        <v>2938</v>
      </c>
      <c r="E771" s="49" t="s">
        <v>4444</v>
      </c>
      <c r="F771" s="67">
        <v>43998.406413657402</v>
      </c>
      <c r="G771" s="49" t="s">
        <v>14</v>
      </c>
      <c r="H771" s="49" t="s">
        <v>15</v>
      </c>
      <c r="I771" s="49" t="s">
        <v>16</v>
      </c>
      <c r="J771" s="49" t="s">
        <v>4445</v>
      </c>
      <c r="K771" s="113" t="s">
        <v>2934</v>
      </c>
      <c r="L771" s="49" t="s">
        <v>4445</v>
      </c>
      <c r="M771" s="67">
        <v>44014.406412037002</v>
      </c>
      <c r="N771" s="49">
        <v>10</v>
      </c>
      <c r="O771" s="49" t="s">
        <v>15</v>
      </c>
      <c r="P771" s="49">
        <v>516842</v>
      </c>
      <c r="Q771" s="67">
        <v>44012</v>
      </c>
      <c r="R771" s="49" t="s">
        <v>22</v>
      </c>
      <c r="S771" s="49">
        <v>8</v>
      </c>
      <c r="T771" s="49" t="s">
        <v>19</v>
      </c>
      <c r="U771" s="65" t="s">
        <v>1113</v>
      </c>
      <c r="V771" s="65" t="s">
        <v>1054</v>
      </c>
      <c r="W771" s="49"/>
    </row>
    <row r="772" spans="1:23" s="63" customFormat="1" ht="51" x14ac:dyDescent="0.25">
      <c r="A772" s="49">
        <v>513945</v>
      </c>
      <c r="B772" s="49" t="s">
        <v>2162</v>
      </c>
      <c r="C772" s="49" t="s">
        <v>4685</v>
      </c>
      <c r="D772" s="49" t="s">
        <v>2938</v>
      </c>
      <c r="E772" s="49" t="s">
        <v>4446</v>
      </c>
      <c r="F772" s="67">
        <v>43998.413403784703</v>
      </c>
      <c r="G772" s="49" t="s">
        <v>14</v>
      </c>
      <c r="H772" s="49" t="s">
        <v>15</v>
      </c>
      <c r="I772" s="49" t="s">
        <v>16</v>
      </c>
      <c r="J772" s="49" t="s">
        <v>4447</v>
      </c>
      <c r="K772" s="113" t="s">
        <v>2934</v>
      </c>
      <c r="L772" s="49" t="s">
        <v>4447</v>
      </c>
      <c r="M772" s="67">
        <v>44014.413402777798</v>
      </c>
      <c r="N772" s="49">
        <v>10</v>
      </c>
      <c r="O772" s="49" t="s">
        <v>15</v>
      </c>
      <c r="P772" s="49">
        <v>515586</v>
      </c>
      <c r="Q772" s="67">
        <v>44006</v>
      </c>
      <c r="R772" s="49" t="s">
        <v>22</v>
      </c>
      <c r="S772" s="49">
        <v>5</v>
      </c>
      <c r="T772" s="49" t="s">
        <v>19</v>
      </c>
      <c r="U772" s="65" t="s">
        <v>1113</v>
      </c>
      <c r="V772" s="65" t="s">
        <v>1054</v>
      </c>
      <c r="W772" s="49"/>
    </row>
    <row r="773" spans="1:23" s="63" customFormat="1" ht="51" x14ac:dyDescent="0.25">
      <c r="A773" s="49">
        <v>513946</v>
      </c>
      <c r="B773" s="49" t="s">
        <v>2162</v>
      </c>
      <c r="C773" s="49" t="s">
        <v>4685</v>
      </c>
      <c r="D773" s="49" t="s">
        <v>2938</v>
      </c>
      <c r="E773" s="49" t="s">
        <v>4448</v>
      </c>
      <c r="F773" s="67">
        <v>43998.413508680598</v>
      </c>
      <c r="G773" s="49" t="s">
        <v>14</v>
      </c>
      <c r="H773" s="49" t="s">
        <v>15</v>
      </c>
      <c r="I773" s="49" t="s">
        <v>16</v>
      </c>
      <c r="J773" s="49" t="s">
        <v>4449</v>
      </c>
      <c r="K773" s="113" t="s">
        <v>2934</v>
      </c>
      <c r="L773" s="49" t="s">
        <v>4449</v>
      </c>
      <c r="M773" s="67">
        <v>44014.413506944402</v>
      </c>
      <c r="N773" s="49">
        <v>10</v>
      </c>
      <c r="O773" s="49" t="s">
        <v>15</v>
      </c>
      <c r="P773" s="49">
        <v>515773</v>
      </c>
      <c r="Q773" s="67">
        <v>44007</v>
      </c>
      <c r="R773" s="49" t="s">
        <v>22</v>
      </c>
      <c r="S773" s="49">
        <v>6</v>
      </c>
      <c r="T773" s="49" t="s">
        <v>19</v>
      </c>
      <c r="U773" s="65" t="s">
        <v>1113</v>
      </c>
      <c r="V773" s="65" t="s">
        <v>1054</v>
      </c>
      <c r="W773" s="49"/>
    </row>
    <row r="774" spans="1:23" s="63" customFormat="1" ht="51" x14ac:dyDescent="0.25">
      <c r="A774" s="49">
        <v>513947</v>
      </c>
      <c r="B774" s="49" t="s">
        <v>2162</v>
      </c>
      <c r="C774" s="49" t="s">
        <v>4685</v>
      </c>
      <c r="D774" s="49" t="s">
        <v>2938</v>
      </c>
      <c r="E774" s="49" t="s">
        <v>4450</v>
      </c>
      <c r="F774" s="67">
        <v>43998.413593518497</v>
      </c>
      <c r="G774" s="49" t="s">
        <v>14</v>
      </c>
      <c r="H774" s="49" t="s">
        <v>15</v>
      </c>
      <c r="I774" s="49" t="s">
        <v>16</v>
      </c>
      <c r="J774" s="49" t="s">
        <v>4451</v>
      </c>
      <c r="K774" s="113" t="s">
        <v>2934</v>
      </c>
      <c r="L774" s="49" t="s">
        <v>4451</v>
      </c>
      <c r="M774" s="67">
        <v>44014.413587962998</v>
      </c>
      <c r="N774" s="49">
        <v>10</v>
      </c>
      <c r="O774" s="49" t="s">
        <v>15</v>
      </c>
      <c r="P774" s="49">
        <v>516623</v>
      </c>
      <c r="Q774" s="67">
        <v>44011</v>
      </c>
      <c r="R774" s="49" t="s">
        <v>22</v>
      </c>
      <c r="S774" s="49" t="s">
        <v>26</v>
      </c>
      <c r="T774" s="49" t="s">
        <v>19</v>
      </c>
      <c r="U774" s="65" t="s">
        <v>1113</v>
      </c>
      <c r="V774" s="65" t="s">
        <v>1054</v>
      </c>
      <c r="W774" s="49"/>
    </row>
    <row r="775" spans="1:23" s="63" customFormat="1" ht="51" x14ac:dyDescent="0.25">
      <c r="A775" s="49">
        <v>513948</v>
      </c>
      <c r="B775" s="49" t="s">
        <v>2162</v>
      </c>
      <c r="C775" s="49" t="s">
        <v>4685</v>
      </c>
      <c r="D775" s="49" t="s">
        <v>2938</v>
      </c>
      <c r="E775" s="49" t="s">
        <v>4452</v>
      </c>
      <c r="F775" s="67">
        <v>43998.413667280103</v>
      </c>
      <c r="G775" s="49" t="s">
        <v>14</v>
      </c>
      <c r="H775" s="49" t="s">
        <v>15</v>
      </c>
      <c r="I775" s="49" t="s">
        <v>16</v>
      </c>
      <c r="J775" s="49" t="s">
        <v>4453</v>
      </c>
      <c r="K775" s="113" t="s">
        <v>2934</v>
      </c>
      <c r="L775" s="49" t="s">
        <v>4453</v>
      </c>
      <c r="M775" s="67">
        <v>44014.4136574074</v>
      </c>
      <c r="N775" s="49">
        <v>10</v>
      </c>
      <c r="O775" s="49" t="s">
        <v>15</v>
      </c>
      <c r="P775" s="49">
        <v>516695</v>
      </c>
      <c r="Q775" s="67">
        <v>44012</v>
      </c>
      <c r="R775" s="49" t="s">
        <v>50</v>
      </c>
      <c r="S775" s="49">
        <v>8</v>
      </c>
      <c r="T775" s="49" t="s">
        <v>19</v>
      </c>
      <c r="U775" s="65" t="s">
        <v>1113</v>
      </c>
      <c r="V775" s="65" t="s">
        <v>1054</v>
      </c>
      <c r="W775" s="49"/>
    </row>
    <row r="776" spans="1:23" s="63" customFormat="1" ht="51" x14ac:dyDescent="0.25">
      <c r="A776" s="49">
        <v>513949</v>
      </c>
      <c r="B776" s="49" t="s">
        <v>2162</v>
      </c>
      <c r="C776" s="49" t="s">
        <v>4685</v>
      </c>
      <c r="D776" s="49" t="s">
        <v>2938</v>
      </c>
      <c r="E776" s="49" t="s">
        <v>4454</v>
      </c>
      <c r="F776" s="67">
        <v>43998.413753935201</v>
      </c>
      <c r="G776" s="49" t="s">
        <v>14</v>
      </c>
      <c r="H776" s="49" t="s">
        <v>15</v>
      </c>
      <c r="I776" s="49" t="s">
        <v>16</v>
      </c>
      <c r="J776" s="49" t="s">
        <v>4455</v>
      </c>
      <c r="K776" s="113" t="s">
        <v>2934</v>
      </c>
      <c r="L776" s="49" t="s">
        <v>4455</v>
      </c>
      <c r="M776" s="67">
        <v>44014.41375</v>
      </c>
      <c r="N776" s="49">
        <v>10</v>
      </c>
      <c r="O776" s="49" t="s">
        <v>15</v>
      </c>
      <c r="P776" s="49">
        <v>518117</v>
      </c>
      <c r="Q776" s="67">
        <v>44015</v>
      </c>
      <c r="R776" s="49" t="s">
        <v>50</v>
      </c>
      <c r="S776" s="49">
        <v>11</v>
      </c>
      <c r="T776" s="49" t="s">
        <v>19</v>
      </c>
      <c r="U776" s="65" t="s">
        <v>1113</v>
      </c>
      <c r="V776" s="65" t="s">
        <v>1054</v>
      </c>
      <c r="W776" s="49"/>
    </row>
    <row r="777" spans="1:23" s="63" customFormat="1" ht="51" x14ac:dyDescent="0.25">
      <c r="A777" s="49">
        <v>513950</v>
      </c>
      <c r="B777" s="49" t="s">
        <v>2162</v>
      </c>
      <c r="C777" s="49" t="s">
        <v>4685</v>
      </c>
      <c r="D777" s="49" t="s">
        <v>2938</v>
      </c>
      <c r="E777" s="49" t="s">
        <v>4456</v>
      </c>
      <c r="F777" s="67">
        <v>43998.413838043998</v>
      </c>
      <c r="G777" s="49" t="s">
        <v>14</v>
      </c>
      <c r="H777" s="49" t="s">
        <v>15</v>
      </c>
      <c r="I777" s="49" t="s">
        <v>16</v>
      </c>
      <c r="J777" s="49" t="s">
        <v>4457</v>
      </c>
      <c r="K777" s="113" t="s">
        <v>2934</v>
      </c>
      <c r="L777" s="49" t="s">
        <v>4457</v>
      </c>
      <c r="M777" s="67">
        <v>44014.413831018501</v>
      </c>
      <c r="N777" s="49">
        <v>10</v>
      </c>
      <c r="O777" s="49" t="s">
        <v>15</v>
      </c>
      <c r="P777" s="49">
        <v>517223</v>
      </c>
      <c r="Q777" s="67">
        <v>44013</v>
      </c>
      <c r="R777" s="49" t="s">
        <v>22</v>
      </c>
      <c r="S777" s="49">
        <v>9</v>
      </c>
      <c r="T777" s="49" t="s">
        <v>19</v>
      </c>
      <c r="U777" s="65" t="s">
        <v>1113</v>
      </c>
      <c r="V777" s="65" t="s">
        <v>1054</v>
      </c>
      <c r="W777" s="49"/>
    </row>
    <row r="778" spans="1:23" s="63" customFormat="1" ht="51" x14ac:dyDescent="0.25">
      <c r="A778" s="49">
        <v>513951</v>
      </c>
      <c r="B778" s="49" t="s">
        <v>2162</v>
      </c>
      <c r="C778" s="49" t="s">
        <v>4685</v>
      </c>
      <c r="D778" s="49" t="s">
        <v>2938</v>
      </c>
      <c r="E778" s="49" t="s">
        <v>4458</v>
      </c>
      <c r="F778" s="67">
        <v>43998.413923379601</v>
      </c>
      <c r="G778" s="49" t="s">
        <v>14</v>
      </c>
      <c r="H778" s="49" t="s">
        <v>15</v>
      </c>
      <c r="I778" s="49" t="s">
        <v>16</v>
      </c>
      <c r="J778" s="49" t="s">
        <v>4459</v>
      </c>
      <c r="K778" s="113" t="s">
        <v>2934</v>
      </c>
      <c r="L778" s="49" t="s">
        <v>4459</v>
      </c>
      <c r="M778" s="67">
        <v>44014.413912037002</v>
      </c>
      <c r="N778" s="49">
        <v>10</v>
      </c>
      <c r="O778" s="49" t="s">
        <v>15</v>
      </c>
      <c r="P778" s="49">
        <v>516700</v>
      </c>
      <c r="Q778" s="67">
        <v>44012</v>
      </c>
      <c r="R778" s="49" t="s">
        <v>50</v>
      </c>
      <c r="S778" s="49">
        <v>8</v>
      </c>
      <c r="T778" s="49" t="s">
        <v>19</v>
      </c>
      <c r="U778" s="65" t="s">
        <v>1113</v>
      </c>
      <c r="V778" s="65" t="s">
        <v>1054</v>
      </c>
      <c r="W778" s="49"/>
    </row>
    <row r="779" spans="1:23" s="63" customFormat="1" ht="51" x14ac:dyDescent="0.25">
      <c r="A779" s="49">
        <v>513952</v>
      </c>
      <c r="B779" s="49" t="s">
        <v>2162</v>
      </c>
      <c r="C779" s="49" t="s">
        <v>4685</v>
      </c>
      <c r="D779" s="49" t="s">
        <v>2938</v>
      </c>
      <c r="E779" s="49" t="s">
        <v>4460</v>
      </c>
      <c r="F779" s="67">
        <v>43998.414004976898</v>
      </c>
      <c r="G779" s="49" t="s">
        <v>14</v>
      </c>
      <c r="H779" s="49" t="s">
        <v>15</v>
      </c>
      <c r="I779" s="49" t="s">
        <v>16</v>
      </c>
      <c r="J779" s="49" t="s">
        <v>4461</v>
      </c>
      <c r="K779" s="113" t="s">
        <v>2934</v>
      </c>
      <c r="L779" s="49" t="s">
        <v>4461</v>
      </c>
      <c r="M779" s="67">
        <v>44014.413993055598</v>
      </c>
      <c r="N779" s="49">
        <v>10</v>
      </c>
      <c r="O779" s="49" t="s">
        <v>15</v>
      </c>
      <c r="P779" s="49">
        <v>517222</v>
      </c>
      <c r="Q779" s="67">
        <v>44013</v>
      </c>
      <c r="R779" s="49" t="s">
        <v>22</v>
      </c>
      <c r="S779" s="49">
        <v>9</v>
      </c>
      <c r="T779" s="49" t="s">
        <v>19</v>
      </c>
      <c r="U779" s="65" t="s">
        <v>1113</v>
      </c>
      <c r="V779" s="65" t="s">
        <v>1054</v>
      </c>
      <c r="W779" s="49"/>
    </row>
    <row r="780" spans="1:23" s="63" customFormat="1" ht="51" x14ac:dyDescent="0.25">
      <c r="A780" s="49">
        <v>513953</v>
      </c>
      <c r="B780" s="49" t="s">
        <v>2162</v>
      </c>
      <c r="C780" s="49" t="s">
        <v>4685</v>
      </c>
      <c r="D780" s="49" t="s">
        <v>2938</v>
      </c>
      <c r="E780" s="49" t="s">
        <v>4462</v>
      </c>
      <c r="F780" s="67">
        <v>43998.414089236103</v>
      </c>
      <c r="G780" s="49" t="s">
        <v>14</v>
      </c>
      <c r="H780" s="49" t="s">
        <v>15</v>
      </c>
      <c r="I780" s="49" t="s">
        <v>16</v>
      </c>
      <c r="J780" s="49" t="s">
        <v>4463</v>
      </c>
      <c r="K780" s="113" t="s">
        <v>2934</v>
      </c>
      <c r="L780" s="49" t="s">
        <v>4463</v>
      </c>
      <c r="M780" s="67">
        <v>44014.414085648103</v>
      </c>
      <c r="N780" s="49">
        <v>10</v>
      </c>
      <c r="O780" s="49" t="s">
        <v>15</v>
      </c>
      <c r="P780" s="49">
        <v>515600</v>
      </c>
      <c r="Q780" s="67">
        <v>44006</v>
      </c>
      <c r="R780" s="49" t="s">
        <v>22</v>
      </c>
      <c r="S780" s="49">
        <v>5</v>
      </c>
      <c r="T780" s="49" t="s">
        <v>19</v>
      </c>
      <c r="U780" s="65" t="s">
        <v>1113</v>
      </c>
      <c r="V780" s="65" t="s">
        <v>1054</v>
      </c>
      <c r="W780" s="49"/>
    </row>
    <row r="781" spans="1:23" s="63" customFormat="1" ht="51" x14ac:dyDescent="0.25">
      <c r="A781" s="49">
        <v>513954</v>
      </c>
      <c r="B781" s="49" t="s">
        <v>2162</v>
      </c>
      <c r="C781" s="49" t="s">
        <v>4685</v>
      </c>
      <c r="D781" s="49" t="s">
        <v>2938</v>
      </c>
      <c r="E781" s="49" t="s">
        <v>4464</v>
      </c>
      <c r="F781" s="67">
        <v>43998.414171527802</v>
      </c>
      <c r="G781" s="49" t="s">
        <v>14</v>
      </c>
      <c r="H781" s="49" t="s">
        <v>15</v>
      </c>
      <c r="I781" s="49" t="s">
        <v>16</v>
      </c>
      <c r="J781" s="49" t="s">
        <v>4465</v>
      </c>
      <c r="K781" s="113" t="s">
        <v>2934</v>
      </c>
      <c r="L781" s="49" t="s">
        <v>4465</v>
      </c>
      <c r="M781" s="67">
        <v>44014.414166666698</v>
      </c>
      <c r="N781" s="49">
        <v>10</v>
      </c>
      <c r="O781" s="49" t="s">
        <v>15</v>
      </c>
      <c r="P781" s="49">
        <v>518199</v>
      </c>
      <c r="Q781" s="67">
        <v>44016</v>
      </c>
      <c r="R781" s="49" t="s">
        <v>22</v>
      </c>
      <c r="S781" s="49">
        <v>11</v>
      </c>
      <c r="T781" s="49" t="s">
        <v>19</v>
      </c>
      <c r="U781" s="65" t="s">
        <v>1113</v>
      </c>
      <c r="V781" s="65" t="s">
        <v>1054</v>
      </c>
      <c r="W781" s="49"/>
    </row>
    <row r="782" spans="1:23" s="63" customFormat="1" ht="38.25" x14ac:dyDescent="0.25">
      <c r="A782" s="49">
        <v>514138</v>
      </c>
      <c r="B782" s="49" t="s">
        <v>2162</v>
      </c>
      <c r="C782" s="49" t="s">
        <v>4685</v>
      </c>
      <c r="D782" s="49" t="s">
        <v>2938</v>
      </c>
      <c r="E782" s="49" t="s">
        <v>4466</v>
      </c>
      <c r="F782" s="67">
        <v>43998.659929513902</v>
      </c>
      <c r="G782" s="49" t="s">
        <v>14</v>
      </c>
      <c r="H782" s="49" t="s">
        <v>15</v>
      </c>
      <c r="I782" s="49" t="s">
        <v>16</v>
      </c>
      <c r="J782" s="49" t="s">
        <v>4467</v>
      </c>
      <c r="K782" s="113" t="s">
        <v>2933</v>
      </c>
      <c r="L782" s="49" t="s">
        <v>4467</v>
      </c>
      <c r="M782" s="67">
        <v>44014.659918981502</v>
      </c>
      <c r="N782" s="49">
        <v>10</v>
      </c>
      <c r="O782" s="49" t="s">
        <v>15</v>
      </c>
      <c r="P782" s="49">
        <v>517692</v>
      </c>
      <c r="Q782" s="67">
        <v>44014</v>
      </c>
      <c r="R782" s="49" t="s">
        <v>73</v>
      </c>
      <c r="S782" s="49">
        <v>10</v>
      </c>
      <c r="T782" s="49" t="s">
        <v>19</v>
      </c>
      <c r="U782" s="65" t="s">
        <v>1117</v>
      </c>
      <c r="V782" s="65" t="s">
        <v>1061</v>
      </c>
      <c r="W782" s="49"/>
    </row>
    <row r="783" spans="1:23" s="63" customFormat="1" ht="51" x14ac:dyDescent="0.25">
      <c r="A783" s="49">
        <v>514171</v>
      </c>
      <c r="B783" s="49" t="s">
        <v>2162</v>
      </c>
      <c r="C783" s="49" t="s">
        <v>4685</v>
      </c>
      <c r="D783" s="49" t="s">
        <v>2938</v>
      </c>
      <c r="E783" s="49" t="s">
        <v>4468</v>
      </c>
      <c r="F783" s="67">
        <v>43998.691474155101</v>
      </c>
      <c r="G783" s="49" t="s">
        <v>14</v>
      </c>
      <c r="H783" s="49" t="s">
        <v>15</v>
      </c>
      <c r="I783" s="49" t="s">
        <v>3369</v>
      </c>
      <c r="J783" s="49" t="s">
        <v>4469</v>
      </c>
      <c r="K783" s="113" t="s">
        <v>2933</v>
      </c>
      <c r="L783" s="49" t="s">
        <v>4635</v>
      </c>
      <c r="M783" s="67" t="s">
        <v>187</v>
      </c>
      <c r="N783" s="49">
        <v>0</v>
      </c>
      <c r="O783" s="49" t="s">
        <v>15</v>
      </c>
      <c r="P783" s="49">
        <v>0</v>
      </c>
      <c r="Q783" s="67">
        <v>0</v>
      </c>
      <c r="R783" s="49" t="s">
        <v>46</v>
      </c>
      <c r="S783" s="49">
        <v>0</v>
      </c>
      <c r="T783" s="49" t="s">
        <v>19</v>
      </c>
      <c r="U783" s="65" t="s">
        <v>1083</v>
      </c>
      <c r="V783" s="65" t="s">
        <v>1082</v>
      </c>
      <c r="W783" s="49"/>
    </row>
    <row r="784" spans="1:23" s="63" customFormat="1" ht="51" x14ac:dyDescent="0.25">
      <c r="A784" s="49">
        <v>514244</v>
      </c>
      <c r="B784" s="49" t="s">
        <v>2162</v>
      </c>
      <c r="C784" s="49" t="s">
        <v>4685</v>
      </c>
      <c r="D784" s="49" t="s">
        <v>2938</v>
      </c>
      <c r="E784" s="49" t="s">
        <v>4470</v>
      </c>
      <c r="F784" s="67">
        <v>43999.371750810198</v>
      </c>
      <c r="G784" s="49" t="s">
        <v>14</v>
      </c>
      <c r="H784" s="49" t="s">
        <v>15</v>
      </c>
      <c r="I784" s="49" t="s">
        <v>48</v>
      </c>
      <c r="J784" s="49" t="s">
        <v>4471</v>
      </c>
      <c r="K784" s="113" t="s">
        <v>2933</v>
      </c>
      <c r="L784" s="49" t="s">
        <v>4471</v>
      </c>
      <c r="M784" s="67">
        <v>44022.371747685203</v>
      </c>
      <c r="N784" s="49">
        <v>15</v>
      </c>
      <c r="O784" s="49" t="s">
        <v>15</v>
      </c>
      <c r="P784" s="49">
        <v>517698</v>
      </c>
      <c r="Q784" s="67">
        <v>44014</v>
      </c>
      <c r="R784" s="49" t="s">
        <v>50</v>
      </c>
      <c r="S784" s="49">
        <v>9</v>
      </c>
      <c r="T784" s="49" t="s">
        <v>19</v>
      </c>
      <c r="U784" s="65" t="s">
        <v>1111</v>
      </c>
      <c r="V784" s="65" t="s">
        <v>1091</v>
      </c>
      <c r="W784" s="49"/>
    </row>
    <row r="785" spans="1:23" s="63" customFormat="1" ht="38.25" x14ac:dyDescent="0.25">
      <c r="A785" s="49">
        <v>514246</v>
      </c>
      <c r="B785" s="49" t="s">
        <v>2162</v>
      </c>
      <c r="C785" s="49" t="s">
        <v>4685</v>
      </c>
      <c r="D785" s="49" t="s">
        <v>2938</v>
      </c>
      <c r="E785" s="49" t="s">
        <v>4472</v>
      </c>
      <c r="F785" s="67">
        <v>43999.3719955208</v>
      </c>
      <c r="G785" s="49" t="s">
        <v>14</v>
      </c>
      <c r="H785" s="49" t="s">
        <v>15</v>
      </c>
      <c r="I785" s="49" t="s">
        <v>16</v>
      </c>
      <c r="J785" s="49" t="s">
        <v>4473</v>
      </c>
      <c r="K785" s="113" t="s">
        <v>2934</v>
      </c>
      <c r="L785" s="49" t="s">
        <v>4473</v>
      </c>
      <c r="M785" s="67">
        <v>44015.371990740699</v>
      </c>
      <c r="N785" s="49">
        <v>10</v>
      </c>
      <c r="O785" s="49" t="s">
        <v>15</v>
      </c>
      <c r="P785" s="49">
        <v>515265</v>
      </c>
      <c r="Q785" s="67">
        <v>44005</v>
      </c>
      <c r="R785" s="49" t="s">
        <v>14</v>
      </c>
      <c r="S785" s="49">
        <v>3</v>
      </c>
      <c r="T785" s="49" t="s">
        <v>19</v>
      </c>
      <c r="U785" s="65" t="s">
        <v>1115</v>
      </c>
      <c r="V785" s="65" t="s">
        <v>4538</v>
      </c>
      <c r="W785" s="49"/>
    </row>
    <row r="786" spans="1:23" s="63" customFormat="1" ht="306" x14ac:dyDescent="0.25">
      <c r="A786" s="49">
        <v>514595</v>
      </c>
      <c r="B786" s="49" t="s">
        <v>2162</v>
      </c>
      <c r="C786" s="49" t="s">
        <v>4685</v>
      </c>
      <c r="D786" s="49" t="s">
        <v>96</v>
      </c>
      <c r="E786" s="49" t="s">
        <v>4474</v>
      </c>
      <c r="F786" s="67">
        <v>44000.465128356504</v>
      </c>
      <c r="G786" s="49" t="s">
        <v>14</v>
      </c>
      <c r="H786" s="49" t="s">
        <v>15</v>
      </c>
      <c r="I786" s="49" t="s">
        <v>16</v>
      </c>
      <c r="J786" s="49" t="s">
        <v>4475</v>
      </c>
      <c r="K786" s="113" t="s">
        <v>2933</v>
      </c>
      <c r="L786" s="49" t="s">
        <v>4475</v>
      </c>
      <c r="M786" s="67">
        <v>44018.465125613402</v>
      </c>
      <c r="N786" s="49">
        <v>10</v>
      </c>
      <c r="O786" s="49" t="s">
        <v>15</v>
      </c>
      <c r="P786" s="49">
        <v>517811</v>
      </c>
      <c r="Q786" s="67">
        <v>44014</v>
      </c>
      <c r="R786" s="49" t="s">
        <v>29</v>
      </c>
      <c r="S786" s="49">
        <v>8</v>
      </c>
      <c r="T786" s="49" t="s">
        <v>100</v>
      </c>
      <c r="U786" s="65" t="s">
        <v>1116</v>
      </c>
      <c r="V786" s="65" t="s">
        <v>1064</v>
      </c>
      <c r="W786" s="49"/>
    </row>
    <row r="787" spans="1:23" s="63" customFormat="1" ht="38.25" x14ac:dyDescent="0.25">
      <c r="A787" s="49">
        <v>514651</v>
      </c>
      <c r="B787" s="49" t="s">
        <v>2162</v>
      </c>
      <c r="C787" s="49" t="s">
        <v>4685</v>
      </c>
      <c r="D787" s="49" t="s">
        <v>2938</v>
      </c>
      <c r="E787" s="49" t="s">
        <v>4476</v>
      </c>
      <c r="F787" s="67">
        <v>44000.653067939798</v>
      </c>
      <c r="G787" s="49" t="s">
        <v>14</v>
      </c>
      <c r="H787" s="49" t="s">
        <v>15</v>
      </c>
      <c r="I787" s="49" t="s">
        <v>48</v>
      </c>
      <c r="J787" s="49" t="s">
        <v>4477</v>
      </c>
      <c r="K787" s="113" t="s">
        <v>2933</v>
      </c>
      <c r="L787" s="49" t="s">
        <v>4477</v>
      </c>
      <c r="M787" s="67">
        <v>44025.653055555602</v>
      </c>
      <c r="N787" s="49">
        <v>15</v>
      </c>
      <c r="O787" s="49" t="s">
        <v>15</v>
      </c>
      <c r="P787" s="49">
        <v>518280</v>
      </c>
      <c r="Q787" s="67">
        <v>44017</v>
      </c>
      <c r="R787" s="49" t="s">
        <v>15</v>
      </c>
      <c r="S787" s="49">
        <v>9</v>
      </c>
      <c r="T787" s="49" t="s">
        <v>19</v>
      </c>
      <c r="U787" s="65" t="s">
        <v>1096</v>
      </c>
      <c r="V787" s="65" t="s">
        <v>1106</v>
      </c>
      <c r="W787" s="49"/>
    </row>
    <row r="788" spans="1:23" s="63" customFormat="1" ht="38.25" x14ac:dyDescent="0.25">
      <c r="A788" s="49">
        <v>514652</v>
      </c>
      <c r="B788" s="49" t="s">
        <v>2162</v>
      </c>
      <c r="C788" s="49" t="s">
        <v>4685</v>
      </c>
      <c r="D788" s="49" t="s">
        <v>2938</v>
      </c>
      <c r="E788" s="49" t="s">
        <v>4478</v>
      </c>
      <c r="F788" s="67">
        <v>44000.653361261597</v>
      </c>
      <c r="G788" s="49" t="s">
        <v>14</v>
      </c>
      <c r="H788" s="49" t="s">
        <v>15</v>
      </c>
      <c r="I788" s="49" t="s">
        <v>48</v>
      </c>
      <c r="J788" s="49" t="s">
        <v>4479</v>
      </c>
      <c r="K788" s="113" t="s">
        <v>2933</v>
      </c>
      <c r="L788" s="49" t="s">
        <v>4479</v>
      </c>
      <c r="M788" s="67">
        <v>44025.653356481504</v>
      </c>
      <c r="N788" s="49">
        <v>15</v>
      </c>
      <c r="O788" s="49" t="s">
        <v>15</v>
      </c>
      <c r="P788" s="49">
        <v>518280</v>
      </c>
      <c r="Q788" s="67">
        <v>44017</v>
      </c>
      <c r="R788" s="49" t="s">
        <v>15</v>
      </c>
      <c r="S788" s="49">
        <v>9</v>
      </c>
      <c r="T788" s="49" t="s">
        <v>19</v>
      </c>
      <c r="U788" s="65" t="s">
        <v>1096</v>
      </c>
      <c r="V788" s="65" t="s">
        <v>1106</v>
      </c>
      <c r="W788" s="49"/>
    </row>
    <row r="789" spans="1:23" s="63" customFormat="1" ht="51" x14ac:dyDescent="0.25">
      <c r="A789" s="49">
        <v>514657</v>
      </c>
      <c r="B789" s="49" t="s">
        <v>2162</v>
      </c>
      <c r="C789" s="49" t="s">
        <v>4685</v>
      </c>
      <c r="D789" s="49" t="s">
        <v>2938</v>
      </c>
      <c r="E789" s="49" t="s">
        <v>4480</v>
      </c>
      <c r="F789" s="67">
        <v>44000.659879432897</v>
      </c>
      <c r="G789" s="49" t="s">
        <v>14</v>
      </c>
      <c r="H789" s="49" t="s">
        <v>15</v>
      </c>
      <c r="I789" s="49" t="s">
        <v>48</v>
      </c>
      <c r="J789" s="49" t="s">
        <v>4481</v>
      </c>
      <c r="K789" s="113" t="s">
        <v>2934</v>
      </c>
      <c r="L789" s="49" t="s">
        <v>4481</v>
      </c>
      <c r="M789" s="67">
        <v>44025.659872685203</v>
      </c>
      <c r="N789" s="49">
        <v>15</v>
      </c>
      <c r="O789" s="49" t="s">
        <v>15</v>
      </c>
      <c r="P789" s="49">
        <v>519782</v>
      </c>
      <c r="Q789" s="67"/>
      <c r="R789" s="49" t="s">
        <v>50</v>
      </c>
      <c r="S789" s="49" t="s">
        <v>51</v>
      </c>
      <c r="T789" s="49" t="s">
        <v>19</v>
      </c>
      <c r="U789" s="65" t="s">
        <v>1112</v>
      </c>
      <c r="V789" s="65" t="s">
        <v>1069</v>
      </c>
      <c r="W789" s="49"/>
    </row>
    <row r="790" spans="1:23" s="63" customFormat="1" ht="89.25" x14ac:dyDescent="0.25">
      <c r="A790" s="49">
        <v>514670</v>
      </c>
      <c r="B790" s="49" t="s">
        <v>2162</v>
      </c>
      <c r="C790" s="49" t="s">
        <v>4685</v>
      </c>
      <c r="D790" s="49" t="s">
        <v>2938</v>
      </c>
      <c r="E790" s="49" t="s">
        <v>4482</v>
      </c>
      <c r="F790" s="67">
        <v>44000.686204548598</v>
      </c>
      <c r="G790" s="49" t="s">
        <v>14</v>
      </c>
      <c r="H790" s="49" t="s">
        <v>15</v>
      </c>
      <c r="I790" s="49" t="s">
        <v>48</v>
      </c>
      <c r="J790" s="49" t="s">
        <v>4483</v>
      </c>
      <c r="K790" s="113" t="s">
        <v>2933</v>
      </c>
      <c r="L790" s="49" t="s">
        <v>4636</v>
      </c>
      <c r="M790" s="67">
        <v>44022.686202928198</v>
      </c>
      <c r="N790" s="49">
        <v>15</v>
      </c>
      <c r="O790" s="49" t="s">
        <v>15</v>
      </c>
      <c r="P790" s="49">
        <v>520388</v>
      </c>
      <c r="Q790" s="67"/>
      <c r="R790" s="49" t="s">
        <v>73</v>
      </c>
      <c r="S790" s="49" t="s">
        <v>51</v>
      </c>
      <c r="T790" s="49" t="s">
        <v>19</v>
      </c>
      <c r="U790" s="65" t="s">
        <v>1117</v>
      </c>
      <c r="V790" s="65" t="s">
        <v>1061</v>
      </c>
      <c r="W790" s="49"/>
    </row>
    <row r="791" spans="1:23" s="63" customFormat="1" ht="51" x14ac:dyDescent="0.25">
      <c r="A791" s="49">
        <v>514674</v>
      </c>
      <c r="B791" s="49" t="s">
        <v>2162</v>
      </c>
      <c r="C791" s="49" t="s">
        <v>4685</v>
      </c>
      <c r="D791" s="49" t="s">
        <v>2938</v>
      </c>
      <c r="E791" s="49" t="s">
        <v>4484</v>
      </c>
      <c r="F791" s="67">
        <v>44000.692753321797</v>
      </c>
      <c r="G791" s="49" t="s">
        <v>42</v>
      </c>
      <c r="H791" s="49" t="s">
        <v>50</v>
      </c>
      <c r="I791" s="49" t="s">
        <v>212</v>
      </c>
      <c r="J791" s="49" t="s">
        <v>4485</v>
      </c>
      <c r="K791" s="113" t="s">
        <v>2933</v>
      </c>
      <c r="L791" s="49" t="s">
        <v>4485</v>
      </c>
      <c r="M791" s="67">
        <v>44001.692750613402</v>
      </c>
      <c r="N791" s="49">
        <v>0</v>
      </c>
      <c r="O791" s="49"/>
      <c r="P791" s="49"/>
      <c r="Q791" s="67"/>
      <c r="R791" s="49" t="s">
        <v>50</v>
      </c>
      <c r="S791" s="49" t="s">
        <v>51</v>
      </c>
      <c r="T791" s="49" t="s">
        <v>19</v>
      </c>
      <c r="U791" s="65" t="s">
        <v>1111</v>
      </c>
      <c r="V791" s="65" t="s">
        <v>1091</v>
      </c>
      <c r="W791" s="49"/>
    </row>
    <row r="792" spans="1:23" s="63" customFormat="1" ht="38.25" x14ac:dyDescent="0.25">
      <c r="A792" s="49">
        <v>514686</v>
      </c>
      <c r="B792" s="49" t="s">
        <v>2162</v>
      </c>
      <c r="C792" s="49" t="s">
        <v>4685</v>
      </c>
      <c r="D792" s="49" t="s">
        <v>2938</v>
      </c>
      <c r="E792" s="49" t="s">
        <v>4486</v>
      </c>
      <c r="F792" s="67">
        <v>44000.713249340297</v>
      </c>
      <c r="G792" s="49" t="s">
        <v>14</v>
      </c>
      <c r="H792" s="49" t="s">
        <v>15</v>
      </c>
      <c r="I792" s="49" t="s">
        <v>16</v>
      </c>
      <c r="J792" s="49" t="s">
        <v>4487</v>
      </c>
      <c r="K792" s="113" t="s">
        <v>2933</v>
      </c>
      <c r="L792" s="49" t="s">
        <v>4487</v>
      </c>
      <c r="M792" s="67">
        <v>44015.713247372703</v>
      </c>
      <c r="N792" s="49">
        <v>10</v>
      </c>
      <c r="O792" s="49" t="s">
        <v>15</v>
      </c>
      <c r="P792" s="49">
        <v>514810</v>
      </c>
      <c r="Q792" s="67">
        <v>44001</v>
      </c>
      <c r="R792" s="49" t="s">
        <v>15</v>
      </c>
      <c r="S792" s="49">
        <v>1</v>
      </c>
      <c r="T792" s="49" t="s">
        <v>19</v>
      </c>
      <c r="U792" s="65" t="s">
        <v>1052</v>
      </c>
      <c r="V792" s="65" t="s">
        <v>1059</v>
      </c>
      <c r="W792" s="49"/>
    </row>
    <row r="793" spans="1:23" s="63" customFormat="1" ht="51" x14ac:dyDescent="0.25">
      <c r="A793" s="49">
        <v>514803</v>
      </c>
      <c r="B793" s="49" t="s">
        <v>2162</v>
      </c>
      <c r="C793" s="49" t="s">
        <v>4685</v>
      </c>
      <c r="D793" s="49" t="s">
        <v>2938</v>
      </c>
      <c r="E793" s="49" t="s">
        <v>4488</v>
      </c>
      <c r="F793" s="67">
        <v>44001.424276967598</v>
      </c>
      <c r="G793" s="49" t="s">
        <v>14</v>
      </c>
      <c r="H793" s="49" t="s">
        <v>15</v>
      </c>
      <c r="I793" s="49" t="s">
        <v>3369</v>
      </c>
      <c r="J793" s="49" t="s">
        <v>4489</v>
      </c>
      <c r="K793" s="113" t="s">
        <v>2934</v>
      </c>
      <c r="L793" s="49" t="s">
        <v>4489</v>
      </c>
      <c r="M793" s="67" t="s">
        <v>187</v>
      </c>
      <c r="N793" s="49">
        <v>0</v>
      </c>
      <c r="O793" s="49" t="s">
        <v>15</v>
      </c>
      <c r="P793" s="49"/>
      <c r="Q793" s="67"/>
      <c r="R793" s="49" t="s">
        <v>50</v>
      </c>
      <c r="S793" s="49" t="s">
        <v>76</v>
      </c>
      <c r="T793" s="49" t="s">
        <v>19</v>
      </c>
      <c r="U793" s="65" t="s">
        <v>1116</v>
      </c>
      <c r="V793" s="65" t="s">
        <v>1088</v>
      </c>
      <c r="W793" s="49"/>
    </row>
    <row r="794" spans="1:23" s="63" customFormat="1" ht="38.25" x14ac:dyDescent="0.25">
      <c r="A794" s="49">
        <v>514830</v>
      </c>
      <c r="B794" s="49" t="s">
        <v>2162</v>
      </c>
      <c r="C794" s="49" t="s">
        <v>4685</v>
      </c>
      <c r="D794" s="49" t="s">
        <v>2938</v>
      </c>
      <c r="E794" s="49" t="s">
        <v>4490</v>
      </c>
      <c r="F794" s="67">
        <v>44001.500654513897</v>
      </c>
      <c r="G794" s="49" t="s">
        <v>14</v>
      </c>
      <c r="H794" s="49" t="s">
        <v>15</v>
      </c>
      <c r="I794" s="49" t="s">
        <v>16</v>
      </c>
      <c r="J794" s="49" t="s">
        <v>4491</v>
      </c>
      <c r="K794" s="113" t="s">
        <v>2933</v>
      </c>
      <c r="L794" s="49" t="s">
        <v>4637</v>
      </c>
      <c r="M794" s="67">
        <v>44019.500648148103</v>
      </c>
      <c r="N794" s="49">
        <v>10</v>
      </c>
      <c r="O794" s="49" t="s">
        <v>15</v>
      </c>
      <c r="P794" s="49"/>
      <c r="Q794" s="67"/>
      <c r="R794" s="49" t="s">
        <v>46</v>
      </c>
      <c r="S794" s="49" t="s">
        <v>76</v>
      </c>
      <c r="T794" s="49" t="s">
        <v>19</v>
      </c>
      <c r="U794" s="65" t="s">
        <v>1111</v>
      </c>
      <c r="V794" s="65" t="s">
        <v>1046</v>
      </c>
      <c r="W794" s="49"/>
    </row>
    <row r="795" spans="1:23" s="63" customFormat="1" ht="51" x14ac:dyDescent="0.25">
      <c r="A795" s="49">
        <v>514831</v>
      </c>
      <c r="B795" s="49" t="s">
        <v>2162</v>
      </c>
      <c r="C795" s="49" t="s">
        <v>4685</v>
      </c>
      <c r="D795" s="49" t="s">
        <v>2938</v>
      </c>
      <c r="E795" s="49" t="s">
        <v>4492</v>
      </c>
      <c r="F795" s="67">
        <v>44001.500994872702</v>
      </c>
      <c r="G795" s="49" t="s">
        <v>14</v>
      </c>
      <c r="H795" s="49" t="s">
        <v>15</v>
      </c>
      <c r="I795" s="49" t="s">
        <v>16</v>
      </c>
      <c r="J795" s="49" t="s">
        <v>4493</v>
      </c>
      <c r="K795" s="113" t="s">
        <v>2934</v>
      </c>
      <c r="L795" s="49" t="s">
        <v>4493</v>
      </c>
      <c r="M795" s="67">
        <v>44019.500983796301</v>
      </c>
      <c r="N795" s="49">
        <v>10</v>
      </c>
      <c r="O795" s="49" t="s">
        <v>15</v>
      </c>
      <c r="P795" s="49">
        <v>516702</v>
      </c>
      <c r="Q795" s="67">
        <v>44012</v>
      </c>
      <c r="R795" s="49" t="s">
        <v>22</v>
      </c>
      <c r="S795" s="49">
        <v>5</v>
      </c>
      <c r="T795" s="49" t="s">
        <v>19</v>
      </c>
      <c r="U795" s="65" t="s">
        <v>1113</v>
      </c>
      <c r="V795" s="65" t="s">
        <v>1054</v>
      </c>
      <c r="W795" s="49"/>
    </row>
    <row r="796" spans="1:23" s="63" customFormat="1" ht="51" x14ac:dyDescent="0.25">
      <c r="A796" s="49">
        <v>514832</v>
      </c>
      <c r="B796" s="49" t="s">
        <v>2162</v>
      </c>
      <c r="C796" s="49" t="s">
        <v>4685</v>
      </c>
      <c r="D796" s="49" t="s">
        <v>2938</v>
      </c>
      <c r="E796" s="49" t="s">
        <v>4494</v>
      </c>
      <c r="F796" s="67">
        <v>44001.501127430602</v>
      </c>
      <c r="G796" s="49" t="s">
        <v>14</v>
      </c>
      <c r="H796" s="49" t="s">
        <v>15</v>
      </c>
      <c r="I796" s="49" t="s">
        <v>16</v>
      </c>
      <c r="J796" s="49" t="s">
        <v>4495</v>
      </c>
      <c r="K796" s="113" t="s">
        <v>2934</v>
      </c>
      <c r="L796" s="49" t="s">
        <v>4495</v>
      </c>
      <c r="M796" s="67">
        <v>44019.5011226852</v>
      </c>
      <c r="N796" s="49">
        <v>10</v>
      </c>
      <c r="O796" s="49" t="s">
        <v>15</v>
      </c>
      <c r="P796" s="49">
        <v>516703</v>
      </c>
      <c r="Q796" s="67">
        <v>44012</v>
      </c>
      <c r="R796" s="49" t="s">
        <v>22</v>
      </c>
      <c r="S796" s="49">
        <v>5</v>
      </c>
      <c r="T796" s="49" t="s">
        <v>19</v>
      </c>
      <c r="U796" s="65" t="s">
        <v>1113</v>
      </c>
      <c r="V796" s="65" t="s">
        <v>1054</v>
      </c>
      <c r="W796" s="49"/>
    </row>
    <row r="797" spans="1:23" s="63" customFormat="1" ht="51" x14ac:dyDescent="0.25">
      <c r="A797" s="49">
        <v>514870</v>
      </c>
      <c r="B797" s="49" t="s">
        <v>2162</v>
      </c>
      <c r="C797" s="49" t="s">
        <v>4685</v>
      </c>
      <c r="D797" s="49" t="s">
        <v>2938</v>
      </c>
      <c r="E797" s="49" t="s">
        <v>4496</v>
      </c>
      <c r="F797" s="67">
        <v>44001.573169479198</v>
      </c>
      <c r="G797" s="49" t="s">
        <v>14</v>
      </c>
      <c r="H797" s="49" t="s">
        <v>15</v>
      </c>
      <c r="I797" s="49" t="s">
        <v>16</v>
      </c>
      <c r="J797" s="49" t="s">
        <v>4497</v>
      </c>
      <c r="K797" s="113" t="s">
        <v>2934</v>
      </c>
      <c r="L797" s="49" t="s">
        <v>4497</v>
      </c>
      <c r="M797" s="67">
        <v>44019.573159722197</v>
      </c>
      <c r="N797" s="49">
        <v>10</v>
      </c>
      <c r="O797" s="49" t="s">
        <v>15</v>
      </c>
      <c r="P797" s="49"/>
      <c r="Q797" s="67"/>
      <c r="R797" s="49" t="s">
        <v>22</v>
      </c>
      <c r="S797" s="49" t="s">
        <v>76</v>
      </c>
      <c r="T797" s="49" t="s">
        <v>19</v>
      </c>
      <c r="U797" s="65" t="s">
        <v>1113</v>
      </c>
      <c r="V797" s="65" t="s">
        <v>1054</v>
      </c>
      <c r="W797" s="49"/>
    </row>
    <row r="798" spans="1:23" s="63" customFormat="1" ht="51" x14ac:dyDescent="0.25">
      <c r="A798" s="49">
        <v>514871</v>
      </c>
      <c r="B798" s="49" t="s">
        <v>2162</v>
      </c>
      <c r="C798" s="49" t="s">
        <v>4685</v>
      </c>
      <c r="D798" s="49" t="s">
        <v>2938</v>
      </c>
      <c r="E798" s="49" t="s">
        <v>4498</v>
      </c>
      <c r="F798" s="67">
        <v>44001.573328819402</v>
      </c>
      <c r="G798" s="49" t="s">
        <v>14</v>
      </c>
      <c r="H798" s="49" t="s">
        <v>15</v>
      </c>
      <c r="I798" s="49" t="s">
        <v>16</v>
      </c>
      <c r="J798" s="49" t="s">
        <v>4499</v>
      </c>
      <c r="K798" s="113" t="s">
        <v>2934</v>
      </c>
      <c r="L798" s="49" t="s">
        <v>4499</v>
      </c>
      <c r="M798" s="67">
        <v>44019.573321759301</v>
      </c>
      <c r="N798" s="49">
        <v>10</v>
      </c>
      <c r="O798" s="49" t="s">
        <v>15</v>
      </c>
      <c r="P798" s="49"/>
      <c r="Q798" s="67"/>
      <c r="R798" s="49" t="s">
        <v>22</v>
      </c>
      <c r="S798" s="49" t="s">
        <v>76</v>
      </c>
      <c r="T798" s="49" t="s">
        <v>19</v>
      </c>
      <c r="U798" s="65" t="s">
        <v>1113</v>
      </c>
      <c r="V798" s="65" t="s">
        <v>1054</v>
      </c>
      <c r="W798" s="49"/>
    </row>
    <row r="799" spans="1:23" s="63" customFormat="1" ht="38.25" x14ac:dyDescent="0.25">
      <c r="A799" s="49">
        <v>514932</v>
      </c>
      <c r="B799" s="49" t="s">
        <v>2162</v>
      </c>
      <c r="C799" s="49" t="s">
        <v>4685</v>
      </c>
      <c r="D799" s="49" t="s">
        <v>2938</v>
      </c>
      <c r="E799" s="49" t="s">
        <v>4500</v>
      </c>
      <c r="F799" s="67">
        <v>44001.663460069401</v>
      </c>
      <c r="G799" s="49" t="s">
        <v>14</v>
      </c>
      <c r="H799" s="49" t="s">
        <v>15</v>
      </c>
      <c r="I799" s="49" t="s">
        <v>16</v>
      </c>
      <c r="J799" s="49" t="s">
        <v>324</v>
      </c>
      <c r="K799" s="113" t="s">
        <v>2933</v>
      </c>
      <c r="L799" s="49" t="s">
        <v>324</v>
      </c>
      <c r="M799" s="67">
        <v>44019.663449074098</v>
      </c>
      <c r="N799" s="49">
        <v>10</v>
      </c>
      <c r="O799" s="49" t="s">
        <v>15</v>
      </c>
      <c r="P799" s="49">
        <v>517842</v>
      </c>
      <c r="Q799" s="67">
        <v>44014</v>
      </c>
      <c r="R799" s="49" t="s">
        <v>32</v>
      </c>
      <c r="S799" s="49">
        <v>7</v>
      </c>
      <c r="T799" s="49" t="s">
        <v>19</v>
      </c>
      <c r="U799" s="65" t="s">
        <v>1112</v>
      </c>
      <c r="V799" s="65" t="s">
        <v>1067</v>
      </c>
      <c r="W799" s="49"/>
    </row>
    <row r="800" spans="1:23" s="63" customFormat="1" ht="63.75" x14ac:dyDescent="0.25">
      <c r="A800" s="49">
        <v>515220</v>
      </c>
      <c r="B800" s="49" t="s">
        <v>2162</v>
      </c>
      <c r="C800" s="49" t="s">
        <v>4685</v>
      </c>
      <c r="D800" s="49" t="s">
        <v>2938</v>
      </c>
      <c r="E800" s="49" t="s">
        <v>4501</v>
      </c>
      <c r="F800" s="67">
        <v>44005.638933414397</v>
      </c>
      <c r="G800" s="49" t="s">
        <v>14</v>
      </c>
      <c r="H800" s="49" t="s">
        <v>15</v>
      </c>
      <c r="I800" s="49" t="s">
        <v>3369</v>
      </c>
      <c r="J800" s="49" t="s">
        <v>4502</v>
      </c>
      <c r="K800" s="113" t="s">
        <v>2934</v>
      </c>
      <c r="L800" s="49" t="s">
        <v>4638</v>
      </c>
      <c r="M800" s="67" t="s">
        <v>187</v>
      </c>
      <c r="N800" s="49">
        <v>0</v>
      </c>
      <c r="O800" s="49" t="s">
        <v>15</v>
      </c>
      <c r="P800" s="49">
        <v>0</v>
      </c>
      <c r="Q800" s="67">
        <v>0</v>
      </c>
      <c r="R800" s="49" t="s">
        <v>121</v>
      </c>
      <c r="S800" s="49">
        <v>0</v>
      </c>
      <c r="T800" s="49" t="s">
        <v>19</v>
      </c>
      <c r="U800" s="65" t="s">
        <v>1111</v>
      </c>
      <c r="V800" s="65" t="s">
        <v>1109</v>
      </c>
      <c r="W800" s="49"/>
    </row>
    <row r="801" spans="1:23" s="63" customFormat="1" ht="51" x14ac:dyDescent="0.25">
      <c r="A801" s="49">
        <v>515232</v>
      </c>
      <c r="B801" s="49" t="s">
        <v>2162</v>
      </c>
      <c r="C801" s="49" t="s">
        <v>4685</v>
      </c>
      <c r="D801" s="49" t="s">
        <v>2938</v>
      </c>
      <c r="E801" s="49" t="s">
        <v>4503</v>
      </c>
      <c r="F801" s="67">
        <v>44005.647993865699</v>
      </c>
      <c r="G801" s="49" t="s">
        <v>14</v>
      </c>
      <c r="H801" s="49" t="s">
        <v>15</v>
      </c>
      <c r="I801" s="49" t="s">
        <v>16</v>
      </c>
      <c r="J801" s="49" t="s">
        <v>4504</v>
      </c>
      <c r="K801" s="113" t="s">
        <v>2933</v>
      </c>
      <c r="L801" s="49" t="s">
        <v>4504</v>
      </c>
      <c r="M801" s="67">
        <v>44019.647992592603</v>
      </c>
      <c r="N801" s="49">
        <v>10</v>
      </c>
      <c r="O801" s="49" t="s">
        <v>15</v>
      </c>
      <c r="P801" s="49">
        <v>517446</v>
      </c>
      <c r="Q801" s="67">
        <v>44013</v>
      </c>
      <c r="R801" s="49" t="s">
        <v>43</v>
      </c>
      <c r="S801" s="49">
        <v>5</v>
      </c>
      <c r="T801" s="49" t="s">
        <v>19</v>
      </c>
      <c r="U801" s="65" t="s">
        <v>1116</v>
      </c>
      <c r="V801" s="65" t="s">
        <v>4539</v>
      </c>
      <c r="W801" s="49"/>
    </row>
    <row r="802" spans="1:23" s="63" customFormat="1" ht="38.25" x14ac:dyDescent="0.25">
      <c r="A802" s="49">
        <v>515239</v>
      </c>
      <c r="B802" s="49" t="s">
        <v>2162</v>
      </c>
      <c r="C802" s="49" t="s">
        <v>4685</v>
      </c>
      <c r="D802" s="49" t="s">
        <v>2938</v>
      </c>
      <c r="E802" s="49" t="s">
        <v>4505</v>
      </c>
      <c r="F802" s="67">
        <v>44005.652540196803</v>
      </c>
      <c r="G802" s="49" t="s">
        <v>14</v>
      </c>
      <c r="H802" s="49" t="s">
        <v>15</v>
      </c>
      <c r="I802" s="49" t="s">
        <v>16</v>
      </c>
      <c r="J802" s="49" t="s">
        <v>4506</v>
      </c>
      <c r="K802" s="113" t="s">
        <v>2933</v>
      </c>
      <c r="L802" s="49" t="s">
        <v>4506</v>
      </c>
      <c r="M802" s="67">
        <v>44019.652538738403</v>
      </c>
      <c r="N802" s="49">
        <v>10</v>
      </c>
      <c r="O802" s="49" t="s">
        <v>15</v>
      </c>
      <c r="P802" s="49">
        <v>519555</v>
      </c>
      <c r="Q802" s="67"/>
      <c r="R802" s="49" t="s">
        <v>29</v>
      </c>
      <c r="S802" s="49" t="s">
        <v>26</v>
      </c>
      <c r="T802" s="49" t="s">
        <v>19</v>
      </c>
      <c r="U802" s="65" t="s">
        <v>1111</v>
      </c>
      <c r="V802" s="65" t="s">
        <v>1081</v>
      </c>
      <c r="W802" s="49"/>
    </row>
    <row r="803" spans="1:23" s="63" customFormat="1" ht="38.25" x14ac:dyDescent="0.25">
      <c r="A803" s="49">
        <v>515244</v>
      </c>
      <c r="B803" s="49" t="s">
        <v>2162</v>
      </c>
      <c r="C803" s="49" t="s">
        <v>4685</v>
      </c>
      <c r="D803" s="49" t="s">
        <v>2938</v>
      </c>
      <c r="E803" s="49" t="s">
        <v>4507</v>
      </c>
      <c r="F803" s="67">
        <v>44005.654175925898</v>
      </c>
      <c r="G803" s="49" t="s">
        <v>14</v>
      </c>
      <c r="H803" s="49" t="s">
        <v>15</v>
      </c>
      <c r="I803" s="49" t="s">
        <v>16</v>
      </c>
      <c r="J803" s="49" t="s">
        <v>4508</v>
      </c>
      <c r="K803" s="113" t="s">
        <v>2933</v>
      </c>
      <c r="L803" s="49" t="s">
        <v>4508</v>
      </c>
      <c r="M803" s="67">
        <v>44019.654174652802</v>
      </c>
      <c r="N803" s="49">
        <v>10</v>
      </c>
      <c r="O803" s="49" t="s">
        <v>15</v>
      </c>
      <c r="P803" s="49">
        <v>516619</v>
      </c>
      <c r="Q803" s="67">
        <v>44011</v>
      </c>
      <c r="R803" s="49" t="s">
        <v>15</v>
      </c>
      <c r="S803" s="49">
        <v>3</v>
      </c>
      <c r="T803" s="49" t="s">
        <v>19</v>
      </c>
      <c r="U803" s="65" t="s">
        <v>1052</v>
      </c>
      <c r="V803" s="65" t="s">
        <v>1051</v>
      </c>
      <c r="W803" s="49"/>
    </row>
    <row r="804" spans="1:23" s="63" customFormat="1" ht="51" x14ac:dyDescent="0.25">
      <c r="A804" s="49">
        <v>515633</v>
      </c>
      <c r="B804" s="49" t="s">
        <v>2162</v>
      </c>
      <c r="C804" s="49" t="s">
        <v>4685</v>
      </c>
      <c r="D804" s="49" t="s">
        <v>2938</v>
      </c>
      <c r="E804" s="49" t="s">
        <v>4509</v>
      </c>
      <c r="F804" s="67">
        <v>44006.686821875002</v>
      </c>
      <c r="G804" s="49" t="s">
        <v>14</v>
      </c>
      <c r="H804" s="49" t="s">
        <v>15</v>
      </c>
      <c r="I804" s="49" t="s">
        <v>48</v>
      </c>
      <c r="J804" s="49" t="s">
        <v>4510</v>
      </c>
      <c r="K804" s="113" t="s">
        <v>2933</v>
      </c>
      <c r="L804" s="49" t="s">
        <v>4510</v>
      </c>
      <c r="M804" s="67">
        <v>44027.686819525501</v>
      </c>
      <c r="N804" s="49">
        <v>15</v>
      </c>
      <c r="O804" s="49" t="s">
        <v>15</v>
      </c>
      <c r="P804" s="49">
        <v>516850</v>
      </c>
      <c r="Q804" s="67">
        <v>44012</v>
      </c>
      <c r="R804" s="49" t="s">
        <v>22</v>
      </c>
      <c r="S804" s="49">
        <v>3</v>
      </c>
      <c r="T804" s="49" t="s">
        <v>19</v>
      </c>
      <c r="U804" s="65" t="s">
        <v>1113</v>
      </c>
      <c r="V804" s="65" t="s">
        <v>1054</v>
      </c>
      <c r="W804" s="49"/>
    </row>
    <row r="805" spans="1:23" s="63" customFormat="1" ht="51" x14ac:dyDescent="0.25">
      <c r="A805" s="49">
        <v>515636</v>
      </c>
      <c r="B805" s="49" t="s">
        <v>2162</v>
      </c>
      <c r="C805" s="49" t="s">
        <v>4685</v>
      </c>
      <c r="D805" s="49" t="s">
        <v>2938</v>
      </c>
      <c r="E805" s="49" t="s">
        <v>4511</v>
      </c>
      <c r="F805" s="67">
        <v>44006.691744178199</v>
      </c>
      <c r="G805" s="49" t="s">
        <v>14</v>
      </c>
      <c r="H805" s="49" t="s">
        <v>15</v>
      </c>
      <c r="I805" s="49" t="s">
        <v>16</v>
      </c>
      <c r="J805" s="49" t="s">
        <v>4512</v>
      </c>
      <c r="K805" s="113" t="s">
        <v>2934</v>
      </c>
      <c r="L805" s="49" t="s">
        <v>4512</v>
      </c>
      <c r="M805" s="67">
        <v>44020.691742210598</v>
      </c>
      <c r="N805" s="49">
        <v>10</v>
      </c>
      <c r="O805" s="49" t="s">
        <v>15</v>
      </c>
      <c r="P805" s="49">
        <v>516696</v>
      </c>
      <c r="Q805" s="67">
        <v>44012</v>
      </c>
      <c r="R805" s="49" t="s">
        <v>22</v>
      </c>
      <c r="S805" s="49">
        <v>3</v>
      </c>
      <c r="T805" s="49" t="s">
        <v>19</v>
      </c>
      <c r="U805" s="65" t="s">
        <v>1113</v>
      </c>
      <c r="V805" s="65" t="s">
        <v>1054</v>
      </c>
      <c r="W805" s="49"/>
    </row>
    <row r="806" spans="1:23" s="63" customFormat="1" ht="38.25" x14ac:dyDescent="0.25">
      <c r="A806" s="49">
        <v>515870</v>
      </c>
      <c r="B806" s="49" t="s">
        <v>2162</v>
      </c>
      <c r="C806" s="49" t="s">
        <v>4685</v>
      </c>
      <c r="D806" s="49" t="s">
        <v>2938</v>
      </c>
      <c r="E806" s="49" t="s">
        <v>4513</v>
      </c>
      <c r="F806" s="67">
        <v>44007.537946794</v>
      </c>
      <c r="G806" s="49" t="s">
        <v>14</v>
      </c>
      <c r="H806" s="49" t="s">
        <v>15</v>
      </c>
      <c r="I806" s="49" t="s">
        <v>48</v>
      </c>
      <c r="J806" s="49" t="s">
        <v>324</v>
      </c>
      <c r="K806" s="113" t="s">
        <v>2933</v>
      </c>
      <c r="L806" s="49" t="s">
        <v>324</v>
      </c>
      <c r="M806" s="67">
        <v>44028.537945520802</v>
      </c>
      <c r="N806" s="49">
        <v>15</v>
      </c>
      <c r="O806" s="49" t="s">
        <v>15</v>
      </c>
      <c r="P806" s="49">
        <v>520272</v>
      </c>
      <c r="Q806" s="67"/>
      <c r="R806" s="49" t="s">
        <v>300</v>
      </c>
      <c r="S806" s="49" t="s">
        <v>51</v>
      </c>
      <c r="T806" s="49" t="s">
        <v>19</v>
      </c>
      <c r="U806" s="65" t="s">
        <v>1111</v>
      </c>
      <c r="V806" s="65" t="s">
        <v>1081</v>
      </c>
      <c r="W806" s="49"/>
    </row>
    <row r="807" spans="1:23" s="63" customFormat="1" ht="38.25" x14ac:dyDescent="0.25">
      <c r="A807" s="49">
        <v>516100</v>
      </c>
      <c r="B807" s="49" t="s">
        <v>2162</v>
      </c>
      <c r="C807" s="49" t="s">
        <v>4685</v>
      </c>
      <c r="D807" s="49" t="s">
        <v>2938</v>
      </c>
      <c r="E807" s="49" t="s">
        <v>4514</v>
      </c>
      <c r="F807" s="67">
        <v>44008.338686770803</v>
      </c>
      <c r="G807" s="49" t="s">
        <v>14</v>
      </c>
      <c r="H807" s="49" t="s">
        <v>15</v>
      </c>
      <c r="I807" s="49" t="s">
        <v>1322</v>
      </c>
      <c r="J807" s="49" t="s">
        <v>4515</v>
      </c>
      <c r="K807" s="113" t="s">
        <v>2935</v>
      </c>
      <c r="L807" s="49" t="s">
        <v>4515</v>
      </c>
      <c r="M807" s="67">
        <v>44022.338685335701</v>
      </c>
      <c r="N807" s="49">
        <v>10</v>
      </c>
      <c r="O807" s="49" t="s">
        <v>15</v>
      </c>
      <c r="P807" s="49" t="s">
        <v>4647</v>
      </c>
      <c r="Q807" s="67"/>
      <c r="R807" s="49" t="s">
        <v>46</v>
      </c>
      <c r="S807" s="49" t="s">
        <v>76</v>
      </c>
      <c r="T807" s="49" t="s">
        <v>19</v>
      </c>
      <c r="U807" s="65" t="s">
        <v>1052</v>
      </c>
      <c r="V807" s="65" t="s">
        <v>1059</v>
      </c>
      <c r="W807" s="49"/>
    </row>
    <row r="808" spans="1:23" s="63" customFormat="1" ht="38.25" x14ac:dyDescent="0.25">
      <c r="A808" s="49">
        <v>516123</v>
      </c>
      <c r="B808" s="49" t="s">
        <v>2162</v>
      </c>
      <c r="C808" s="49" t="s">
        <v>4685</v>
      </c>
      <c r="D808" s="49" t="s">
        <v>2938</v>
      </c>
      <c r="E808" s="49" t="s">
        <v>4516</v>
      </c>
      <c r="F808" s="67">
        <v>44008.380935150497</v>
      </c>
      <c r="G808" s="49" t="s">
        <v>14</v>
      </c>
      <c r="H808" s="49" t="s">
        <v>15</v>
      </c>
      <c r="I808" s="49" t="s">
        <v>16</v>
      </c>
      <c r="J808" s="49" t="s">
        <v>4517</v>
      </c>
      <c r="K808" s="113" t="s">
        <v>2934</v>
      </c>
      <c r="L808" s="49" t="s">
        <v>4517</v>
      </c>
      <c r="M808" s="67">
        <v>44022.380933680601</v>
      </c>
      <c r="N808" s="49">
        <v>10</v>
      </c>
      <c r="O808" s="49" t="s">
        <v>15</v>
      </c>
      <c r="P808" s="49" t="s">
        <v>4648</v>
      </c>
      <c r="Q808" s="67"/>
      <c r="R808" s="49" t="s">
        <v>15</v>
      </c>
      <c r="S808" s="49" t="s">
        <v>76</v>
      </c>
      <c r="T808" s="49" t="s">
        <v>19</v>
      </c>
      <c r="U808" s="65" t="s">
        <v>1052</v>
      </c>
      <c r="V808" s="65" t="s">
        <v>1051</v>
      </c>
      <c r="W808" s="49"/>
    </row>
    <row r="809" spans="1:23" s="63" customFormat="1" ht="89.25" x14ac:dyDescent="0.25">
      <c r="A809" s="49">
        <v>516236</v>
      </c>
      <c r="B809" s="49" t="s">
        <v>2162</v>
      </c>
      <c r="C809" s="49" t="s">
        <v>4685</v>
      </c>
      <c r="D809" s="49" t="s">
        <v>2938</v>
      </c>
      <c r="E809" s="49" t="s">
        <v>4518</v>
      </c>
      <c r="F809" s="67">
        <v>44008.472264618104</v>
      </c>
      <c r="G809" s="49" t="s">
        <v>14</v>
      </c>
      <c r="H809" s="49" t="s">
        <v>15</v>
      </c>
      <c r="I809" s="49" t="s">
        <v>207</v>
      </c>
      <c r="J809" s="49" t="s">
        <v>4519</v>
      </c>
      <c r="K809" s="113" t="s">
        <v>2933</v>
      </c>
      <c r="L809" s="49" t="s">
        <v>4639</v>
      </c>
      <c r="M809" s="67">
        <v>44029.472261192102</v>
      </c>
      <c r="N809" s="49">
        <v>15</v>
      </c>
      <c r="O809" s="49" t="s">
        <v>15</v>
      </c>
      <c r="P809" s="49">
        <v>517620</v>
      </c>
      <c r="Q809" s="67"/>
      <c r="R809" s="49" t="s">
        <v>50</v>
      </c>
      <c r="S809" s="49" t="s">
        <v>76</v>
      </c>
      <c r="T809" s="49" t="s">
        <v>19</v>
      </c>
      <c r="U809" s="65" t="s">
        <v>1116</v>
      </c>
      <c r="V809" s="65" t="s">
        <v>1078</v>
      </c>
      <c r="W809" s="49"/>
    </row>
    <row r="810" spans="1:23" s="63" customFormat="1" ht="51" x14ac:dyDescent="0.25">
      <c r="A810" s="49">
        <v>516245</v>
      </c>
      <c r="B810" s="49" t="s">
        <v>2162</v>
      </c>
      <c r="C810" s="49" t="s">
        <v>4685</v>
      </c>
      <c r="D810" s="49"/>
      <c r="E810" s="49" t="s">
        <v>4520</v>
      </c>
      <c r="F810" s="67">
        <v>44008.476173113399</v>
      </c>
      <c r="G810" s="49" t="s">
        <v>948</v>
      </c>
      <c r="H810" s="49" t="s">
        <v>29</v>
      </c>
      <c r="I810" s="49" t="s">
        <v>16</v>
      </c>
      <c r="J810" s="49" t="s">
        <v>4521</v>
      </c>
      <c r="K810" s="113" t="s">
        <v>2935</v>
      </c>
      <c r="L810" s="49" t="s">
        <v>4521</v>
      </c>
      <c r="M810" s="67">
        <v>44009.476171296301</v>
      </c>
      <c r="N810" s="49">
        <v>10</v>
      </c>
      <c r="O810" s="49" t="s">
        <v>29</v>
      </c>
      <c r="P810" s="49"/>
      <c r="Q810" s="67"/>
      <c r="R810" s="49" t="s">
        <v>59</v>
      </c>
      <c r="S810" s="49" t="s">
        <v>76</v>
      </c>
      <c r="T810" s="49" t="s">
        <v>19</v>
      </c>
      <c r="U810" s="65" t="s">
        <v>1116</v>
      </c>
      <c r="V810" s="65" t="s">
        <v>4539</v>
      </c>
      <c r="W810" s="49"/>
    </row>
    <row r="811" spans="1:23" s="63" customFormat="1" ht="102" x14ac:dyDescent="0.25">
      <c r="A811" s="49">
        <v>516335</v>
      </c>
      <c r="B811" s="49" t="s">
        <v>2162</v>
      </c>
      <c r="C811" s="49" t="s">
        <v>4685</v>
      </c>
      <c r="D811" s="49" t="s">
        <v>2938</v>
      </c>
      <c r="E811" s="49" t="s">
        <v>4522</v>
      </c>
      <c r="F811" s="67">
        <v>44008.625309919</v>
      </c>
      <c r="G811" s="49" t="s">
        <v>14</v>
      </c>
      <c r="H811" s="49" t="s">
        <v>15</v>
      </c>
      <c r="I811" s="49" t="s">
        <v>16</v>
      </c>
      <c r="J811" s="49" t="s">
        <v>4523</v>
      </c>
      <c r="K811" s="113" t="s">
        <v>2933</v>
      </c>
      <c r="L811" s="49" t="s">
        <v>4640</v>
      </c>
      <c r="M811" s="67">
        <v>44025.625300925902</v>
      </c>
      <c r="N811" s="49">
        <v>10</v>
      </c>
      <c r="O811" s="49" t="s">
        <v>15</v>
      </c>
      <c r="P811" s="49">
        <v>520894</v>
      </c>
      <c r="Q811" s="67"/>
      <c r="R811" s="49" t="s">
        <v>29</v>
      </c>
      <c r="S811" s="49" t="s">
        <v>76</v>
      </c>
      <c r="T811" s="49" t="s">
        <v>19</v>
      </c>
      <c r="U811" s="65" t="s">
        <v>1052</v>
      </c>
      <c r="V811" s="65" t="s">
        <v>1051</v>
      </c>
      <c r="W811" s="49"/>
    </row>
    <row r="812" spans="1:23" s="63" customFormat="1" ht="216.75" x14ac:dyDescent="0.25">
      <c r="A812" s="49">
        <v>516350</v>
      </c>
      <c r="B812" s="49" t="s">
        <v>2162</v>
      </c>
      <c r="C812" s="49" t="s">
        <v>4685</v>
      </c>
      <c r="D812" s="49" t="s">
        <v>2938</v>
      </c>
      <c r="E812" s="49" t="s">
        <v>4524</v>
      </c>
      <c r="F812" s="67">
        <v>44008.640459409697</v>
      </c>
      <c r="G812" s="49" t="s">
        <v>14</v>
      </c>
      <c r="H812" s="49" t="s">
        <v>15</v>
      </c>
      <c r="I812" s="49" t="s">
        <v>16</v>
      </c>
      <c r="J812" s="49" t="s">
        <v>4525</v>
      </c>
      <c r="K812" s="113" t="s">
        <v>2933</v>
      </c>
      <c r="L812" s="49" t="s">
        <v>4525</v>
      </c>
      <c r="M812" s="67">
        <v>44022.640457986097</v>
      </c>
      <c r="N812" s="49">
        <v>10</v>
      </c>
      <c r="O812" s="49" t="s">
        <v>15</v>
      </c>
      <c r="P812" s="49"/>
      <c r="Q812" s="67"/>
      <c r="R812" s="49" t="s">
        <v>22</v>
      </c>
      <c r="S812" s="49" t="s">
        <v>76</v>
      </c>
      <c r="T812" s="49" t="s">
        <v>19</v>
      </c>
      <c r="U812" s="65" t="s">
        <v>1113</v>
      </c>
      <c r="V812" s="65" t="s">
        <v>1054</v>
      </c>
      <c r="W812" s="49"/>
    </row>
    <row r="813" spans="1:23" s="63" customFormat="1" ht="51" x14ac:dyDescent="0.25">
      <c r="A813" s="49">
        <v>516499</v>
      </c>
      <c r="B813" s="49" t="s">
        <v>2162</v>
      </c>
      <c r="C813" s="49" t="s">
        <v>4685</v>
      </c>
      <c r="D813" s="49" t="s">
        <v>2938</v>
      </c>
      <c r="E813" s="49" t="s">
        <v>4526</v>
      </c>
      <c r="F813" s="67">
        <v>44008.791704780102</v>
      </c>
      <c r="G813" s="49" t="s">
        <v>42</v>
      </c>
      <c r="H813" s="49" t="s">
        <v>50</v>
      </c>
      <c r="I813" s="49" t="s">
        <v>255</v>
      </c>
      <c r="J813" s="49" t="s">
        <v>4527</v>
      </c>
      <c r="K813" s="113" t="s">
        <v>2933</v>
      </c>
      <c r="L813" s="49" t="s">
        <v>4527</v>
      </c>
      <c r="M813" s="67">
        <v>44022.791701539398</v>
      </c>
      <c r="N813" s="49">
        <v>10</v>
      </c>
      <c r="O813" s="49"/>
      <c r="P813" s="49"/>
      <c r="Q813" s="67"/>
      <c r="R813" s="49" t="s">
        <v>50</v>
      </c>
      <c r="S813" s="49" t="s">
        <v>76</v>
      </c>
      <c r="T813" s="49" t="s">
        <v>19</v>
      </c>
      <c r="U813" s="65" t="s">
        <v>1052</v>
      </c>
      <c r="V813" s="65" t="s">
        <v>1051</v>
      </c>
      <c r="W813" s="49"/>
    </row>
    <row r="814" spans="1:23" s="63" customFormat="1" ht="38.25" x14ac:dyDescent="0.25">
      <c r="A814" s="49">
        <v>516671</v>
      </c>
      <c r="B814" s="49" t="s">
        <v>2162</v>
      </c>
      <c r="C814" s="49" t="s">
        <v>4685</v>
      </c>
      <c r="D814" s="49"/>
      <c r="E814" s="49" t="s">
        <v>4528</v>
      </c>
      <c r="F814" s="67">
        <v>44011.945397025498</v>
      </c>
      <c r="G814" s="49" t="s">
        <v>14</v>
      </c>
      <c r="H814" s="49" t="s">
        <v>78</v>
      </c>
      <c r="I814" s="49" t="s">
        <v>3370</v>
      </c>
      <c r="J814" s="49" t="s">
        <v>4529</v>
      </c>
      <c r="K814" s="113" t="s">
        <v>2935</v>
      </c>
      <c r="L814" s="49" t="s">
        <v>4641</v>
      </c>
      <c r="M814" s="67">
        <v>44012.945395914401</v>
      </c>
      <c r="N814" s="49">
        <v>0</v>
      </c>
      <c r="O814" s="49" t="s">
        <v>32</v>
      </c>
      <c r="P814" s="49">
        <v>516671</v>
      </c>
      <c r="Q814" s="67"/>
      <c r="R814" s="49" t="s">
        <v>169</v>
      </c>
      <c r="S814" s="49" t="s">
        <v>18</v>
      </c>
      <c r="T814" s="49" t="s">
        <v>19</v>
      </c>
      <c r="U814" s="65" t="s">
        <v>1117</v>
      </c>
      <c r="V814" s="65" t="s">
        <v>1057</v>
      </c>
      <c r="W814" s="49"/>
    </row>
    <row r="815" spans="1:23" s="63" customFormat="1" ht="89.25" x14ac:dyDescent="0.25">
      <c r="A815" s="49">
        <v>516744</v>
      </c>
      <c r="B815" s="49" t="s">
        <v>2162</v>
      </c>
      <c r="C815" s="49" t="s">
        <v>4685</v>
      </c>
      <c r="D815" s="49" t="s">
        <v>2938</v>
      </c>
      <c r="E815" s="49" t="s">
        <v>4530</v>
      </c>
      <c r="F815" s="67">
        <v>44012.373081168997</v>
      </c>
      <c r="G815" s="49" t="s">
        <v>14</v>
      </c>
      <c r="H815" s="49" t="s">
        <v>15</v>
      </c>
      <c r="I815" s="49" t="s">
        <v>231</v>
      </c>
      <c r="J815" s="49" t="s">
        <v>4531</v>
      </c>
      <c r="K815" s="113" t="s">
        <v>2934</v>
      </c>
      <c r="L815" s="49" t="s">
        <v>4642</v>
      </c>
      <c r="M815" s="67">
        <v>44025.373081168997</v>
      </c>
      <c r="N815" s="49">
        <v>10</v>
      </c>
      <c r="O815" s="49" t="s">
        <v>15</v>
      </c>
      <c r="P815" s="49">
        <v>518218</v>
      </c>
      <c r="Q815" s="67"/>
      <c r="R815" s="49" t="s">
        <v>150</v>
      </c>
      <c r="S815" s="49" t="s">
        <v>51</v>
      </c>
      <c r="T815" s="49" t="s">
        <v>19</v>
      </c>
      <c r="U815" s="65" t="s">
        <v>1052</v>
      </c>
      <c r="V815" s="65" t="s">
        <v>1086</v>
      </c>
      <c r="W815" s="49"/>
    </row>
    <row r="816" spans="1:23" s="63" customFormat="1" ht="89.25" x14ac:dyDescent="0.25">
      <c r="A816" s="49">
        <v>516876</v>
      </c>
      <c r="B816" s="49" t="s">
        <v>2162</v>
      </c>
      <c r="C816" s="49" t="s">
        <v>4685</v>
      </c>
      <c r="D816" s="49" t="s">
        <v>2938</v>
      </c>
      <c r="E816" s="49" t="s">
        <v>4532</v>
      </c>
      <c r="F816" s="67">
        <v>44012.521561377303</v>
      </c>
      <c r="G816" s="49" t="s">
        <v>58</v>
      </c>
      <c r="H816" s="49" t="s">
        <v>59</v>
      </c>
      <c r="I816" s="49" t="s">
        <v>16</v>
      </c>
      <c r="J816" s="49" t="s">
        <v>4533</v>
      </c>
      <c r="K816" s="113" t="s">
        <v>2934</v>
      </c>
      <c r="L816" s="49" t="s">
        <v>4643</v>
      </c>
      <c r="M816" s="67" t="s">
        <v>187</v>
      </c>
      <c r="N816" s="49">
        <v>0</v>
      </c>
      <c r="O816" s="49" t="s">
        <v>59</v>
      </c>
      <c r="P816" s="49"/>
      <c r="Q816" s="67"/>
      <c r="R816" s="49" t="s">
        <v>59</v>
      </c>
      <c r="S816" s="49" t="s">
        <v>51</v>
      </c>
      <c r="T816" s="49" t="s">
        <v>19</v>
      </c>
      <c r="U816" s="65" t="s">
        <v>1116</v>
      </c>
      <c r="V816" s="65" t="s">
        <v>1078</v>
      </c>
      <c r="W816" s="49"/>
    </row>
    <row r="817" spans="1:23" s="63" customFormat="1" ht="165.75" x14ac:dyDescent="0.25">
      <c r="A817" s="49">
        <v>517009</v>
      </c>
      <c r="B817" s="49" t="s">
        <v>2162</v>
      </c>
      <c r="C817" s="49" t="s">
        <v>4685</v>
      </c>
      <c r="D817" s="49" t="s">
        <v>2938</v>
      </c>
      <c r="E817" s="49" t="s">
        <v>4534</v>
      </c>
      <c r="F817" s="67">
        <v>44012.684994942101</v>
      </c>
      <c r="G817" s="49" t="s">
        <v>14</v>
      </c>
      <c r="H817" s="49" t="s">
        <v>15</v>
      </c>
      <c r="I817" s="49" t="s">
        <v>3369</v>
      </c>
      <c r="J817" s="49" t="s">
        <v>4535</v>
      </c>
      <c r="K817" s="113" t="s">
        <v>2934</v>
      </c>
      <c r="L817" s="49" t="s">
        <v>4644</v>
      </c>
      <c r="M817" s="67" t="s">
        <v>187</v>
      </c>
      <c r="N817" s="49">
        <v>0</v>
      </c>
      <c r="O817" s="49" t="s">
        <v>15</v>
      </c>
      <c r="P817" s="49"/>
      <c r="Q817" s="67"/>
      <c r="R817" s="49" t="s">
        <v>50</v>
      </c>
      <c r="S817" s="49" t="s">
        <v>214</v>
      </c>
      <c r="T817" s="49" t="s">
        <v>19</v>
      </c>
      <c r="U817" s="65" t="s">
        <v>1111</v>
      </c>
      <c r="V817" s="65" t="s">
        <v>1074</v>
      </c>
      <c r="W817" s="49"/>
    </row>
    <row r="818" spans="1:23" s="63" customFormat="1" ht="114.75" x14ac:dyDescent="0.25">
      <c r="A818" s="49">
        <v>517103</v>
      </c>
      <c r="B818" s="49" t="s">
        <v>2162</v>
      </c>
      <c r="C818" s="49" t="s">
        <v>4685</v>
      </c>
      <c r="D818" s="49"/>
      <c r="E818" s="49" t="s">
        <v>4536</v>
      </c>
      <c r="F818" s="67">
        <v>44012.825113275503</v>
      </c>
      <c r="G818" s="49" t="s">
        <v>14</v>
      </c>
      <c r="H818" s="49" t="s">
        <v>78</v>
      </c>
      <c r="I818" s="49" t="s">
        <v>3370</v>
      </c>
      <c r="J818" s="49" t="s">
        <v>4537</v>
      </c>
      <c r="K818" s="113" t="s">
        <v>2935</v>
      </c>
      <c r="L818" s="49" t="s">
        <v>4645</v>
      </c>
      <c r="M818" s="67">
        <v>44013.8251101852</v>
      </c>
      <c r="N818" s="49">
        <v>0</v>
      </c>
      <c r="O818" s="49" t="s">
        <v>32</v>
      </c>
      <c r="P818" s="49" t="s">
        <v>4649</v>
      </c>
      <c r="Q818" s="67"/>
      <c r="R818" s="49" t="s">
        <v>46</v>
      </c>
      <c r="S818" s="49" t="s">
        <v>51</v>
      </c>
      <c r="T818" s="49" t="s">
        <v>19</v>
      </c>
      <c r="U818" s="65" t="s">
        <v>1111</v>
      </c>
      <c r="V818" s="65" t="s">
        <v>1085</v>
      </c>
      <c r="W818" s="49"/>
    </row>
    <row r="819" spans="1:23" s="63" customFormat="1" ht="38.25" x14ac:dyDescent="0.25">
      <c r="A819" s="49">
        <v>517220</v>
      </c>
      <c r="B819" s="49" t="s">
        <v>2162</v>
      </c>
      <c r="C819" s="49" t="s">
        <v>4686</v>
      </c>
      <c r="D819" s="49" t="s">
        <v>12</v>
      </c>
      <c r="E819" s="49" t="s">
        <v>13</v>
      </c>
      <c r="F819" s="67">
        <v>44013.205071608798</v>
      </c>
      <c r="G819" s="49" t="s">
        <v>14</v>
      </c>
      <c r="H819" s="49" t="s">
        <v>15</v>
      </c>
      <c r="I819" s="49" t="s">
        <v>16</v>
      </c>
      <c r="J819" s="49" t="s">
        <v>1122</v>
      </c>
      <c r="K819" s="113" t="s">
        <v>2933</v>
      </c>
      <c r="L819" s="49" t="s">
        <v>17</v>
      </c>
      <c r="M819" s="67">
        <v>44027.205069444397</v>
      </c>
      <c r="N819" s="49">
        <v>10</v>
      </c>
      <c r="O819" s="49" t="s">
        <v>32</v>
      </c>
      <c r="P819" s="49"/>
      <c r="Q819" s="67">
        <v>44014.401856365701</v>
      </c>
      <c r="R819" s="49" t="s">
        <v>15</v>
      </c>
      <c r="S819" s="49" t="s">
        <v>18</v>
      </c>
      <c r="T819" s="49" t="s">
        <v>19</v>
      </c>
      <c r="U819" s="65" t="s">
        <v>1113</v>
      </c>
      <c r="V819" s="65" t="s">
        <v>1054</v>
      </c>
      <c r="W819" s="49"/>
    </row>
    <row r="820" spans="1:23" s="63" customFormat="1" ht="51" x14ac:dyDescent="0.25">
      <c r="A820" s="49">
        <v>517221</v>
      </c>
      <c r="B820" s="49" t="s">
        <v>2162</v>
      </c>
      <c r="C820" s="49" t="s">
        <v>4686</v>
      </c>
      <c r="D820" s="49" t="s">
        <v>12</v>
      </c>
      <c r="E820" s="49" t="s">
        <v>20</v>
      </c>
      <c r="F820" s="67">
        <v>44013.208456793996</v>
      </c>
      <c r="G820" s="49" t="s">
        <v>14</v>
      </c>
      <c r="H820" s="49" t="s">
        <v>15</v>
      </c>
      <c r="I820" s="49" t="s">
        <v>16</v>
      </c>
      <c r="J820" s="49" t="s">
        <v>1122</v>
      </c>
      <c r="K820" s="113" t="s">
        <v>2933</v>
      </c>
      <c r="L820" s="49" t="s">
        <v>21</v>
      </c>
      <c r="M820" s="67">
        <v>44027.208449074104</v>
      </c>
      <c r="N820" s="49">
        <v>10</v>
      </c>
      <c r="O820" s="49" t="s">
        <v>32</v>
      </c>
      <c r="P820" s="49"/>
      <c r="Q820" s="67">
        <v>44026.247603703698</v>
      </c>
      <c r="R820" s="49" t="s">
        <v>22</v>
      </c>
      <c r="S820" s="49" t="s">
        <v>23</v>
      </c>
      <c r="T820" s="49" t="s">
        <v>19</v>
      </c>
      <c r="U820" s="66" t="s">
        <v>1113</v>
      </c>
      <c r="V820" s="66" t="s">
        <v>1054</v>
      </c>
      <c r="W820" s="49"/>
    </row>
    <row r="821" spans="1:23" s="63" customFormat="1" ht="51" x14ac:dyDescent="0.25">
      <c r="A821" s="49">
        <v>517224</v>
      </c>
      <c r="B821" s="49" t="s">
        <v>2162</v>
      </c>
      <c r="C821" s="49" t="s">
        <v>4686</v>
      </c>
      <c r="D821" s="49" t="s">
        <v>12</v>
      </c>
      <c r="E821" s="49" t="s">
        <v>24</v>
      </c>
      <c r="F821" s="67">
        <v>44013.243224618098</v>
      </c>
      <c r="G821" s="49" t="s">
        <v>14</v>
      </c>
      <c r="H821" s="49" t="s">
        <v>15</v>
      </c>
      <c r="I821" s="49" t="s">
        <v>16</v>
      </c>
      <c r="J821" s="49" t="s">
        <v>25</v>
      </c>
      <c r="K821" s="113" t="s">
        <v>2934</v>
      </c>
      <c r="L821" s="49" t="s">
        <v>25</v>
      </c>
      <c r="M821" s="67">
        <v>44027.243217592601</v>
      </c>
      <c r="N821" s="49">
        <v>10</v>
      </c>
      <c r="O821" s="49" t="s">
        <v>32</v>
      </c>
      <c r="P821" s="49"/>
      <c r="Q821" s="67">
        <v>44020.6267337963</v>
      </c>
      <c r="R821" s="49" t="s">
        <v>15</v>
      </c>
      <c r="S821" s="49" t="s">
        <v>26</v>
      </c>
      <c r="T821" s="49" t="s">
        <v>1123</v>
      </c>
      <c r="U821" s="66" t="s">
        <v>1052</v>
      </c>
      <c r="V821" s="66" t="s">
        <v>1051</v>
      </c>
      <c r="W821" s="49"/>
    </row>
    <row r="822" spans="1:23" s="63" customFormat="1" ht="38.25" x14ac:dyDescent="0.25">
      <c r="A822" s="49">
        <v>517368</v>
      </c>
      <c r="B822" s="49" t="s">
        <v>2162</v>
      </c>
      <c r="C822" s="49" t="s">
        <v>4686</v>
      </c>
      <c r="D822" s="49" t="s">
        <v>12</v>
      </c>
      <c r="E822" s="49" t="s">
        <v>27</v>
      </c>
      <c r="F822" s="67">
        <v>44013.580237303198</v>
      </c>
      <c r="G822" s="49" t="s">
        <v>14</v>
      </c>
      <c r="H822" s="49" t="s">
        <v>15</v>
      </c>
      <c r="I822" s="49" t="s">
        <v>16</v>
      </c>
      <c r="J822" s="49" t="s">
        <v>1124</v>
      </c>
      <c r="K822" s="113" t="s">
        <v>2934</v>
      </c>
      <c r="L822" s="49" t="s">
        <v>28</v>
      </c>
      <c r="M822" s="67">
        <v>44027.580231481501</v>
      </c>
      <c r="N822" s="49">
        <v>10</v>
      </c>
      <c r="O822" s="49" t="s">
        <v>32</v>
      </c>
      <c r="P822" s="49"/>
      <c r="Q822" s="67">
        <v>44027.463242789403</v>
      </c>
      <c r="R822" s="49" t="s">
        <v>29</v>
      </c>
      <c r="S822" s="49" t="s">
        <v>30</v>
      </c>
      <c r="T822" s="49" t="s">
        <v>19</v>
      </c>
      <c r="U822" s="66" t="s">
        <v>1113</v>
      </c>
      <c r="V822" s="66" t="s">
        <v>1054</v>
      </c>
      <c r="W822" s="49"/>
    </row>
    <row r="823" spans="1:23" s="63" customFormat="1" ht="113.25" customHeight="1" x14ac:dyDescent="0.25">
      <c r="A823" s="49">
        <v>517425</v>
      </c>
      <c r="B823" s="49" t="s">
        <v>2162</v>
      </c>
      <c r="C823" s="49" t="s">
        <v>4686</v>
      </c>
      <c r="D823" s="49" t="s">
        <v>12</v>
      </c>
      <c r="E823" s="49" t="s">
        <v>34</v>
      </c>
      <c r="F823" s="67">
        <v>44013.656220798599</v>
      </c>
      <c r="G823" s="49" t="s">
        <v>14</v>
      </c>
      <c r="H823" s="49" t="s">
        <v>15</v>
      </c>
      <c r="I823" s="49" t="s">
        <v>16</v>
      </c>
      <c r="J823" s="49" t="s">
        <v>1126</v>
      </c>
      <c r="K823" s="113" t="s">
        <v>2934</v>
      </c>
      <c r="L823" s="49" t="s">
        <v>35</v>
      </c>
      <c r="M823" s="67">
        <v>44026.656217905103</v>
      </c>
      <c r="N823" s="49">
        <v>10</v>
      </c>
      <c r="O823" s="49" t="s">
        <v>32</v>
      </c>
      <c r="P823" s="49"/>
      <c r="Q823" s="67">
        <v>44025.430044594897</v>
      </c>
      <c r="R823" s="49" t="s">
        <v>22</v>
      </c>
      <c r="S823" s="49" t="s">
        <v>36</v>
      </c>
      <c r="T823" s="49" t="s">
        <v>19</v>
      </c>
      <c r="U823" s="66" t="s">
        <v>1113</v>
      </c>
      <c r="V823" s="66" t="s">
        <v>1054</v>
      </c>
      <c r="W823" s="49"/>
    </row>
    <row r="824" spans="1:23" s="63" customFormat="1" ht="153" x14ac:dyDescent="0.25">
      <c r="A824" s="49">
        <v>517426</v>
      </c>
      <c r="B824" s="49" t="s">
        <v>2162</v>
      </c>
      <c r="C824" s="49" t="s">
        <v>4686</v>
      </c>
      <c r="D824" s="49" t="s">
        <v>12</v>
      </c>
      <c r="E824" s="49" t="s">
        <v>37</v>
      </c>
      <c r="F824" s="67">
        <v>44013.657043020801</v>
      </c>
      <c r="G824" s="49" t="s">
        <v>14</v>
      </c>
      <c r="H824" s="49" t="s">
        <v>15</v>
      </c>
      <c r="I824" s="49" t="s">
        <v>16</v>
      </c>
      <c r="J824" s="49" t="s">
        <v>1126</v>
      </c>
      <c r="K824" s="113" t="s">
        <v>2934</v>
      </c>
      <c r="L824" s="49" t="s">
        <v>38</v>
      </c>
      <c r="M824" s="67">
        <v>44026.657041203704</v>
      </c>
      <c r="N824" s="49">
        <v>10</v>
      </c>
      <c r="O824" s="49" t="s">
        <v>32</v>
      </c>
      <c r="P824" s="49"/>
      <c r="Q824" s="67">
        <v>44020.628195520803</v>
      </c>
      <c r="R824" s="49" t="s">
        <v>22</v>
      </c>
      <c r="S824" s="49" t="s">
        <v>26</v>
      </c>
      <c r="T824" s="49" t="s">
        <v>19</v>
      </c>
      <c r="U824" s="66" t="s">
        <v>1113</v>
      </c>
      <c r="V824" s="66" t="s">
        <v>1054</v>
      </c>
      <c r="W824" s="49"/>
    </row>
    <row r="825" spans="1:23" s="63" customFormat="1" ht="153" x14ac:dyDescent="0.25">
      <c r="A825" s="49">
        <v>517428</v>
      </c>
      <c r="B825" s="49" t="s">
        <v>2162</v>
      </c>
      <c r="C825" s="49" t="s">
        <v>4686</v>
      </c>
      <c r="D825" s="49" t="s">
        <v>12</v>
      </c>
      <c r="E825" s="49" t="s">
        <v>39</v>
      </c>
      <c r="F825" s="67">
        <v>44013.657678553202</v>
      </c>
      <c r="G825" s="49" t="s">
        <v>14</v>
      </c>
      <c r="H825" s="49" t="s">
        <v>15</v>
      </c>
      <c r="I825" s="49" t="s">
        <v>16</v>
      </c>
      <c r="J825" s="49" t="s">
        <v>1126</v>
      </c>
      <c r="K825" s="113" t="s">
        <v>2934</v>
      </c>
      <c r="L825" s="49" t="s">
        <v>40</v>
      </c>
      <c r="M825" s="67">
        <v>44026.657675659699</v>
      </c>
      <c r="N825" s="49">
        <v>10</v>
      </c>
      <c r="O825" s="49" t="s">
        <v>32</v>
      </c>
      <c r="P825" s="49"/>
      <c r="Q825" s="67">
        <v>44025.427264780097</v>
      </c>
      <c r="R825" s="49" t="s">
        <v>15</v>
      </c>
      <c r="S825" s="49" t="s">
        <v>36</v>
      </c>
      <c r="T825" s="49" t="s">
        <v>19</v>
      </c>
      <c r="U825" s="66" t="s">
        <v>1113</v>
      </c>
      <c r="V825" s="66" t="s">
        <v>1054</v>
      </c>
      <c r="W825" s="49"/>
    </row>
    <row r="826" spans="1:23" s="63" customFormat="1" ht="51" x14ac:dyDescent="0.25">
      <c r="A826" s="49">
        <v>517561</v>
      </c>
      <c r="B826" s="49" t="s">
        <v>2162</v>
      </c>
      <c r="C826" s="49" t="s">
        <v>4686</v>
      </c>
      <c r="D826" s="49" t="s">
        <v>1127</v>
      </c>
      <c r="E826" s="49" t="s">
        <v>41</v>
      </c>
      <c r="F826" s="67">
        <v>44013.960384872698</v>
      </c>
      <c r="G826" s="49" t="s">
        <v>42</v>
      </c>
      <c r="H826" s="49" t="s">
        <v>43</v>
      </c>
      <c r="I826" s="49" t="s">
        <v>44</v>
      </c>
      <c r="J826" s="49" t="s">
        <v>45</v>
      </c>
      <c r="K826" s="113" t="s">
        <v>2935</v>
      </c>
      <c r="L826" s="49" t="s">
        <v>45</v>
      </c>
      <c r="M826" s="67">
        <v>44014.9603835995</v>
      </c>
      <c r="N826" s="49">
        <v>0</v>
      </c>
      <c r="O826" s="49" t="s">
        <v>43</v>
      </c>
      <c r="P826" s="49"/>
      <c r="Q826" s="67">
        <v>44025.794486226798</v>
      </c>
      <c r="R826" s="49" t="s">
        <v>46</v>
      </c>
      <c r="S826" s="49" t="s">
        <v>36</v>
      </c>
      <c r="T826" s="49" t="s">
        <v>19</v>
      </c>
      <c r="U826" s="66" t="s">
        <v>1116</v>
      </c>
      <c r="V826" s="66" t="s">
        <v>1090</v>
      </c>
      <c r="W826" s="49"/>
    </row>
    <row r="827" spans="1:23" s="63" customFormat="1" ht="51" customHeight="1" x14ac:dyDescent="0.25">
      <c r="A827" s="49">
        <v>517567</v>
      </c>
      <c r="B827" s="49" t="s">
        <v>2162</v>
      </c>
      <c r="C827" s="49" t="s">
        <v>4686</v>
      </c>
      <c r="D827" s="49" t="s">
        <v>12</v>
      </c>
      <c r="E827" s="49" t="s">
        <v>47</v>
      </c>
      <c r="F827" s="67">
        <v>44014.319682060202</v>
      </c>
      <c r="G827" s="49" t="s">
        <v>14</v>
      </c>
      <c r="H827" s="49" t="s">
        <v>15</v>
      </c>
      <c r="I827" s="49" t="s">
        <v>48</v>
      </c>
      <c r="J827" s="49" t="s">
        <v>49</v>
      </c>
      <c r="K827" s="113" t="s">
        <v>2933</v>
      </c>
      <c r="L827" s="49" t="s">
        <v>49</v>
      </c>
      <c r="M827" s="67">
        <v>44036.319675925901</v>
      </c>
      <c r="N827" s="49">
        <v>15</v>
      </c>
      <c r="O827" s="49" t="s">
        <v>32</v>
      </c>
      <c r="P827" s="49"/>
      <c r="Q827" s="67">
        <v>44019.580209027801</v>
      </c>
      <c r="R827" s="49" t="s">
        <v>50</v>
      </c>
      <c r="S827" s="49" t="s">
        <v>51</v>
      </c>
      <c r="T827" s="49" t="s">
        <v>1128</v>
      </c>
      <c r="U827" s="66" t="s">
        <v>1052</v>
      </c>
      <c r="V827" s="66" t="s">
        <v>1051</v>
      </c>
      <c r="W827" s="49"/>
    </row>
    <row r="828" spans="1:23" s="63" customFormat="1" ht="63.75" x14ac:dyDescent="0.25">
      <c r="A828" s="49">
        <v>517569</v>
      </c>
      <c r="B828" s="49" t="s">
        <v>2162</v>
      </c>
      <c r="C828" s="49" t="s">
        <v>4686</v>
      </c>
      <c r="D828" s="49" t="s">
        <v>12</v>
      </c>
      <c r="E828" s="49" t="s">
        <v>52</v>
      </c>
      <c r="F828" s="67">
        <v>44014.323170914402</v>
      </c>
      <c r="G828" s="49" t="s">
        <v>14</v>
      </c>
      <c r="H828" s="49" t="s">
        <v>15</v>
      </c>
      <c r="I828" s="49" t="s">
        <v>16</v>
      </c>
      <c r="J828" s="49" t="s">
        <v>53</v>
      </c>
      <c r="K828" s="113" t="s">
        <v>2933</v>
      </c>
      <c r="L828" s="49" t="s">
        <v>53</v>
      </c>
      <c r="M828" s="67">
        <v>44028.323159722197</v>
      </c>
      <c r="N828" s="49">
        <v>10</v>
      </c>
      <c r="O828" s="49" t="s">
        <v>32</v>
      </c>
      <c r="P828" s="49"/>
      <c r="Q828" s="67">
        <v>44028.487265428201</v>
      </c>
      <c r="R828" s="49" t="s">
        <v>15</v>
      </c>
      <c r="S828" s="49" t="s">
        <v>30</v>
      </c>
      <c r="T828" s="49" t="s">
        <v>19</v>
      </c>
      <c r="U828" s="66" t="s">
        <v>1052</v>
      </c>
      <c r="V828" s="66" t="s">
        <v>1051</v>
      </c>
      <c r="W828" s="49"/>
    </row>
    <row r="829" spans="1:23" s="63" customFormat="1" ht="38.25" x14ac:dyDescent="0.25">
      <c r="A829" s="49">
        <v>517571</v>
      </c>
      <c r="B829" s="49" t="s">
        <v>2162</v>
      </c>
      <c r="C829" s="49" t="s">
        <v>4686</v>
      </c>
      <c r="D829" s="49" t="s">
        <v>12</v>
      </c>
      <c r="E829" s="49" t="s">
        <v>54</v>
      </c>
      <c r="F829" s="67">
        <v>44014.333561655098</v>
      </c>
      <c r="G829" s="49" t="s">
        <v>14</v>
      </c>
      <c r="H829" s="49" t="s">
        <v>15</v>
      </c>
      <c r="I829" s="49" t="s">
        <v>48</v>
      </c>
      <c r="J829" s="49" t="s">
        <v>55</v>
      </c>
      <c r="K829" s="113" t="s">
        <v>2933</v>
      </c>
      <c r="L829" s="49" t="s">
        <v>55</v>
      </c>
      <c r="M829" s="67">
        <v>44036.3335532407</v>
      </c>
      <c r="N829" s="49">
        <v>15</v>
      </c>
      <c r="O829" s="49" t="s">
        <v>32</v>
      </c>
      <c r="P829" s="49"/>
      <c r="Q829" s="67">
        <v>44061.698967164397</v>
      </c>
      <c r="R829" s="49" t="s">
        <v>46</v>
      </c>
      <c r="S829" s="49" t="s">
        <v>56</v>
      </c>
      <c r="T829" s="49" t="s">
        <v>19</v>
      </c>
      <c r="U829" s="66" t="s">
        <v>1052</v>
      </c>
      <c r="V829" s="66" t="s">
        <v>1086</v>
      </c>
      <c r="W829" s="49"/>
    </row>
    <row r="830" spans="1:23" s="63" customFormat="1" ht="35.25" customHeight="1" x14ac:dyDescent="0.25">
      <c r="A830" s="49">
        <v>517612</v>
      </c>
      <c r="B830" s="49" t="s">
        <v>2162</v>
      </c>
      <c r="C830" s="49" t="s">
        <v>4686</v>
      </c>
      <c r="D830" s="49" t="s">
        <v>1127</v>
      </c>
      <c r="E830" s="49" t="s">
        <v>57</v>
      </c>
      <c r="F830" s="67">
        <v>44014.400296678199</v>
      </c>
      <c r="G830" s="49" t="s">
        <v>58</v>
      </c>
      <c r="H830" s="49" t="s">
        <v>59</v>
      </c>
      <c r="I830" s="49" t="s">
        <v>16</v>
      </c>
      <c r="J830" s="49" t="s">
        <v>60</v>
      </c>
      <c r="K830" s="113" t="s">
        <v>2935</v>
      </c>
      <c r="L830" s="49" t="s">
        <v>60</v>
      </c>
      <c r="M830" s="67">
        <v>44015.400291979196</v>
      </c>
      <c r="N830" s="49">
        <v>0</v>
      </c>
      <c r="O830" s="49" t="s">
        <v>59</v>
      </c>
      <c r="P830" s="49"/>
      <c r="Q830" s="67">
        <v>44015.403484259303</v>
      </c>
      <c r="R830" s="49" t="s">
        <v>58</v>
      </c>
      <c r="S830" s="49" t="s">
        <v>18</v>
      </c>
      <c r="T830" s="49" t="s">
        <v>19</v>
      </c>
      <c r="U830" s="66" t="s">
        <v>1052</v>
      </c>
      <c r="V830" s="66" t="s">
        <v>1084</v>
      </c>
      <c r="W830" s="49"/>
    </row>
    <row r="831" spans="1:23" s="63" customFormat="1" ht="38.25" customHeight="1" x14ac:dyDescent="0.25">
      <c r="A831" s="49">
        <v>517620</v>
      </c>
      <c r="B831" s="49" t="s">
        <v>2162</v>
      </c>
      <c r="C831" s="49" t="s">
        <v>4686</v>
      </c>
      <c r="D831" s="49" t="s">
        <v>1127</v>
      </c>
      <c r="E831" s="49" t="s">
        <v>61</v>
      </c>
      <c r="F831" s="67">
        <v>44014.411850844903</v>
      </c>
      <c r="G831" s="49" t="s">
        <v>42</v>
      </c>
      <c r="H831" s="49" t="s">
        <v>50</v>
      </c>
      <c r="I831" s="49" t="s">
        <v>62</v>
      </c>
      <c r="J831" s="49" t="s">
        <v>63</v>
      </c>
      <c r="K831" s="113" t="s">
        <v>2935</v>
      </c>
      <c r="L831" s="49" t="s">
        <v>63</v>
      </c>
      <c r="M831" s="67">
        <v>44015.411849768498</v>
      </c>
      <c r="N831" s="49">
        <v>15</v>
      </c>
      <c r="O831" s="49" t="s">
        <v>32</v>
      </c>
      <c r="P831" s="49"/>
      <c r="Q831" s="49" t="s">
        <v>2</v>
      </c>
      <c r="R831" s="49" t="s">
        <v>29</v>
      </c>
      <c r="S831" s="49" t="s">
        <v>1034</v>
      </c>
      <c r="T831" s="49" t="s">
        <v>19</v>
      </c>
      <c r="U831" s="66" t="s">
        <v>1052</v>
      </c>
      <c r="V831" s="66" t="s">
        <v>1125</v>
      </c>
      <c r="W831" s="49"/>
    </row>
    <row r="832" spans="1:23" s="63" customFormat="1" ht="38.25" x14ac:dyDescent="0.25">
      <c r="A832" s="49">
        <v>517761</v>
      </c>
      <c r="B832" s="49" t="s">
        <v>2162</v>
      </c>
      <c r="C832" s="49" t="s">
        <v>4686</v>
      </c>
      <c r="D832" s="49" t="s">
        <v>12</v>
      </c>
      <c r="E832" s="49" t="s">
        <v>66</v>
      </c>
      <c r="F832" s="67">
        <v>44014.632306053201</v>
      </c>
      <c r="G832" s="49" t="s">
        <v>14</v>
      </c>
      <c r="H832" s="49" t="s">
        <v>15</v>
      </c>
      <c r="I832" s="49" t="s">
        <v>16</v>
      </c>
      <c r="J832" s="49" t="s">
        <v>67</v>
      </c>
      <c r="K832" s="113" t="s">
        <v>2934</v>
      </c>
      <c r="L832" s="49" t="s">
        <v>67</v>
      </c>
      <c r="M832" s="67">
        <v>44028.632303240702</v>
      </c>
      <c r="N832" s="49">
        <v>10</v>
      </c>
      <c r="O832" s="49" t="s">
        <v>32</v>
      </c>
      <c r="P832" s="49"/>
      <c r="Q832" s="67">
        <v>44028.659445023201</v>
      </c>
      <c r="R832" s="49" t="s">
        <v>46</v>
      </c>
      <c r="S832" s="49" t="s">
        <v>30</v>
      </c>
      <c r="T832" s="49" t="s">
        <v>19</v>
      </c>
      <c r="U832" s="66" t="s">
        <v>1113</v>
      </c>
      <c r="V832" s="66" t="s">
        <v>1054</v>
      </c>
      <c r="W832" s="49"/>
    </row>
    <row r="833" spans="1:23" s="63" customFormat="1" ht="63.75" x14ac:dyDescent="0.25">
      <c r="A833" s="49">
        <v>517775</v>
      </c>
      <c r="B833" s="49" t="s">
        <v>2162</v>
      </c>
      <c r="C833" s="49" t="s">
        <v>4686</v>
      </c>
      <c r="D833" s="49" t="s">
        <v>12</v>
      </c>
      <c r="E833" s="49" t="s">
        <v>68</v>
      </c>
      <c r="F833" s="67">
        <v>44014.645985034702</v>
      </c>
      <c r="G833" s="49" t="s">
        <v>14</v>
      </c>
      <c r="H833" s="49" t="s">
        <v>15</v>
      </c>
      <c r="I833" s="49" t="s">
        <v>48</v>
      </c>
      <c r="J833" s="49" t="s">
        <v>69</v>
      </c>
      <c r="K833" s="113" t="s">
        <v>2933</v>
      </c>
      <c r="L833" s="49" t="s">
        <v>69</v>
      </c>
      <c r="M833" s="67">
        <v>44036.645983796298</v>
      </c>
      <c r="N833" s="49">
        <v>15</v>
      </c>
      <c r="O833" s="49" t="s">
        <v>32</v>
      </c>
      <c r="P833" s="49"/>
      <c r="Q833" s="67">
        <v>44046.694428356503</v>
      </c>
      <c r="R833" s="49" t="s">
        <v>15</v>
      </c>
      <c r="S833" s="49" t="s">
        <v>70</v>
      </c>
      <c r="T833" s="49" t="s">
        <v>19</v>
      </c>
      <c r="U833" s="66" t="s">
        <v>1112</v>
      </c>
      <c r="V833" s="66" t="s">
        <v>1067</v>
      </c>
      <c r="W833" s="49"/>
    </row>
    <row r="834" spans="1:23" s="63" customFormat="1" ht="38.25" x14ac:dyDescent="0.25">
      <c r="A834" s="49">
        <v>517781</v>
      </c>
      <c r="B834" s="49" t="s">
        <v>2162</v>
      </c>
      <c r="C834" s="49" t="s">
        <v>4686</v>
      </c>
      <c r="D834" s="49" t="s">
        <v>12</v>
      </c>
      <c r="E834" s="49" t="s">
        <v>71</v>
      </c>
      <c r="F834" s="67">
        <v>44014.652982407402</v>
      </c>
      <c r="G834" s="49" t="s">
        <v>14</v>
      </c>
      <c r="H834" s="49" t="s">
        <v>15</v>
      </c>
      <c r="I834" s="49" t="s">
        <v>48</v>
      </c>
      <c r="J834" s="49" t="s">
        <v>72</v>
      </c>
      <c r="K834" s="113" t="s">
        <v>2933</v>
      </c>
      <c r="L834" s="49" t="s">
        <v>72</v>
      </c>
      <c r="M834" s="67">
        <v>44036.652974536999</v>
      </c>
      <c r="N834" s="49">
        <v>15</v>
      </c>
      <c r="O834" s="49" t="s">
        <v>32</v>
      </c>
      <c r="P834" s="49"/>
      <c r="Q834" s="49" t="s">
        <v>2</v>
      </c>
      <c r="R834" s="49" t="s">
        <v>73</v>
      </c>
      <c r="S834" s="49" t="s">
        <v>1034</v>
      </c>
      <c r="T834" s="49" t="s">
        <v>19</v>
      </c>
      <c r="U834" s="66" t="s">
        <v>1112</v>
      </c>
      <c r="V834" s="66" t="s">
        <v>1094</v>
      </c>
      <c r="W834" s="49"/>
    </row>
    <row r="835" spans="1:23" s="63" customFormat="1" ht="76.5" x14ac:dyDescent="0.25">
      <c r="A835" s="49">
        <v>517782</v>
      </c>
      <c r="B835" s="49" t="s">
        <v>2162</v>
      </c>
      <c r="C835" s="49" t="s">
        <v>4686</v>
      </c>
      <c r="D835" s="49" t="s">
        <v>12</v>
      </c>
      <c r="E835" s="49" t="s">
        <v>74</v>
      </c>
      <c r="F835" s="67">
        <v>44014.653145717602</v>
      </c>
      <c r="G835" s="49" t="s">
        <v>14</v>
      </c>
      <c r="H835" s="49" t="s">
        <v>15</v>
      </c>
      <c r="I835" s="49" t="s">
        <v>16</v>
      </c>
      <c r="J835" s="49" t="s">
        <v>1129</v>
      </c>
      <c r="K835" s="113" t="s">
        <v>2934</v>
      </c>
      <c r="L835" s="49" t="s">
        <v>75</v>
      </c>
      <c r="M835" s="67">
        <v>44028.653136574103</v>
      </c>
      <c r="N835" s="49">
        <v>10</v>
      </c>
      <c r="O835" s="49" t="s">
        <v>32</v>
      </c>
      <c r="P835" s="49"/>
      <c r="Q835" s="67">
        <v>44018.702220173604</v>
      </c>
      <c r="R835" s="49" t="s">
        <v>15</v>
      </c>
      <c r="S835" s="49" t="s">
        <v>76</v>
      </c>
      <c r="T835" s="49" t="s">
        <v>19</v>
      </c>
      <c r="U835" s="66" t="s">
        <v>1117</v>
      </c>
      <c r="V835" s="66" t="s">
        <v>1061</v>
      </c>
      <c r="W835" s="49"/>
    </row>
    <row r="836" spans="1:23" s="63" customFormat="1" ht="38.25" x14ac:dyDescent="0.25">
      <c r="A836" s="49">
        <v>517833</v>
      </c>
      <c r="B836" s="49" t="s">
        <v>2162</v>
      </c>
      <c r="C836" s="49" t="s">
        <v>4686</v>
      </c>
      <c r="D836" s="49" t="s">
        <v>1130</v>
      </c>
      <c r="E836" s="49" t="s">
        <v>77</v>
      </c>
      <c r="F836" s="67">
        <v>44014.761591169001</v>
      </c>
      <c r="G836" s="49" t="s">
        <v>14</v>
      </c>
      <c r="H836" s="49" t="s">
        <v>78</v>
      </c>
      <c r="I836" s="49" t="s">
        <v>48</v>
      </c>
      <c r="J836" s="49" t="s">
        <v>79</v>
      </c>
      <c r="K836" s="113" t="s">
        <v>2935</v>
      </c>
      <c r="L836" s="49" t="s">
        <v>79</v>
      </c>
      <c r="M836" s="67">
        <v>44015.761589895803</v>
      </c>
      <c r="N836" s="49">
        <v>15</v>
      </c>
      <c r="O836" s="49" t="s">
        <v>32</v>
      </c>
      <c r="P836" s="49"/>
      <c r="Q836" s="67">
        <v>44018.344753900499</v>
      </c>
      <c r="R836" s="49" t="s">
        <v>80</v>
      </c>
      <c r="S836" s="49" t="s">
        <v>76</v>
      </c>
      <c r="T836" s="49" t="s">
        <v>19</v>
      </c>
      <c r="U836" s="66" t="s">
        <v>1052</v>
      </c>
      <c r="V836" s="66" t="s">
        <v>1125</v>
      </c>
      <c r="W836" s="49"/>
    </row>
    <row r="837" spans="1:23" s="63" customFormat="1" ht="51" x14ac:dyDescent="0.25">
      <c r="A837" s="49">
        <v>517855</v>
      </c>
      <c r="B837" s="49" t="s">
        <v>2162</v>
      </c>
      <c r="C837" s="49" t="s">
        <v>4686</v>
      </c>
      <c r="D837" s="49"/>
      <c r="E837" s="49" t="s">
        <v>81</v>
      </c>
      <c r="F837" s="67">
        <v>44014.835282326399</v>
      </c>
      <c r="G837" s="49" t="s">
        <v>42</v>
      </c>
      <c r="H837" s="49" t="s">
        <v>43</v>
      </c>
      <c r="I837" s="49" t="s">
        <v>44</v>
      </c>
      <c r="J837" s="49" t="s">
        <v>82</v>
      </c>
      <c r="K837" s="113" t="s">
        <v>2935</v>
      </c>
      <c r="L837" s="49" t="s">
        <v>82</v>
      </c>
      <c r="M837" s="67">
        <v>44015.835281053201</v>
      </c>
      <c r="N837" s="49">
        <v>0</v>
      </c>
      <c r="O837" s="49" t="s">
        <v>43</v>
      </c>
      <c r="P837" s="49"/>
      <c r="Q837" s="67">
        <v>44022.611180243097</v>
      </c>
      <c r="R837" s="49" t="s">
        <v>46</v>
      </c>
      <c r="S837" s="49" t="s">
        <v>83</v>
      </c>
      <c r="T837" s="49" t="s">
        <v>19</v>
      </c>
      <c r="U837" s="66" t="s">
        <v>1052</v>
      </c>
      <c r="V837" s="66" t="s">
        <v>1125</v>
      </c>
      <c r="W837" s="49"/>
    </row>
    <row r="838" spans="1:23" s="63" customFormat="1" ht="38.25" x14ac:dyDescent="0.25">
      <c r="A838" s="49">
        <v>517878</v>
      </c>
      <c r="B838" s="49" t="s">
        <v>2162</v>
      </c>
      <c r="C838" s="49" t="s">
        <v>4686</v>
      </c>
      <c r="D838" s="49" t="s">
        <v>12</v>
      </c>
      <c r="E838" s="49" t="s">
        <v>84</v>
      </c>
      <c r="F838" s="67">
        <v>44015.290487303202</v>
      </c>
      <c r="G838" s="49" t="s">
        <v>14</v>
      </c>
      <c r="H838" s="49" t="s">
        <v>15</v>
      </c>
      <c r="I838" s="49" t="s">
        <v>48</v>
      </c>
      <c r="J838" s="49" t="s">
        <v>85</v>
      </c>
      <c r="K838" s="113" t="s">
        <v>2933</v>
      </c>
      <c r="L838" s="49" t="s">
        <v>85</v>
      </c>
      <c r="M838" s="67">
        <v>44036.290482060198</v>
      </c>
      <c r="N838" s="49">
        <v>15</v>
      </c>
      <c r="O838" s="49" t="s">
        <v>32</v>
      </c>
      <c r="P838" s="49"/>
      <c r="Q838" s="67">
        <v>44018.670138692098</v>
      </c>
      <c r="R838" s="49" t="s">
        <v>15</v>
      </c>
      <c r="S838" s="49" t="s">
        <v>86</v>
      </c>
      <c r="T838" s="49" t="s">
        <v>1131</v>
      </c>
      <c r="U838" s="66" t="s">
        <v>1117</v>
      </c>
      <c r="V838" s="66" t="s">
        <v>1061</v>
      </c>
      <c r="W838" s="49"/>
    </row>
    <row r="839" spans="1:23" s="63" customFormat="1" ht="63.75" x14ac:dyDescent="0.25">
      <c r="A839" s="49">
        <v>518051</v>
      </c>
      <c r="B839" s="49" t="s">
        <v>2162</v>
      </c>
      <c r="C839" s="49" t="s">
        <v>4686</v>
      </c>
      <c r="D839" s="49" t="s">
        <v>12</v>
      </c>
      <c r="E839" s="49" t="s">
        <v>87</v>
      </c>
      <c r="F839" s="67">
        <v>44015.632419097201</v>
      </c>
      <c r="G839" s="49" t="s">
        <v>14</v>
      </c>
      <c r="H839" s="49" t="s">
        <v>15</v>
      </c>
      <c r="I839" s="49" t="s">
        <v>16</v>
      </c>
      <c r="J839" s="49" t="s">
        <v>1132</v>
      </c>
      <c r="K839" s="113" t="s">
        <v>2934</v>
      </c>
      <c r="L839" s="49" t="s">
        <v>88</v>
      </c>
      <c r="M839" s="67">
        <v>44029.6324074074</v>
      </c>
      <c r="N839" s="49">
        <v>10</v>
      </c>
      <c r="O839" s="49" t="s">
        <v>32</v>
      </c>
      <c r="P839" s="49"/>
      <c r="Q839" s="67">
        <v>44022.750883217603</v>
      </c>
      <c r="R839" s="49" t="s">
        <v>14</v>
      </c>
      <c r="S839" s="49" t="s">
        <v>26</v>
      </c>
      <c r="T839" s="49" t="s">
        <v>19</v>
      </c>
      <c r="U839" s="66" t="s">
        <v>1116</v>
      </c>
      <c r="V839" s="66" t="s">
        <v>1064</v>
      </c>
      <c r="W839" s="49"/>
    </row>
    <row r="840" spans="1:23" s="63" customFormat="1" ht="38.25" x14ac:dyDescent="0.25">
      <c r="A840" s="49">
        <v>518053</v>
      </c>
      <c r="B840" s="49" t="s">
        <v>2162</v>
      </c>
      <c r="C840" s="49" t="s">
        <v>4686</v>
      </c>
      <c r="D840" s="49" t="s">
        <v>12</v>
      </c>
      <c r="E840" s="49" t="s">
        <v>89</v>
      </c>
      <c r="F840" s="67">
        <v>44015.632746296302</v>
      </c>
      <c r="G840" s="49" t="s">
        <v>14</v>
      </c>
      <c r="H840" s="49" t="s">
        <v>15</v>
      </c>
      <c r="I840" s="49" t="s">
        <v>16</v>
      </c>
      <c r="J840" s="49" t="s">
        <v>90</v>
      </c>
      <c r="K840" s="113" t="s">
        <v>2933</v>
      </c>
      <c r="L840" s="49" t="s">
        <v>90</v>
      </c>
      <c r="M840" s="67">
        <v>44029.632743055598</v>
      </c>
      <c r="N840" s="49">
        <v>10</v>
      </c>
      <c r="O840" s="49" t="s">
        <v>32</v>
      </c>
      <c r="P840" s="49"/>
      <c r="Q840" s="49" t="s">
        <v>2</v>
      </c>
      <c r="R840" s="49" t="s">
        <v>91</v>
      </c>
      <c r="S840" s="49" t="s">
        <v>92</v>
      </c>
      <c r="T840" s="49" t="s">
        <v>19</v>
      </c>
      <c r="U840" s="66" t="s">
        <v>1116</v>
      </c>
      <c r="V840" s="66" t="s">
        <v>1064</v>
      </c>
      <c r="W840" s="49"/>
    </row>
    <row r="841" spans="1:23" s="63" customFormat="1" ht="38.25" x14ac:dyDescent="0.25">
      <c r="A841" s="49">
        <v>518274</v>
      </c>
      <c r="B841" s="49" t="s">
        <v>2162</v>
      </c>
      <c r="C841" s="49" t="s">
        <v>4686</v>
      </c>
      <c r="D841" s="49" t="s">
        <v>12</v>
      </c>
      <c r="E841" s="49" t="s">
        <v>93</v>
      </c>
      <c r="F841" s="67">
        <v>44017.934344363399</v>
      </c>
      <c r="G841" s="49" t="s">
        <v>14</v>
      </c>
      <c r="H841" s="49" t="s">
        <v>15</v>
      </c>
      <c r="I841" s="49" t="s">
        <v>16</v>
      </c>
      <c r="J841" s="49" t="s">
        <v>94</v>
      </c>
      <c r="K841" s="113" t="s">
        <v>2933</v>
      </c>
      <c r="L841" s="49" t="s">
        <v>94</v>
      </c>
      <c r="M841" s="67">
        <v>44029.934340277803</v>
      </c>
      <c r="N841" s="49">
        <v>10</v>
      </c>
      <c r="O841" s="49" t="s">
        <v>32</v>
      </c>
      <c r="P841" s="49"/>
      <c r="Q841" s="67">
        <v>44040.945235729203</v>
      </c>
      <c r="R841" s="49" t="s">
        <v>15</v>
      </c>
      <c r="S841" s="49" t="s">
        <v>95</v>
      </c>
      <c r="T841" s="49" t="s">
        <v>19</v>
      </c>
      <c r="U841" s="66" t="s">
        <v>1080</v>
      </c>
      <c r="V841" s="66" t="s">
        <v>1079</v>
      </c>
      <c r="W841" s="49"/>
    </row>
    <row r="842" spans="1:23" s="63" customFormat="1" ht="409.5" x14ac:dyDescent="0.25">
      <c r="A842" s="49">
        <v>518426</v>
      </c>
      <c r="B842" s="49" t="s">
        <v>2162</v>
      </c>
      <c r="C842" s="49" t="s">
        <v>4686</v>
      </c>
      <c r="D842" s="49" t="s">
        <v>96</v>
      </c>
      <c r="E842" s="49" t="s">
        <v>97</v>
      </c>
      <c r="F842" s="67">
        <v>44018.518048032398</v>
      </c>
      <c r="G842" s="49" t="s">
        <v>14</v>
      </c>
      <c r="H842" s="49" t="s">
        <v>15</v>
      </c>
      <c r="I842" s="49" t="s">
        <v>48</v>
      </c>
      <c r="J842" s="49" t="s">
        <v>98</v>
      </c>
      <c r="K842" s="113" t="s">
        <v>2933</v>
      </c>
      <c r="L842" s="49" t="s">
        <v>98</v>
      </c>
      <c r="M842" s="67">
        <v>44040.5180447569</v>
      </c>
      <c r="N842" s="49">
        <v>15</v>
      </c>
      <c r="O842" s="49" t="s">
        <v>32</v>
      </c>
      <c r="P842" s="49"/>
      <c r="Q842" s="67">
        <v>44039.499357523098</v>
      </c>
      <c r="R842" s="49" t="s">
        <v>15</v>
      </c>
      <c r="S842" s="49" t="s">
        <v>99</v>
      </c>
      <c r="T842" s="49" t="s">
        <v>100</v>
      </c>
      <c r="U842" s="66" t="s">
        <v>1111</v>
      </c>
      <c r="V842" s="66" t="s">
        <v>1074</v>
      </c>
      <c r="W842" s="49"/>
    </row>
    <row r="843" spans="1:23" s="63" customFormat="1" ht="25.5" x14ac:dyDescent="0.25">
      <c r="A843" s="49">
        <v>518441</v>
      </c>
      <c r="B843" s="49" t="s">
        <v>2162</v>
      </c>
      <c r="C843" s="49" t="s">
        <v>4686</v>
      </c>
      <c r="D843" s="49" t="s">
        <v>1127</v>
      </c>
      <c r="E843" s="49" t="s">
        <v>101</v>
      </c>
      <c r="F843" s="67">
        <v>44018.556215474498</v>
      </c>
      <c r="G843" s="49" t="s">
        <v>58</v>
      </c>
      <c r="H843" s="49" t="s">
        <v>46</v>
      </c>
      <c r="I843" s="49" t="s">
        <v>16</v>
      </c>
      <c r="J843" s="49" t="s">
        <v>102</v>
      </c>
      <c r="K843" s="113" t="s">
        <v>2935</v>
      </c>
      <c r="L843" s="49" t="s">
        <v>102</v>
      </c>
      <c r="M843" s="67">
        <v>44019.556213310199</v>
      </c>
      <c r="N843" s="49">
        <v>10</v>
      </c>
      <c r="O843" s="49" t="s">
        <v>46</v>
      </c>
      <c r="P843" s="49"/>
      <c r="Q843" s="67">
        <v>44092.871974305599</v>
      </c>
      <c r="R843" s="49" t="s">
        <v>59</v>
      </c>
      <c r="S843" s="49" t="s">
        <v>1035</v>
      </c>
      <c r="T843" s="49" t="s">
        <v>19</v>
      </c>
      <c r="U843" s="66" t="s">
        <v>1052</v>
      </c>
      <c r="V843" s="66" t="s">
        <v>1125</v>
      </c>
      <c r="W843" s="49"/>
    </row>
    <row r="844" spans="1:23" s="63" customFormat="1" ht="38.25" x14ac:dyDescent="0.25">
      <c r="A844" s="49">
        <v>518512</v>
      </c>
      <c r="B844" s="49" t="s">
        <v>2162</v>
      </c>
      <c r="C844" s="49" t="s">
        <v>4686</v>
      </c>
      <c r="D844" s="49" t="s">
        <v>1127</v>
      </c>
      <c r="E844" s="49" t="s">
        <v>103</v>
      </c>
      <c r="F844" s="67">
        <v>44018.702226851798</v>
      </c>
      <c r="G844" s="49" t="s">
        <v>14</v>
      </c>
      <c r="H844" s="49" t="s">
        <v>78</v>
      </c>
      <c r="I844" s="49" t="s">
        <v>104</v>
      </c>
      <c r="J844" s="49" t="s">
        <v>105</v>
      </c>
      <c r="K844" s="113" t="s">
        <v>2935</v>
      </c>
      <c r="L844" s="49" t="s">
        <v>105</v>
      </c>
      <c r="M844" s="67">
        <v>44019.702224537003</v>
      </c>
      <c r="N844" s="49">
        <v>0</v>
      </c>
      <c r="O844" s="49" t="s">
        <v>32</v>
      </c>
      <c r="P844" s="49"/>
      <c r="Q844" s="49" t="s">
        <v>2</v>
      </c>
      <c r="R844" s="49" t="s">
        <v>106</v>
      </c>
      <c r="S844" s="49" t="s">
        <v>1036</v>
      </c>
      <c r="T844" s="49" t="s">
        <v>19</v>
      </c>
      <c r="U844" s="66" t="s">
        <v>1052</v>
      </c>
      <c r="V844" s="66" t="s">
        <v>1125</v>
      </c>
      <c r="W844" s="49"/>
    </row>
    <row r="845" spans="1:23" s="63" customFormat="1" ht="38.25" x14ac:dyDescent="0.25">
      <c r="A845" s="49">
        <v>518526</v>
      </c>
      <c r="B845" s="49" t="s">
        <v>2162</v>
      </c>
      <c r="C845" s="49" t="s">
        <v>4686</v>
      </c>
      <c r="D845" s="49" t="s">
        <v>1127</v>
      </c>
      <c r="E845" s="49" t="s">
        <v>107</v>
      </c>
      <c r="F845" s="67">
        <v>44018.718370023103</v>
      </c>
      <c r="G845" s="49" t="s">
        <v>14</v>
      </c>
      <c r="H845" s="49" t="s">
        <v>32</v>
      </c>
      <c r="I845" s="49" t="s">
        <v>16</v>
      </c>
      <c r="J845" s="49" t="s">
        <v>108</v>
      </c>
      <c r="K845" s="113" t="s">
        <v>2935</v>
      </c>
      <c r="L845" s="49" t="s">
        <v>108</v>
      </c>
      <c r="M845" s="67">
        <v>44019.7183685532</v>
      </c>
      <c r="N845" s="49">
        <v>10</v>
      </c>
      <c r="O845" s="49" t="s">
        <v>32</v>
      </c>
      <c r="P845" s="49"/>
      <c r="Q845" s="67">
        <v>44021.3219553241</v>
      </c>
      <c r="R845" s="49" t="s">
        <v>59</v>
      </c>
      <c r="S845" s="49" t="s">
        <v>86</v>
      </c>
      <c r="T845" s="49" t="s">
        <v>19</v>
      </c>
      <c r="U845" s="66" t="s">
        <v>1052</v>
      </c>
      <c r="V845" s="66" t="s">
        <v>1125</v>
      </c>
      <c r="W845" s="49"/>
    </row>
    <row r="846" spans="1:23" s="63" customFormat="1" ht="51" x14ac:dyDescent="0.25">
      <c r="A846" s="49">
        <v>518528</v>
      </c>
      <c r="B846" s="49" t="s">
        <v>2162</v>
      </c>
      <c r="C846" s="49" t="s">
        <v>4686</v>
      </c>
      <c r="D846" s="49" t="s">
        <v>1130</v>
      </c>
      <c r="E846" s="49" t="s">
        <v>109</v>
      </c>
      <c r="F846" s="67">
        <v>44018.720109722199</v>
      </c>
      <c r="G846" s="49" t="s">
        <v>14</v>
      </c>
      <c r="H846" s="49" t="s">
        <v>78</v>
      </c>
      <c r="I846" s="49" t="s">
        <v>104</v>
      </c>
      <c r="J846" s="49" t="s">
        <v>110</v>
      </c>
      <c r="K846" s="113" t="s">
        <v>2935</v>
      </c>
      <c r="L846" s="49" t="s">
        <v>110</v>
      </c>
      <c r="M846" s="67">
        <v>44019.720108483802</v>
      </c>
      <c r="N846" s="49">
        <v>0</v>
      </c>
      <c r="O846" s="49" t="s">
        <v>32</v>
      </c>
      <c r="P846" s="49"/>
      <c r="Q846" s="49" t="s">
        <v>2</v>
      </c>
      <c r="R846" s="49" t="s">
        <v>106</v>
      </c>
      <c r="S846" s="49" t="s">
        <v>1036</v>
      </c>
      <c r="T846" s="49" t="s">
        <v>19</v>
      </c>
      <c r="U846" s="66" t="s">
        <v>1052</v>
      </c>
      <c r="V846" s="66" t="s">
        <v>1125</v>
      </c>
      <c r="W846" s="49"/>
    </row>
    <row r="847" spans="1:23" s="63" customFormat="1" ht="178.5" x14ac:dyDescent="0.25">
      <c r="A847" s="49">
        <v>518667</v>
      </c>
      <c r="B847" s="49" t="s">
        <v>2162</v>
      </c>
      <c r="C847" s="49" t="s">
        <v>4686</v>
      </c>
      <c r="D847" s="49" t="s">
        <v>1127</v>
      </c>
      <c r="E847" s="49" t="s">
        <v>111</v>
      </c>
      <c r="F847" s="67">
        <v>44018.923832291701</v>
      </c>
      <c r="G847" s="49" t="s">
        <v>14</v>
      </c>
      <c r="H847" s="49" t="s">
        <v>32</v>
      </c>
      <c r="I847" s="49" t="s">
        <v>104</v>
      </c>
      <c r="J847" s="49" t="s">
        <v>112</v>
      </c>
      <c r="K847" s="113" t="s">
        <v>2935</v>
      </c>
      <c r="L847" s="49" t="s">
        <v>112</v>
      </c>
      <c r="M847" s="67">
        <v>44019.923831018503</v>
      </c>
      <c r="N847" s="49">
        <v>0</v>
      </c>
      <c r="O847" s="49" t="s">
        <v>32</v>
      </c>
      <c r="P847" s="49"/>
      <c r="Q847" s="67">
        <v>44081.871007951398</v>
      </c>
      <c r="R847" s="49" t="s">
        <v>46</v>
      </c>
      <c r="S847" s="49" t="s">
        <v>113</v>
      </c>
      <c r="T847" s="49" t="s">
        <v>19</v>
      </c>
      <c r="U847" s="66" t="s">
        <v>1052</v>
      </c>
      <c r="V847" s="66" t="s">
        <v>1125</v>
      </c>
      <c r="W847" s="49"/>
    </row>
    <row r="848" spans="1:23" s="63" customFormat="1" ht="38.25" x14ac:dyDescent="0.25">
      <c r="A848" s="49">
        <v>518670</v>
      </c>
      <c r="B848" s="49" t="s">
        <v>2162</v>
      </c>
      <c r="C848" s="49" t="s">
        <v>4686</v>
      </c>
      <c r="D848" s="49" t="s">
        <v>12</v>
      </c>
      <c r="E848" s="49" t="s">
        <v>114</v>
      </c>
      <c r="F848" s="67">
        <v>44018.937823958302</v>
      </c>
      <c r="G848" s="49" t="s">
        <v>14</v>
      </c>
      <c r="H848" s="49" t="s">
        <v>15</v>
      </c>
      <c r="I848" s="49" t="s">
        <v>16</v>
      </c>
      <c r="J848" s="49" t="s">
        <v>115</v>
      </c>
      <c r="K848" s="113" t="s">
        <v>2933</v>
      </c>
      <c r="L848" s="49" t="s">
        <v>115</v>
      </c>
      <c r="M848" s="67">
        <v>44033.9378125</v>
      </c>
      <c r="N848" s="49">
        <v>10</v>
      </c>
      <c r="O848" s="49" t="s">
        <v>32</v>
      </c>
      <c r="P848" s="49"/>
      <c r="Q848" s="67">
        <v>44034.827661493102</v>
      </c>
      <c r="R848" s="49" t="s">
        <v>15</v>
      </c>
      <c r="S848" s="49" t="s">
        <v>116</v>
      </c>
      <c r="T848" s="49" t="s">
        <v>19</v>
      </c>
      <c r="U848" s="66" t="s">
        <v>1116</v>
      </c>
      <c r="V848" s="66" t="s">
        <v>1088</v>
      </c>
      <c r="W848" s="49"/>
    </row>
    <row r="849" spans="1:23" s="63" customFormat="1" ht="89.25" x14ac:dyDescent="0.25">
      <c r="A849" s="49">
        <v>518676</v>
      </c>
      <c r="B849" s="49" t="s">
        <v>2162</v>
      </c>
      <c r="C849" s="49" t="s">
        <v>4686</v>
      </c>
      <c r="D849" s="49" t="s">
        <v>12</v>
      </c>
      <c r="E849" s="49" t="s">
        <v>117</v>
      </c>
      <c r="F849" s="67">
        <v>44018.972508564802</v>
      </c>
      <c r="G849" s="49" t="s">
        <v>14</v>
      </c>
      <c r="H849" s="49" t="s">
        <v>15</v>
      </c>
      <c r="I849" s="49" t="s">
        <v>48</v>
      </c>
      <c r="J849" s="49" t="s">
        <v>118</v>
      </c>
      <c r="K849" s="113" t="s">
        <v>2933</v>
      </c>
      <c r="L849" s="49" t="s">
        <v>118</v>
      </c>
      <c r="M849" s="67">
        <v>44040.972500000003</v>
      </c>
      <c r="N849" s="49">
        <v>15</v>
      </c>
      <c r="O849" s="49" t="s">
        <v>32</v>
      </c>
      <c r="P849" s="49"/>
      <c r="Q849" s="49" t="s">
        <v>2</v>
      </c>
      <c r="R849" s="49" t="s">
        <v>50</v>
      </c>
      <c r="S849" s="49" t="s">
        <v>18</v>
      </c>
      <c r="T849" s="49" t="s">
        <v>1133</v>
      </c>
      <c r="U849" s="66" t="s">
        <v>1052</v>
      </c>
      <c r="V849" s="66" t="s">
        <v>1051</v>
      </c>
      <c r="W849" s="49"/>
    </row>
    <row r="850" spans="1:23" s="63" customFormat="1" ht="38.25" x14ac:dyDescent="0.25">
      <c r="A850" s="49">
        <v>518679</v>
      </c>
      <c r="B850" s="49" t="s">
        <v>2162</v>
      </c>
      <c r="C850" s="49" t="s">
        <v>4686</v>
      </c>
      <c r="D850" s="49" t="s">
        <v>12</v>
      </c>
      <c r="E850" s="49" t="s">
        <v>119</v>
      </c>
      <c r="F850" s="67">
        <v>44019.2694311343</v>
      </c>
      <c r="G850" s="49" t="s">
        <v>14</v>
      </c>
      <c r="H850" s="49" t="s">
        <v>15</v>
      </c>
      <c r="I850" s="49" t="s">
        <v>48</v>
      </c>
      <c r="J850" s="49" t="s">
        <v>120</v>
      </c>
      <c r="K850" s="113" t="s">
        <v>2933</v>
      </c>
      <c r="L850" s="49" t="s">
        <v>120</v>
      </c>
      <c r="M850" s="67">
        <v>44040.269427696803</v>
      </c>
      <c r="N850" s="49">
        <v>15</v>
      </c>
      <c r="O850" s="49" t="s">
        <v>32</v>
      </c>
      <c r="P850" s="49"/>
      <c r="Q850" s="67">
        <v>44027.682582986097</v>
      </c>
      <c r="R850" s="49" t="s">
        <v>121</v>
      </c>
      <c r="S850" s="49" t="s">
        <v>83</v>
      </c>
      <c r="T850" s="49" t="s">
        <v>19</v>
      </c>
      <c r="U850" s="66" t="s">
        <v>1111</v>
      </c>
      <c r="V850" s="66" t="s">
        <v>1073</v>
      </c>
      <c r="W850" s="49"/>
    </row>
    <row r="851" spans="1:23" s="63" customFormat="1" ht="38.25" x14ac:dyDescent="0.25">
      <c r="A851" s="49">
        <v>518730</v>
      </c>
      <c r="B851" s="49" t="s">
        <v>2162</v>
      </c>
      <c r="C851" s="49" t="s">
        <v>4686</v>
      </c>
      <c r="D851" s="49" t="s">
        <v>12</v>
      </c>
      <c r="E851" s="49" t="s">
        <v>122</v>
      </c>
      <c r="F851" s="67">
        <v>44019.382538738399</v>
      </c>
      <c r="G851" s="49" t="s">
        <v>14</v>
      </c>
      <c r="H851" s="49" t="s">
        <v>15</v>
      </c>
      <c r="I851" s="49" t="s">
        <v>16</v>
      </c>
      <c r="J851" s="49" t="s">
        <v>123</v>
      </c>
      <c r="K851" s="113" t="s">
        <v>2934</v>
      </c>
      <c r="L851" s="49" t="s">
        <v>123</v>
      </c>
      <c r="M851" s="67">
        <v>44034.382534722201</v>
      </c>
      <c r="N851" s="49">
        <v>10</v>
      </c>
      <c r="O851" s="49" t="s">
        <v>32</v>
      </c>
      <c r="P851" s="49"/>
      <c r="Q851" s="67">
        <v>44019.6297675116</v>
      </c>
      <c r="R851" s="49" t="s">
        <v>15</v>
      </c>
      <c r="S851" s="49" t="s">
        <v>124</v>
      </c>
      <c r="T851" s="49" t="s">
        <v>19</v>
      </c>
      <c r="U851" s="66" t="s">
        <v>1052</v>
      </c>
      <c r="V851" s="66" t="s">
        <v>1051</v>
      </c>
      <c r="W851" s="49"/>
    </row>
    <row r="852" spans="1:23" s="63" customFormat="1" ht="38.25" x14ac:dyDescent="0.25">
      <c r="A852" s="49">
        <v>518731</v>
      </c>
      <c r="B852" s="49" t="s">
        <v>2162</v>
      </c>
      <c r="C852" s="49" t="s">
        <v>4686</v>
      </c>
      <c r="D852" s="49" t="s">
        <v>12</v>
      </c>
      <c r="E852" s="49" t="s">
        <v>125</v>
      </c>
      <c r="F852" s="67">
        <v>44019.383495486101</v>
      </c>
      <c r="G852" s="49" t="s">
        <v>14</v>
      </c>
      <c r="H852" s="49" t="s">
        <v>15</v>
      </c>
      <c r="I852" s="49" t="s">
        <v>126</v>
      </c>
      <c r="J852" s="49" t="s">
        <v>127</v>
      </c>
      <c r="K852" s="113" t="s">
        <v>2934</v>
      </c>
      <c r="L852" s="49" t="s">
        <v>127</v>
      </c>
      <c r="M852" s="67">
        <v>44040.383493483801</v>
      </c>
      <c r="N852" s="49">
        <v>15</v>
      </c>
      <c r="O852" s="49" t="s">
        <v>32</v>
      </c>
      <c r="P852" s="49"/>
      <c r="Q852" s="67">
        <v>44027.596945717603</v>
      </c>
      <c r="R852" s="49" t="s">
        <v>15</v>
      </c>
      <c r="S852" s="49" t="s">
        <v>83</v>
      </c>
      <c r="T852" s="49" t="s">
        <v>19</v>
      </c>
      <c r="U852" s="66" t="s">
        <v>1052</v>
      </c>
      <c r="V852" s="66" t="s">
        <v>1051</v>
      </c>
      <c r="W852" s="49"/>
    </row>
    <row r="853" spans="1:23" s="63" customFormat="1" ht="51" x14ac:dyDescent="0.25">
      <c r="A853" s="49">
        <v>518865</v>
      </c>
      <c r="B853" s="49" t="s">
        <v>2162</v>
      </c>
      <c r="C853" s="49" t="s">
        <v>4686</v>
      </c>
      <c r="D853" s="49" t="s">
        <v>12</v>
      </c>
      <c r="E853" s="49" t="s">
        <v>128</v>
      </c>
      <c r="F853" s="67">
        <v>44019.576536458299</v>
      </c>
      <c r="G853" s="49" t="s">
        <v>14</v>
      </c>
      <c r="H853" s="49" t="s">
        <v>15</v>
      </c>
      <c r="I853" s="49" t="s">
        <v>48</v>
      </c>
      <c r="J853" s="49" t="s">
        <v>129</v>
      </c>
      <c r="K853" s="113" t="s">
        <v>2933</v>
      </c>
      <c r="L853" s="49" t="s">
        <v>129</v>
      </c>
      <c r="M853" s="67">
        <v>44041.576527777797</v>
      </c>
      <c r="N853" s="49">
        <v>15</v>
      </c>
      <c r="O853" s="49" t="s">
        <v>32</v>
      </c>
      <c r="P853" s="49"/>
      <c r="Q853" s="67">
        <v>44096.699097766199</v>
      </c>
      <c r="R853" s="49" t="s">
        <v>50</v>
      </c>
      <c r="S853" s="49" t="s">
        <v>1038</v>
      </c>
      <c r="T853" s="49" t="s">
        <v>19</v>
      </c>
      <c r="U853" s="66" t="s">
        <v>1111</v>
      </c>
      <c r="V853" s="66" t="s">
        <v>1046</v>
      </c>
      <c r="W853" s="49"/>
    </row>
    <row r="854" spans="1:23" s="63" customFormat="1" ht="38.25" x14ac:dyDescent="0.25">
      <c r="A854" s="49">
        <v>518869</v>
      </c>
      <c r="B854" s="49" t="s">
        <v>2162</v>
      </c>
      <c r="C854" s="49" t="s">
        <v>4686</v>
      </c>
      <c r="D854" s="49" t="s">
        <v>12</v>
      </c>
      <c r="E854" s="49" t="s">
        <v>131</v>
      </c>
      <c r="F854" s="67">
        <v>44019.580422650499</v>
      </c>
      <c r="G854" s="49" t="s">
        <v>14</v>
      </c>
      <c r="H854" s="49" t="s">
        <v>15</v>
      </c>
      <c r="I854" s="49" t="s">
        <v>16</v>
      </c>
      <c r="J854" s="49" t="s">
        <v>1134</v>
      </c>
      <c r="K854" s="113" t="s">
        <v>2933</v>
      </c>
      <c r="L854" s="49" t="s">
        <v>132</v>
      </c>
      <c r="M854" s="67">
        <v>44034.5804166667</v>
      </c>
      <c r="N854" s="49">
        <v>10</v>
      </c>
      <c r="O854" s="49" t="s">
        <v>32</v>
      </c>
      <c r="P854" s="49"/>
      <c r="Q854" s="67">
        <v>44033.862456053197</v>
      </c>
      <c r="R854" s="49" t="s">
        <v>15</v>
      </c>
      <c r="S854" s="49" t="s">
        <v>30</v>
      </c>
      <c r="T854" s="49" t="s">
        <v>19</v>
      </c>
      <c r="U854" s="66" t="s">
        <v>1116</v>
      </c>
      <c r="V854" s="66" t="s">
        <v>1090</v>
      </c>
      <c r="W854" s="49"/>
    </row>
    <row r="855" spans="1:23" s="63" customFormat="1" ht="38.25" x14ac:dyDescent="0.25">
      <c r="A855" s="49">
        <v>518870</v>
      </c>
      <c r="B855" s="49" t="s">
        <v>2162</v>
      </c>
      <c r="C855" s="49" t="s">
        <v>4686</v>
      </c>
      <c r="D855" s="49" t="s">
        <v>1130</v>
      </c>
      <c r="E855" s="49" t="s">
        <v>133</v>
      </c>
      <c r="F855" s="67">
        <v>44019.589400034703</v>
      </c>
      <c r="G855" s="49" t="s">
        <v>14</v>
      </c>
      <c r="H855" s="49" t="s">
        <v>78</v>
      </c>
      <c r="I855" s="49" t="s">
        <v>104</v>
      </c>
      <c r="J855" s="49" t="s">
        <v>134</v>
      </c>
      <c r="K855" s="113" t="s">
        <v>2935</v>
      </c>
      <c r="L855" s="49" t="s">
        <v>134</v>
      </c>
      <c r="M855" s="67">
        <v>44020.5893987616</v>
      </c>
      <c r="N855" s="49">
        <v>0</v>
      </c>
      <c r="O855" s="49" t="s">
        <v>32</v>
      </c>
      <c r="P855" s="49"/>
      <c r="Q855" s="67">
        <v>44025.400744178201</v>
      </c>
      <c r="R855" s="49" t="s">
        <v>135</v>
      </c>
      <c r="S855" s="49" t="s">
        <v>136</v>
      </c>
      <c r="T855" s="49" t="s">
        <v>19</v>
      </c>
      <c r="U855" s="66" t="s">
        <v>1052</v>
      </c>
      <c r="V855" s="66" t="s">
        <v>1125</v>
      </c>
      <c r="W855" s="49"/>
    </row>
    <row r="856" spans="1:23" s="63" customFormat="1" ht="70.5" customHeight="1" x14ac:dyDescent="0.25">
      <c r="A856" s="49">
        <v>518891</v>
      </c>
      <c r="B856" s="49" t="s">
        <v>2162</v>
      </c>
      <c r="C856" s="49" t="s">
        <v>4686</v>
      </c>
      <c r="D856" s="49" t="s">
        <v>12</v>
      </c>
      <c r="E856" s="49" t="s">
        <v>137</v>
      </c>
      <c r="F856" s="67">
        <v>44019.665546794</v>
      </c>
      <c r="G856" s="49" t="s">
        <v>42</v>
      </c>
      <c r="H856" s="49" t="s">
        <v>50</v>
      </c>
      <c r="I856" s="49" t="s">
        <v>44</v>
      </c>
      <c r="J856" s="49" t="s">
        <v>138</v>
      </c>
      <c r="K856" s="113" t="s">
        <v>2933</v>
      </c>
      <c r="L856" s="49" t="s">
        <v>138</v>
      </c>
      <c r="M856" s="67">
        <v>44020.665545370401</v>
      </c>
      <c r="N856" s="49">
        <v>0</v>
      </c>
      <c r="O856" s="49"/>
      <c r="P856" s="49"/>
      <c r="Q856" s="67">
        <v>44022.732963460701</v>
      </c>
      <c r="R856" s="49" t="s">
        <v>50</v>
      </c>
      <c r="S856" s="49" t="s">
        <v>86</v>
      </c>
      <c r="T856" s="49" t="s">
        <v>19</v>
      </c>
      <c r="U856" s="66" t="s">
        <v>1052</v>
      </c>
      <c r="V856" s="66" t="s">
        <v>1125</v>
      </c>
      <c r="W856" s="49"/>
    </row>
    <row r="857" spans="1:23" s="63" customFormat="1" ht="38.25" x14ac:dyDescent="0.25">
      <c r="A857" s="49">
        <v>518896</v>
      </c>
      <c r="B857" s="49" t="s">
        <v>2162</v>
      </c>
      <c r="C857" s="49" t="s">
        <v>4686</v>
      </c>
      <c r="D857" s="49" t="s">
        <v>96</v>
      </c>
      <c r="E857" s="49" t="s">
        <v>139</v>
      </c>
      <c r="F857" s="67">
        <v>44019.668268831003</v>
      </c>
      <c r="G857" s="49" t="s">
        <v>14</v>
      </c>
      <c r="H857" s="49" t="s">
        <v>15</v>
      </c>
      <c r="I857" s="49" t="s">
        <v>16</v>
      </c>
      <c r="J857" s="49" t="s">
        <v>140</v>
      </c>
      <c r="K857" s="113" t="s">
        <v>2933</v>
      </c>
      <c r="L857" s="49" t="s">
        <v>140</v>
      </c>
      <c r="M857" s="67">
        <v>44034.668266284702</v>
      </c>
      <c r="N857" s="49">
        <v>10</v>
      </c>
      <c r="O857" s="49" t="s">
        <v>32</v>
      </c>
      <c r="P857" s="49"/>
      <c r="Q857" s="67">
        <v>44034.815078553198</v>
      </c>
      <c r="R857" s="49" t="s">
        <v>15</v>
      </c>
      <c r="S857" s="49" t="s">
        <v>141</v>
      </c>
      <c r="T857" s="49" t="s">
        <v>100</v>
      </c>
      <c r="U857" s="66" t="s">
        <v>1113</v>
      </c>
      <c r="V857" s="66" t="s">
        <v>1054</v>
      </c>
      <c r="W857" s="49"/>
    </row>
    <row r="858" spans="1:23" s="63" customFormat="1" ht="409.5" x14ac:dyDescent="0.25">
      <c r="A858" s="49">
        <v>518925</v>
      </c>
      <c r="B858" s="49" t="s">
        <v>2162</v>
      </c>
      <c r="C858" s="49" t="s">
        <v>4686</v>
      </c>
      <c r="D858" s="49" t="s">
        <v>96</v>
      </c>
      <c r="E858" s="49" t="s">
        <v>142</v>
      </c>
      <c r="F858" s="67">
        <v>44019.688850775499</v>
      </c>
      <c r="G858" s="49" t="s">
        <v>14</v>
      </c>
      <c r="H858" s="49" t="s">
        <v>15</v>
      </c>
      <c r="I858" s="49" t="s">
        <v>16</v>
      </c>
      <c r="J858" s="49" t="s">
        <v>143</v>
      </c>
      <c r="K858" s="113" t="s">
        <v>2933</v>
      </c>
      <c r="L858" s="49" t="s">
        <v>143</v>
      </c>
      <c r="M858" s="67">
        <v>44034.688849305603</v>
      </c>
      <c r="N858" s="49">
        <v>10</v>
      </c>
      <c r="O858" s="49" t="s">
        <v>32</v>
      </c>
      <c r="P858" s="49"/>
      <c r="Q858" s="49" t="s">
        <v>2</v>
      </c>
      <c r="R858" s="49" t="s">
        <v>46</v>
      </c>
      <c r="S858" s="49" t="s">
        <v>1037</v>
      </c>
      <c r="T858" s="49" t="s">
        <v>100</v>
      </c>
      <c r="U858" s="66" t="s">
        <v>1111</v>
      </c>
      <c r="V858" s="66" t="s">
        <v>1046</v>
      </c>
      <c r="W858" s="49"/>
    </row>
    <row r="859" spans="1:23" s="63" customFormat="1" ht="89.25" x14ac:dyDescent="0.25">
      <c r="A859" s="49">
        <v>518934</v>
      </c>
      <c r="B859" s="49" t="s">
        <v>2162</v>
      </c>
      <c r="C859" s="49" t="s">
        <v>4686</v>
      </c>
      <c r="D859" s="49" t="s">
        <v>12</v>
      </c>
      <c r="E859" s="49" t="s">
        <v>144</v>
      </c>
      <c r="F859" s="67">
        <v>44019.696648263904</v>
      </c>
      <c r="G859" s="49" t="s">
        <v>14</v>
      </c>
      <c r="H859" s="49" t="s">
        <v>15</v>
      </c>
      <c r="I859" s="49" t="s">
        <v>48</v>
      </c>
      <c r="J859" s="49" t="s">
        <v>145</v>
      </c>
      <c r="K859" s="113" t="s">
        <v>2933</v>
      </c>
      <c r="L859" s="49" t="s">
        <v>145</v>
      </c>
      <c r="M859" s="67">
        <v>44040.696646493103</v>
      </c>
      <c r="N859" s="49">
        <v>15</v>
      </c>
      <c r="O859" s="49" t="s">
        <v>32</v>
      </c>
      <c r="P859" s="49"/>
      <c r="Q859" s="49" t="s">
        <v>2</v>
      </c>
      <c r="R859" s="49" t="s">
        <v>50</v>
      </c>
      <c r="S859" s="49" t="s">
        <v>18</v>
      </c>
      <c r="T859" s="49" t="s">
        <v>1128</v>
      </c>
      <c r="U859" s="66" t="s">
        <v>1111</v>
      </c>
      <c r="V859" s="66" t="s">
        <v>1073</v>
      </c>
      <c r="W859" s="49"/>
    </row>
    <row r="860" spans="1:23" s="63" customFormat="1" ht="38.25" x14ac:dyDescent="0.25">
      <c r="A860" s="49">
        <v>519012</v>
      </c>
      <c r="B860" s="49" t="s">
        <v>2162</v>
      </c>
      <c r="C860" s="49" t="s">
        <v>4686</v>
      </c>
      <c r="D860" s="49" t="s">
        <v>12</v>
      </c>
      <c r="E860" s="49" t="s">
        <v>146</v>
      </c>
      <c r="F860" s="67">
        <v>44019.768012581</v>
      </c>
      <c r="G860" s="49" t="s">
        <v>14</v>
      </c>
      <c r="H860" s="49" t="s">
        <v>15</v>
      </c>
      <c r="I860" s="49" t="s">
        <v>16</v>
      </c>
      <c r="J860" s="49" t="s">
        <v>147</v>
      </c>
      <c r="K860" s="113" t="s">
        <v>2933</v>
      </c>
      <c r="L860" s="49" t="s">
        <v>147</v>
      </c>
      <c r="M860" s="67">
        <v>44033.768011307897</v>
      </c>
      <c r="N860" s="49">
        <v>10</v>
      </c>
      <c r="O860" s="49" t="s">
        <v>32</v>
      </c>
      <c r="P860" s="49"/>
      <c r="Q860" s="67">
        <v>44034.811049108801</v>
      </c>
      <c r="R860" s="49" t="s">
        <v>15</v>
      </c>
      <c r="S860" s="49" t="s">
        <v>141</v>
      </c>
      <c r="T860" s="49" t="s">
        <v>19</v>
      </c>
      <c r="U860" s="66" t="s">
        <v>1111</v>
      </c>
      <c r="V860" s="66" t="s">
        <v>1073</v>
      </c>
      <c r="W860" s="49"/>
    </row>
    <row r="861" spans="1:23" s="63" customFormat="1" ht="51" x14ac:dyDescent="0.25">
      <c r="A861" s="49">
        <v>519114</v>
      </c>
      <c r="B861" s="49" t="s">
        <v>2162</v>
      </c>
      <c r="C861" s="49" t="s">
        <v>4686</v>
      </c>
      <c r="D861" s="49" t="s">
        <v>1127</v>
      </c>
      <c r="E861" s="49" t="s">
        <v>148</v>
      </c>
      <c r="F861" s="67">
        <v>44019.883800891199</v>
      </c>
      <c r="G861" s="49" t="s">
        <v>42</v>
      </c>
      <c r="H861" s="49" t="s">
        <v>43</v>
      </c>
      <c r="I861" s="49" t="s">
        <v>44</v>
      </c>
      <c r="J861" s="49" t="s">
        <v>149</v>
      </c>
      <c r="K861" s="113" t="s">
        <v>2935</v>
      </c>
      <c r="L861" s="49" t="s">
        <v>149</v>
      </c>
      <c r="M861" s="67">
        <v>44020.883799803203</v>
      </c>
      <c r="N861" s="49">
        <v>0</v>
      </c>
      <c r="O861" s="49" t="s">
        <v>43</v>
      </c>
      <c r="P861" s="49"/>
      <c r="Q861" s="49" t="s">
        <v>2</v>
      </c>
      <c r="R861" s="49" t="s">
        <v>150</v>
      </c>
      <c r="S861" s="49" t="s">
        <v>1037</v>
      </c>
      <c r="T861" s="49" t="s">
        <v>19</v>
      </c>
      <c r="U861" s="66" t="s">
        <v>1052</v>
      </c>
      <c r="V861" s="66" t="s">
        <v>1125</v>
      </c>
      <c r="W861" s="49"/>
    </row>
    <row r="862" spans="1:23" s="63" customFormat="1" ht="38.25" x14ac:dyDescent="0.25">
      <c r="A862" s="49">
        <v>519202</v>
      </c>
      <c r="B862" s="49" t="s">
        <v>2162</v>
      </c>
      <c r="C862" s="49" t="s">
        <v>4686</v>
      </c>
      <c r="D862" s="49" t="s">
        <v>12</v>
      </c>
      <c r="E862" s="49" t="s">
        <v>151</v>
      </c>
      <c r="F862" s="67">
        <v>44020.444744409702</v>
      </c>
      <c r="G862" s="49" t="s">
        <v>14</v>
      </c>
      <c r="H862" s="49" t="s">
        <v>15</v>
      </c>
      <c r="I862" s="49" t="s">
        <v>16</v>
      </c>
      <c r="J862" s="49" t="s">
        <v>152</v>
      </c>
      <c r="K862" s="113" t="s">
        <v>2934</v>
      </c>
      <c r="L862" s="49" t="s">
        <v>152</v>
      </c>
      <c r="M862" s="67">
        <v>44035.444733796299</v>
      </c>
      <c r="N862" s="49">
        <v>10</v>
      </c>
      <c r="O862" s="49" t="s">
        <v>32</v>
      </c>
      <c r="P862" s="49"/>
      <c r="Q862" s="49" t="s">
        <v>2</v>
      </c>
      <c r="R862" s="49" t="s">
        <v>46</v>
      </c>
      <c r="S862" s="49" t="s">
        <v>1039</v>
      </c>
      <c r="T862" s="49" t="s">
        <v>19</v>
      </c>
      <c r="U862" s="66" t="s">
        <v>1111</v>
      </c>
      <c r="V862" s="66" t="s">
        <v>1101</v>
      </c>
      <c r="W862" s="49"/>
    </row>
    <row r="863" spans="1:23" s="63" customFormat="1" ht="38.25" x14ac:dyDescent="0.25">
      <c r="A863" s="49">
        <v>519366</v>
      </c>
      <c r="B863" s="49" t="s">
        <v>2162</v>
      </c>
      <c r="C863" s="49" t="s">
        <v>4686</v>
      </c>
      <c r="D863" s="49" t="s">
        <v>12</v>
      </c>
      <c r="E863" s="49" t="s">
        <v>153</v>
      </c>
      <c r="F863" s="67">
        <v>44020.656499456003</v>
      </c>
      <c r="G863" s="49" t="s">
        <v>14</v>
      </c>
      <c r="H863" s="49" t="s">
        <v>15</v>
      </c>
      <c r="I863" s="49" t="s">
        <v>154</v>
      </c>
      <c r="J863" s="49" t="s">
        <v>155</v>
      </c>
      <c r="K863" s="113" t="s">
        <v>2933</v>
      </c>
      <c r="L863" s="49" t="s">
        <v>155</v>
      </c>
      <c r="M863" s="67">
        <v>44035.656493055598</v>
      </c>
      <c r="N863" s="49">
        <v>10</v>
      </c>
      <c r="O863" s="49" t="s">
        <v>32</v>
      </c>
      <c r="P863" s="49"/>
      <c r="Q863" s="67">
        <v>44025.653666469902</v>
      </c>
      <c r="R863" s="49" t="s">
        <v>46</v>
      </c>
      <c r="S863" s="49" t="s">
        <v>51</v>
      </c>
      <c r="T863" s="49" t="s">
        <v>19</v>
      </c>
      <c r="U863" s="66" t="s">
        <v>1111</v>
      </c>
      <c r="V863" s="66" t="s">
        <v>1073</v>
      </c>
      <c r="W863" s="49"/>
    </row>
    <row r="864" spans="1:23" s="63" customFormat="1" ht="153" x14ac:dyDescent="0.25">
      <c r="A864" s="49">
        <v>519380</v>
      </c>
      <c r="B864" s="49" t="s">
        <v>2162</v>
      </c>
      <c r="C864" s="49" t="s">
        <v>4686</v>
      </c>
      <c r="D864" s="49" t="s">
        <v>96</v>
      </c>
      <c r="E864" s="49" t="s">
        <v>156</v>
      </c>
      <c r="F864" s="67">
        <v>44020.684155208299</v>
      </c>
      <c r="G864" s="49" t="s">
        <v>14</v>
      </c>
      <c r="H864" s="49" t="s">
        <v>15</v>
      </c>
      <c r="I864" s="49" t="s">
        <v>48</v>
      </c>
      <c r="J864" s="49" t="s">
        <v>157</v>
      </c>
      <c r="K864" s="113" t="s">
        <v>2933</v>
      </c>
      <c r="L864" s="49" t="s">
        <v>157</v>
      </c>
      <c r="M864" s="67">
        <v>44042.684151770802</v>
      </c>
      <c r="N864" s="49">
        <v>15</v>
      </c>
      <c r="O864" s="49" t="s">
        <v>32</v>
      </c>
      <c r="P864" s="49"/>
      <c r="Q864" s="67">
        <v>44040.8620731829</v>
      </c>
      <c r="R864" s="49" t="s">
        <v>29</v>
      </c>
      <c r="S864" s="49" t="s">
        <v>158</v>
      </c>
      <c r="T864" s="49" t="s">
        <v>100</v>
      </c>
      <c r="U864" s="66" t="s">
        <v>1111</v>
      </c>
      <c r="V864" s="66" t="s">
        <v>1073</v>
      </c>
      <c r="W864" s="49"/>
    </row>
    <row r="865" spans="1:23" s="63" customFormat="1" ht="38.25" x14ac:dyDescent="0.25">
      <c r="A865" s="49">
        <v>519647</v>
      </c>
      <c r="B865" s="49" t="s">
        <v>2162</v>
      </c>
      <c r="C865" s="49" t="s">
        <v>4686</v>
      </c>
      <c r="D865" s="49" t="s">
        <v>12</v>
      </c>
      <c r="E865" s="49" t="s">
        <v>159</v>
      </c>
      <c r="F865" s="67">
        <v>44021.580186423598</v>
      </c>
      <c r="G865" s="49" t="s">
        <v>14</v>
      </c>
      <c r="H865" s="49" t="s">
        <v>15</v>
      </c>
      <c r="I865" s="49" t="s">
        <v>16</v>
      </c>
      <c r="J865" s="49" t="s">
        <v>160</v>
      </c>
      <c r="K865" s="113" t="s">
        <v>2933</v>
      </c>
      <c r="L865" s="49" t="s">
        <v>160</v>
      </c>
      <c r="M865" s="67">
        <v>44036.580185185201</v>
      </c>
      <c r="N865" s="49">
        <v>10</v>
      </c>
      <c r="O865" s="49" t="s">
        <v>32</v>
      </c>
      <c r="P865" s="49"/>
      <c r="Q865" s="67">
        <v>44053.615919710603</v>
      </c>
      <c r="R865" s="49" t="s">
        <v>29</v>
      </c>
      <c r="S865" s="49" t="s">
        <v>70</v>
      </c>
      <c r="T865" s="49" t="s">
        <v>19</v>
      </c>
      <c r="U865" s="66" t="s">
        <v>1117</v>
      </c>
      <c r="V865" s="66" t="s">
        <v>1061</v>
      </c>
      <c r="W865" s="49"/>
    </row>
    <row r="866" spans="1:23" s="63" customFormat="1" ht="102" x14ac:dyDescent="0.25">
      <c r="A866" s="49">
        <v>519704</v>
      </c>
      <c r="B866" s="49" t="s">
        <v>2162</v>
      </c>
      <c r="C866" s="49" t="s">
        <v>4686</v>
      </c>
      <c r="D866" s="49" t="s">
        <v>12</v>
      </c>
      <c r="E866" s="49" t="s">
        <v>161</v>
      </c>
      <c r="F866" s="67">
        <v>44021.677362812501</v>
      </c>
      <c r="G866" s="49" t="s">
        <v>14</v>
      </c>
      <c r="H866" s="49" t="s">
        <v>15</v>
      </c>
      <c r="I866" s="49" t="s">
        <v>16</v>
      </c>
      <c r="J866" s="49" t="s">
        <v>1135</v>
      </c>
      <c r="K866" s="113" t="s">
        <v>2934</v>
      </c>
      <c r="L866" s="49" t="s">
        <v>162</v>
      </c>
      <c r="M866" s="67">
        <v>44036.677349537</v>
      </c>
      <c r="N866" s="49">
        <v>10</v>
      </c>
      <c r="O866" s="49" t="s">
        <v>32</v>
      </c>
      <c r="P866" s="49"/>
      <c r="Q866" s="67">
        <v>44034.300114201404</v>
      </c>
      <c r="R866" s="49" t="s">
        <v>73</v>
      </c>
      <c r="S866" s="49" t="s">
        <v>23</v>
      </c>
      <c r="T866" s="49" t="s">
        <v>19</v>
      </c>
      <c r="U866" s="66" t="s">
        <v>1052</v>
      </c>
      <c r="V866" s="66" t="s">
        <v>1051</v>
      </c>
      <c r="W866" s="49"/>
    </row>
    <row r="867" spans="1:23" s="63" customFormat="1" ht="38.25" x14ac:dyDescent="0.25">
      <c r="A867" s="49">
        <v>519736</v>
      </c>
      <c r="B867" s="49" t="s">
        <v>2162</v>
      </c>
      <c r="C867" s="49" t="s">
        <v>4686</v>
      </c>
      <c r="D867" s="49" t="s">
        <v>1127</v>
      </c>
      <c r="E867" s="49" t="s">
        <v>163</v>
      </c>
      <c r="F867" s="67">
        <v>44021.714037812497</v>
      </c>
      <c r="G867" s="49" t="s">
        <v>14</v>
      </c>
      <c r="H867" s="49" t="s">
        <v>78</v>
      </c>
      <c r="I867" s="49" t="s">
        <v>104</v>
      </c>
      <c r="J867" s="49" t="s">
        <v>164</v>
      </c>
      <c r="K867" s="113" t="s">
        <v>2935</v>
      </c>
      <c r="L867" s="49" t="s">
        <v>164</v>
      </c>
      <c r="M867" s="67">
        <v>44022.714036724501</v>
      </c>
      <c r="N867" s="49">
        <v>0</v>
      </c>
      <c r="O867" s="49" t="s">
        <v>32</v>
      </c>
      <c r="P867" s="49"/>
      <c r="Q867" s="67">
        <v>44025.395661955998</v>
      </c>
      <c r="R867" s="49" t="s">
        <v>135</v>
      </c>
      <c r="S867" s="49" t="s">
        <v>76</v>
      </c>
      <c r="T867" s="49" t="s">
        <v>19</v>
      </c>
      <c r="U867" s="66" t="s">
        <v>1052</v>
      </c>
      <c r="V867" s="66" t="s">
        <v>1125</v>
      </c>
      <c r="W867" s="49"/>
    </row>
    <row r="868" spans="1:23" s="63" customFormat="1" ht="89.25" x14ac:dyDescent="0.25">
      <c r="A868" s="49">
        <v>519844</v>
      </c>
      <c r="B868" s="49" t="s">
        <v>2162</v>
      </c>
      <c r="C868" s="49" t="s">
        <v>4686</v>
      </c>
      <c r="D868" s="49" t="s">
        <v>12</v>
      </c>
      <c r="E868" s="49" t="s">
        <v>165</v>
      </c>
      <c r="F868" s="67">
        <v>44022.0162991088</v>
      </c>
      <c r="G868" s="49" t="s">
        <v>14</v>
      </c>
      <c r="H868" s="49" t="s">
        <v>15</v>
      </c>
      <c r="I868" s="49" t="s">
        <v>48</v>
      </c>
      <c r="J868" s="49" t="s">
        <v>166</v>
      </c>
      <c r="K868" s="113" t="s">
        <v>2934</v>
      </c>
      <c r="L868" s="49" t="s">
        <v>166</v>
      </c>
      <c r="M868" s="67">
        <v>44043.016297650502</v>
      </c>
      <c r="N868" s="49">
        <v>15</v>
      </c>
      <c r="O868" s="49" t="s">
        <v>32</v>
      </c>
      <c r="P868" s="49"/>
      <c r="Q868" s="67">
        <v>44064.456504363399</v>
      </c>
      <c r="R868" s="49" t="s">
        <v>46</v>
      </c>
      <c r="S868" s="49" t="s">
        <v>167</v>
      </c>
      <c r="T868" s="49" t="s">
        <v>19</v>
      </c>
      <c r="U868" s="66" t="s">
        <v>1111</v>
      </c>
      <c r="V868" s="66" t="s">
        <v>1055</v>
      </c>
      <c r="W868" s="49"/>
    </row>
    <row r="869" spans="1:23" s="63" customFormat="1" ht="51" x14ac:dyDescent="0.25">
      <c r="A869" s="49">
        <v>519915</v>
      </c>
      <c r="B869" s="49" t="s">
        <v>2162</v>
      </c>
      <c r="C869" s="49" t="s">
        <v>4686</v>
      </c>
      <c r="D869" s="49" t="s">
        <v>12</v>
      </c>
      <c r="E869" s="49" t="s">
        <v>168</v>
      </c>
      <c r="F869" s="67">
        <v>44022.413424305603</v>
      </c>
      <c r="G869" s="49" t="s">
        <v>14</v>
      </c>
      <c r="H869" s="49" t="s">
        <v>169</v>
      </c>
      <c r="I869" s="49" t="s">
        <v>62</v>
      </c>
      <c r="J869" s="49" t="s">
        <v>170</v>
      </c>
      <c r="K869" s="113" t="s">
        <v>2934</v>
      </c>
      <c r="L869" s="49" t="s">
        <v>170</v>
      </c>
      <c r="M869" s="67">
        <v>44046.413414351897</v>
      </c>
      <c r="N869" s="49">
        <v>15</v>
      </c>
      <c r="O869" s="49" t="s">
        <v>169</v>
      </c>
      <c r="P869" s="49"/>
      <c r="Q869" s="67">
        <v>44039.4915819444</v>
      </c>
      <c r="R869" s="49" t="s">
        <v>169</v>
      </c>
      <c r="S869" s="49" t="s">
        <v>171</v>
      </c>
      <c r="T869" s="49" t="s">
        <v>19</v>
      </c>
      <c r="U869" s="66" t="s">
        <v>1116</v>
      </c>
      <c r="V869" s="66" t="s">
        <v>1078</v>
      </c>
      <c r="W869" s="49"/>
    </row>
    <row r="870" spans="1:23" s="63" customFormat="1" ht="51" x14ac:dyDescent="0.25">
      <c r="A870" s="49">
        <v>519926</v>
      </c>
      <c r="B870" s="49" t="s">
        <v>2162</v>
      </c>
      <c r="C870" s="49" t="s">
        <v>4686</v>
      </c>
      <c r="D870" s="49" t="s">
        <v>12</v>
      </c>
      <c r="E870" s="49" t="s">
        <v>172</v>
      </c>
      <c r="F870" s="67">
        <v>44022.4307752315</v>
      </c>
      <c r="G870" s="49" t="s">
        <v>14</v>
      </c>
      <c r="H870" s="49" t="s">
        <v>15</v>
      </c>
      <c r="I870" s="49" t="s">
        <v>16</v>
      </c>
      <c r="J870" s="49" t="s">
        <v>173</v>
      </c>
      <c r="K870" s="113" t="s">
        <v>2934</v>
      </c>
      <c r="L870" s="49" t="s">
        <v>173</v>
      </c>
      <c r="M870" s="67">
        <v>44039.4307638889</v>
      </c>
      <c r="N870" s="49">
        <v>10</v>
      </c>
      <c r="O870" s="49" t="s">
        <v>32</v>
      </c>
      <c r="P870" s="49"/>
      <c r="Q870" s="67">
        <v>44039.681134756902</v>
      </c>
      <c r="R870" s="49" t="s">
        <v>22</v>
      </c>
      <c r="S870" s="49" t="s">
        <v>171</v>
      </c>
      <c r="T870" s="49" t="s">
        <v>19</v>
      </c>
      <c r="U870" s="66" t="s">
        <v>1113</v>
      </c>
      <c r="V870" s="66" t="s">
        <v>1054</v>
      </c>
      <c r="W870" s="49"/>
    </row>
    <row r="871" spans="1:23" s="63" customFormat="1" ht="51" x14ac:dyDescent="0.25">
      <c r="A871" s="49">
        <v>520048</v>
      </c>
      <c r="B871" s="49" t="s">
        <v>2162</v>
      </c>
      <c r="C871" s="49" t="s">
        <v>4686</v>
      </c>
      <c r="D871" s="49" t="s">
        <v>12</v>
      </c>
      <c r="E871" s="49" t="s">
        <v>174</v>
      </c>
      <c r="F871" s="67">
        <v>44022.635690196803</v>
      </c>
      <c r="G871" s="49" t="s">
        <v>14</v>
      </c>
      <c r="H871" s="49" t="s">
        <v>15</v>
      </c>
      <c r="I871" s="49" t="s">
        <v>16</v>
      </c>
      <c r="J871" s="49" t="s">
        <v>175</v>
      </c>
      <c r="K871" s="113" t="s">
        <v>2934</v>
      </c>
      <c r="L871" s="49" t="s">
        <v>175</v>
      </c>
      <c r="M871" s="67">
        <v>44039.635682870401</v>
      </c>
      <c r="N871" s="49">
        <v>10</v>
      </c>
      <c r="O871" s="49" t="s">
        <v>32</v>
      </c>
      <c r="P871" s="49"/>
      <c r="Q871" s="67">
        <v>44034.808425347197</v>
      </c>
      <c r="R871" s="49" t="s">
        <v>22</v>
      </c>
      <c r="S871" s="49" t="s">
        <v>36</v>
      </c>
      <c r="T871" s="49" t="s">
        <v>19</v>
      </c>
      <c r="U871" s="66" t="s">
        <v>1113</v>
      </c>
      <c r="V871" s="66" t="s">
        <v>1054</v>
      </c>
      <c r="W871" s="49"/>
    </row>
    <row r="872" spans="1:23" s="63" customFormat="1" ht="38.25" x14ac:dyDescent="0.25">
      <c r="A872" s="49">
        <v>520050</v>
      </c>
      <c r="B872" s="49" t="s">
        <v>2162</v>
      </c>
      <c r="C872" s="49" t="s">
        <v>4686</v>
      </c>
      <c r="D872" s="49" t="s">
        <v>12</v>
      </c>
      <c r="E872" s="49" t="s">
        <v>176</v>
      </c>
      <c r="F872" s="67">
        <v>44022.639013194399</v>
      </c>
      <c r="G872" s="49" t="s">
        <v>14</v>
      </c>
      <c r="H872" s="49" t="s">
        <v>15</v>
      </c>
      <c r="I872" s="49" t="s">
        <v>48</v>
      </c>
      <c r="J872" s="49" t="s">
        <v>177</v>
      </c>
      <c r="K872" s="113" t="s">
        <v>2933</v>
      </c>
      <c r="L872" s="49" t="s">
        <v>177</v>
      </c>
      <c r="M872" s="67">
        <v>44046.6390046296</v>
      </c>
      <c r="N872" s="49">
        <v>15</v>
      </c>
      <c r="O872" s="49" t="s">
        <v>32</v>
      </c>
      <c r="P872" s="49"/>
      <c r="Q872" s="67">
        <v>44040.884087036997</v>
      </c>
      <c r="R872" s="49" t="s">
        <v>15</v>
      </c>
      <c r="S872" s="49" t="s">
        <v>178</v>
      </c>
      <c r="T872" s="49" t="s">
        <v>19</v>
      </c>
      <c r="U872" s="66" t="s">
        <v>1111</v>
      </c>
      <c r="V872" s="66" t="s">
        <v>1046</v>
      </c>
      <c r="W872" s="49"/>
    </row>
    <row r="873" spans="1:23" s="63" customFormat="1" ht="38.25" x14ac:dyDescent="0.25">
      <c r="A873" s="49">
        <v>520052</v>
      </c>
      <c r="B873" s="49" t="s">
        <v>2162</v>
      </c>
      <c r="C873" s="49" t="s">
        <v>4686</v>
      </c>
      <c r="D873" s="49" t="s">
        <v>12</v>
      </c>
      <c r="E873" s="49" t="s">
        <v>179</v>
      </c>
      <c r="F873" s="67">
        <v>44022.646021296299</v>
      </c>
      <c r="G873" s="49" t="s">
        <v>14</v>
      </c>
      <c r="H873" s="49" t="s">
        <v>15</v>
      </c>
      <c r="I873" s="49" t="s">
        <v>48</v>
      </c>
      <c r="J873" s="49" t="s">
        <v>180</v>
      </c>
      <c r="K873" s="113" t="s">
        <v>2934</v>
      </c>
      <c r="L873" s="49" t="s">
        <v>180</v>
      </c>
      <c r="M873" s="67">
        <v>44046.646018518499</v>
      </c>
      <c r="N873" s="49">
        <v>15</v>
      </c>
      <c r="O873" s="49" t="s">
        <v>32</v>
      </c>
      <c r="P873" s="49"/>
      <c r="Q873" s="67">
        <v>44038.947434143498</v>
      </c>
      <c r="R873" s="49" t="s">
        <v>15</v>
      </c>
      <c r="S873" s="49" t="s">
        <v>116</v>
      </c>
      <c r="T873" s="49" t="s">
        <v>19</v>
      </c>
      <c r="U873" s="66" t="s">
        <v>1117</v>
      </c>
      <c r="V873" s="66" t="s">
        <v>1061</v>
      </c>
      <c r="W873" s="49"/>
    </row>
    <row r="874" spans="1:23" s="63" customFormat="1" ht="89.25" x14ac:dyDescent="0.25">
      <c r="A874" s="49">
        <v>520095</v>
      </c>
      <c r="B874" s="49" t="s">
        <v>2162</v>
      </c>
      <c r="C874" s="49" t="s">
        <v>4686</v>
      </c>
      <c r="D874" s="49" t="s">
        <v>12</v>
      </c>
      <c r="E874" s="49" t="s">
        <v>181</v>
      </c>
      <c r="F874" s="114">
        <v>44022.716921296298</v>
      </c>
      <c r="G874" s="49" t="s">
        <v>14</v>
      </c>
      <c r="H874" s="49" t="s">
        <v>15</v>
      </c>
      <c r="I874" s="49" t="s">
        <v>182</v>
      </c>
      <c r="J874" s="49" t="s">
        <v>183</v>
      </c>
      <c r="K874" s="113" t="s">
        <v>2933</v>
      </c>
      <c r="L874" s="49" t="s">
        <v>183</v>
      </c>
      <c r="M874" s="114">
        <v>44089.716921296298</v>
      </c>
      <c r="N874" s="49">
        <v>10</v>
      </c>
      <c r="O874" s="49" t="s">
        <v>32</v>
      </c>
      <c r="P874" s="49"/>
      <c r="Q874" s="114">
        <v>44041.466087962966</v>
      </c>
      <c r="R874" s="49" t="s">
        <v>46</v>
      </c>
      <c r="S874" s="115" t="s">
        <v>184</v>
      </c>
      <c r="T874" s="49" t="s">
        <v>1136</v>
      </c>
      <c r="U874" s="66" t="s">
        <v>1052</v>
      </c>
      <c r="V874" s="66" t="s">
        <v>1051</v>
      </c>
      <c r="W874" s="49"/>
    </row>
    <row r="875" spans="1:23" s="63" customFormat="1" ht="31.5" customHeight="1" x14ac:dyDescent="0.25">
      <c r="A875" s="49">
        <v>520101</v>
      </c>
      <c r="B875" s="49" t="s">
        <v>2162</v>
      </c>
      <c r="C875" s="49" t="s">
        <v>4686</v>
      </c>
      <c r="D875" s="49" t="s">
        <v>12</v>
      </c>
      <c r="E875" s="49" t="s">
        <v>185</v>
      </c>
      <c r="F875" s="114">
        <v>44022.738357905102</v>
      </c>
      <c r="G875" s="49" t="s">
        <v>42</v>
      </c>
      <c r="H875" s="49" t="s">
        <v>50</v>
      </c>
      <c r="I875" s="49" t="s">
        <v>182</v>
      </c>
      <c r="J875" s="49" t="s">
        <v>186</v>
      </c>
      <c r="K875" s="113" t="s">
        <v>2934</v>
      </c>
      <c r="L875" s="49" t="s">
        <v>186</v>
      </c>
      <c r="M875" s="114" t="s">
        <v>187</v>
      </c>
      <c r="N875" s="49">
        <v>0</v>
      </c>
      <c r="O875" s="49" t="s">
        <v>32</v>
      </c>
      <c r="P875" s="49"/>
      <c r="Q875" s="114">
        <v>44053.621299502302</v>
      </c>
      <c r="R875" s="49" t="s">
        <v>29</v>
      </c>
      <c r="S875" s="115" t="s">
        <v>188</v>
      </c>
      <c r="T875" s="49" t="s">
        <v>19</v>
      </c>
      <c r="U875" s="66" t="s">
        <v>1052</v>
      </c>
      <c r="V875" s="66" t="s">
        <v>1051</v>
      </c>
      <c r="W875" s="49"/>
    </row>
    <row r="876" spans="1:23" s="63" customFormat="1" ht="51" x14ac:dyDescent="0.25">
      <c r="A876" s="49">
        <v>520180</v>
      </c>
      <c r="B876" s="49" t="s">
        <v>2162</v>
      </c>
      <c r="C876" s="49" t="s">
        <v>4686</v>
      </c>
      <c r="D876" s="49" t="s">
        <v>12</v>
      </c>
      <c r="E876" s="49" t="s">
        <v>189</v>
      </c>
      <c r="F876" s="67">
        <v>44024.722600694397</v>
      </c>
      <c r="G876" s="49" t="s">
        <v>14</v>
      </c>
      <c r="H876" s="49" t="s">
        <v>15</v>
      </c>
      <c r="I876" s="49" t="s">
        <v>48</v>
      </c>
      <c r="J876" s="49" t="s">
        <v>190</v>
      </c>
      <c r="K876" s="113" t="s">
        <v>2933</v>
      </c>
      <c r="L876" s="49" t="s">
        <v>190</v>
      </c>
      <c r="M876" s="67">
        <v>44046.722592592603</v>
      </c>
      <c r="N876" s="49">
        <v>15</v>
      </c>
      <c r="O876" s="49" t="s">
        <v>32</v>
      </c>
      <c r="P876" s="49"/>
      <c r="Q876" s="67">
        <v>44041.708938044001</v>
      </c>
      <c r="R876" s="49" t="s">
        <v>50</v>
      </c>
      <c r="S876" s="49" t="s">
        <v>171</v>
      </c>
      <c r="T876" s="49" t="s">
        <v>19</v>
      </c>
      <c r="U876" s="66" t="s">
        <v>1052</v>
      </c>
      <c r="V876" s="66" t="s">
        <v>1051</v>
      </c>
      <c r="W876" s="49"/>
    </row>
    <row r="877" spans="1:23" s="63" customFormat="1" ht="51" x14ac:dyDescent="0.25">
      <c r="A877" s="49">
        <v>520181</v>
      </c>
      <c r="B877" s="49" t="s">
        <v>2162</v>
      </c>
      <c r="C877" s="49" t="s">
        <v>4686</v>
      </c>
      <c r="D877" s="49" t="s">
        <v>12</v>
      </c>
      <c r="E877" s="49" t="s">
        <v>191</v>
      </c>
      <c r="F877" s="67">
        <v>44024.725911955997</v>
      </c>
      <c r="G877" s="49" t="s">
        <v>14</v>
      </c>
      <c r="H877" s="49" t="s">
        <v>15</v>
      </c>
      <c r="I877" s="49" t="s">
        <v>16</v>
      </c>
      <c r="J877" s="49" t="s">
        <v>192</v>
      </c>
      <c r="K877" s="113" t="s">
        <v>2933</v>
      </c>
      <c r="L877" s="49" t="s">
        <v>192</v>
      </c>
      <c r="M877" s="67">
        <v>44039.725902777798</v>
      </c>
      <c r="N877" s="49">
        <v>10</v>
      </c>
      <c r="O877" s="49" t="s">
        <v>32</v>
      </c>
      <c r="P877" s="49"/>
      <c r="Q877" s="67">
        <v>44040.623819791697</v>
      </c>
      <c r="R877" s="49" t="s">
        <v>50</v>
      </c>
      <c r="S877" s="49" t="s">
        <v>116</v>
      </c>
      <c r="T877" s="49" t="s">
        <v>19</v>
      </c>
      <c r="U877" s="66" t="s">
        <v>1116</v>
      </c>
      <c r="V877" s="66" t="s">
        <v>1090</v>
      </c>
      <c r="W877" s="49"/>
    </row>
    <row r="878" spans="1:23" s="63" customFormat="1" ht="51" x14ac:dyDescent="0.25">
      <c r="A878" s="49">
        <v>520182</v>
      </c>
      <c r="B878" s="49" t="s">
        <v>2162</v>
      </c>
      <c r="C878" s="49" t="s">
        <v>4686</v>
      </c>
      <c r="D878" s="49" t="s">
        <v>12</v>
      </c>
      <c r="E878" s="49" t="s">
        <v>193</v>
      </c>
      <c r="F878" s="67">
        <v>44024.7363456366</v>
      </c>
      <c r="G878" s="49" t="s">
        <v>14</v>
      </c>
      <c r="H878" s="49" t="s">
        <v>15</v>
      </c>
      <c r="I878" s="49" t="s">
        <v>154</v>
      </c>
      <c r="J878" s="49" t="s">
        <v>194</v>
      </c>
      <c r="K878" s="113" t="s">
        <v>2933</v>
      </c>
      <c r="L878" s="49" t="s">
        <v>194</v>
      </c>
      <c r="M878" s="67">
        <v>44039.736342592601</v>
      </c>
      <c r="N878" s="49">
        <v>10</v>
      </c>
      <c r="O878" s="49" t="s">
        <v>32</v>
      </c>
      <c r="P878" s="49"/>
      <c r="Q878" s="67">
        <v>44036.6419559028</v>
      </c>
      <c r="R878" s="49" t="s">
        <v>121</v>
      </c>
      <c r="S878" s="49" t="s">
        <v>36</v>
      </c>
      <c r="T878" s="49" t="s">
        <v>19</v>
      </c>
      <c r="U878" s="66" t="s">
        <v>1052</v>
      </c>
      <c r="V878" s="66" t="s">
        <v>1056</v>
      </c>
      <c r="W878" s="49"/>
    </row>
    <row r="879" spans="1:23" s="63" customFormat="1" ht="38.25" x14ac:dyDescent="0.25">
      <c r="A879" s="49">
        <v>520249</v>
      </c>
      <c r="B879" s="49" t="s">
        <v>2162</v>
      </c>
      <c r="C879" s="49" t="s">
        <v>4686</v>
      </c>
      <c r="D879" s="49" t="s">
        <v>12</v>
      </c>
      <c r="E879" s="49" t="s">
        <v>195</v>
      </c>
      <c r="F879" s="67">
        <v>44025.371836493097</v>
      </c>
      <c r="G879" s="49" t="s">
        <v>14</v>
      </c>
      <c r="H879" s="49" t="s">
        <v>15</v>
      </c>
      <c r="I879" s="49" t="s">
        <v>48</v>
      </c>
      <c r="J879" s="49" t="s">
        <v>196</v>
      </c>
      <c r="K879" s="113" t="s">
        <v>2933</v>
      </c>
      <c r="L879" s="49" t="s">
        <v>196</v>
      </c>
      <c r="M879" s="67">
        <v>44047.371828703697</v>
      </c>
      <c r="N879" s="49">
        <v>15</v>
      </c>
      <c r="O879" s="49" t="s">
        <v>32</v>
      </c>
      <c r="P879" s="49"/>
      <c r="Q879" s="67">
        <v>44070.845252580999</v>
      </c>
      <c r="R879" s="49" t="s">
        <v>14</v>
      </c>
      <c r="S879" s="49" t="s">
        <v>197</v>
      </c>
      <c r="T879" s="49" t="s">
        <v>19</v>
      </c>
      <c r="U879" s="66" t="s">
        <v>1111</v>
      </c>
      <c r="V879" s="66" t="s">
        <v>1073</v>
      </c>
      <c r="W879" s="49"/>
    </row>
    <row r="880" spans="1:23" s="63" customFormat="1" ht="409.5" x14ac:dyDescent="0.25">
      <c r="A880" s="49">
        <v>520252</v>
      </c>
      <c r="B880" s="49" t="s">
        <v>2162</v>
      </c>
      <c r="C880" s="49" t="s">
        <v>4686</v>
      </c>
      <c r="D880" s="49" t="s">
        <v>96</v>
      </c>
      <c r="E880" s="49" t="s">
        <v>198</v>
      </c>
      <c r="F880" s="67">
        <v>44025.384489432901</v>
      </c>
      <c r="G880" s="49" t="s">
        <v>14</v>
      </c>
      <c r="H880" s="49" t="s">
        <v>15</v>
      </c>
      <c r="I880" s="49" t="s">
        <v>16</v>
      </c>
      <c r="J880" s="49" t="s">
        <v>199</v>
      </c>
      <c r="K880" s="113" t="s">
        <v>2934</v>
      </c>
      <c r="L880" s="49" t="s">
        <v>199</v>
      </c>
      <c r="M880" s="67">
        <v>44040.384487419004</v>
      </c>
      <c r="N880" s="49">
        <v>10</v>
      </c>
      <c r="O880" s="49" t="s">
        <v>32</v>
      </c>
      <c r="P880" s="49"/>
      <c r="Q880" s="67">
        <v>44040.449229976897</v>
      </c>
      <c r="R880" s="49" t="s">
        <v>22</v>
      </c>
      <c r="S880" s="49" t="s">
        <v>141</v>
      </c>
      <c r="T880" s="49" t="s">
        <v>100</v>
      </c>
      <c r="U880" s="66" t="s">
        <v>1113</v>
      </c>
      <c r="V880" s="66" t="s">
        <v>1054</v>
      </c>
      <c r="W880" s="49"/>
    </row>
    <row r="881" spans="1:23" s="63" customFormat="1" ht="89.25" x14ac:dyDescent="0.25">
      <c r="A881" s="49">
        <v>520317</v>
      </c>
      <c r="B881" s="49" t="s">
        <v>2162</v>
      </c>
      <c r="C881" s="49" t="s">
        <v>4686</v>
      </c>
      <c r="D881" s="49" t="s">
        <v>12</v>
      </c>
      <c r="E881" s="49" t="s">
        <v>200</v>
      </c>
      <c r="F881" s="67">
        <v>44025.503879085598</v>
      </c>
      <c r="G881" s="49" t="s">
        <v>14</v>
      </c>
      <c r="H881" s="49" t="s">
        <v>15</v>
      </c>
      <c r="I881" s="49" t="s">
        <v>16</v>
      </c>
      <c r="J881" s="49" t="s">
        <v>1137</v>
      </c>
      <c r="K881" s="113" t="s">
        <v>2933</v>
      </c>
      <c r="L881" s="49" t="s">
        <v>201</v>
      </c>
      <c r="M881" s="67">
        <v>44040.503877314797</v>
      </c>
      <c r="N881" s="49">
        <v>10</v>
      </c>
      <c r="O881" s="49" t="s">
        <v>32</v>
      </c>
      <c r="P881" s="49"/>
      <c r="Q881" s="67">
        <v>44029.342800810198</v>
      </c>
      <c r="R881" s="49" t="s">
        <v>32</v>
      </c>
      <c r="S881" s="49" t="s">
        <v>76</v>
      </c>
      <c r="T881" s="49" t="s">
        <v>19</v>
      </c>
      <c r="U881" s="66" t="s">
        <v>1052</v>
      </c>
      <c r="V881" s="66" t="s">
        <v>1056</v>
      </c>
      <c r="W881" s="49"/>
    </row>
    <row r="882" spans="1:23" s="63" customFormat="1" ht="51" x14ac:dyDescent="0.25">
      <c r="A882" s="49">
        <v>520469</v>
      </c>
      <c r="B882" s="49" t="s">
        <v>2162</v>
      </c>
      <c r="C882" s="49" t="s">
        <v>4686</v>
      </c>
      <c r="D882" s="49" t="s">
        <v>12</v>
      </c>
      <c r="E882" s="49" t="s">
        <v>202</v>
      </c>
      <c r="F882" s="67">
        <v>44026.222438576398</v>
      </c>
      <c r="G882" s="49" t="s">
        <v>14</v>
      </c>
      <c r="H882" s="49" t="s">
        <v>15</v>
      </c>
      <c r="I882" s="49" t="s">
        <v>16</v>
      </c>
      <c r="J882" s="49" t="s">
        <v>203</v>
      </c>
      <c r="K882" s="113" t="s">
        <v>2933</v>
      </c>
      <c r="L882" s="49" t="s">
        <v>203</v>
      </c>
      <c r="M882" s="67">
        <v>44041.222430555601</v>
      </c>
      <c r="N882" s="49">
        <v>10</v>
      </c>
      <c r="O882" s="49" t="s">
        <v>32</v>
      </c>
      <c r="P882" s="49"/>
      <c r="Q882" s="67">
        <v>44040.418909178203</v>
      </c>
      <c r="R882" s="49" t="s">
        <v>50</v>
      </c>
      <c r="S882" s="49" t="s">
        <v>30</v>
      </c>
      <c r="T882" s="49" t="s">
        <v>19</v>
      </c>
      <c r="U882" s="66" t="s">
        <v>1116</v>
      </c>
      <c r="V882" s="66" t="s">
        <v>1071</v>
      </c>
      <c r="W882" s="49"/>
    </row>
    <row r="883" spans="1:23" s="63" customFormat="1" ht="51" x14ac:dyDescent="0.25">
      <c r="A883" s="49">
        <v>520474</v>
      </c>
      <c r="B883" s="49" t="s">
        <v>2162</v>
      </c>
      <c r="C883" s="49" t="s">
        <v>4686</v>
      </c>
      <c r="D883" s="49" t="s">
        <v>12</v>
      </c>
      <c r="E883" s="49" t="s">
        <v>204</v>
      </c>
      <c r="F883" s="67">
        <v>44026.302358877299</v>
      </c>
      <c r="G883" s="49" t="s">
        <v>14</v>
      </c>
      <c r="H883" s="49" t="s">
        <v>15</v>
      </c>
      <c r="I883" s="49" t="s">
        <v>16</v>
      </c>
      <c r="J883" s="49" t="s">
        <v>1138</v>
      </c>
      <c r="K883" s="113" t="s">
        <v>2934</v>
      </c>
      <c r="L883" s="49" t="s">
        <v>205</v>
      </c>
      <c r="M883" s="67">
        <v>44041.302349537</v>
      </c>
      <c r="N883" s="49">
        <v>10</v>
      </c>
      <c r="O883" s="49" t="s">
        <v>32</v>
      </c>
      <c r="P883" s="49"/>
      <c r="Q883" s="67">
        <v>44040.847432372699</v>
      </c>
      <c r="R883" s="49" t="s">
        <v>29</v>
      </c>
      <c r="S883" s="49" t="s">
        <v>30</v>
      </c>
      <c r="T883" s="49" t="s">
        <v>19</v>
      </c>
      <c r="U883" s="66" t="s">
        <v>1111</v>
      </c>
      <c r="V883" s="66" t="s">
        <v>1073</v>
      </c>
      <c r="W883" s="49"/>
    </row>
    <row r="884" spans="1:23" s="63" customFormat="1" ht="51" x14ac:dyDescent="0.25">
      <c r="A884" s="49">
        <v>520509</v>
      </c>
      <c r="B884" s="49" t="s">
        <v>2162</v>
      </c>
      <c r="C884" s="49" t="s">
        <v>4686</v>
      </c>
      <c r="D884" s="49" t="s">
        <v>12</v>
      </c>
      <c r="E884" s="49" t="s">
        <v>206</v>
      </c>
      <c r="F884" s="67">
        <v>44026.394752395798</v>
      </c>
      <c r="G884" s="49" t="s">
        <v>14</v>
      </c>
      <c r="H884" s="49" t="s">
        <v>15</v>
      </c>
      <c r="I884" s="49" t="s">
        <v>207</v>
      </c>
      <c r="J884" s="49" t="s">
        <v>208</v>
      </c>
      <c r="K884" s="113" t="s">
        <v>2934</v>
      </c>
      <c r="L884" s="49" t="s">
        <v>208</v>
      </c>
      <c r="M884" s="67">
        <v>44047.394749340303</v>
      </c>
      <c r="N884" s="49">
        <v>15</v>
      </c>
      <c r="O884" s="49" t="s">
        <v>32</v>
      </c>
      <c r="P884" s="49"/>
      <c r="Q884" s="67">
        <v>44033.399542326399</v>
      </c>
      <c r="R884" s="49" t="s">
        <v>15</v>
      </c>
      <c r="S884" s="49" t="s">
        <v>26</v>
      </c>
      <c r="T884" s="49" t="s">
        <v>19</v>
      </c>
      <c r="U884" s="66" t="s">
        <v>1052</v>
      </c>
      <c r="V884" s="66" t="s">
        <v>1051</v>
      </c>
      <c r="W884" s="49"/>
    </row>
    <row r="885" spans="1:23" s="63" customFormat="1" ht="74.25" customHeight="1" x14ac:dyDescent="0.25">
      <c r="A885" s="49">
        <v>520530</v>
      </c>
      <c r="B885" s="49" t="s">
        <v>2162</v>
      </c>
      <c r="C885" s="49" t="s">
        <v>4686</v>
      </c>
      <c r="D885" s="49" t="s">
        <v>12</v>
      </c>
      <c r="E885" s="49" t="s">
        <v>209</v>
      </c>
      <c r="F885" s="114">
        <v>44026.439061655103</v>
      </c>
      <c r="G885" s="49" t="s">
        <v>42</v>
      </c>
      <c r="H885" s="49" t="s">
        <v>50</v>
      </c>
      <c r="I885" s="49" t="s">
        <v>182</v>
      </c>
      <c r="J885" s="49" t="s">
        <v>210</v>
      </c>
      <c r="K885" s="113" t="s">
        <v>2934</v>
      </c>
      <c r="L885" s="49" t="s">
        <v>210</v>
      </c>
      <c r="M885" s="114" t="s">
        <v>187</v>
      </c>
      <c r="N885" s="49">
        <v>0</v>
      </c>
      <c r="O885" s="49" t="s">
        <v>32</v>
      </c>
      <c r="P885" s="49"/>
      <c r="Q885" s="114">
        <v>44041.340177349499</v>
      </c>
      <c r="R885" s="49" t="s">
        <v>29</v>
      </c>
      <c r="S885" s="115" t="s">
        <v>141</v>
      </c>
      <c r="T885" s="49" t="s">
        <v>19</v>
      </c>
      <c r="U885" s="66" t="s">
        <v>1111</v>
      </c>
      <c r="V885" s="66" t="s">
        <v>1073</v>
      </c>
      <c r="W885" s="49"/>
    </row>
    <row r="886" spans="1:23" s="63" customFormat="1" ht="61.5" customHeight="1" x14ac:dyDescent="0.25">
      <c r="A886" s="49">
        <v>520564</v>
      </c>
      <c r="B886" s="49" t="s">
        <v>2162</v>
      </c>
      <c r="C886" s="49" t="s">
        <v>4686</v>
      </c>
      <c r="D886" s="49" t="s">
        <v>12</v>
      </c>
      <c r="E886" s="49" t="s">
        <v>211</v>
      </c>
      <c r="F886" s="67">
        <v>44026.475917858799</v>
      </c>
      <c r="G886" s="49" t="s">
        <v>42</v>
      </c>
      <c r="H886" s="49" t="s">
        <v>50</v>
      </c>
      <c r="I886" s="49" t="s">
        <v>212</v>
      </c>
      <c r="J886" s="49" t="s">
        <v>213</v>
      </c>
      <c r="K886" s="113" t="s">
        <v>2934</v>
      </c>
      <c r="L886" s="49" t="s">
        <v>213</v>
      </c>
      <c r="M886" s="49" t="s">
        <v>187</v>
      </c>
      <c r="N886" s="49">
        <v>0</v>
      </c>
      <c r="O886" s="49" t="s">
        <v>32</v>
      </c>
      <c r="P886" s="49"/>
      <c r="Q886" s="67">
        <v>44028.384279548598</v>
      </c>
      <c r="R886" s="49" t="s">
        <v>50</v>
      </c>
      <c r="S886" s="49" t="s">
        <v>214</v>
      </c>
      <c r="T886" s="49" t="s">
        <v>19</v>
      </c>
      <c r="U886" s="66" t="s">
        <v>1052</v>
      </c>
      <c r="V886" s="66" t="s">
        <v>1051</v>
      </c>
      <c r="W886" s="49"/>
    </row>
    <row r="887" spans="1:23" s="63" customFormat="1" ht="51" x14ac:dyDescent="0.25">
      <c r="A887" s="49">
        <v>520573</v>
      </c>
      <c r="B887" s="49" t="s">
        <v>2162</v>
      </c>
      <c r="C887" s="49" t="s">
        <v>4686</v>
      </c>
      <c r="D887" s="49" t="s">
        <v>12</v>
      </c>
      <c r="E887" s="49" t="s">
        <v>215</v>
      </c>
      <c r="F887" s="67">
        <v>44026.494487534699</v>
      </c>
      <c r="G887" s="49" t="s">
        <v>14</v>
      </c>
      <c r="H887" s="49" t="s">
        <v>15</v>
      </c>
      <c r="I887" s="49" t="s">
        <v>16</v>
      </c>
      <c r="J887" s="49" t="s">
        <v>1139</v>
      </c>
      <c r="K887" s="113" t="s">
        <v>2933</v>
      </c>
      <c r="L887" s="49" t="s">
        <v>216</v>
      </c>
      <c r="M887" s="67">
        <v>44040.494486076401</v>
      </c>
      <c r="N887" s="49">
        <v>10</v>
      </c>
      <c r="O887" s="49" t="s">
        <v>32</v>
      </c>
      <c r="P887" s="49"/>
      <c r="Q887" s="67">
        <v>44036.462466585603</v>
      </c>
      <c r="R887" s="49" t="s">
        <v>50</v>
      </c>
      <c r="S887" s="49" t="s">
        <v>130</v>
      </c>
      <c r="T887" s="49" t="s">
        <v>1128</v>
      </c>
      <c r="U887" s="66" t="s">
        <v>1052</v>
      </c>
      <c r="V887" s="66" t="s">
        <v>1051</v>
      </c>
      <c r="W887" s="49"/>
    </row>
    <row r="888" spans="1:23" s="63" customFormat="1" ht="51" x14ac:dyDescent="0.25">
      <c r="A888" s="49">
        <v>520578</v>
      </c>
      <c r="B888" s="49" t="s">
        <v>2162</v>
      </c>
      <c r="C888" s="49" t="s">
        <v>4686</v>
      </c>
      <c r="D888" s="49" t="s">
        <v>12</v>
      </c>
      <c r="E888" s="49" t="s">
        <v>217</v>
      </c>
      <c r="F888" s="67">
        <v>44026.511071840301</v>
      </c>
      <c r="G888" s="49" t="s">
        <v>14</v>
      </c>
      <c r="H888" s="49" t="s">
        <v>15</v>
      </c>
      <c r="I888" s="49" t="s">
        <v>16</v>
      </c>
      <c r="J888" s="49" t="s">
        <v>218</v>
      </c>
      <c r="K888" s="113" t="s">
        <v>2934</v>
      </c>
      <c r="L888" s="49" t="s">
        <v>218</v>
      </c>
      <c r="M888" s="67">
        <v>44040.511070567103</v>
      </c>
      <c r="N888" s="49">
        <v>10</v>
      </c>
      <c r="O888" s="49" t="s">
        <v>32</v>
      </c>
      <c r="P888" s="49"/>
      <c r="Q888" s="67">
        <v>44040.737063773202</v>
      </c>
      <c r="R888" s="49" t="s">
        <v>50</v>
      </c>
      <c r="S888" s="49" t="s">
        <v>30</v>
      </c>
      <c r="T888" s="49" t="s">
        <v>19</v>
      </c>
      <c r="U888" s="66" t="s">
        <v>1113</v>
      </c>
      <c r="V888" s="66" t="s">
        <v>1054</v>
      </c>
      <c r="W888" s="49"/>
    </row>
    <row r="889" spans="1:23" s="63" customFormat="1" ht="63.75" x14ac:dyDescent="0.25">
      <c r="A889" s="49">
        <v>520581</v>
      </c>
      <c r="B889" s="49" t="s">
        <v>2162</v>
      </c>
      <c r="C889" s="49" t="s">
        <v>4686</v>
      </c>
      <c r="D889" s="49" t="s">
        <v>12</v>
      </c>
      <c r="E889" s="49" t="s">
        <v>219</v>
      </c>
      <c r="F889" s="67">
        <v>44026.516174155098</v>
      </c>
      <c r="G889" s="49" t="s">
        <v>14</v>
      </c>
      <c r="H889" s="49" t="s">
        <v>15</v>
      </c>
      <c r="I889" s="49" t="s">
        <v>16</v>
      </c>
      <c r="J889" s="49" t="s">
        <v>220</v>
      </c>
      <c r="K889" s="113" t="s">
        <v>2934</v>
      </c>
      <c r="L889" s="49" t="s">
        <v>220</v>
      </c>
      <c r="M889" s="67">
        <v>44040.516172534699</v>
      </c>
      <c r="N889" s="49">
        <v>10</v>
      </c>
      <c r="O889" s="49" t="s">
        <v>32</v>
      </c>
      <c r="P889" s="49"/>
      <c r="Q889" s="67">
        <v>44040.7406560995</v>
      </c>
      <c r="R889" s="49" t="s">
        <v>50</v>
      </c>
      <c r="S889" s="49" t="s">
        <v>30</v>
      </c>
      <c r="T889" s="49" t="s">
        <v>19</v>
      </c>
      <c r="U889" s="66" t="s">
        <v>1113</v>
      </c>
      <c r="V889" s="66" t="s">
        <v>1054</v>
      </c>
      <c r="W889" s="49"/>
    </row>
    <row r="890" spans="1:23" s="63" customFormat="1" ht="63.75" x14ac:dyDescent="0.25">
      <c r="A890" s="49">
        <v>520583</v>
      </c>
      <c r="B890" s="49" t="s">
        <v>2162</v>
      </c>
      <c r="C890" s="49" t="s">
        <v>4686</v>
      </c>
      <c r="D890" s="49" t="s">
        <v>12</v>
      </c>
      <c r="E890" s="49" t="s">
        <v>221</v>
      </c>
      <c r="F890" s="67">
        <v>44026.519226539298</v>
      </c>
      <c r="G890" s="49" t="s">
        <v>14</v>
      </c>
      <c r="H890" s="49" t="s">
        <v>15</v>
      </c>
      <c r="I890" s="49" t="s">
        <v>16</v>
      </c>
      <c r="J890" s="49" t="s">
        <v>222</v>
      </c>
      <c r="K890" s="113" t="s">
        <v>2934</v>
      </c>
      <c r="L890" s="49" t="s">
        <v>222</v>
      </c>
      <c r="M890" s="67">
        <v>44040.519225115699</v>
      </c>
      <c r="N890" s="49">
        <v>10</v>
      </c>
      <c r="O890" s="49" t="s">
        <v>32</v>
      </c>
      <c r="P890" s="49"/>
      <c r="Q890" s="67">
        <v>44040.738327662002</v>
      </c>
      <c r="R890" s="49" t="s">
        <v>50</v>
      </c>
      <c r="S890" s="49" t="s">
        <v>30</v>
      </c>
      <c r="T890" s="49" t="s">
        <v>19</v>
      </c>
      <c r="U890" s="66" t="s">
        <v>1113</v>
      </c>
      <c r="V890" s="66" t="s">
        <v>1054</v>
      </c>
      <c r="W890" s="49"/>
    </row>
    <row r="891" spans="1:23" s="63" customFormat="1" ht="63.75" x14ac:dyDescent="0.25">
      <c r="A891" s="49">
        <v>520584</v>
      </c>
      <c r="B891" s="49" t="s">
        <v>2162</v>
      </c>
      <c r="C891" s="49" t="s">
        <v>4686</v>
      </c>
      <c r="D891" s="49" t="s">
        <v>12</v>
      </c>
      <c r="E891" s="49" t="s">
        <v>223</v>
      </c>
      <c r="F891" s="67">
        <v>44026.521787187499</v>
      </c>
      <c r="G891" s="49" t="s">
        <v>14</v>
      </c>
      <c r="H891" s="49" t="s">
        <v>15</v>
      </c>
      <c r="I891" s="49" t="s">
        <v>16</v>
      </c>
      <c r="J891" s="49" t="s">
        <v>224</v>
      </c>
      <c r="K891" s="113" t="s">
        <v>2934</v>
      </c>
      <c r="L891" s="49" t="s">
        <v>224</v>
      </c>
      <c r="M891" s="67">
        <v>44040.5217855671</v>
      </c>
      <c r="N891" s="49">
        <v>10</v>
      </c>
      <c r="O891" s="49" t="s">
        <v>32</v>
      </c>
      <c r="P891" s="49"/>
      <c r="Q891" s="67">
        <v>44040.743749965302</v>
      </c>
      <c r="R891" s="49" t="s">
        <v>50</v>
      </c>
      <c r="S891" s="49" t="s">
        <v>30</v>
      </c>
      <c r="T891" s="49" t="s">
        <v>19</v>
      </c>
      <c r="U891" s="66" t="s">
        <v>1113</v>
      </c>
      <c r="V891" s="66" t="s">
        <v>1054</v>
      </c>
      <c r="W891" s="49"/>
    </row>
    <row r="892" spans="1:23" s="63" customFormat="1" ht="51" x14ac:dyDescent="0.25">
      <c r="A892" s="49">
        <v>520618</v>
      </c>
      <c r="B892" s="49" t="s">
        <v>2162</v>
      </c>
      <c r="C892" s="49" t="s">
        <v>4686</v>
      </c>
      <c r="D892" s="49" t="s">
        <v>1127</v>
      </c>
      <c r="E892" s="49" t="s">
        <v>225</v>
      </c>
      <c r="F892" s="67">
        <v>44026.6429529745</v>
      </c>
      <c r="G892" s="49" t="s">
        <v>226</v>
      </c>
      <c r="H892" s="49" t="s">
        <v>226</v>
      </c>
      <c r="I892" s="49" t="s">
        <v>104</v>
      </c>
      <c r="J892" s="49" t="s">
        <v>227</v>
      </c>
      <c r="K892" s="113" t="s">
        <v>2935</v>
      </c>
      <c r="L892" s="49" t="s">
        <v>227</v>
      </c>
      <c r="M892" s="67">
        <v>44027.642951886599</v>
      </c>
      <c r="N892" s="49">
        <v>0</v>
      </c>
      <c r="O892" s="49" t="s">
        <v>226</v>
      </c>
      <c r="P892" s="49"/>
      <c r="Q892" s="49" t="s">
        <v>2</v>
      </c>
      <c r="R892" s="49" t="s">
        <v>15</v>
      </c>
      <c r="S892" s="49" t="s">
        <v>65</v>
      </c>
      <c r="T892" s="49" t="s">
        <v>19</v>
      </c>
      <c r="U892" s="66" t="s">
        <v>1052</v>
      </c>
      <c r="V892" s="66" t="s">
        <v>1125</v>
      </c>
      <c r="W892" s="49"/>
    </row>
    <row r="893" spans="1:23" s="63" customFormat="1" ht="38.25" x14ac:dyDescent="0.25">
      <c r="A893" s="49">
        <v>520623</v>
      </c>
      <c r="B893" s="49" t="s">
        <v>2162</v>
      </c>
      <c r="C893" s="49" t="s">
        <v>4686</v>
      </c>
      <c r="D893" s="49" t="s">
        <v>12</v>
      </c>
      <c r="E893" s="49" t="s">
        <v>228</v>
      </c>
      <c r="F893" s="67">
        <v>44026.649691550898</v>
      </c>
      <c r="G893" s="49" t="s">
        <v>14</v>
      </c>
      <c r="H893" s="49" t="s">
        <v>15</v>
      </c>
      <c r="I893" s="49" t="s">
        <v>16</v>
      </c>
      <c r="J893" s="49" t="s">
        <v>229</v>
      </c>
      <c r="K893" s="113" t="s">
        <v>2934</v>
      </c>
      <c r="L893" s="49" t="s">
        <v>229</v>
      </c>
      <c r="M893" s="67">
        <v>44041.649687500001</v>
      </c>
      <c r="N893" s="49">
        <v>10</v>
      </c>
      <c r="O893" s="49" t="s">
        <v>32</v>
      </c>
      <c r="P893" s="49"/>
      <c r="Q893" s="67">
        <v>44033.460930173598</v>
      </c>
      <c r="R893" s="49" t="s">
        <v>15</v>
      </c>
      <c r="S893" s="49" t="s">
        <v>26</v>
      </c>
      <c r="T893" s="49" t="s">
        <v>19</v>
      </c>
      <c r="U893" s="66" t="s">
        <v>1115</v>
      </c>
      <c r="V893" s="66" t="s">
        <v>1105</v>
      </c>
      <c r="W893" s="49"/>
    </row>
    <row r="894" spans="1:23" s="63" customFormat="1" ht="51" x14ac:dyDescent="0.25">
      <c r="A894" s="49">
        <v>520660</v>
      </c>
      <c r="B894" s="49" t="s">
        <v>2162</v>
      </c>
      <c r="C894" s="49" t="s">
        <v>4686</v>
      </c>
      <c r="D894" s="49" t="s">
        <v>12</v>
      </c>
      <c r="E894" s="49" t="s">
        <v>230</v>
      </c>
      <c r="F894" s="67">
        <v>44026.704668483799</v>
      </c>
      <c r="G894" s="49" t="s">
        <v>14</v>
      </c>
      <c r="H894" s="49" t="s">
        <v>15</v>
      </c>
      <c r="I894" s="49" t="s">
        <v>231</v>
      </c>
      <c r="J894" s="49" t="s">
        <v>232</v>
      </c>
      <c r="K894" s="113" t="s">
        <v>2934</v>
      </c>
      <c r="L894" s="49" t="s">
        <v>232</v>
      </c>
      <c r="M894" s="67">
        <v>44040.704666817102</v>
      </c>
      <c r="N894" s="49">
        <v>10</v>
      </c>
      <c r="O894" s="49" t="s">
        <v>32</v>
      </c>
      <c r="P894" s="49"/>
      <c r="Q894" s="67">
        <v>44041.332898414403</v>
      </c>
      <c r="R894" s="49" t="s">
        <v>43</v>
      </c>
      <c r="S894" s="49" t="s">
        <v>141</v>
      </c>
      <c r="T894" s="49" t="s">
        <v>19</v>
      </c>
      <c r="U894" s="66" t="s">
        <v>1111</v>
      </c>
      <c r="V894" s="66" t="s">
        <v>1073</v>
      </c>
      <c r="W894" s="49"/>
    </row>
    <row r="895" spans="1:23" s="63" customFormat="1" ht="24.75" customHeight="1" x14ac:dyDescent="0.25">
      <c r="A895" s="49">
        <v>520741</v>
      </c>
      <c r="B895" s="49" t="s">
        <v>2162</v>
      </c>
      <c r="C895" s="49" t="s">
        <v>4686</v>
      </c>
      <c r="D895" s="49" t="s">
        <v>12</v>
      </c>
      <c r="E895" s="49" t="s">
        <v>233</v>
      </c>
      <c r="F895" s="67">
        <v>44027.322631481497</v>
      </c>
      <c r="G895" s="49" t="s">
        <v>14</v>
      </c>
      <c r="H895" s="49" t="s">
        <v>15</v>
      </c>
      <c r="I895" s="49" t="s">
        <v>207</v>
      </c>
      <c r="J895" s="49" t="s">
        <v>234</v>
      </c>
      <c r="K895" s="113" t="s">
        <v>2933</v>
      </c>
      <c r="L895" s="49" t="s">
        <v>234</v>
      </c>
      <c r="M895" s="67">
        <v>44048.3226300116</v>
      </c>
      <c r="N895" s="49">
        <v>15</v>
      </c>
      <c r="O895" s="49" t="s">
        <v>32</v>
      </c>
      <c r="P895" s="49"/>
      <c r="Q895" s="67">
        <v>44040.968470104199</v>
      </c>
      <c r="R895" s="49" t="s">
        <v>15</v>
      </c>
      <c r="S895" s="49" t="s">
        <v>23</v>
      </c>
      <c r="T895" s="49" t="s">
        <v>19</v>
      </c>
      <c r="U895" s="66" t="s">
        <v>1052</v>
      </c>
      <c r="V895" s="66" t="s">
        <v>1051</v>
      </c>
      <c r="W895" s="49"/>
    </row>
    <row r="896" spans="1:23" s="63" customFormat="1" ht="24.75" customHeight="1" x14ac:dyDescent="0.25">
      <c r="A896" s="49">
        <v>520752</v>
      </c>
      <c r="B896" s="49" t="s">
        <v>2162</v>
      </c>
      <c r="C896" s="49" t="s">
        <v>4686</v>
      </c>
      <c r="D896" s="49" t="s">
        <v>12</v>
      </c>
      <c r="E896" s="49" t="s">
        <v>235</v>
      </c>
      <c r="F896" s="67">
        <v>44027.340427777803</v>
      </c>
      <c r="G896" s="49" t="s">
        <v>14</v>
      </c>
      <c r="H896" s="49" t="s">
        <v>15</v>
      </c>
      <c r="I896" s="49" t="s">
        <v>212</v>
      </c>
      <c r="J896" s="49" t="s">
        <v>236</v>
      </c>
      <c r="K896" s="113" t="s">
        <v>2933</v>
      </c>
      <c r="L896" s="49" t="s">
        <v>236</v>
      </c>
      <c r="M896" s="67">
        <v>44028.340426539398</v>
      </c>
      <c r="N896" s="49">
        <v>15</v>
      </c>
      <c r="O896" s="49"/>
      <c r="P896" s="49"/>
      <c r="Q896" s="67">
        <v>44027.612807488404</v>
      </c>
      <c r="R896" s="49" t="s">
        <v>15</v>
      </c>
      <c r="S896" s="49" t="s">
        <v>124</v>
      </c>
      <c r="T896" s="49" t="s">
        <v>19</v>
      </c>
      <c r="U896" s="66" t="s">
        <v>1113</v>
      </c>
      <c r="V896" s="66" t="s">
        <v>1054</v>
      </c>
      <c r="W896" s="49"/>
    </row>
    <row r="897" spans="1:23" s="63" customFormat="1" ht="38.25" x14ac:dyDescent="0.25">
      <c r="A897" s="49">
        <v>520753</v>
      </c>
      <c r="B897" s="49" t="s">
        <v>2162</v>
      </c>
      <c r="C897" s="49" t="s">
        <v>4686</v>
      </c>
      <c r="D897" s="49" t="s">
        <v>12</v>
      </c>
      <c r="E897" s="49" t="s">
        <v>237</v>
      </c>
      <c r="F897" s="67">
        <v>44027.340561805599</v>
      </c>
      <c r="G897" s="49" t="s">
        <v>14</v>
      </c>
      <c r="H897" s="49" t="s">
        <v>15</v>
      </c>
      <c r="I897" s="49" t="s">
        <v>16</v>
      </c>
      <c r="J897" s="49" t="s">
        <v>238</v>
      </c>
      <c r="K897" s="113" t="s">
        <v>2935</v>
      </c>
      <c r="L897" s="49" t="s">
        <v>238</v>
      </c>
      <c r="M897" s="67">
        <v>44042.340555555602</v>
      </c>
      <c r="N897" s="49">
        <v>10</v>
      </c>
      <c r="O897" s="49" t="s">
        <v>32</v>
      </c>
      <c r="P897" s="49"/>
      <c r="Q897" s="67">
        <v>44043.708922453698</v>
      </c>
      <c r="R897" s="49" t="s">
        <v>150</v>
      </c>
      <c r="S897" s="49" t="s">
        <v>116</v>
      </c>
      <c r="T897" s="49" t="s">
        <v>19</v>
      </c>
      <c r="U897" s="66" t="s">
        <v>1112</v>
      </c>
      <c r="V897" s="66" t="s">
        <v>1094</v>
      </c>
      <c r="W897" s="49"/>
    </row>
    <row r="898" spans="1:23" s="63" customFormat="1" ht="89.25" x14ac:dyDescent="0.25">
      <c r="A898" s="49">
        <v>520755</v>
      </c>
      <c r="B898" s="49" t="s">
        <v>2162</v>
      </c>
      <c r="C898" s="49" t="s">
        <v>4686</v>
      </c>
      <c r="D898" s="49" t="s">
        <v>12</v>
      </c>
      <c r="E898" s="49" t="s">
        <v>239</v>
      </c>
      <c r="F898" s="67">
        <v>44027.340675034699</v>
      </c>
      <c r="G898" s="49" t="s">
        <v>14</v>
      </c>
      <c r="H898" s="49" t="s">
        <v>15</v>
      </c>
      <c r="I898" s="49" t="s">
        <v>16</v>
      </c>
      <c r="J898" s="49" t="s">
        <v>1140</v>
      </c>
      <c r="K898" s="113" t="s">
        <v>2933</v>
      </c>
      <c r="L898" s="49" t="s">
        <v>240</v>
      </c>
      <c r="M898" s="67">
        <v>44042.340671296297</v>
      </c>
      <c r="N898" s="49">
        <v>10</v>
      </c>
      <c r="O898" s="49" t="s">
        <v>32</v>
      </c>
      <c r="P898" s="49"/>
      <c r="Q898" s="67">
        <v>44040.591762187498</v>
      </c>
      <c r="R898" s="49" t="s">
        <v>150</v>
      </c>
      <c r="S898" s="49" t="s">
        <v>23</v>
      </c>
      <c r="T898" s="49" t="s">
        <v>19</v>
      </c>
      <c r="U898" s="66" t="s">
        <v>1111</v>
      </c>
      <c r="V898" s="66" t="s">
        <v>1073</v>
      </c>
      <c r="W898" s="49"/>
    </row>
    <row r="899" spans="1:23" s="63" customFormat="1" ht="51" x14ac:dyDescent="0.25">
      <c r="A899" s="49">
        <v>520758</v>
      </c>
      <c r="B899" s="49" t="s">
        <v>2162</v>
      </c>
      <c r="C899" s="49" t="s">
        <v>4686</v>
      </c>
      <c r="D899" s="49" t="s">
        <v>12</v>
      </c>
      <c r="E899" s="49" t="s">
        <v>241</v>
      </c>
      <c r="F899" s="67">
        <v>44027.3440493866</v>
      </c>
      <c r="G899" s="49" t="s">
        <v>14</v>
      </c>
      <c r="H899" s="49" t="s">
        <v>15</v>
      </c>
      <c r="I899" s="49" t="s">
        <v>16</v>
      </c>
      <c r="J899" s="49" t="s">
        <v>242</v>
      </c>
      <c r="K899" s="113" t="s">
        <v>2934</v>
      </c>
      <c r="L899" s="49" t="s">
        <v>242</v>
      </c>
      <c r="M899" s="67">
        <v>44042.344039351898</v>
      </c>
      <c r="N899" s="49">
        <v>10</v>
      </c>
      <c r="O899" s="49" t="s">
        <v>32</v>
      </c>
      <c r="P899" s="49"/>
      <c r="Q899" s="67">
        <v>44046.855238541699</v>
      </c>
      <c r="R899" s="49" t="s">
        <v>22</v>
      </c>
      <c r="S899" s="49" t="s">
        <v>184</v>
      </c>
      <c r="T899" s="49" t="s">
        <v>19</v>
      </c>
      <c r="U899" s="66" t="s">
        <v>1113</v>
      </c>
      <c r="V899" s="66" t="s">
        <v>1054</v>
      </c>
      <c r="W899" s="49"/>
    </row>
    <row r="900" spans="1:23" s="63" customFormat="1" ht="63.75" x14ac:dyDescent="0.25">
      <c r="A900" s="49">
        <v>520783</v>
      </c>
      <c r="B900" s="49" t="s">
        <v>2162</v>
      </c>
      <c r="C900" s="49" t="s">
        <v>4686</v>
      </c>
      <c r="D900" s="49" t="s">
        <v>12</v>
      </c>
      <c r="E900" s="49" t="s">
        <v>243</v>
      </c>
      <c r="F900" s="67">
        <v>44027.389052048602</v>
      </c>
      <c r="G900" s="49" t="s">
        <v>14</v>
      </c>
      <c r="H900" s="49" t="s">
        <v>15</v>
      </c>
      <c r="I900" s="49" t="s">
        <v>48</v>
      </c>
      <c r="J900" s="49" t="s">
        <v>244</v>
      </c>
      <c r="K900" s="113" t="s">
        <v>2933</v>
      </c>
      <c r="L900" s="49" t="s">
        <v>244</v>
      </c>
      <c r="M900" s="67">
        <v>44049.389039351903</v>
      </c>
      <c r="N900" s="49">
        <v>15</v>
      </c>
      <c r="O900" s="49" t="s">
        <v>32</v>
      </c>
      <c r="P900" s="49"/>
      <c r="Q900" s="67">
        <v>44047.615467708303</v>
      </c>
      <c r="R900" s="49" t="s">
        <v>50</v>
      </c>
      <c r="S900" s="49" t="s">
        <v>158</v>
      </c>
      <c r="T900" s="49" t="s">
        <v>1141</v>
      </c>
      <c r="U900" s="66" t="s">
        <v>1111</v>
      </c>
      <c r="V900" s="66" t="s">
        <v>1074</v>
      </c>
      <c r="W900" s="49"/>
    </row>
    <row r="901" spans="1:23" s="63" customFormat="1" ht="51" x14ac:dyDescent="0.25">
      <c r="A901" s="49">
        <v>520796</v>
      </c>
      <c r="B901" s="49" t="s">
        <v>2162</v>
      </c>
      <c r="C901" s="49" t="s">
        <v>4686</v>
      </c>
      <c r="D901" s="49" t="s">
        <v>1127</v>
      </c>
      <c r="E901" s="49" t="s">
        <v>245</v>
      </c>
      <c r="F901" s="67">
        <v>44027.416091782397</v>
      </c>
      <c r="G901" s="49" t="s">
        <v>14</v>
      </c>
      <c r="H901" s="49" t="s">
        <v>32</v>
      </c>
      <c r="I901" s="49" t="s">
        <v>104</v>
      </c>
      <c r="J901" s="49" t="s">
        <v>246</v>
      </c>
      <c r="K901" s="113" t="s">
        <v>2935</v>
      </c>
      <c r="L901" s="49" t="s">
        <v>246</v>
      </c>
      <c r="M901" s="67">
        <v>44028.416090161998</v>
      </c>
      <c r="N901" s="49">
        <v>0</v>
      </c>
      <c r="O901" s="49" t="s">
        <v>32</v>
      </c>
      <c r="P901" s="49"/>
      <c r="Q901" s="49" t="s">
        <v>2</v>
      </c>
      <c r="R901" s="49" t="s">
        <v>15</v>
      </c>
      <c r="S901" s="49" t="s">
        <v>1040</v>
      </c>
      <c r="T901" s="49" t="s">
        <v>19</v>
      </c>
      <c r="U901" s="66" t="s">
        <v>1052</v>
      </c>
      <c r="V901" s="66" t="s">
        <v>1125</v>
      </c>
      <c r="W901" s="49"/>
    </row>
    <row r="902" spans="1:23" s="63" customFormat="1" ht="51" x14ac:dyDescent="0.25">
      <c r="A902" s="49">
        <v>520947</v>
      </c>
      <c r="B902" s="49" t="s">
        <v>2162</v>
      </c>
      <c r="C902" s="49" t="s">
        <v>4686</v>
      </c>
      <c r="D902" s="49" t="s">
        <v>12</v>
      </c>
      <c r="E902" s="49" t="s">
        <v>247</v>
      </c>
      <c r="F902" s="67">
        <v>44027.712237812499</v>
      </c>
      <c r="G902" s="49" t="s">
        <v>14</v>
      </c>
      <c r="H902" s="49" t="s">
        <v>15</v>
      </c>
      <c r="I902" s="49" t="s">
        <v>16</v>
      </c>
      <c r="J902" s="49" t="s">
        <v>1142</v>
      </c>
      <c r="K902" s="113" t="s">
        <v>2933</v>
      </c>
      <c r="L902" s="49" t="s">
        <v>248</v>
      </c>
      <c r="M902" s="67">
        <v>44042.712233796301</v>
      </c>
      <c r="N902" s="49">
        <v>10</v>
      </c>
      <c r="O902" s="49" t="s">
        <v>32</v>
      </c>
      <c r="P902" s="49"/>
      <c r="Q902" s="67">
        <v>44040.521839664398</v>
      </c>
      <c r="R902" s="49" t="s">
        <v>121</v>
      </c>
      <c r="S902" s="49" t="s">
        <v>23</v>
      </c>
      <c r="T902" s="49" t="s">
        <v>19</v>
      </c>
      <c r="U902" s="66" t="s">
        <v>1052</v>
      </c>
      <c r="V902" s="66" t="s">
        <v>1060</v>
      </c>
      <c r="W902" s="49"/>
    </row>
    <row r="903" spans="1:23" s="63" customFormat="1" ht="38.25" x14ac:dyDescent="0.25">
      <c r="A903" s="49">
        <v>521057</v>
      </c>
      <c r="B903" s="49" t="s">
        <v>2162</v>
      </c>
      <c r="C903" s="49" t="s">
        <v>4686</v>
      </c>
      <c r="D903" s="49" t="s">
        <v>12</v>
      </c>
      <c r="E903" s="49" t="s">
        <v>249</v>
      </c>
      <c r="F903" s="67">
        <v>44028.323134340302</v>
      </c>
      <c r="G903" s="49" t="s">
        <v>14</v>
      </c>
      <c r="H903" s="49" t="s">
        <v>15</v>
      </c>
      <c r="I903" s="49" t="s">
        <v>16</v>
      </c>
      <c r="J903" s="49" t="s">
        <v>250</v>
      </c>
      <c r="K903" s="113" t="s">
        <v>2933</v>
      </c>
      <c r="L903" s="49" t="s">
        <v>250</v>
      </c>
      <c r="M903" s="67">
        <v>44043.323125000003</v>
      </c>
      <c r="N903" s="49">
        <v>10</v>
      </c>
      <c r="O903" s="49" t="s">
        <v>32</v>
      </c>
      <c r="P903" s="49"/>
      <c r="Q903" s="67">
        <v>44043.929101238398</v>
      </c>
      <c r="R903" s="49" t="s">
        <v>29</v>
      </c>
      <c r="S903" s="49" t="s">
        <v>141</v>
      </c>
      <c r="T903" s="49" t="s">
        <v>19</v>
      </c>
      <c r="U903" s="66" t="s">
        <v>1116</v>
      </c>
      <c r="V903" s="66" t="s">
        <v>1071</v>
      </c>
      <c r="W903" s="49"/>
    </row>
    <row r="904" spans="1:23" s="63" customFormat="1" ht="51" x14ac:dyDescent="0.25">
      <c r="A904" s="49">
        <v>521059</v>
      </c>
      <c r="B904" s="49" t="s">
        <v>2162</v>
      </c>
      <c r="C904" s="49" t="s">
        <v>4686</v>
      </c>
      <c r="D904" s="49" t="s">
        <v>12</v>
      </c>
      <c r="E904" s="49" t="s">
        <v>251</v>
      </c>
      <c r="F904" s="67">
        <v>44028.326587187497</v>
      </c>
      <c r="G904" s="49" t="s">
        <v>14</v>
      </c>
      <c r="H904" s="49" t="s">
        <v>15</v>
      </c>
      <c r="I904" s="49" t="s">
        <v>16</v>
      </c>
      <c r="J904" s="49" t="s">
        <v>252</v>
      </c>
      <c r="K904" s="113" t="s">
        <v>2934</v>
      </c>
      <c r="L904" s="49" t="s">
        <v>252</v>
      </c>
      <c r="M904" s="67">
        <v>44043.326585648101</v>
      </c>
      <c r="N904" s="49">
        <v>10</v>
      </c>
      <c r="O904" s="49" t="s">
        <v>32</v>
      </c>
      <c r="P904" s="49"/>
      <c r="Q904" s="67">
        <v>44042.626569212996</v>
      </c>
      <c r="R904" s="49" t="s">
        <v>253</v>
      </c>
      <c r="S904" s="49" t="s">
        <v>30</v>
      </c>
      <c r="T904" s="49" t="s">
        <v>19</v>
      </c>
      <c r="U904" s="66" t="s">
        <v>1113</v>
      </c>
      <c r="V904" s="66" t="s">
        <v>1054</v>
      </c>
      <c r="W904" s="49"/>
    </row>
    <row r="905" spans="1:23" s="63" customFormat="1" ht="34.5" customHeight="1" x14ac:dyDescent="0.25">
      <c r="A905" s="49">
        <v>521062</v>
      </c>
      <c r="B905" s="49" t="s">
        <v>2162</v>
      </c>
      <c r="C905" s="49" t="s">
        <v>4686</v>
      </c>
      <c r="D905" s="49" t="s">
        <v>12</v>
      </c>
      <c r="E905" s="49" t="s">
        <v>254</v>
      </c>
      <c r="F905" s="67">
        <v>44028.331516817103</v>
      </c>
      <c r="G905" s="49" t="s">
        <v>42</v>
      </c>
      <c r="H905" s="49" t="s">
        <v>50</v>
      </c>
      <c r="I905" s="49" t="s">
        <v>255</v>
      </c>
      <c r="J905" s="49" t="s">
        <v>256</v>
      </c>
      <c r="K905" s="113" t="s">
        <v>2933</v>
      </c>
      <c r="L905" s="49" t="s">
        <v>256</v>
      </c>
      <c r="M905" s="49" t="s">
        <v>187</v>
      </c>
      <c r="N905" s="49">
        <v>5</v>
      </c>
      <c r="O905" s="49" t="s">
        <v>32</v>
      </c>
      <c r="P905" s="49"/>
      <c r="Q905" s="67">
        <v>44029.691270636598</v>
      </c>
      <c r="R905" s="49" t="s">
        <v>50</v>
      </c>
      <c r="S905" s="49" t="s">
        <v>18</v>
      </c>
      <c r="T905" s="49" t="s">
        <v>19</v>
      </c>
      <c r="U905" s="66" t="s">
        <v>1052</v>
      </c>
      <c r="V905" s="66" t="s">
        <v>1059</v>
      </c>
      <c r="W905" s="49"/>
    </row>
    <row r="906" spans="1:23" s="63" customFormat="1" ht="38.25" x14ac:dyDescent="0.25">
      <c r="A906" s="49">
        <v>521117</v>
      </c>
      <c r="B906" s="49" t="s">
        <v>2162</v>
      </c>
      <c r="C906" s="49" t="s">
        <v>4686</v>
      </c>
      <c r="D906" s="49" t="s">
        <v>96</v>
      </c>
      <c r="E906" s="49" t="s">
        <v>257</v>
      </c>
      <c r="F906" s="67">
        <v>44028.428989386601</v>
      </c>
      <c r="G906" s="49" t="s">
        <v>14</v>
      </c>
      <c r="H906" s="49" t="s">
        <v>15</v>
      </c>
      <c r="I906" s="49" t="s">
        <v>48</v>
      </c>
      <c r="J906" s="49" t="s">
        <v>258</v>
      </c>
      <c r="K906" s="113" t="s">
        <v>2933</v>
      </c>
      <c r="L906" s="49" t="s">
        <v>258</v>
      </c>
      <c r="M906" s="67">
        <v>44053.428983414298</v>
      </c>
      <c r="N906" s="49">
        <v>15</v>
      </c>
      <c r="O906" s="49" t="s">
        <v>32</v>
      </c>
      <c r="P906" s="49"/>
      <c r="Q906" s="67">
        <v>44035.5476907755</v>
      </c>
      <c r="R906" s="49" t="s">
        <v>80</v>
      </c>
      <c r="S906" s="49" t="s">
        <v>26</v>
      </c>
      <c r="T906" s="49" t="s">
        <v>100</v>
      </c>
      <c r="U906" s="66" t="s">
        <v>1052</v>
      </c>
      <c r="V906" s="66" t="s">
        <v>1059</v>
      </c>
      <c r="W906" s="49"/>
    </row>
    <row r="907" spans="1:23" s="63" customFormat="1" ht="25.5" x14ac:dyDescent="0.25">
      <c r="A907" s="49">
        <v>521126</v>
      </c>
      <c r="B907" s="49" t="s">
        <v>2162</v>
      </c>
      <c r="C907" s="49" t="s">
        <v>4686</v>
      </c>
      <c r="D907" s="49" t="s">
        <v>1127</v>
      </c>
      <c r="E907" s="49" t="s">
        <v>259</v>
      </c>
      <c r="F907" s="67">
        <v>44028.451553125</v>
      </c>
      <c r="G907" s="49" t="s">
        <v>58</v>
      </c>
      <c r="H907" s="49" t="s">
        <v>46</v>
      </c>
      <c r="I907" s="49" t="s">
        <v>48</v>
      </c>
      <c r="J907" s="49" t="s">
        <v>260</v>
      </c>
      <c r="K907" s="113" t="s">
        <v>2935</v>
      </c>
      <c r="L907" s="49" t="s">
        <v>260</v>
      </c>
      <c r="M907" s="67">
        <v>44029.451552048602</v>
      </c>
      <c r="N907" s="49">
        <v>15</v>
      </c>
      <c r="O907" s="49" t="s">
        <v>46</v>
      </c>
      <c r="P907" s="49"/>
      <c r="Q907" s="67">
        <v>44049.371035567099</v>
      </c>
      <c r="R907" s="49" t="s">
        <v>121</v>
      </c>
      <c r="S907" s="49" t="s">
        <v>99</v>
      </c>
      <c r="T907" s="49" t="s">
        <v>19</v>
      </c>
      <c r="U907" s="66" t="s">
        <v>1052</v>
      </c>
      <c r="V907" s="66" t="s">
        <v>1125</v>
      </c>
      <c r="W907" s="49"/>
    </row>
    <row r="908" spans="1:23" s="63" customFormat="1" ht="51" x14ac:dyDescent="0.25">
      <c r="A908" s="49">
        <v>521212</v>
      </c>
      <c r="B908" s="49" t="s">
        <v>2162</v>
      </c>
      <c r="C908" s="49" t="s">
        <v>4686</v>
      </c>
      <c r="D908" s="49" t="s">
        <v>12</v>
      </c>
      <c r="E908" s="49" t="s">
        <v>261</v>
      </c>
      <c r="F908" s="67">
        <v>44028.619490705998</v>
      </c>
      <c r="G908" s="49" t="s">
        <v>14</v>
      </c>
      <c r="H908" s="49" t="s">
        <v>15</v>
      </c>
      <c r="I908" s="49" t="s">
        <v>48</v>
      </c>
      <c r="J908" s="49" t="s">
        <v>1143</v>
      </c>
      <c r="K908" s="113" t="s">
        <v>2933</v>
      </c>
      <c r="L908" s="49" t="s">
        <v>262</v>
      </c>
      <c r="M908" s="67">
        <v>44053.6194791667</v>
      </c>
      <c r="N908" s="49">
        <v>15</v>
      </c>
      <c r="O908" s="49" t="s">
        <v>32</v>
      </c>
      <c r="P908" s="49"/>
      <c r="Q908" s="49" t="s">
        <v>2</v>
      </c>
      <c r="R908" s="49" t="s">
        <v>46</v>
      </c>
      <c r="S908" s="49" t="s">
        <v>1035</v>
      </c>
      <c r="T908" s="49" t="s">
        <v>19</v>
      </c>
      <c r="U908" s="66" t="s">
        <v>1052</v>
      </c>
      <c r="V908" s="66" t="s">
        <v>1051</v>
      </c>
      <c r="W908" s="49"/>
    </row>
    <row r="909" spans="1:23" s="63" customFormat="1" ht="63.75" x14ac:dyDescent="0.25">
      <c r="A909" s="49">
        <v>521215</v>
      </c>
      <c r="B909" s="49" t="s">
        <v>2162</v>
      </c>
      <c r="C909" s="49" t="s">
        <v>4686</v>
      </c>
      <c r="D909" s="49" t="s">
        <v>12</v>
      </c>
      <c r="E909" s="49" t="s">
        <v>264</v>
      </c>
      <c r="F909" s="67">
        <v>44028.621802465299</v>
      </c>
      <c r="G909" s="49" t="s">
        <v>14</v>
      </c>
      <c r="H909" s="49" t="s">
        <v>15</v>
      </c>
      <c r="I909" s="49" t="s">
        <v>48</v>
      </c>
      <c r="J909" s="49" t="s">
        <v>1144</v>
      </c>
      <c r="K909" s="113" t="s">
        <v>2933</v>
      </c>
      <c r="L909" s="49" t="s">
        <v>265</v>
      </c>
      <c r="M909" s="67">
        <v>44053.621793981503</v>
      </c>
      <c r="N909" s="49">
        <v>15</v>
      </c>
      <c r="O909" s="49" t="s">
        <v>32</v>
      </c>
      <c r="P909" s="49"/>
      <c r="Q909" s="67">
        <v>44048.714801192102</v>
      </c>
      <c r="R909" s="49" t="s">
        <v>46</v>
      </c>
      <c r="S909" s="49" t="s">
        <v>158</v>
      </c>
      <c r="T909" s="49" t="s">
        <v>19</v>
      </c>
      <c r="U909" s="66" t="s">
        <v>1052</v>
      </c>
      <c r="V909" s="66" t="s">
        <v>1051</v>
      </c>
      <c r="W909" s="49"/>
    </row>
    <row r="910" spans="1:23" s="63" customFormat="1" ht="81.75" customHeight="1" x14ac:dyDescent="0.25">
      <c r="A910" s="49">
        <v>521217</v>
      </c>
      <c r="B910" s="49" t="s">
        <v>2162</v>
      </c>
      <c r="C910" s="49" t="s">
        <v>4686</v>
      </c>
      <c r="D910" s="49" t="s">
        <v>12</v>
      </c>
      <c r="E910" s="49" t="s">
        <v>266</v>
      </c>
      <c r="F910" s="67">
        <v>44028.625248460601</v>
      </c>
      <c r="G910" s="49" t="s">
        <v>14</v>
      </c>
      <c r="H910" s="49" t="s">
        <v>15</v>
      </c>
      <c r="I910" s="49" t="s">
        <v>16</v>
      </c>
      <c r="J910" s="49" t="s">
        <v>1147</v>
      </c>
      <c r="K910" s="113" t="s">
        <v>2934</v>
      </c>
      <c r="L910" s="49" t="s">
        <v>267</v>
      </c>
      <c r="M910" s="67">
        <v>44043.625243055598</v>
      </c>
      <c r="N910" s="49">
        <v>10</v>
      </c>
      <c r="O910" s="49" t="s">
        <v>32</v>
      </c>
      <c r="P910" s="49"/>
      <c r="Q910" s="49" t="s">
        <v>2</v>
      </c>
      <c r="R910" s="49" t="s">
        <v>50</v>
      </c>
      <c r="S910" s="49" t="s">
        <v>18</v>
      </c>
      <c r="T910" s="49" t="s">
        <v>1145</v>
      </c>
      <c r="U910" s="66" t="s">
        <v>1052</v>
      </c>
      <c r="V910" s="66" t="s">
        <v>1051</v>
      </c>
      <c r="W910" s="49"/>
    </row>
    <row r="911" spans="1:23" s="63" customFormat="1" ht="89.25" x14ac:dyDescent="0.25">
      <c r="A911" s="49">
        <v>521227</v>
      </c>
      <c r="B911" s="49" t="s">
        <v>2162</v>
      </c>
      <c r="C911" s="49" t="s">
        <v>4686</v>
      </c>
      <c r="D911" s="49" t="s">
        <v>12</v>
      </c>
      <c r="E911" s="49" t="s">
        <v>268</v>
      </c>
      <c r="F911" s="67">
        <v>44028.650610335702</v>
      </c>
      <c r="G911" s="49" t="s">
        <v>14</v>
      </c>
      <c r="H911" s="49" t="s">
        <v>15</v>
      </c>
      <c r="I911" s="49" t="s">
        <v>16</v>
      </c>
      <c r="J911" s="49" t="s">
        <v>1146</v>
      </c>
      <c r="K911" s="113" t="s">
        <v>2934</v>
      </c>
      <c r="L911" s="49" t="s">
        <v>269</v>
      </c>
      <c r="M911" s="67">
        <v>44042.650609062497</v>
      </c>
      <c r="N911" s="49">
        <v>10</v>
      </c>
      <c r="O911" s="49" t="s">
        <v>32</v>
      </c>
      <c r="P911" s="49"/>
      <c r="Q911" s="67">
        <v>44035.650628935196</v>
      </c>
      <c r="R911" s="49" t="s">
        <v>14</v>
      </c>
      <c r="S911" s="49" t="s">
        <v>26</v>
      </c>
      <c r="T911" s="49" t="s">
        <v>19</v>
      </c>
      <c r="U911" s="66" t="s">
        <v>1083</v>
      </c>
      <c r="V911" s="66" t="s">
        <v>1082</v>
      </c>
      <c r="W911" s="49"/>
    </row>
    <row r="912" spans="1:23" s="63" customFormat="1" ht="68.25" customHeight="1" x14ac:dyDescent="0.25">
      <c r="A912" s="49">
        <v>521293</v>
      </c>
      <c r="B912" s="49" t="s">
        <v>2162</v>
      </c>
      <c r="C912" s="49" t="s">
        <v>4686</v>
      </c>
      <c r="D912" s="49" t="s">
        <v>12</v>
      </c>
      <c r="E912" s="49" t="s">
        <v>270</v>
      </c>
      <c r="F912" s="114">
        <v>44028.712332256902</v>
      </c>
      <c r="G912" s="49" t="s">
        <v>42</v>
      </c>
      <c r="H912" s="49" t="s">
        <v>50</v>
      </c>
      <c r="I912" s="49" t="s">
        <v>182</v>
      </c>
      <c r="J912" s="49" t="s">
        <v>1148</v>
      </c>
      <c r="K912" s="113" t="s">
        <v>2934</v>
      </c>
      <c r="L912" s="49" t="s">
        <v>271</v>
      </c>
      <c r="M912" s="114" t="s">
        <v>187</v>
      </c>
      <c r="N912" s="49">
        <v>0</v>
      </c>
      <c r="O912" s="49" t="s">
        <v>32</v>
      </c>
      <c r="P912" s="49"/>
      <c r="Q912" s="114" t="s">
        <v>2</v>
      </c>
      <c r="R912" s="49" t="s">
        <v>50</v>
      </c>
      <c r="S912" s="115" t="s">
        <v>18</v>
      </c>
      <c r="T912" s="49" t="s">
        <v>1145</v>
      </c>
      <c r="U912" s="66" t="s">
        <v>1052</v>
      </c>
      <c r="V912" s="66" t="s">
        <v>1051</v>
      </c>
      <c r="W912" s="49"/>
    </row>
    <row r="913" spans="1:23" s="63" customFormat="1" ht="25.5" x14ac:dyDescent="0.25">
      <c r="A913" s="49">
        <v>521402</v>
      </c>
      <c r="B913" s="49" t="s">
        <v>2162</v>
      </c>
      <c r="C913" s="49" t="s">
        <v>4686</v>
      </c>
      <c r="D913" s="49" t="s">
        <v>1127</v>
      </c>
      <c r="E913" s="49" t="s">
        <v>272</v>
      </c>
      <c r="F913" s="67">
        <v>44028.867550775503</v>
      </c>
      <c r="G913" s="49" t="s">
        <v>58</v>
      </c>
      <c r="H913" s="49" t="s">
        <v>46</v>
      </c>
      <c r="I913" s="49" t="s">
        <v>48</v>
      </c>
      <c r="J913" s="49" t="s">
        <v>273</v>
      </c>
      <c r="K913" s="113" t="s">
        <v>2935</v>
      </c>
      <c r="L913" s="49" t="s">
        <v>273</v>
      </c>
      <c r="M913" s="67">
        <v>44029.867549502298</v>
      </c>
      <c r="N913" s="49">
        <v>15</v>
      </c>
      <c r="O913" s="49" t="s">
        <v>46</v>
      </c>
      <c r="P913" s="49"/>
      <c r="Q913" s="67">
        <v>44029.732012152803</v>
      </c>
      <c r="R913" s="49" t="s">
        <v>121</v>
      </c>
      <c r="S913" s="49" t="s">
        <v>18</v>
      </c>
      <c r="T913" s="49" t="s">
        <v>19</v>
      </c>
      <c r="U913" s="66" t="s">
        <v>1052</v>
      </c>
      <c r="V913" s="66" t="s">
        <v>1125</v>
      </c>
      <c r="W913" s="49"/>
    </row>
    <row r="914" spans="1:23" s="63" customFormat="1" ht="38.25" x14ac:dyDescent="0.25">
      <c r="A914" s="49">
        <v>521577</v>
      </c>
      <c r="B914" s="49" t="s">
        <v>2162</v>
      </c>
      <c r="C914" s="49" t="s">
        <v>4686</v>
      </c>
      <c r="D914" s="49" t="s">
        <v>12</v>
      </c>
      <c r="E914" s="49" t="s">
        <v>274</v>
      </c>
      <c r="F914" s="67">
        <v>44029.618655243103</v>
      </c>
      <c r="G914" s="49" t="s">
        <v>14</v>
      </c>
      <c r="H914" s="49" t="s">
        <v>15</v>
      </c>
      <c r="I914" s="49" t="s">
        <v>48</v>
      </c>
      <c r="J914" s="49" t="s">
        <v>275</v>
      </c>
      <c r="K914" s="113" t="s">
        <v>2934</v>
      </c>
      <c r="L914" s="49" t="s">
        <v>275</v>
      </c>
      <c r="M914" s="67">
        <v>44054.618645833303</v>
      </c>
      <c r="N914" s="49">
        <v>15</v>
      </c>
      <c r="O914" s="49" t="s">
        <v>32</v>
      </c>
      <c r="P914" s="49"/>
      <c r="Q914" s="67">
        <v>44054.786548113399</v>
      </c>
      <c r="R914" s="49" t="s">
        <v>15</v>
      </c>
      <c r="S914" s="49" t="s">
        <v>276</v>
      </c>
      <c r="T914" s="49" t="s">
        <v>19</v>
      </c>
      <c r="U914" s="66" t="s">
        <v>1052</v>
      </c>
      <c r="V914" s="66" t="s">
        <v>1086</v>
      </c>
      <c r="W914" s="49"/>
    </row>
    <row r="915" spans="1:23" s="63" customFormat="1" ht="38.25" x14ac:dyDescent="0.25">
      <c r="A915" s="49">
        <v>521578</v>
      </c>
      <c r="B915" s="49" t="s">
        <v>2162</v>
      </c>
      <c r="C915" s="49" t="s">
        <v>4686</v>
      </c>
      <c r="D915" s="49" t="s">
        <v>12</v>
      </c>
      <c r="E915" s="49" t="s">
        <v>277</v>
      </c>
      <c r="F915" s="67">
        <v>44029.619069791697</v>
      </c>
      <c r="G915" s="49" t="s">
        <v>14</v>
      </c>
      <c r="H915" s="49" t="s">
        <v>15</v>
      </c>
      <c r="I915" s="49" t="s">
        <v>48</v>
      </c>
      <c r="J915" s="49" t="s">
        <v>278</v>
      </c>
      <c r="K915" s="113" t="s">
        <v>2934</v>
      </c>
      <c r="L915" s="49" t="s">
        <v>278</v>
      </c>
      <c r="M915" s="67">
        <v>44054.619062500002</v>
      </c>
      <c r="N915" s="49">
        <v>15</v>
      </c>
      <c r="O915" s="49" t="s">
        <v>32</v>
      </c>
      <c r="P915" s="49"/>
      <c r="Q915" s="67">
        <v>44054.785466898102</v>
      </c>
      <c r="R915" s="49" t="s">
        <v>15</v>
      </c>
      <c r="S915" s="49" t="s">
        <v>276</v>
      </c>
      <c r="T915" s="49" t="s">
        <v>19</v>
      </c>
      <c r="U915" s="66" t="s">
        <v>1052</v>
      </c>
      <c r="V915" s="66" t="s">
        <v>1086</v>
      </c>
      <c r="W915" s="49"/>
    </row>
    <row r="916" spans="1:23" s="63" customFormat="1" ht="69" customHeight="1" x14ac:dyDescent="0.25">
      <c r="A916" s="49">
        <v>521579</v>
      </c>
      <c r="B916" s="49" t="s">
        <v>2162</v>
      </c>
      <c r="C916" s="49" t="s">
        <v>4686</v>
      </c>
      <c r="D916" s="49" t="s">
        <v>12</v>
      </c>
      <c r="E916" s="49" t="s">
        <v>279</v>
      </c>
      <c r="F916" s="67">
        <v>44029.619223148104</v>
      </c>
      <c r="G916" s="49" t="s">
        <v>14</v>
      </c>
      <c r="H916" s="49" t="s">
        <v>15</v>
      </c>
      <c r="I916" s="49" t="s">
        <v>16</v>
      </c>
      <c r="J916" s="49" t="s">
        <v>280</v>
      </c>
      <c r="K916" s="113" t="s">
        <v>2933</v>
      </c>
      <c r="L916" s="49" t="s">
        <v>280</v>
      </c>
      <c r="M916" s="67">
        <v>44046.619212963</v>
      </c>
      <c r="N916" s="49">
        <v>10</v>
      </c>
      <c r="O916" s="49" t="s">
        <v>32</v>
      </c>
      <c r="P916" s="49"/>
      <c r="Q916" s="67">
        <v>44042.901930057902</v>
      </c>
      <c r="R916" s="49" t="s">
        <v>22</v>
      </c>
      <c r="S916" s="49" t="s">
        <v>23</v>
      </c>
      <c r="T916" s="49" t="s">
        <v>19</v>
      </c>
      <c r="U916" s="66" t="s">
        <v>1111</v>
      </c>
      <c r="V916" s="66" t="s">
        <v>1055</v>
      </c>
      <c r="W916" s="49"/>
    </row>
    <row r="917" spans="1:23" s="63" customFormat="1" ht="51" x14ac:dyDescent="0.25">
      <c r="A917" s="49">
        <v>521581</v>
      </c>
      <c r="B917" s="49" t="s">
        <v>2162</v>
      </c>
      <c r="C917" s="49" t="s">
        <v>4686</v>
      </c>
      <c r="D917" s="49" t="s">
        <v>12</v>
      </c>
      <c r="E917" s="49" t="s">
        <v>281</v>
      </c>
      <c r="F917" s="67">
        <v>44029.619370219902</v>
      </c>
      <c r="G917" s="49" t="s">
        <v>14</v>
      </c>
      <c r="H917" s="49" t="s">
        <v>15</v>
      </c>
      <c r="I917" s="49" t="s">
        <v>16</v>
      </c>
      <c r="J917" s="49" t="s">
        <v>282</v>
      </c>
      <c r="K917" s="113" t="s">
        <v>2934</v>
      </c>
      <c r="L917" s="49" t="s">
        <v>282</v>
      </c>
      <c r="M917" s="67">
        <v>44046.619363425903</v>
      </c>
      <c r="N917" s="49">
        <v>10</v>
      </c>
      <c r="O917" s="49" t="s">
        <v>32</v>
      </c>
      <c r="P917" s="49"/>
      <c r="Q917" s="67">
        <v>44046.851865127297</v>
      </c>
      <c r="R917" s="49" t="s">
        <v>22</v>
      </c>
      <c r="S917" s="49" t="s">
        <v>171</v>
      </c>
      <c r="T917" s="49" t="s">
        <v>19</v>
      </c>
      <c r="U917" s="66" t="s">
        <v>1113</v>
      </c>
      <c r="V917" s="66" t="s">
        <v>1054</v>
      </c>
      <c r="W917" s="49"/>
    </row>
    <row r="918" spans="1:23" s="63" customFormat="1" ht="89.25" x14ac:dyDescent="0.25">
      <c r="A918" s="49">
        <v>521582</v>
      </c>
      <c r="B918" s="49" t="s">
        <v>2162</v>
      </c>
      <c r="C918" s="49" t="s">
        <v>4686</v>
      </c>
      <c r="D918" s="49" t="s">
        <v>12</v>
      </c>
      <c r="E918" s="49" t="s">
        <v>283</v>
      </c>
      <c r="F918" s="67">
        <v>44029.6220237616</v>
      </c>
      <c r="G918" s="49" t="s">
        <v>14</v>
      </c>
      <c r="H918" s="49" t="s">
        <v>15</v>
      </c>
      <c r="I918" s="49" t="s">
        <v>16</v>
      </c>
      <c r="J918" s="49" t="s">
        <v>1150</v>
      </c>
      <c r="K918" s="113" t="s">
        <v>2934</v>
      </c>
      <c r="L918" s="49" t="s">
        <v>284</v>
      </c>
      <c r="M918" s="67">
        <v>44046.622013888897</v>
      </c>
      <c r="N918" s="49">
        <v>10</v>
      </c>
      <c r="O918" s="49" t="s">
        <v>32</v>
      </c>
      <c r="P918" s="49"/>
      <c r="Q918" s="67">
        <v>44048.361060416697</v>
      </c>
      <c r="R918" s="49" t="s">
        <v>15</v>
      </c>
      <c r="S918" s="49" t="s">
        <v>184</v>
      </c>
      <c r="T918" s="49" t="s">
        <v>1149</v>
      </c>
      <c r="U918" s="66" t="s">
        <v>1111</v>
      </c>
      <c r="V918" s="66" t="s">
        <v>1073</v>
      </c>
      <c r="W918" s="49"/>
    </row>
    <row r="919" spans="1:23" s="63" customFormat="1" ht="38.25" x14ac:dyDescent="0.25">
      <c r="A919" s="49">
        <v>521616</v>
      </c>
      <c r="B919" s="49" t="s">
        <v>2162</v>
      </c>
      <c r="C919" s="49" t="s">
        <v>4686</v>
      </c>
      <c r="D919" s="49" t="s">
        <v>12</v>
      </c>
      <c r="E919" s="49" t="s">
        <v>285</v>
      </c>
      <c r="F919" s="67">
        <v>44029.6776229514</v>
      </c>
      <c r="G919" s="49" t="s">
        <v>14</v>
      </c>
      <c r="H919" s="49" t="s">
        <v>15</v>
      </c>
      <c r="I919" s="49" t="s">
        <v>16</v>
      </c>
      <c r="J919" s="49" t="s">
        <v>1151</v>
      </c>
      <c r="K919" s="113" t="s">
        <v>2934</v>
      </c>
      <c r="L919" s="49" t="s">
        <v>286</v>
      </c>
      <c r="M919" s="67">
        <v>44046.677604166704</v>
      </c>
      <c r="N919" s="49">
        <v>10</v>
      </c>
      <c r="O919" s="49" t="s">
        <v>32</v>
      </c>
      <c r="P919" s="49"/>
      <c r="Q919" s="67">
        <v>44091.4370200579</v>
      </c>
      <c r="R919" s="49" t="s">
        <v>29</v>
      </c>
      <c r="S919" s="49" t="s">
        <v>263</v>
      </c>
      <c r="T919" s="49" t="s">
        <v>19</v>
      </c>
      <c r="U919" s="66" t="s">
        <v>1083</v>
      </c>
      <c r="V919" s="66" t="s">
        <v>1082</v>
      </c>
      <c r="W919" s="49"/>
    </row>
    <row r="920" spans="1:23" s="63" customFormat="1" ht="51" x14ac:dyDescent="0.25">
      <c r="A920" s="49">
        <v>521727</v>
      </c>
      <c r="B920" s="49" t="s">
        <v>2162</v>
      </c>
      <c r="C920" s="49" t="s">
        <v>4686</v>
      </c>
      <c r="D920" s="49" t="s">
        <v>1127</v>
      </c>
      <c r="E920" s="49" t="s">
        <v>287</v>
      </c>
      <c r="F920" s="114">
        <v>44030.529623229202</v>
      </c>
      <c r="G920" s="49" t="s">
        <v>14</v>
      </c>
      <c r="H920" s="49" t="s">
        <v>106</v>
      </c>
      <c r="I920" s="49" t="s">
        <v>182</v>
      </c>
      <c r="J920" s="49" t="s">
        <v>288</v>
      </c>
      <c r="K920" s="113" t="s">
        <v>2935</v>
      </c>
      <c r="L920" s="49" t="s">
        <v>288</v>
      </c>
      <c r="M920" s="114">
        <v>44031.529621412003</v>
      </c>
      <c r="N920" s="49">
        <v>45</v>
      </c>
      <c r="O920" s="49" t="s">
        <v>106</v>
      </c>
      <c r="P920" s="49"/>
      <c r="Q920" s="114">
        <v>44033.439038541699</v>
      </c>
      <c r="R920" s="49" t="s">
        <v>32</v>
      </c>
      <c r="S920" s="115" t="s">
        <v>86</v>
      </c>
      <c r="T920" s="49" t="s">
        <v>19</v>
      </c>
      <c r="U920" s="66" t="s">
        <v>1052</v>
      </c>
      <c r="V920" s="66" t="s">
        <v>1125</v>
      </c>
      <c r="W920" s="49"/>
    </row>
    <row r="921" spans="1:23" s="63" customFormat="1" ht="38.25" x14ac:dyDescent="0.25">
      <c r="A921" s="49">
        <v>521862</v>
      </c>
      <c r="B921" s="49" t="s">
        <v>2162</v>
      </c>
      <c r="C921" s="49" t="s">
        <v>4686</v>
      </c>
      <c r="D921" s="49" t="s">
        <v>12</v>
      </c>
      <c r="E921" s="49" t="s">
        <v>289</v>
      </c>
      <c r="F921" s="67">
        <v>44033.267546493102</v>
      </c>
      <c r="G921" s="49" t="s">
        <v>14</v>
      </c>
      <c r="H921" s="49" t="s">
        <v>15</v>
      </c>
      <c r="I921" s="49" t="s">
        <v>48</v>
      </c>
      <c r="J921" s="49" t="s">
        <v>1152</v>
      </c>
      <c r="K921" s="113" t="s">
        <v>2933</v>
      </c>
      <c r="L921" s="49" t="s">
        <v>48</v>
      </c>
      <c r="M921" s="67">
        <v>44055.267534722203</v>
      </c>
      <c r="N921" s="49">
        <v>15</v>
      </c>
      <c r="O921" s="49" t="s">
        <v>32</v>
      </c>
      <c r="P921" s="49"/>
      <c r="Q921" s="67">
        <v>44041.686170636603</v>
      </c>
      <c r="R921" s="49" t="s">
        <v>73</v>
      </c>
      <c r="S921" s="49" t="s">
        <v>83</v>
      </c>
      <c r="T921" s="49" t="s">
        <v>19</v>
      </c>
      <c r="U921" s="66" t="s">
        <v>1117</v>
      </c>
      <c r="V921" s="66" t="s">
        <v>1057</v>
      </c>
      <c r="W921" s="49"/>
    </row>
    <row r="922" spans="1:23" s="63" customFormat="1" ht="89.25" x14ac:dyDescent="0.25">
      <c r="A922" s="49">
        <v>521863</v>
      </c>
      <c r="B922" s="49" t="s">
        <v>2162</v>
      </c>
      <c r="C922" s="49" t="s">
        <v>4686</v>
      </c>
      <c r="D922" s="49" t="s">
        <v>12</v>
      </c>
      <c r="E922" s="49" t="s">
        <v>290</v>
      </c>
      <c r="F922" s="67">
        <v>44033.267685960702</v>
      </c>
      <c r="G922" s="49" t="s">
        <v>14</v>
      </c>
      <c r="H922" s="49" t="s">
        <v>15</v>
      </c>
      <c r="I922" s="49" t="s">
        <v>48</v>
      </c>
      <c r="J922" s="49" t="s">
        <v>1153</v>
      </c>
      <c r="K922" s="113" t="s">
        <v>2933</v>
      </c>
      <c r="L922" s="49" t="s">
        <v>291</v>
      </c>
      <c r="M922" s="67">
        <v>44055.267685185201</v>
      </c>
      <c r="N922" s="49">
        <v>15</v>
      </c>
      <c r="O922" s="49" t="s">
        <v>32</v>
      </c>
      <c r="P922" s="49"/>
      <c r="Q922" s="67">
        <v>44067.393480752296</v>
      </c>
      <c r="R922" s="49" t="s">
        <v>46</v>
      </c>
      <c r="S922" s="49" t="s">
        <v>292</v>
      </c>
      <c r="T922" s="49" t="s">
        <v>1136</v>
      </c>
      <c r="U922" s="66" t="s">
        <v>1111</v>
      </c>
      <c r="V922" s="66" t="s">
        <v>1109</v>
      </c>
      <c r="W922" s="49"/>
    </row>
    <row r="923" spans="1:23" s="63" customFormat="1" ht="63.75" customHeight="1" x14ac:dyDescent="0.25">
      <c r="A923" s="49">
        <v>521864</v>
      </c>
      <c r="B923" s="49" t="s">
        <v>2162</v>
      </c>
      <c r="C923" s="49" t="s">
        <v>4686</v>
      </c>
      <c r="D923" s="49" t="s">
        <v>12</v>
      </c>
      <c r="E923" s="49" t="s">
        <v>293</v>
      </c>
      <c r="F923" s="67">
        <v>44033.2709861111</v>
      </c>
      <c r="G923" s="49" t="s">
        <v>14</v>
      </c>
      <c r="H923" s="49" t="s">
        <v>15</v>
      </c>
      <c r="I923" s="49" t="s">
        <v>48</v>
      </c>
      <c r="J923" s="49" t="s">
        <v>1154</v>
      </c>
      <c r="K923" s="113" t="s">
        <v>2933</v>
      </c>
      <c r="L923" s="49" t="s">
        <v>294</v>
      </c>
      <c r="M923" s="67">
        <v>44055.270983796298</v>
      </c>
      <c r="N923" s="49">
        <v>15</v>
      </c>
      <c r="O923" s="49" t="s">
        <v>32</v>
      </c>
      <c r="P923" s="49"/>
      <c r="Q923" s="67">
        <v>44055.422539351901</v>
      </c>
      <c r="R923" s="49" t="s">
        <v>29</v>
      </c>
      <c r="S923" s="49" t="s">
        <v>295</v>
      </c>
      <c r="T923" s="49" t="s">
        <v>19</v>
      </c>
      <c r="U923" s="66" t="s">
        <v>1116</v>
      </c>
      <c r="V923" s="66" t="s">
        <v>1077</v>
      </c>
      <c r="W923" s="49"/>
    </row>
    <row r="924" spans="1:23" s="63" customFormat="1" ht="51" x14ac:dyDescent="0.25">
      <c r="A924" s="49">
        <v>521865</v>
      </c>
      <c r="B924" s="49" t="s">
        <v>2162</v>
      </c>
      <c r="C924" s="49" t="s">
        <v>4686</v>
      </c>
      <c r="D924" s="49" t="s">
        <v>12</v>
      </c>
      <c r="E924" s="49" t="s">
        <v>296</v>
      </c>
      <c r="F924" s="67">
        <v>44033.271058645798</v>
      </c>
      <c r="G924" s="49" t="s">
        <v>14</v>
      </c>
      <c r="H924" s="49" t="s">
        <v>15</v>
      </c>
      <c r="I924" s="49" t="s">
        <v>48</v>
      </c>
      <c r="J924" s="49" t="s">
        <v>297</v>
      </c>
      <c r="K924" s="113" t="s">
        <v>2933</v>
      </c>
      <c r="L924" s="49" t="s">
        <v>297</v>
      </c>
      <c r="M924" s="67">
        <v>44055.2710532407</v>
      </c>
      <c r="N924" s="49">
        <v>15</v>
      </c>
      <c r="O924" s="49" t="s">
        <v>32</v>
      </c>
      <c r="P924" s="49"/>
      <c r="Q924" s="49" t="s">
        <v>2</v>
      </c>
      <c r="R924" s="49" t="s">
        <v>50</v>
      </c>
      <c r="S924" s="49" t="s">
        <v>124</v>
      </c>
      <c r="T924" s="49" t="s">
        <v>19</v>
      </c>
      <c r="U924" s="66" t="s">
        <v>1052</v>
      </c>
      <c r="V924" s="66" t="s">
        <v>1051</v>
      </c>
      <c r="W924" s="49"/>
    </row>
    <row r="925" spans="1:23" s="63" customFormat="1" ht="38.25" x14ac:dyDescent="0.25">
      <c r="A925" s="49">
        <v>521866</v>
      </c>
      <c r="B925" s="49" t="s">
        <v>2162</v>
      </c>
      <c r="C925" s="49" t="s">
        <v>4686</v>
      </c>
      <c r="D925" s="49" t="s">
        <v>12</v>
      </c>
      <c r="E925" s="49" t="s">
        <v>298</v>
      </c>
      <c r="F925" s="67">
        <v>44033.271143483798</v>
      </c>
      <c r="G925" s="49" t="s">
        <v>14</v>
      </c>
      <c r="H925" s="49" t="s">
        <v>15</v>
      </c>
      <c r="I925" s="49" t="s">
        <v>16</v>
      </c>
      <c r="J925" s="49" t="s">
        <v>299</v>
      </c>
      <c r="K925" s="113" t="s">
        <v>2933</v>
      </c>
      <c r="L925" s="49" t="s">
        <v>299</v>
      </c>
      <c r="M925" s="67">
        <v>44047.271134259303</v>
      </c>
      <c r="N925" s="49">
        <v>10</v>
      </c>
      <c r="O925" s="49" t="s">
        <v>32</v>
      </c>
      <c r="P925" s="49"/>
      <c r="Q925" s="67">
        <v>44047.505703044</v>
      </c>
      <c r="R925" s="49" t="s">
        <v>300</v>
      </c>
      <c r="S925" s="49" t="s">
        <v>30</v>
      </c>
      <c r="T925" s="49" t="s">
        <v>19</v>
      </c>
      <c r="U925" s="66" t="s">
        <v>1111</v>
      </c>
      <c r="V925" s="66" t="s">
        <v>1101</v>
      </c>
      <c r="W925" s="49"/>
    </row>
    <row r="926" spans="1:23" s="63" customFormat="1" ht="51" x14ac:dyDescent="0.25">
      <c r="A926" s="49">
        <v>521893</v>
      </c>
      <c r="B926" s="49" t="s">
        <v>2162</v>
      </c>
      <c r="C926" s="49" t="s">
        <v>4686</v>
      </c>
      <c r="D926" s="49" t="s">
        <v>12</v>
      </c>
      <c r="E926" s="49" t="s">
        <v>301</v>
      </c>
      <c r="F926" s="67">
        <v>44033.3834096875</v>
      </c>
      <c r="G926" s="49" t="s">
        <v>14</v>
      </c>
      <c r="H926" s="49" t="s">
        <v>15</v>
      </c>
      <c r="I926" s="49" t="s">
        <v>302</v>
      </c>
      <c r="J926" s="49" t="s">
        <v>1155</v>
      </c>
      <c r="K926" s="113" t="s">
        <v>2934</v>
      </c>
      <c r="L926" s="49" t="s">
        <v>303</v>
      </c>
      <c r="M926" s="67">
        <v>44046.383399386599</v>
      </c>
      <c r="N926" s="49">
        <v>10</v>
      </c>
      <c r="O926" s="49" t="s">
        <v>32</v>
      </c>
      <c r="P926" s="49"/>
      <c r="Q926" s="67">
        <v>44071.440357025502</v>
      </c>
      <c r="R926" s="49" t="s">
        <v>14</v>
      </c>
      <c r="S926" s="49" t="s">
        <v>304</v>
      </c>
      <c r="T926" s="49" t="s">
        <v>19</v>
      </c>
      <c r="U926" s="66" t="s">
        <v>1111</v>
      </c>
      <c r="V926" s="66" t="s">
        <v>1073</v>
      </c>
      <c r="W926" s="49"/>
    </row>
    <row r="927" spans="1:23" s="63" customFormat="1" ht="51" x14ac:dyDescent="0.25">
      <c r="A927" s="49">
        <v>522010</v>
      </c>
      <c r="B927" s="49" t="s">
        <v>2162</v>
      </c>
      <c r="C927" s="49" t="s">
        <v>4686</v>
      </c>
      <c r="D927" s="49" t="s">
        <v>12</v>
      </c>
      <c r="E927" s="49" t="s">
        <v>305</v>
      </c>
      <c r="F927" s="67">
        <v>44033.5232245023</v>
      </c>
      <c r="G927" s="49" t="s">
        <v>14</v>
      </c>
      <c r="H927" s="49" t="s">
        <v>15</v>
      </c>
      <c r="I927" s="49" t="s">
        <v>16</v>
      </c>
      <c r="J927" s="49" t="s">
        <v>306</v>
      </c>
      <c r="K927" s="113" t="s">
        <v>2934</v>
      </c>
      <c r="L927" s="49" t="s">
        <v>306</v>
      </c>
      <c r="M927" s="67">
        <v>44046.523223414399</v>
      </c>
      <c r="N927" s="49">
        <v>10</v>
      </c>
      <c r="O927" s="49" t="s">
        <v>32</v>
      </c>
      <c r="P927" s="49"/>
      <c r="Q927" s="67">
        <v>44046.690756481497</v>
      </c>
      <c r="R927" s="49" t="s">
        <v>43</v>
      </c>
      <c r="S927" s="49" t="s">
        <v>23</v>
      </c>
      <c r="T927" s="49" t="s">
        <v>19</v>
      </c>
      <c r="U927" s="66" t="s">
        <v>1113</v>
      </c>
      <c r="V927" s="66" t="s">
        <v>1054</v>
      </c>
      <c r="W927" s="49"/>
    </row>
    <row r="928" spans="1:23" s="63" customFormat="1" ht="51" x14ac:dyDescent="0.25">
      <c r="A928" s="49">
        <v>522035</v>
      </c>
      <c r="B928" s="49" t="s">
        <v>2162</v>
      </c>
      <c r="C928" s="49" t="s">
        <v>4686</v>
      </c>
      <c r="D928" s="49" t="s">
        <v>12</v>
      </c>
      <c r="E928" s="49" t="s">
        <v>307</v>
      </c>
      <c r="F928" s="67">
        <v>44033.633295636602</v>
      </c>
      <c r="G928" s="49" t="s">
        <v>58</v>
      </c>
      <c r="H928" s="49" t="s">
        <v>59</v>
      </c>
      <c r="I928" s="49" t="s">
        <v>16</v>
      </c>
      <c r="J928" s="49" t="s">
        <v>1156</v>
      </c>
      <c r="K928" s="113" t="s">
        <v>2934</v>
      </c>
      <c r="L928" s="49" t="s">
        <v>308</v>
      </c>
      <c r="M928" s="67">
        <v>44034.633294178202</v>
      </c>
      <c r="N928" s="49">
        <v>0</v>
      </c>
      <c r="O928" s="49" t="s">
        <v>59</v>
      </c>
      <c r="P928" s="49"/>
      <c r="Q928" s="67">
        <v>44092.876316701397</v>
      </c>
      <c r="R928" s="49" t="s">
        <v>59</v>
      </c>
      <c r="S928" s="49" t="s">
        <v>1041</v>
      </c>
      <c r="T928" s="49" t="s">
        <v>19</v>
      </c>
      <c r="U928" s="66" t="s">
        <v>1115</v>
      </c>
      <c r="V928" s="66" t="s">
        <v>1105</v>
      </c>
      <c r="W928" s="49"/>
    </row>
    <row r="929" spans="1:23" s="63" customFormat="1" ht="100.5" customHeight="1" x14ac:dyDescent="0.25">
      <c r="A929" s="49">
        <v>522042</v>
      </c>
      <c r="B929" s="49" t="s">
        <v>2162</v>
      </c>
      <c r="C929" s="49" t="s">
        <v>4686</v>
      </c>
      <c r="D929" s="49" t="s">
        <v>12</v>
      </c>
      <c r="E929" s="49" t="s">
        <v>309</v>
      </c>
      <c r="F929" s="67">
        <v>44033.646109178197</v>
      </c>
      <c r="G929" s="49" t="s">
        <v>14</v>
      </c>
      <c r="H929" s="49" t="s">
        <v>15</v>
      </c>
      <c r="I929" s="49" t="s">
        <v>16</v>
      </c>
      <c r="J929" s="49" t="s">
        <v>1157</v>
      </c>
      <c r="K929" s="113" t="s">
        <v>2934</v>
      </c>
      <c r="L929" s="49" t="s">
        <v>310</v>
      </c>
      <c r="M929" s="67">
        <v>44047.646099537</v>
      </c>
      <c r="N929" s="49">
        <v>10</v>
      </c>
      <c r="O929" s="49" t="s">
        <v>32</v>
      </c>
      <c r="P929" s="49"/>
      <c r="Q929" s="67">
        <v>44042.904878090303</v>
      </c>
      <c r="R929" s="49" t="s">
        <v>22</v>
      </c>
      <c r="S929" s="49" t="s">
        <v>311</v>
      </c>
      <c r="T929" s="49" t="s">
        <v>19</v>
      </c>
      <c r="U929" s="66" t="s">
        <v>1113</v>
      </c>
      <c r="V929" s="66" t="s">
        <v>1054</v>
      </c>
      <c r="W929" s="49"/>
    </row>
    <row r="930" spans="1:23" s="63" customFormat="1" ht="153" x14ac:dyDescent="0.25">
      <c r="A930" s="49">
        <v>522044</v>
      </c>
      <c r="B930" s="49" t="s">
        <v>2162</v>
      </c>
      <c r="C930" s="49" t="s">
        <v>4686</v>
      </c>
      <c r="D930" s="49" t="s">
        <v>96</v>
      </c>
      <c r="E930" s="49" t="s">
        <v>312</v>
      </c>
      <c r="F930" s="67">
        <v>44033.648445254599</v>
      </c>
      <c r="G930" s="49" t="s">
        <v>14</v>
      </c>
      <c r="H930" s="49" t="s">
        <v>15</v>
      </c>
      <c r="I930" s="49" t="s">
        <v>16</v>
      </c>
      <c r="J930" s="49" t="s">
        <v>313</v>
      </c>
      <c r="K930" s="113" t="s">
        <v>2934</v>
      </c>
      <c r="L930" s="49" t="s">
        <v>313</v>
      </c>
      <c r="M930" s="67">
        <v>44047.648442164398</v>
      </c>
      <c r="N930" s="49">
        <v>10</v>
      </c>
      <c r="O930" s="49" t="s">
        <v>32</v>
      </c>
      <c r="P930" s="49"/>
      <c r="Q930" s="67">
        <v>44038.934019178203</v>
      </c>
      <c r="R930" s="49" t="s">
        <v>15</v>
      </c>
      <c r="S930" s="49" t="s">
        <v>51</v>
      </c>
      <c r="T930" s="49" t="s">
        <v>100</v>
      </c>
      <c r="U930" s="66" t="s">
        <v>1052</v>
      </c>
      <c r="V930" s="66" t="s">
        <v>1051</v>
      </c>
      <c r="W930" s="49"/>
    </row>
    <row r="931" spans="1:23" s="63" customFormat="1" ht="382.5" x14ac:dyDescent="0.25">
      <c r="A931" s="49">
        <v>522078</v>
      </c>
      <c r="B931" s="49" t="s">
        <v>2162</v>
      </c>
      <c r="C931" s="49" t="s">
        <v>4686</v>
      </c>
      <c r="D931" s="49" t="s">
        <v>96</v>
      </c>
      <c r="E931" s="49" t="s">
        <v>314</v>
      </c>
      <c r="F931" s="67">
        <v>44033.726042210597</v>
      </c>
      <c r="G931" s="49" t="s">
        <v>42</v>
      </c>
      <c r="H931" s="49" t="s">
        <v>64</v>
      </c>
      <c r="I931" s="49" t="s">
        <v>48</v>
      </c>
      <c r="J931" s="49" t="s">
        <v>315</v>
      </c>
      <c r="K931" s="113" t="s">
        <v>2933</v>
      </c>
      <c r="L931" s="49" t="s">
        <v>315</v>
      </c>
      <c r="M931" s="67">
        <v>44055.726038773202</v>
      </c>
      <c r="N931" s="49">
        <v>15</v>
      </c>
      <c r="O931" s="49" t="s">
        <v>64</v>
      </c>
      <c r="P931" s="49"/>
      <c r="Q931" s="67">
        <v>44054.655911342597</v>
      </c>
      <c r="R931" s="49" t="s">
        <v>50</v>
      </c>
      <c r="S931" s="49" t="s">
        <v>99</v>
      </c>
      <c r="T931" s="49" t="s">
        <v>100</v>
      </c>
      <c r="U931" s="66" t="s">
        <v>1052</v>
      </c>
      <c r="V931" s="66" t="s">
        <v>1051</v>
      </c>
      <c r="W931" s="49"/>
    </row>
    <row r="932" spans="1:23" s="63" customFormat="1" ht="38.25" x14ac:dyDescent="0.25">
      <c r="A932" s="49">
        <v>522116</v>
      </c>
      <c r="B932" s="49" t="s">
        <v>2162</v>
      </c>
      <c r="C932" s="49" t="s">
        <v>4686</v>
      </c>
      <c r="D932" s="49" t="s">
        <v>1127</v>
      </c>
      <c r="E932" s="49" t="s">
        <v>316</v>
      </c>
      <c r="F932" s="67">
        <v>44033.812123460702</v>
      </c>
      <c r="G932" s="49" t="s">
        <v>14</v>
      </c>
      <c r="H932" s="49" t="s">
        <v>78</v>
      </c>
      <c r="I932" s="49" t="s">
        <v>104</v>
      </c>
      <c r="J932" s="49" t="s">
        <v>317</v>
      </c>
      <c r="K932" s="113" t="s">
        <v>2935</v>
      </c>
      <c r="L932" s="49" t="s">
        <v>317</v>
      </c>
      <c r="M932" s="67">
        <v>44034.812122372699</v>
      </c>
      <c r="N932" s="49">
        <v>0</v>
      </c>
      <c r="O932" s="49" t="s">
        <v>32</v>
      </c>
      <c r="P932" s="49"/>
      <c r="Q932" s="49" t="s">
        <v>2</v>
      </c>
      <c r="R932" s="49" t="s">
        <v>46</v>
      </c>
      <c r="S932" s="49" t="s">
        <v>1042</v>
      </c>
      <c r="T932" s="49" t="s">
        <v>19</v>
      </c>
      <c r="U932" s="66" t="s">
        <v>1052</v>
      </c>
      <c r="V932" s="66" t="s">
        <v>1125</v>
      </c>
      <c r="W932" s="49"/>
    </row>
    <row r="933" spans="1:23" s="63" customFormat="1" ht="51" x14ac:dyDescent="0.25">
      <c r="A933" s="49">
        <v>522228</v>
      </c>
      <c r="B933" s="49" t="s">
        <v>2162</v>
      </c>
      <c r="C933" s="49" t="s">
        <v>4686</v>
      </c>
      <c r="D933" s="49" t="s">
        <v>12</v>
      </c>
      <c r="E933" s="49" t="s">
        <v>318</v>
      </c>
      <c r="F933" s="67">
        <v>44034.476449108799</v>
      </c>
      <c r="G933" s="49" t="s">
        <v>14</v>
      </c>
      <c r="H933" s="49" t="s">
        <v>15</v>
      </c>
      <c r="I933" s="49" t="s">
        <v>207</v>
      </c>
      <c r="J933" s="49" t="s">
        <v>319</v>
      </c>
      <c r="K933" s="113" t="s">
        <v>2934</v>
      </c>
      <c r="L933" s="49" t="s">
        <v>319</v>
      </c>
      <c r="M933" s="67">
        <v>44055.476447650501</v>
      </c>
      <c r="N933" s="49">
        <v>15</v>
      </c>
      <c r="O933" s="49" t="s">
        <v>32</v>
      </c>
      <c r="P933" s="49"/>
      <c r="Q933" s="67">
        <v>44067.401388888902</v>
      </c>
      <c r="R933" s="49" t="s">
        <v>15</v>
      </c>
      <c r="S933" s="49" t="s">
        <v>320</v>
      </c>
      <c r="T933" s="49" t="s">
        <v>19</v>
      </c>
      <c r="U933" s="66" t="s">
        <v>1083</v>
      </c>
      <c r="V933" s="66" t="s">
        <v>1082</v>
      </c>
      <c r="W933" s="49"/>
    </row>
    <row r="934" spans="1:23" s="63" customFormat="1" ht="102" x14ac:dyDescent="0.25">
      <c r="A934" s="49">
        <v>522240</v>
      </c>
      <c r="B934" s="49" t="s">
        <v>2162</v>
      </c>
      <c r="C934" s="49" t="s">
        <v>4686</v>
      </c>
      <c r="D934" s="49" t="s">
        <v>96</v>
      </c>
      <c r="E934" s="49" t="s">
        <v>321</v>
      </c>
      <c r="F934" s="67">
        <v>44034.481699039403</v>
      </c>
      <c r="G934" s="49" t="s">
        <v>14</v>
      </c>
      <c r="H934" s="49" t="s">
        <v>15</v>
      </c>
      <c r="I934" s="49" t="s">
        <v>48</v>
      </c>
      <c r="J934" s="49" t="s">
        <v>322</v>
      </c>
      <c r="K934" s="113" t="s">
        <v>2933</v>
      </c>
      <c r="L934" s="49" t="s">
        <v>322</v>
      </c>
      <c r="M934" s="67">
        <v>44056.481696493101</v>
      </c>
      <c r="N934" s="49">
        <v>15</v>
      </c>
      <c r="O934" s="49" t="s">
        <v>32</v>
      </c>
      <c r="P934" s="49"/>
      <c r="Q934" s="67">
        <v>44055.525498067102</v>
      </c>
      <c r="R934" s="49" t="s">
        <v>46</v>
      </c>
      <c r="S934" s="49" t="s">
        <v>99</v>
      </c>
      <c r="T934" s="49" t="s">
        <v>100</v>
      </c>
      <c r="U934" s="66" t="s">
        <v>1052</v>
      </c>
      <c r="V934" s="66" t="s">
        <v>1051</v>
      </c>
      <c r="W934" s="49"/>
    </row>
    <row r="935" spans="1:23" s="63" customFormat="1" ht="38.25" x14ac:dyDescent="0.25">
      <c r="A935" s="49">
        <v>522313</v>
      </c>
      <c r="B935" s="49" t="s">
        <v>2162</v>
      </c>
      <c r="C935" s="49" t="s">
        <v>4686</v>
      </c>
      <c r="D935" s="49" t="s">
        <v>12</v>
      </c>
      <c r="E935" s="49" t="s">
        <v>323</v>
      </c>
      <c r="F935" s="67">
        <v>44034.621709722203</v>
      </c>
      <c r="G935" s="49" t="s">
        <v>14</v>
      </c>
      <c r="H935" s="49" t="s">
        <v>15</v>
      </c>
      <c r="I935" s="49" t="s">
        <v>48</v>
      </c>
      <c r="J935" s="49" t="s">
        <v>1158</v>
      </c>
      <c r="K935" s="113" t="s">
        <v>2933</v>
      </c>
      <c r="L935" s="49" t="s">
        <v>324</v>
      </c>
      <c r="M935" s="67">
        <v>44055.6217084491</v>
      </c>
      <c r="N935" s="49">
        <v>15</v>
      </c>
      <c r="O935" s="49" t="s">
        <v>32</v>
      </c>
      <c r="P935" s="49"/>
      <c r="Q935" s="67">
        <v>44049.628924155099</v>
      </c>
      <c r="R935" s="49" t="s">
        <v>15</v>
      </c>
      <c r="S935" s="49" t="s">
        <v>141</v>
      </c>
      <c r="T935" s="49" t="s">
        <v>19</v>
      </c>
      <c r="U935" s="66" t="s">
        <v>1113</v>
      </c>
      <c r="V935" s="66" t="s">
        <v>1054</v>
      </c>
      <c r="W935" s="49"/>
    </row>
    <row r="936" spans="1:23" s="63" customFormat="1" ht="51" x14ac:dyDescent="0.25">
      <c r="A936" s="49">
        <v>522330</v>
      </c>
      <c r="B936" s="49" t="s">
        <v>2162</v>
      </c>
      <c r="C936" s="49" t="s">
        <v>4686</v>
      </c>
      <c r="D936" s="49" t="s">
        <v>12</v>
      </c>
      <c r="E936" s="49" t="s">
        <v>325</v>
      </c>
      <c r="F936" s="67">
        <v>44034.646953206</v>
      </c>
      <c r="G936" s="49" t="s">
        <v>14</v>
      </c>
      <c r="H936" s="49" t="s">
        <v>15</v>
      </c>
      <c r="I936" s="49" t="s">
        <v>207</v>
      </c>
      <c r="J936" s="49" t="s">
        <v>326</v>
      </c>
      <c r="K936" s="113" t="s">
        <v>2934</v>
      </c>
      <c r="L936" s="49" t="s">
        <v>326</v>
      </c>
      <c r="M936" s="67">
        <v>44055.646951932897</v>
      </c>
      <c r="N936" s="49">
        <v>15</v>
      </c>
      <c r="O936" s="49" t="s">
        <v>32</v>
      </c>
      <c r="P936" s="49"/>
      <c r="Q936" s="67">
        <v>44049.668209409698</v>
      </c>
      <c r="R936" s="49" t="s">
        <v>15</v>
      </c>
      <c r="S936" s="49" t="s">
        <v>141</v>
      </c>
      <c r="T936" s="49" t="s">
        <v>19</v>
      </c>
      <c r="U936" s="66" t="s">
        <v>1111</v>
      </c>
      <c r="V936" s="66" t="s">
        <v>1073</v>
      </c>
      <c r="W936" s="49"/>
    </row>
    <row r="937" spans="1:23" s="63" customFormat="1" ht="38.25" x14ac:dyDescent="0.25">
      <c r="A937" s="49">
        <v>522386</v>
      </c>
      <c r="B937" s="49" t="s">
        <v>2162</v>
      </c>
      <c r="C937" s="49" t="s">
        <v>4686</v>
      </c>
      <c r="D937" s="49" t="s">
        <v>12</v>
      </c>
      <c r="E937" s="49" t="s">
        <v>327</v>
      </c>
      <c r="F937" s="67">
        <v>44034.760999421298</v>
      </c>
      <c r="G937" s="49" t="s">
        <v>14</v>
      </c>
      <c r="H937" s="49" t="s">
        <v>15</v>
      </c>
      <c r="I937" s="49" t="s">
        <v>16</v>
      </c>
      <c r="J937" s="49" t="s">
        <v>328</v>
      </c>
      <c r="K937" s="113" t="s">
        <v>2933</v>
      </c>
      <c r="L937" s="49" t="s">
        <v>328</v>
      </c>
      <c r="M937" s="67">
        <v>44048.760995370401</v>
      </c>
      <c r="N937" s="49">
        <v>10</v>
      </c>
      <c r="O937" s="49" t="s">
        <v>32</v>
      </c>
      <c r="P937" s="49"/>
      <c r="Q937" s="67">
        <v>44077.342606365703</v>
      </c>
      <c r="R937" s="49" t="s">
        <v>29</v>
      </c>
      <c r="S937" s="49" t="s">
        <v>329</v>
      </c>
      <c r="T937" s="49" t="s">
        <v>19</v>
      </c>
      <c r="U937" s="66" t="s">
        <v>1116</v>
      </c>
      <c r="V937" s="66" t="s">
        <v>1090</v>
      </c>
      <c r="W937" s="49"/>
    </row>
    <row r="938" spans="1:23" s="63" customFormat="1" ht="51" x14ac:dyDescent="0.25">
      <c r="A938" s="49">
        <v>522387</v>
      </c>
      <c r="B938" s="49" t="s">
        <v>2162</v>
      </c>
      <c r="C938" s="49" t="s">
        <v>4686</v>
      </c>
      <c r="D938" s="49" t="s">
        <v>12</v>
      </c>
      <c r="E938" s="49" t="s">
        <v>330</v>
      </c>
      <c r="F938" s="67">
        <v>44034.761150081002</v>
      </c>
      <c r="G938" s="49" t="s">
        <v>14</v>
      </c>
      <c r="H938" s="49" t="s">
        <v>15</v>
      </c>
      <c r="I938" s="49" t="s">
        <v>16</v>
      </c>
      <c r="J938" s="49" t="s">
        <v>1159</v>
      </c>
      <c r="K938" s="113" t="s">
        <v>2934</v>
      </c>
      <c r="L938" s="49" t="s">
        <v>331</v>
      </c>
      <c r="M938" s="67">
        <v>44048.761145833298</v>
      </c>
      <c r="N938" s="49">
        <v>10</v>
      </c>
      <c r="O938" s="49" t="s">
        <v>32</v>
      </c>
      <c r="P938" s="49"/>
      <c r="Q938" s="67">
        <v>44042.899408877303</v>
      </c>
      <c r="R938" s="49" t="s">
        <v>43</v>
      </c>
      <c r="S938" s="49" t="s">
        <v>83</v>
      </c>
      <c r="T938" s="49" t="s">
        <v>19</v>
      </c>
      <c r="U938" s="66" t="s">
        <v>1111</v>
      </c>
      <c r="V938" s="66" t="s">
        <v>1073</v>
      </c>
      <c r="W938" s="49"/>
    </row>
    <row r="939" spans="1:23" s="63" customFormat="1" ht="51" x14ac:dyDescent="0.25">
      <c r="A939" s="49">
        <v>522548</v>
      </c>
      <c r="B939" s="49" t="s">
        <v>2162</v>
      </c>
      <c r="C939" s="49" t="s">
        <v>4686</v>
      </c>
      <c r="D939" s="49" t="s">
        <v>12</v>
      </c>
      <c r="E939" s="49" t="s">
        <v>332</v>
      </c>
      <c r="F939" s="67">
        <v>44035.542129548601</v>
      </c>
      <c r="G939" s="49" t="s">
        <v>14</v>
      </c>
      <c r="H939" s="49" t="s">
        <v>15</v>
      </c>
      <c r="I939" s="49" t="s">
        <v>16</v>
      </c>
      <c r="J939" s="49" t="s">
        <v>333</v>
      </c>
      <c r="K939" s="113" t="s">
        <v>2934</v>
      </c>
      <c r="L939" s="49" t="s">
        <v>333</v>
      </c>
      <c r="M939" s="67">
        <v>44048.542128275498</v>
      </c>
      <c r="N939" s="49">
        <v>10</v>
      </c>
      <c r="O939" s="49" t="s">
        <v>32</v>
      </c>
      <c r="P939" s="49"/>
      <c r="Q939" s="67">
        <v>44049.639478437501</v>
      </c>
      <c r="R939" s="49" t="s">
        <v>22</v>
      </c>
      <c r="S939" s="49" t="s">
        <v>30</v>
      </c>
      <c r="T939" s="49" t="s">
        <v>19</v>
      </c>
      <c r="U939" s="66" t="s">
        <v>1113</v>
      </c>
      <c r="V939" s="66" t="s">
        <v>1054</v>
      </c>
      <c r="W939" s="49"/>
    </row>
    <row r="940" spans="1:23" s="63" customFormat="1" ht="51" x14ac:dyDescent="0.25">
      <c r="A940" s="49">
        <v>522569</v>
      </c>
      <c r="B940" s="49" t="s">
        <v>2162</v>
      </c>
      <c r="C940" s="49" t="s">
        <v>4686</v>
      </c>
      <c r="D940" s="49" t="s">
        <v>12</v>
      </c>
      <c r="E940" s="49" t="s">
        <v>334</v>
      </c>
      <c r="F940" s="67">
        <v>44035.610529664402</v>
      </c>
      <c r="G940" s="49" t="s">
        <v>14</v>
      </c>
      <c r="H940" s="49" t="s">
        <v>15</v>
      </c>
      <c r="I940" s="49" t="s">
        <v>16</v>
      </c>
      <c r="J940" s="49" t="s">
        <v>335</v>
      </c>
      <c r="K940" s="113" t="s">
        <v>2934</v>
      </c>
      <c r="L940" s="49" t="s">
        <v>335</v>
      </c>
      <c r="M940" s="67">
        <v>44048.610528240701</v>
      </c>
      <c r="N940" s="49">
        <v>10</v>
      </c>
      <c r="O940" s="49" t="s">
        <v>32</v>
      </c>
      <c r="P940" s="49"/>
      <c r="Q940" s="67">
        <v>44070.324804710603</v>
      </c>
      <c r="R940" s="49" t="s">
        <v>22</v>
      </c>
      <c r="S940" s="49" t="s">
        <v>336</v>
      </c>
      <c r="T940" s="49" t="s">
        <v>19</v>
      </c>
      <c r="U940" s="66" t="s">
        <v>1113</v>
      </c>
      <c r="V940" s="66" t="s">
        <v>1054</v>
      </c>
      <c r="W940" s="49"/>
    </row>
    <row r="941" spans="1:23" s="63" customFormat="1" ht="51" x14ac:dyDescent="0.25">
      <c r="A941" s="49">
        <v>522589</v>
      </c>
      <c r="B941" s="49" t="s">
        <v>2162</v>
      </c>
      <c r="C941" s="49" t="s">
        <v>4686</v>
      </c>
      <c r="D941" s="49" t="s">
        <v>12</v>
      </c>
      <c r="E941" s="49" t="s">
        <v>337</v>
      </c>
      <c r="F941" s="67">
        <v>44035.649260185201</v>
      </c>
      <c r="G941" s="49" t="s">
        <v>14</v>
      </c>
      <c r="H941" s="49" t="s">
        <v>15</v>
      </c>
      <c r="I941" s="49" t="s">
        <v>207</v>
      </c>
      <c r="J941" s="49" t="s">
        <v>338</v>
      </c>
      <c r="K941" s="113" t="s">
        <v>2934</v>
      </c>
      <c r="L941" s="49" t="s">
        <v>338</v>
      </c>
      <c r="M941" s="67">
        <v>44056.649258946803</v>
      </c>
      <c r="N941" s="49">
        <v>15</v>
      </c>
      <c r="O941" s="49" t="s">
        <v>32</v>
      </c>
      <c r="P941" s="49"/>
      <c r="Q941" s="49" t="s">
        <v>2</v>
      </c>
      <c r="R941" s="49" t="s">
        <v>150</v>
      </c>
      <c r="S941" s="49" t="s">
        <v>1043</v>
      </c>
      <c r="T941" s="49" t="s">
        <v>19</v>
      </c>
      <c r="U941" s="66" t="s">
        <v>1115</v>
      </c>
      <c r="V941" s="66" t="s">
        <v>1105</v>
      </c>
      <c r="W941" s="49"/>
    </row>
    <row r="942" spans="1:23" s="63" customFormat="1" ht="38.25" x14ac:dyDescent="0.25">
      <c r="A942" s="49">
        <v>522599</v>
      </c>
      <c r="B942" s="49" t="s">
        <v>2162</v>
      </c>
      <c r="C942" s="49" t="s">
        <v>4686</v>
      </c>
      <c r="D942" s="49" t="s">
        <v>12</v>
      </c>
      <c r="E942" s="49" t="s">
        <v>340</v>
      </c>
      <c r="F942" s="67">
        <v>44035.663467129598</v>
      </c>
      <c r="G942" s="49" t="s">
        <v>14</v>
      </c>
      <c r="H942" s="49" t="s">
        <v>15</v>
      </c>
      <c r="I942" s="49" t="s">
        <v>16</v>
      </c>
      <c r="J942" s="49" t="s">
        <v>341</v>
      </c>
      <c r="K942" s="113" t="s">
        <v>2933</v>
      </c>
      <c r="L942" s="49" t="s">
        <v>341</v>
      </c>
      <c r="M942" s="67">
        <v>44049.663460648102</v>
      </c>
      <c r="N942" s="49">
        <v>10</v>
      </c>
      <c r="O942" s="49" t="s">
        <v>32</v>
      </c>
      <c r="P942" s="49"/>
      <c r="Q942" s="67">
        <v>44040.915052580996</v>
      </c>
      <c r="R942" s="49" t="s">
        <v>15</v>
      </c>
      <c r="S942" s="49" t="s">
        <v>51</v>
      </c>
      <c r="T942" s="49" t="s">
        <v>19</v>
      </c>
      <c r="U942" s="66" t="s">
        <v>1052</v>
      </c>
      <c r="V942" s="66" t="s">
        <v>1051</v>
      </c>
      <c r="W942" s="49"/>
    </row>
    <row r="943" spans="1:23" s="63" customFormat="1" ht="38.25" x14ac:dyDescent="0.25">
      <c r="A943" s="49">
        <v>522601</v>
      </c>
      <c r="B943" s="49" t="s">
        <v>2162</v>
      </c>
      <c r="C943" s="49" t="s">
        <v>4686</v>
      </c>
      <c r="D943" s="49" t="s">
        <v>12</v>
      </c>
      <c r="E943" s="49" t="s">
        <v>342</v>
      </c>
      <c r="F943" s="67">
        <v>44035.663581631903</v>
      </c>
      <c r="G943" s="49" t="s">
        <v>14</v>
      </c>
      <c r="H943" s="49" t="s">
        <v>15</v>
      </c>
      <c r="I943" s="49" t="s">
        <v>16</v>
      </c>
      <c r="J943" s="49" t="s">
        <v>1160</v>
      </c>
      <c r="K943" s="113" t="s">
        <v>2934</v>
      </c>
      <c r="L943" s="49" t="s">
        <v>343</v>
      </c>
      <c r="M943" s="67">
        <v>44049.663576388899</v>
      </c>
      <c r="N943" s="49">
        <v>10</v>
      </c>
      <c r="O943" s="49" t="s">
        <v>32</v>
      </c>
      <c r="P943" s="49"/>
      <c r="Q943" s="67">
        <v>44049.674543090303</v>
      </c>
      <c r="R943" s="49" t="s">
        <v>73</v>
      </c>
      <c r="S943" s="49" t="s">
        <v>30</v>
      </c>
      <c r="T943" s="49" t="s">
        <v>19</v>
      </c>
      <c r="U943" s="66" t="s">
        <v>1117</v>
      </c>
      <c r="V943" s="66" t="s">
        <v>1061</v>
      </c>
      <c r="W943" s="49"/>
    </row>
    <row r="944" spans="1:23" s="63" customFormat="1" ht="38.25" x14ac:dyDescent="0.25">
      <c r="A944" s="49">
        <v>522612</v>
      </c>
      <c r="B944" s="49" t="s">
        <v>2162</v>
      </c>
      <c r="C944" s="49" t="s">
        <v>4686</v>
      </c>
      <c r="D944" s="49" t="s">
        <v>12</v>
      </c>
      <c r="E944" s="49" t="s">
        <v>344</v>
      </c>
      <c r="F944" s="67">
        <v>44035.677742858803</v>
      </c>
      <c r="G944" s="49" t="s">
        <v>14</v>
      </c>
      <c r="H944" s="49" t="s">
        <v>15</v>
      </c>
      <c r="I944" s="49" t="s">
        <v>16</v>
      </c>
      <c r="J944" s="49" t="s">
        <v>345</v>
      </c>
      <c r="K944" s="113" t="s">
        <v>2933</v>
      </c>
      <c r="L944" s="49" t="s">
        <v>345</v>
      </c>
      <c r="M944" s="67">
        <v>44048.677741203697</v>
      </c>
      <c r="N944" s="49">
        <v>10</v>
      </c>
      <c r="O944" s="49" t="s">
        <v>32</v>
      </c>
      <c r="P944" s="49"/>
      <c r="Q944" s="67">
        <v>44074.434789432897</v>
      </c>
      <c r="R944" s="49" t="s">
        <v>121</v>
      </c>
      <c r="S944" s="49" t="s">
        <v>346</v>
      </c>
      <c r="T944" s="49" t="s">
        <v>19</v>
      </c>
      <c r="U944" s="66" t="s">
        <v>1052</v>
      </c>
      <c r="V944" s="66" t="s">
        <v>1060</v>
      </c>
      <c r="W944" s="49"/>
    </row>
    <row r="945" spans="1:23" s="63" customFormat="1" ht="38.25" x14ac:dyDescent="0.25">
      <c r="A945" s="49">
        <v>522636</v>
      </c>
      <c r="B945" s="49" t="s">
        <v>2162</v>
      </c>
      <c r="C945" s="49" t="s">
        <v>4686</v>
      </c>
      <c r="D945" s="49" t="s">
        <v>12</v>
      </c>
      <c r="E945" s="49" t="s">
        <v>347</v>
      </c>
      <c r="F945" s="67">
        <v>44035.731940821803</v>
      </c>
      <c r="G945" s="49" t="s">
        <v>14</v>
      </c>
      <c r="H945" s="49" t="s">
        <v>169</v>
      </c>
      <c r="I945" s="49" t="s">
        <v>62</v>
      </c>
      <c r="J945" s="49" t="s">
        <v>348</v>
      </c>
      <c r="K945" s="113" t="s">
        <v>2934</v>
      </c>
      <c r="L945" s="49" t="s">
        <v>348</v>
      </c>
      <c r="M945" s="49" t="s">
        <v>187</v>
      </c>
      <c r="N945" s="49">
        <v>15</v>
      </c>
      <c r="O945" s="49" t="s">
        <v>169</v>
      </c>
      <c r="P945" s="49"/>
      <c r="Q945" s="67">
        <v>44054.473601238402</v>
      </c>
      <c r="R945" s="49" t="s">
        <v>169</v>
      </c>
      <c r="S945" s="49" t="s">
        <v>184</v>
      </c>
      <c r="T945" s="49" t="s">
        <v>19</v>
      </c>
      <c r="U945" s="66" t="s">
        <v>1052</v>
      </c>
      <c r="V945" s="66" t="s">
        <v>1125</v>
      </c>
      <c r="W945" s="49"/>
    </row>
    <row r="946" spans="1:23" s="63" customFormat="1" ht="51" x14ac:dyDescent="0.25">
      <c r="A946" s="49">
        <v>522711</v>
      </c>
      <c r="B946" s="49" t="s">
        <v>2162</v>
      </c>
      <c r="C946" s="49" t="s">
        <v>4686</v>
      </c>
      <c r="D946" s="49" t="s">
        <v>12</v>
      </c>
      <c r="E946" s="49" t="s">
        <v>349</v>
      </c>
      <c r="F946" s="67">
        <v>44036.414223182903</v>
      </c>
      <c r="G946" s="49" t="s">
        <v>14</v>
      </c>
      <c r="H946" s="49" t="s">
        <v>15</v>
      </c>
      <c r="I946" s="49" t="s">
        <v>126</v>
      </c>
      <c r="J946" s="49" t="s">
        <v>350</v>
      </c>
      <c r="K946" s="113" t="s">
        <v>2933</v>
      </c>
      <c r="L946" s="49" t="s">
        <v>350</v>
      </c>
      <c r="M946" s="67">
        <v>44057.414221377301</v>
      </c>
      <c r="N946" s="49">
        <v>15</v>
      </c>
      <c r="O946" s="49" t="s">
        <v>32</v>
      </c>
      <c r="P946" s="49"/>
      <c r="Q946" s="67">
        <v>44056.342315775502</v>
      </c>
      <c r="R946" s="49" t="s">
        <v>50</v>
      </c>
      <c r="S946" s="49" t="s">
        <v>158</v>
      </c>
      <c r="T946" s="49" t="s">
        <v>19</v>
      </c>
      <c r="U946" s="66" t="s">
        <v>1111</v>
      </c>
      <c r="V946" s="66" t="s">
        <v>1073</v>
      </c>
      <c r="W946" s="49"/>
    </row>
    <row r="947" spans="1:23" s="63" customFormat="1" ht="76.5" x14ac:dyDescent="0.25">
      <c r="A947" s="49">
        <v>522781</v>
      </c>
      <c r="B947" s="49" t="s">
        <v>2162</v>
      </c>
      <c r="C947" s="49" t="s">
        <v>4686</v>
      </c>
      <c r="D947" s="49" t="s">
        <v>12</v>
      </c>
      <c r="E947" s="49" t="s">
        <v>351</v>
      </c>
      <c r="F947" s="67">
        <v>44036.4931466782</v>
      </c>
      <c r="G947" s="49" t="s">
        <v>14</v>
      </c>
      <c r="H947" s="49" t="s">
        <v>15</v>
      </c>
      <c r="I947" s="49" t="s">
        <v>231</v>
      </c>
      <c r="J947" s="49" t="s">
        <v>352</v>
      </c>
      <c r="K947" s="113" t="s">
        <v>2934</v>
      </c>
      <c r="L947" s="49" t="s">
        <v>352</v>
      </c>
      <c r="M947" s="67">
        <v>44049.493145601897</v>
      </c>
      <c r="N947" s="49">
        <v>10</v>
      </c>
      <c r="O947" s="49" t="s">
        <v>32</v>
      </c>
      <c r="P947" s="49"/>
      <c r="Q947" s="67">
        <v>44047.422500196801</v>
      </c>
      <c r="R947" s="49" t="s">
        <v>14</v>
      </c>
      <c r="S947" s="49" t="s">
        <v>353</v>
      </c>
      <c r="T947" s="49" t="s">
        <v>19</v>
      </c>
      <c r="U947" s="66" t="s">
        <v>1115</v>
      </c>
      <c r="V947" s="66" t="s">
        <v>1104</v>
      </c>
      <c r="W947" s="49"/>
    </row>
    <row r="948" spans="1:23" s="63" customFormat="1" ht="51" x14ac:dyDescent="0.25">
      <c r="A948" s="49">
        <v>522858</v>
      </c>
      <c r="B948" s="49" t="s">
        <v>2162</v>
      </c>
      <c r="C948" s="49" t="s">
        <v>4686</v>
      </c>
      <c r="D948" s="49" t="s">
        <v>12</v>
      </c>
      <c r="E948" s="49" t="s">
        <v>354</v>
      </c>
      <c r="F948" s="67">
        <v>44036.639167708301</v>
      </c>
      <c r="G948" s="49" t="s">
        <v>14</v>
      </c>
      <c r="H948" s="49" t="s">
        <v>15</v>
      </c>
      <c r="I948" s="49" t="s">
        <v>62</v>
      </c>
      <c r="J948" s="49" t="s">
        <v>355</v>
      </c>
      <c r="K948" s="113" t="s">
        <v>2933</v>
      </c>
      <c r="L948" s="49" t="s">
        <v>355</v>
      </c>
      <c r="M948" s="67">
        <v>44061.639155092598</v>
      </c>
      <c r="N948" s="49">
        <v>15</v>
      </c>
      <c r="O948" s="49" t="s">
        <v>32</v>
      </c>
      <c r="P948" s="49"/>
      <c r="Q948" s="67">
        <v>44056.3441433681</v>
      </c>
      <c r="R948" s="49" t="s">
        <v>50</v>
      </c>
      <c r="S948" s="49" t="s">
        <v>158</v>
      </c>
      <c r="T948" s="49" t="s">
        <v>19</v>
      </c>
      <c r="U948" s="66" t="s">
        <v>1116</v>
      </c>
      <c r="V948" s="66" t="s">
        <v>1078</v>
      </c>
      <c r="W948" s="49"/>
    </row>
    <row r="949" spans="1:23" s="63" customFormat="1" ht="76.5" x14ac:dyDescent="0.25">
      <c r="A949" s="49">
        <v>522862</v>
      </c>
      <c r="B949" s="49" t="s">
        <v>2162</v>
      </c>
      <c r="C949" s="49" t="s">
        <v>4686</v>
      </c>
      <c r="D949" s="49" t="s">
        <v>12</v>
      </c>
      <c r="E949" s="49" t="s">
        <v>356</v>
      </c>
      <c r="F949" s="67">
        <v>44036.649843599502</v>
      </c>
      <c r="G949" s="49" t="s">
        <v>14</v>
      </c>
      <c r="H949" s="49" t="s">
        <v>15</v>
      </c>
      <c r="I949" s="49" t="s">
        <v>16</v>
      </c>
      <c r="J949" s="49" t="s">
        <v>1163</v>
      </c>
      <c r="K949" s="113" t="s">
        <v>2934</v>
      </c>
      <c r="L949" s="49" t="s">
        <v>357</v>
      </c>
      <c r="M949" s="67">
        <v>44053.649837962999</v>
      </c>
      <c r="N949" s="49">
        <v>10</v>
      </c>
      <c r="O949" s="49" t="s">
        <v>32</v>
      </c>
      <c r="P949" s="49"/>
      <c r="Q949" s="67">
        <v>44043.692762534702</v>
      </c>
      <c r="R949" s="49" t="s">
        <v>15</v>
      </c>
      <c r="S949" s="49" t="s">
        <v>26</v>
      </c>
      <c r="T949" s="49" t="s">
        <v>19</v>
      </c>
      <c r="U949" s="66" t="s">
        <v>1116</v>
      </c>
      <c r="V949" s="66" t="s">
        <v>1088</v>
      </c>
      <c r="W949" s="49"/>
    </row>
    <row r="950" spans="1:23" s="63" customFormat="1" ht="38.25" x14ac:dyDescent="0.25">
      <c r="A950" s="49">
        <v>522867</v>
      </c>
      <c r="B950" s="49" t="s">
        <v>2162</v>
      </c>
      <c r="C950" s="49" t="s">
        <v>4686</v>
      </c>
      <c r="D950" s="49" t="s">
        <v>12</v>
      </c>
      <c r="E950" s="49" t="s">
        <v>358</v>
      </c>
      <c r="F950" s="67">
        <v>44036.653055937502</v>
      </c>
      <c r="G950" s="49" t="s">
        <v>14</v>
      </c>
      <c r="H950" s="49" t="s">
        <v>15</v>
      </c>
      <c r="I950" s="49" t="s">
        <v>62</v>
      </c>
      <c r="J950" s="49" t="s">
        <v>359</v>
      </c>
      <c r="K950" s="113" t="s">
        <v>2933</v>
      </c>
      <c r="L950" s="49" t="s">
        <v>359</v>
      </c>
      <c r="M950" s="67">
        <v>44061.653055555602</v>
      </c>
      <c r="N950" s="49">
        <v>15</v>
      </c>
      <c r="O950" s="49" t="s">
        <v>32</v>
      </c>
      <c r="P950" s="49"/>
      <c r="Q950" s="67">
        <v>44060.689353240698</v>
      </c>
      <c r="R950" s="49" t="s">
        <v>29</v>
      </c>
      <c r="S950" s="49" t="s">
        <v>360</v>
      </c>
      <c r="T950" s="49" t="s">
        <v>19</v>
      </c>
      <c r="U950" s="66" t="s">
        <v>1052</v>
      </c>
      <c r="V950" s="66" t="s">
        <v>1051</v>
      </c>
      <c r="W950" s="49"/>
    </row>
    <row r="951" spans="1:23" s="63" customFormat="1" ht="51" x14ac:dyDescent="0.25">
      <c r="A951" s="49">
        <v>522868</v>
      </c>
      <c r="B951" s="49" t="s">
        <v>2162</v>
      </c>
      <c r="C951" s="49" t="s">
        <v>4686</v>
      </c>
      <c r="D951" s="49" t="s">
        <v>12</v>
      </c>
      <c r="E951" s="49" t="s">
        <v>361</v>
      </c>
      <c r="F951" s="67">
        <v>44036.653212187499</v>
      </c>
      <c r="G951" s="49" t="s">
        <v>14</v>
      </c>
      <c r="H951" s="49" t="s">
        <v>15</v>
      </c>
      <c r="I951" s="49" t="s">
        <v>16</v>
      </c>
      <c r="J951" s="49" t="s">
        <v>362</v>
      </c>
      <c r="K951" s="113" t="s">
        <v>2934</v>
      </c>
      <c r="L951" s="49" t="s">
        <v>362</v>
      </c>
      <c r="M951" s="67">
        <v>44053.653206018498</v>
      </c>
      <c r="N951" s="49">
        <v>10</v>
      </c>
      <c r="O951" s="49" t="s">
        <v>32</v>
      </c>
      <c r="P951" s="49"/>
      <c r="Q951" s="67">
        <v>44046.650086111098</v>
      </c>
      <c r="R951" s="49" t="s">
        <v>50</v>
      </c>
      <c r="S951" s="49" t="s">
        <v>130</v>
      </c>
      <c r="T951" s="49" t="s">
        <v>19</v>
      </c>
      <c r="U951" s="66" t="s">
        <v>1113</v>
      </c>
      <c r="V951" s="66" t="s">
        <v>1054</v>
      </c>
      <c r="W951" s="49"/>
    </row>
    <row r="952" spans="1:23" s="63" customFormat="1" ht="38.25" x14ac:dyDescent="0.25">
      <c r="A952" s="49">
        <v>522896</v>
      </c>
      <c r="B952" s="49" t="s">
        <v>2162</v>
      </c>
      <c r="C952" s="49" t="s">
        <v>4686</v>
      </c>
      <c r="D952" s="49" t="s">
        <v>12</v>
      </c>
      <c r="E952" s="49" t="s">
        <v>363</v>
      </c>
      <c r="F952" s="67">
        <v>44036.691218090302</v>
      </c>
      <c r="G952" s="49" t="s">
        <v>14</v>
      </c>
      <c r="H952" s="49" t="s">
        <v>15</v>
      </c>
      <c r="I952" s="49" t="s">
        <v>16</v>
      </c>
      <c r="J952" s="49" t="s">
        <v>364</v>
      </c>
      <c r="K952" s="113" t="s">
        <v>2934</v>
      </c>
      <c r="L952" s="49" t="s">
        <v>364</v>
      </c>
      <c r="M952" s="67">
        <v>44053.691215277802</v>
      </c>
      <c r="N952" s="49">
        <v>10</v>
      </c>
      <c r="O952" s="49" t="s">
        <v>32</v>
      </c>
      <c r="P952" s="49"/>
      <c r="Q952" s="67">
        <v>44055.592365972203</v>
      </c>
      <c r="R952" s="49" t="s">
        <v>29</v>
      </c>
      <c r="S952" s="49" t="s">
        <v>184</v>
      </c>
      <c r="T952" s="49" t="s">
        <v>19</v>
      </c>
      <c r="U952" s="66" t="s">
        <v>1113</v>
      </c>
      <c r="V952" s="66" t="s">
        <v>1054</v>
      </c>
      <c r="W952" s="49"/>
    </row>
    <row r="953" spans="1:23" s="63" customFormat="1" ht="38.25" x14ac:dyDescent="0.25">
      <c r="A953" s="49">
        <v>522928</v>
      </c>
      <c r="B953" s="49" t="s">
        <v>2162</v>
      </c>
      <c r="C953" s="49" t="s">
        <v>4686</v>
      </c>
      <c r="D953" s="49" t="s">
        <v>12</v>
      </c>
      <c r="E953" s="49" t="s">
        <v>365</v>
      </c>
      <c r="F953" s="67">
        <v>44036.739707291701</v>
      </c>
      <c r="G953" s="49" t="s">
        <v>14</v>
      </c>
      <c r="H953" s="49" t="s">
        <v>15</v>
      </c>
      <c r="I953" s="49" t="s">
        <v>62</v>
      </c>
      <c r="J953" s="49" t="s">
        <v>359</v>
      </c>
      <c r="K953" s="113" t="s">
        <v>2933</v>
      </c>
      <c r="L953" s="49" t="s">
        <v>359</v>
      </c>
      <c r="M953" s="67">
        <v>44057.739705821798</v>
      </c>
      <c r="N953" s="49">
        <v>15</v>
      </c>
      <c r="O953" s="49" t="s">
        <v>32</v>
      </c>
      <c r="P953" s="49"/>
      <c r="Q953" s="67">
        <v>44060.690002893498</v>
      </c>
      <c r="R953" s="49" t="s">
        <v>29</v>
      </c>
      <c r="S953" s="49" t="s">
        <v>360</v>
      </c>
      <c r="T953" s="49" t="s">
        <v>19</v>
      </c>
      <c r="U953" s="66" t="s">
        <v>1052</v>
      </c>
      <c r="V953" s="66" t="s">
        <v>1051</v>
      </c>
      <c r="W953" s="49"/>
    </row>
    <row r="954" spans="1:23" s="63" customFormat="1" ht="409.5" x14ac:dyDescent="0.25">
      <c r="A954" s="49">
        <v>523014</v>
      </c>
      <c r="B954" s="49" t="s">
        <v>2162</v>
      </c>
      <c r="C954" s="49" t="s">
        <v>4686</v>
      </c>
      <c r="D954" s="49" t="s">
        <v>96</v>
      </c>
      <c r="E954" s="49" t="s">
        <v>366</v>
      </c>
      <c r="F954" s="67">
        <v>44037.909318206002</v>
      </c>
      <c r="G954" s="49" t="s">
        <v>14</v>
      </c>
      <c r="H954" s="49" t="s">
        <v>15</v>
      </c>
      <c r="I954" s="49" t="s">
        <v>48</v>
      </c>
      <c r="J954" s="49" t="s">
        <v>1164</v>
      </c>
      <c r="K954" s="113" t="s">
        <v>2933</v>
      </c>
      <c r="L954" s="49" t="s">
        <v>367</v>
      </c>
      <c r="M954" s="67">
        <v>44062.909316006902</v>
      </c>
      <c r="N954" s="49">
        <v>15</v>
      </c>
      <c r="O954" s="49" t="s">
        <v>32</v>
      </c>
      <c r="P954" s="49"/>
      <c r="Q954" s="67">
        <v>44055.605625960598</v>
      </c>
      <c r="R954" s="49" t="s">
        <v>15</v>
      </c>
      <c r="S954" s="49" t="s">
        <v>178</v>
      </c>
      <c r="T954" s="49" t="s">
        <v>100</v>
      </c>
      <c r="U954" s="66" t="s">
        <v>1113</v>
      </c>
      <c r="V954" s="66" t="s">
        <v>1054</v>
      </c>
      <c r="W954" s="49"/>
    </row>
    <row r="955" spans="1:23" s="63" customFormat="1" ht="38.25" x14ac:dyDescent="0.25">
      <c r="A955" s="49">
        <v>523265</v>
      </c>
      <c r="B955" s="49" t="s">
        <v>2162</v>
      </c>
      <c r="C955" s="49" t="s">
        <v>4686</v>
      </c>
      <c r="D955" s="49" t="s">
        <v>12</v>
      </c>
      <c r="E955" s="49" t="s">
        <v>368</v>
      </c>
      <c r="F955" s="67">
        <v>44039.694648067103</v>
      </c>
      <c r="G955" s="49" t="s">
        <v>14</v>
      </c>
      <c r="H955" s="49" t="s">
        <v>15</v>
      </c>
      <c r="I955" s="49" t="s">
        <v>48</v>
      </c>
      <c r="J955" s="49" t="s">
        <v>324</v>
      </c>
      <c r="K955" s="113" t="s">
        <v>2933</v>
      </c>
      <c r="L955" s="49" t="s">
        <v>324</v>
      </c>
      <c r="M955" s="67">
        <v>44062.6946412037</v>
      </c>
      <c r="N955" s="49">
        <v>15</v>
      </c>
      <c r="O955" s="49" t="s">
        <v>32</v>
      </c>
      <c r="P955" s="49"/>
      <c r="Q955" s="67">
        <v>44088.410964895796</v>
      </c>
      <c r="R955" s="49" t="s">
        <v>15</v>
      </c>
      <c r="S955" s="49" t="s">
        <v>369</v>
      </c>
      <c r="T955" s="49" t="s">
        <v>19</v>
      </c>
      <c r="U955" s="66" t="s">
        <v>1113</v>
      </c>
      <c r="V955" s="66" t="s">
        <v>1054</v>
      </c>
      <c r="W955" s="49"/>
    </row>
    <row r="956" spans="1:23" s="63" customFormat="1" ht="63.75" x14ac:dyDescent="0.25">
      <c r="A956" s="49">
        <v>523266</v>
      </c>
      <c r="B956" s="49" t="s">
        <v>2162</v>
      </c>
      <c r="C956" s="49" t="s">
        <v>4686</v>
      </c>
      <c r="D956" s="49" t="s">
        <v>12</v>
      </c>
      <c r="E956" s="49" t="s">
        <v>370</v>
      </c>
      <c r="F956" s="67">
        <v>44039.694897835601</v>
      </c>
      <c r="G956" s="49" t="s">
        <v>14</v>
      </c>
      <c r="H956" s="49" t="s">
        <v>15</v>
      </c>
      <c r="I956" s="49" t="s">
        <v>16</v>
      </c>
      <c r="J956" s="49" t="s">
        <v>1167</v>
      </c>
      <c r="K956" s="113" t="s">
        <v>2933</v>
      </c>
      <c r="L956" s="49" t="s">
        <v>324</v>
      </c>
      <c r="M956" s="67">
        <v>44054.694895833301</v>
      </c>
      <c r="N956" s="49">
        <v>10</v>
      </c>
      <c r="O956" s="49" t="s">
        <v>32</v>
      </c>
      <c r="P956" s="49"/>
      <c r="Q956" s="67">
        <v>44070.495519872697</v>
      </c>
      <c r="R956" s="49" t="s">
        <v>371</v>
      </c>
      <c r="S956" s="49" t="s">
        <v>188</v>
      </c>
      <c r="T956" s="49" t="s">
        <v>19</v>
      </c>
      <c r="U956" s="66" t="s">
        <v>1111</v>
      </c>
      <c r="V956" s="66" t="s">
        <v>1073</v>
      </c>
      <c r="W956" s="49"/>
    </row>
    <row r="957" spans="1:23" s="63" customFormat="1" ht="51" x14ac:dyDescent="0.25">
      <c r="A957" s="49">
        <v>523267</v>
      </c>
      <c r="B957" s="49" t="s">
        <v>2162</v>
      </c>
      <c r="C957" s="49" t="s">
        <v>4686</v>
      </c>
      <c r="D957" s="49" t="s">
        <v>12</v>
      </c>
      <c r="E957" s="49" t="s">
        <v>372</v>
      </c>
      <c r="F957" s="67">
        <v>44039.694987581002</v>
      </c>
      <c r="G957" s="49" t="s">
        <v>14</v>
      </c>
      <c r="H957" s="49" t="s">
        <v>15</v>
      </c>
      <c r="I957" s="49" t="s">
        <v>16</v>
      </c>
      <c r="J957" s="49" t="s">
        <v>373</v>
      </c>
      <c r="K957" s="113" t="s">
        <v>2934</v>
      </c>
      <c r="L957" s="49" t="s">
        <v>373</v>
      </c>
      <c r="M957" s="67">
        <v>44054.694976851897</v>
      </c>
      <c r="N957" s="49">
        <v>10</v>
      </c>
      <c r="O957" s="49" t="s">
        <v>32</v>
      </c>
      <c r="P957" s="49"/>
      <c r="Q957" s="67">
        <v>44055.337475</v>
      </c>
      <c r="R957" s="49" t="s">
        <v>22</v>
      </c>
      <c r="S957" s="49" t="s">
        <v>116</v>
      </c>
      <c r="T957" s="49" t="s">
        <v>19</v>
      </c>
      <c r="U957" s="66" t="s">
        <v>1113</v>
      </c>
      <c r="V957" s="66" t="s">
        <v>1054</v>
      </c>
      <c r="W957" s="49"/>
    </row>
    <row r="958" spans="1:23" s="63" customFormat="1" ht="51" x14ac:dyDescent="0.25">
      <c r="A958" s="49">
        <v>523268</v>
      </c>
      <c r="B958" s="49" t="s">
        <v>2162</v>
      </c>
      <c r="C958" s="49" t="s">
        <v>4686</v>
      </c>
      <c r="D958" s="49" t="s">
        <v>12</v>
      </c>
      <c r="E958" s="49" t="s">
        <v>374</v>
      </c>
      <c r="F958" s="67">
        <v>44039.695078553203</v>
      </c>
      <c r="G958" s="49" t="s">
        <v>14</v>
      </c>
      <c r="H958" s="49" t="s">
        <v>15</v>
      </c>
      <c r="I958" s="49" t="s">
        <v>16</v>
      </c>
      <c r="J958" s="49" t="s">
        <v>375</v>
      </c>
      <c r="K958" s="113" t="s">
        <v>2934</v>
      </c>
      <c r="L958" s="49" t="s">
        <v>375</v>
      </c>
      <c r="M958" s="67">
        <v>44054.695069444402</v>
      </c>
      <c r="N958" s="49">
        <v>10</v>
      </c>
      <c r="O958" s="49" t="s">
        <v>32</v>
      </c>
      <c r="P958" s="49"/>
      <c r="Q958" s="67">
        <v>44055.601072951402</v>
      </c>
      <c r="R958" s="49" t="s">
        <v>22</v>
      </c>
      <c r="S958" s="49" t="s">
        <v>116</v>
      </c>
      <c r="T958" s="49" t="s">
        <v>19</v>
      </c>
      <c r="U958" s="66" t="s">
        <v>1113</v>
      </c>
      <c r="V958" s="66" t="s">
        <v>1054</v>
      </c>
      <c r="W958" s="49"/>
    </row>
    <row r="959" spans="1:23" s="63" customFormat="1" ht="51" x14ac:dyDescent="0.25">
      <c r="A959" s="49">
        <v>523269</v>
      </c>
      <c r="B959" s="49" t="s">
        <v>2162</v>
      </c>
      <c r="C959" s="49" t="s">
        <v>4686</v>
      </c>
      <c r="D959" s="49" t="s">
        <v>12</v>
      </c>
      <c r="E959" s="49" t="s">
        <v>376</v>
      </c>
      <c r="F959" s="67">
        <v>44039.695170601903</v>
      </c>
      <c r="G959" s="49" t="s">
        <v>14</v>
      </c>
      <c r="H959" s="49" t="s">
        <v>15</v>
      </c>
      <c r="I959" s="49" t="s">
        <v>16</v>
      </c>
      <c r="J959" s="49" t="s">
        <v>377</v>
      </c>
      <c r="K959" s="113" t="s">
        <v>2934</v>
      </c>
      <c r="L959" s="49" t="s">
        <v>377</v>
      </c>
      <c r="M959" s="67">
        <v>44054.695162037002</v>
      </c>
      <c r="N959" s="49">
        <v>10</v>
      </c>
      <c r="O959" s="49" t="s">
        <v>32</v>
      </c>
      <c r="P959" s="49"/>
      <c r="Q959" s="67">
        <v>44055.603217974502</v>
      </c>
      <c r="R959" s="49" t="s">
        <v>22</v>
      </c>
      <c r="S959" s="49" t="s">
        <v>116</v>
      </c>
      <c r="T959" s="49" t="s">
        <v>19</v>
      </c>
      <c r="U959" s="66" t="s">
        <v>1113</v>
      </c>
      <c r="V959" s="66" t="s">
        <v>1054</v>
      </c>
      <c r="W959" s="49"/>
    </row>
    <row r="960" spans="1:23" s="63" customFormat="1" ht="51" x14ac:dyDescent="0.25">
      <c r="A960" s="49">
        <v>523271</v>
      </c>
      <c r="B960" s="49" t="s">
        <v>2162</v>
      </c>
      <c r="C960" s="49" t="s">
        <v>4686</v>
      </c>
      <c r="D960" s="49" t="s">
        <v>12</v>
      </c>
      <c r="E960" s="49" t="s">
        <v>378</v>
      </c>
      <c r="F960" s="67">
        <v>44039.705101817097</v>
      </c>
      <c r="G960" s="49" t="s">
        <v>14</v>
      </c>
      <c r="H960" s="49" t="s">
        <v>15</v>
      </c>
      <c r="I960" s="49" t="s">
        <v>16</v>
      </c>
      <c r="J960" s="49" t="s">
        <v>1169</v>
      </c>
      <c r="K960" s="113" t="s">
        <v>2934</v>
      </c>
      <c r="L960" s="49" t="s">
        <v>379</v>
      </c>
      <c r="M960" s="67">
        <v>44054.705092592601</v>
      </c>
      <c r="N960" s="49">
        <v>10</v>
      </c>
      <c r="O960" s="49" t="s">
        <v>32</v>
      </c>
      <c r="P960" s="49"/>
      <c r="Q960" s="67">
        <v>44047.608214733802</v>
      </c>
      <c r="R960" s="49" t="s">
        <v>15</v>
      </c>
      <c r="S960" s="49" t="s">
        <v>83</v>
      </c>
      <c r="T960" s="49" t="s">
        <v>1145</v>
      </c>
      <c r="U960" s="66" t="s">
        <v>1111</v>
      </c>
      <c r="V960" s="66" t="s">
        <v>1073</v>
      </c>
      <c r="W960" s="49"/>
    </row>
    <row r="961" spans="1:23" s="63" customFormat="1" ht="409.5" x14ac:dyDescent="0.25">
      <c r="A961" s="49">
        <v>523287</v>
      </c>
      <c r="B961" s="49" t="s">
        <v>2162</v>
      </c>
      <c r="C961" s="49" t="s">
        <v>4686</v>
      </c>
      <c r="D961" s="49" t="s">
        <v>96</v>
      </c>
      <c r="E961" s="49" t="s">
        <v>380</v>
      </c>
      <c r="F961" s="67">
        <v>44039.727731909697</v>
      </c>
      <c r="G961" s="49" t="s">
        <v>14</v>
      </c>
      <c r="H961" s="49" t="s">
        <v>15</v>
      </c>
      <c r="I961" s="49" t="s">
        <v>48</v>
      </c>
      <c r="J961" s="49" t="s">
        <v>381</v>
      </c>
      <c r="K961" s="113" t="s">
        <v>2933</v>
      </c>
      <c r="L961" s="49" t="s">
        <v>381</v>
      </c>
      <c r="M961" s="67">
        <v>44062.727726655103</v>
      </c>
      <c r="N961" s="49">
        <v>15</v>
      </c>
      <c r="O961" s="49" t="s">
        <v>32</v>
      </c>
      <c r="P961" s="49"/>
      <c r="Q961" s="67">
        <v>44040.8670510417</v>
      </c>
      <c r="R961" s="49" t="s">
        <v>15</v>
      </c>
      <c r="S961" s="49" t="s">
        <v>18</v>
      </c>
      <c r="T961" s="49" t="s">
        <v>100</v>
      </c>
      <c r="U961" s="66" t="s">
        <v>1111</v>
      </c>
      <c r="V961" s="66" t="s">
        <v>1073</v>
      </c>
      <c r="W961" s="49"/>
    </row>
    <row r="962" spans="1:23" s="63" customFormat="1" ht="38.25" x14ac:dyDescent="0.25">
      <c r="A962" s="49">
        <v>523403</v>
      </c>
      <c r="B962" s="49" t="s">
        <v>2162</v>
      </c>
      <c r="C962" s="49" t="s">
        <v>4686</v>
      </c>
      <c r="D962" s="49" t="s">
        <v>12</v>
      </c>
      <c r="E962" s="49" t="s">
        <v>382</v>
      </c>
      <c r="F962" s="67">
        <v>44040.427047106503</v>
      </c>
      <c r="G962" s="49" t="s">
        <v>14</v>
      </c>
      <c r="H962" s="49" t="s">
        <v>15</v>
      </c>
      <c r="I962" s="49" t="s">
        <v>48</v>
      </c>
      <c r="J962" s="49" t="s">
        <v>324</v>
      </c>
      <c r="K962" s="113" t="s">
        <v>2933</v>
      </c>
      <c r="L962" s="49" t="s">
        <v>324</v>
      </c>
      <c r="M962" s="67">
        <v>44062.427045486103</v>
      </c>
      <c r="N962" s="49">
        <v>15</v>
      </c>
      <c r="O962" s="49" t="s">
        <v>32</v>
      </c>
      <c r="P962" s="49"/>
      <c r="Q962" s="67">
        <v>44061.481870023097</v>
      </c>
      <c r="R962" s="49" t="s">
        <v>15</v>
      </c>
      <c r="S962" s="49" t="s">
        <v>99</v>
      </c>
      <c r="T962" s="49" t="s">
        <v>19</v>
      </c>
      <c r="U962" s="66" t="s">
        <v>1111</v>
      </c>
      <c r="V962" s="66" t="s">
        <v>1055</v>
      </c>
      <c r="W962" s="49"/>
    </row>
    <row r="963" spans="1:23" s="63" customFormat="1" ht="15" customHeight="1" x14ac:dyDescent="0.25">
      <c r="A963" s="49">
        <v>523412</v>
      </c>
      <c r="B963" s="49" t="s">
        <v>2162</v>
      </c>
      <c r="C963" s="49" t="s">
        <v>4686</v>
      </c>
      <c r="D963" s="49" t="s">
        <v>1127</v>
      </c>
      <c r="E963" s="49" t="s">
        <v>383</v>
      </c>
      <c r="F963" s="67">
        <v>44040.446403472197</v>
      </c>
      <c r="G963" s="49" t="s">
        <v>226</v>
      </c>
      <c r="H963" s="49" t="s">
        <v>300</v>
      </c>
      <c r="I963" s="49" t="s">
        <v>16</v>
      </c>
      <c r="J963" s="49" t="s">
        <v>384</v>
      </c>
      <c r="K963" s="113" t="s">
        <v>2935</v>
      </c>
      <c r="L963" s="49" t="s">
        <v>384</v>
      </c>
      <c r="M963" s="67">
        <v>44041.4464022338</v>
      </c>
      <c r="N963" s="49">
        <v>10</v>
      </c>
      <c r="O963" s="49" t="s">
        <v>300</v>
      </c>
      <c r="P963" s="49"/>
      <c r="Q963" s="49" t="s">
        <v>2</v>
      </c>
      <c r="R963" s="49" t="s">
        <v>50</v>
      </c>
      <c r="S963" s="49" t="s">
        <v>263</v>
      </c>
      <c r="T963" s="49" t="s">
        <v>19</v>
      </c>
      <c r="U963" s="66" t="s">
        <v>1052</v>
      </c>
      <c r="V963" s="66" t="s">
        <v>1125</v>
      </c>
      <c r="W963" s="49"/>
    </row>
    <row r="964" spans="1:23" s="63" customFormat="1" ht="145.5" customHeight="1" x14ac:dyDescent="0.25">
      <c r="A964" s="49">
        <v>523414</v>
      </c>
      <c r="B964" s="49" t="s">
        <v>2162</v>
      </c>
      <c r="C964" s="49" t="s">
        <v>4686</v>
      </c>
      <c r="D964" s="49" t="s">
        <v>12</v>
      </c>
      <c r="E964" s="49" t="s">
        <v>386</v>
      </c>
      <c r="F964" s="67">
        <v>44040.448105752301</v>
      </c>
      <c r="G964" s="49" t="s">
        <v>14</v>
      </c>
      <c r="H964" s="49" t="s">
        <v>15</v>
      </c>
      <c r="I964" s="49" t="s">
        <v>126</v>
      </c>
      <c r="J964" s="49" t="s">
        <v>387</v>
      </c>
      <c r="K964" s="113" t="s">
        <v>2934</v>
      </c>
      <c r="L964" s="49" t="s">
        <v>387</v>
      </c>
      <c r="M964" s="67">
        <v>44062.448104317104</v>
      </c>
      <c r="N964" s="49">
        <v>15</v>
      </c>
      <c r="O964" s="49" t="s">
        <v>32</v>
      </c>
      <c r="P964" s="49"/>
      <c r="Q964" s="67">
        <v>44046.539967511599</v>
      </c>
      <c r="R964" s="49" t="s">
        <v>14</v>
      </c>
      <c r="S964" s="49" t="s">
        <v>136</v>
      </c>
      <c r="T964" s="49" t="s">
        <v>19</v>
      </c>
      <c r="U964" s="66" t="s">
        <v>1052</v>
      </c>
      <c r="V964" s="66" t="s">
        <v>1125</v>
      </c>
      <c r="W964" s="49"/>
    </row>
    <row r="965" spans="1:23" s="63" customFormat="1" ht="63.75" x14ac:dyDescent="0.25">
      <c r="A965" s="49">
        <v>523536</v>
      </c>
      <c r="B965" s="49" t="s">
        <v>2162</v>
      </c>
      <c r="C965" s="49" t="s">
        <v>4686</v>
      </c>
      <c r="D965" s="49" t="s">
        <v>12</v>
      </c>
      <c r="E965" s="49" t="s">
        <v>388</v>
      </c>
      <c r="F965" s="67">
        <v>44040.656439120401</v>
      </c>
      <c r="G965" s="49" t="s">
        <v>14</v>
      </c>
      <c r="H965" s="49" t="s">
        <v>15</v>
      </c>
      <c r="I965" s="49" t="s">
        <v>48</v>
      </c>
      <c r="J965" s="49" t="s">
        <v>389</v>
      </c>
      <c r="K965" s="113" t="s">
        <v>2933</v>
      </c>
      <c r="L965" s="49" t="s">
        <v>389</v>
      </c>
      <c r="M965" s="67">
        <v>44063.656435185199</v>
      </c>
      <c r="N965" s="49">
        <v>15</v>
      </c>
      <c r="O965" s="49" t="s">
        <v>32</v>
      </c>
      <c r="P965" s="49"/>
      <c r="Q965" s="67">
        <v>44047.632139317102</v>
      </c>
      <c r="R965" s="49" t="s">
        <v>50</v>
      </c>
      <c r="S965" s="49" t="s">
        <v>26</v>
      </c>
      <c r="T965" s="49" t="s">
        <v>19</v>
      </c>
      <c r="U965" s="66" t="s">
        <v>1052</v>
      </c>
      <c r="V965" s="66" t="s">
        <v>1051</v>
      </c>
      <c r="W965" s="49"/>
    </row>
    <row r="966" spans="1:23" s="63" customFormat="1" ht="76.5" x14ac:dyDescent="0.25">
      <c r="A966" s="49">
        <v>523537</v>
      </c>
      <c r="B966" s="49" t="s">
        <v>2162</v>
      </c>
      <c r="C966" s="49" t="s">
        <v>4686</v>
      </c>
      <c r="D966" s="49" t="s">
        <v>12</v>
      </c>
      <c r="E966" s="49" t="s">
        <v>390</v>
      </c>
      <c r="F966" s="67">
        <v>44040.656831979199</v>
      </c>
      <c r="G966" s="49" t="s">
        <v>14</v>
      </c>
      <c r="H966" s="49" t="s">
        <v>15</v>
      </c>
      <c r="I966" s="49" t="s">
        <v>48</v>
      </c>
      <c r="J966" s="49" t="s">
        <v>1161</v>
      </c>
      <c r="K966" s="113" t="s">
        <v>2933</v>
      </c>
      <c r="L966" s="49" t="s">
        <v>391</v>
      </c>
      <c r="M966" s="67">
        <v>44063.656828703701</v>
      </c>
      <c r="N966" s="49">
        <v>15</v>
      </c>
      <c r="O966" s="49" t="s">
        <v>32</v>
      </c>
      <c r="P966" s="49"/>
      <c r="Q966" s="49" t="s">
        <v>2</v>
      </c>
      <c r="R966" s="49" t="s">
        <v>50</v>
      </c>
      <c r="S966" s="49" t="s">
        <v>23</v>
      </c>
      <c r="T966" s="49" t="s">
        <v>19</v>
      </c>
      <c r="U966" s="66" t="s">
        <v>1116</v>
      </c>
      <c r="V966" s="66" t="s">
        <v>1077</v>
      </c>
      <c r="W966" s="49"/>
    </row>
    <row r="967" spans="1:23" s="63" customFormat="1" ht="51" x14ac:dyDescent="0.25">
      <c r="A967" s="49">
        <v>523538</v>
      </c>
      <c r="B967" s="49" t="s">
        <v>2162</v>
      </c>
      <c r="C967" s="49" t="s">
        <v>4686</v>
      </c>
      <c r="D967" s="49" t="s">
        <v>12</v>
      </c>
      <c r="E967" s="49" t="s">
        <v>392</v>
      </c>
      <c r="F967" s="67">
        <v>44040.657045752298</v>
      </c>
      <c r="G967" s="49" t="s">
        <v>14</v>
      </c>
      <c r="H967" s="49" t="s">
        <v>15</v>
      </c>
      <c r="I967" s="49" t="s">
        <v>16</v>
      </c>
      <c r="J967" s="49" t="s">
        <v>393</v>
      </c>
      <c r="K967" s="113" t="s">
        <v>2934</v>
      </c>
      <c r="L967" s="49" t="s">
        <v>393</v>
      </c>
      <c r="M967" s="67">
        <v>44055.657037037003</v>
      </c>
      <c r="N967" s="49">
        <v>10</v>
      </c>
      <c r="O967" s="49" t="s">
        <v>32</v>
      </c>
      <c r="P967" s="49"/>
      <c r="Q967" s="67">
        <v>44046.853730520801</v>
      </c>
      <c r="R967" s="49" t="s">
        <v>22</v>
      </c>
      <c r="S967" s="49" t="s">
        <v>136</v>
      </c>
      <c r="T967" s="49" t="s">
        <v>19</v>
      </c>
      <c r="U967" s="66" t="s">
        <v>1113</v>
      </c>
      <c r="V967" s="66" t="s">
        <v>1054</v>
      </c>
      <c r="W967" s="49"/>
    </row>
    <row r="968" spans="1:23" s="63" customFormat="1" ht="63.75" x14ac:dyDescent="0.25">
      <c r="A968" s="49">
        <v>523549</v>
      </c>
      <c r="B968" s="49" t="s">
        <v>2162</v>
      </c>
      <c r="C968" s="49" t="s">
        <v>4686</v>
      </c>
      <c r="D968" s="49" t="s">
        <v>12</v>
      </c>
      <c r="E968" s="49" t="s">
        <v>394</v>
      </c>
      <c r="F968" s="67">
        <v>44040.666864120401</v>
      </c>
      <c r="G968" s="49" t="s">
        <v>14</v>
      </c>
      <c r="H968" s="49" t="s">
        <v>15</v>
      </c>
      <c r="I968" s="49" t="s">
        <v>395</v>
      </c>
      <c r="J968" s="49" t="s">
        <v>1165</v>
      </c>
      <c r="K968" s="113" t="s">
        <v>2933</v>
      </c>
      <c r="L968" s="49" t="s">
        <v>396</v>
      </c>
      <c r="M968" s="67">
        <v>44063.666863425897</v>
      </c>
      <c r="N968" s="49">
        <v>15</v>
      </c>
      <c r="O968" s="49" t="s">
        <v>32</v>
      </c>
      <c r="P968" s="49"/>
      <c r="Q968" s="67">
        <v>44057.943399571799</v>
      </c>
      <c r="R968" s="49" t="s">
        <v>15</v>
      </c>
      <c r="S968" s="36">
        <v>17</v>
      </c>
      <c r="T968" s="49" t="s">
        <v>19</v>
      </c>
      <c r="U968" s="66" t="s">
        <v>1113</v>
      </c>
      <c r="V968" s="66" t="s">
        <v>1054</v>
      </c>
      <c r="W968" s="49"/>
    </row>
    <row r="969" spans="1:23" s="63" customFormat="1" ht="51" x14ac:dyDescent="0.25">
      <c r="A969" s="49">
        <v>523564</v>
      </c>
      <c r="B969" s="49" t="s">
        <v>2162</v>
      </c>
      <c r="C969" s="49" t="s">
        <v>4686</v>
      </c>
      <c r="D969" s="49" t="s">
        <v>12</v>
      </c>
      <c r="E969" s="49" t="s">
        <v>397</v>
      </c>
      <c r="F969" s="67">
        <v>44040.683864664403</v>
      </c>
      <c r="G969" s="49" t="s">
        <v>14</v>
      </c>
      <c r="H969" s="49" t="s">
        <v>15</v>
      </c>
      <c r="I969" s="49" t="s">
        <v>207</v>
      </c>
      <c r="J969" s="49" t="s">
        <v>398</v>
      </c>
      <c r="K969" s="113" t="s">
        <v>2934</v>
      </c>
      <c r="L969" s="49" t="s">
        <v>398</v>
      </c>
      <c r="M969" s="67">
        <v>44062.683862696802</v>
      </c>
      <c r="N969" s="49">
        <v>15</v>
      </c>
      <c r="O969" s="49" t="s">
        <v>32</v>
      </c>
      <c r="P969" s="49"/>
      <c r="Q969" s="67">
        <v>44055.457250150503</v>
      </c>
      <c r="R969" s="49" t="s">
        <v>73</v>
      </c>
      <c r="S969" s="49" t="s">
        <v>141</v>
      </c>
      <c r="T969" s="49" t="s">
        <v>19</v>
      </c>
      <c r="U969" s="66" t="s">
        <v>1117</v>
      </c>
      <c r="V969" s="66" t="s">
        <v>1061</v>
      </c>
      <c r="W969" s="49"/>
    </row>
    <row r="970" spans="1:23" s="63" customFormat="1" ht="38.25" x14ac:dyDescent="0.25">
      <c r="A970" s="49">
        <v>523703</v>
      </c>
      <c r="B970" s="49" t="s">
        <v>2162</v>
      </c>
      <c r="C970" s="49" t="s">
        <v>4686</v>
      </c>
      <c r="D970" s="49" t="s">
        <v>12</v>
      </c>
      <c r="E970" s="49" t="s">
        <v>399</v>
      </c>
      <c r="F970" s="67">
        <v>44041.360848923599</v>
      </c>
      <c r="G970" s="49" t="s">
        <v>14</v>
      </c>
      <c r="H970" s="49" t="s">
        <v>15</v>
      </c>
      <c r="I970" s="49" t="s">
        <v>255</v>
      </c>
      <c r="J970" s="49" t="s">
        <v>400</v>
      </c>
      <c r="K970" s="113" t="s">
        <v>2934</v>
      </c>
      <c r="L970" s="49" t="s">
        <v>400</v>
      </c>
      <c r="M970" s="67">
        <v>44042.360846030097</v>
      </c>
      <c r="N970" s="49">
        <v>0</v>
      </c>
      <c r="O970" s="49"/>
      <c r="P970" s="49"/>
      <c r="Q970" s="67">
        <v>44047.423294525499</v>
      </c>
      <c r="R970" s="49" t="s">
        <v>14</v>
      </c>
      <c r="S970" s="49" t="s">
        <v>136</v>
      </c>
      <c r="T970" s="49" t="s">
        <v>19</v>
      </c>
      <c r="U970" s="66" t="s">
        <v>1115</v>
      </c>
      <c r="V970" s="66" t="s">
        <v>1104</v>
      </c>
      <c r="W970" s="49"/>
    </row>
    <row r="971" spans="1:23" s="63" customFormat="1" ht="89.25" x14ac:dyDescent="0.25">
      <c r="A971" s="49">
        <v>523760</v>
      </c>
      <c r="B971" s="49" t="s">
        <v>2162</v>
      </c>
      <c r="C971" s="49" t="s">
        <v>4686</v>
      </c>
      <c r="D971" s="49" t="s">
        <v>96</v>
      </c>
      <c r="E971" s="49" t="s">
        <v>401</v>
      </c>
      <c r="F971" s="67">
        <v>44041.436800543997</v>
      </c>
      <c r="G971" s="49" t="s">
        <v>42</v>
      </c>
      <c r="H971" s="49" t="s">
        <v>64</v>
      </c>
      <c r="I971" s="49" t="s">
        <v>48</v>
      </c>
      <c r="J971" s="49" t="s">
        <v>402</v>
      </c>
      <c r="K971" s="113" t="s">
        <v>2934</v>
      </c>
      <c r="L971" s="49" t="s">
        <v>402</v>
      </c>
      <c r="M971" s="67">
        <v>44064.436798379596</v>
      </c>
      <c r="N971" s="49">
        <v>15</v>
      </c>
      <c r="O971" s="49" t="s">
        <v>64</v>
      </c>
      <c r="P971" s="49"/>
      <c r="Q971" s="67">
        <v>44067.7218175116</v>
      </c>
      <c r="R971" s="49" t="s">
        <v>46</v>
      </c>
      <c r="S971" s="49" t="s">
        <v>92</v>
      </c>
      <c r="T971" s="49" t="s">
        <v>100</v>
      </c>
      <c r="U971" s="66" t="s">
        <v>1115</v>
      </c>
      <c r="V971" s="66" t="s">
        <v>1102</v>
      </c>
      <c r="W971" s="49"/>
    </row>
    <row r="972" spans="1:23" s="63" customFormat="1" ht="51" x14ac:dyDescent="0.25">
      <c r="A972" s="49">
        <v>523799</v>
      </c>
      <c r="B972" s="49" t="s">
        <v>2162</v>
      </c>
      <c r="C972" s="49" t="s">
        <v>4686</v>
      </c>
      <c r="D972" s="49" t="s">
        <v>12</v>
      </c>
      <c r="E972" s="49" t="s">
        <v>403</v>
      </c>
      <c r="F972" s="67">
        <v>44041.507132256898</v>
      </c>
      <c r="G972" s="49" t="s">
        <v>14</v>
      </c>
      <c r="H972" s="49" t="s">
        <v>15</v>
      </c>
      <c r="I972" s="49" t="s">
        <v>48</v>
      </c>
      <c r="J972" s="49" t="s">
        <v>404</v>
      </c>
      <c r="K972" s="113" t="s">
        <v>2933</v>
      </c>
      <c r="L972" s="49" t="s">
        <v>404</v>
      </c>
      <c r="M972" s="67">
        <v>44064.507118055597</v>
      </c>
      <c r="N972" s="49">
        <v>15</v>
      </c>
      <c r="O972" s="49" t="s">
        <v>32</v>
      </c>
      <c r="P972" s="49"/>
      <c r="Q972" s="67">
        <v>44063.645122534697</v>
      </c>
      <c r="R972" s="49" t="s">
        <v>50</v>
      </c>
      <c r="S972" s="49" t="s">
        <v>295</v>
      </c>
      <c r="T972" s="49" t="s">
        <v>19</v>
      </c>
      <c r="U972" s="66" t="s">
        <v>1116</v>
      </c>
      <c r="V972" s="66" t="s">
        <v>1078</v>
      </c>
      <c r="W972" s="49"/>
    </row>
    <row r="973" spans="1:23" s="63" customFormat="1" ht="38.25" x14ac:dyDescent="0.25">
      <c r="A973" s="49">
        <v>523800</v>
      </c>
      <c r="B973" s="49" t="s">
        <v>2162</v>
      </c>
      <c r="C973" s="49" t="s">
        <v>4686</v>
      </c>
      <c r="D973" s="49" t="s">
        <v>12</v>
      </c>
      <c r="E973" s="49" t="s">
        <v>405</v>
      </c>
      <c r="F973" s="67">
        <v>44041.507559293997</v>
      </c>
      <c r="G973" s="49" t="s">
        <v>14</v>
      </c>
      <c r="H973" s="49" t="s">
        <v>15</v>
      </c>
      <c r="I973" s="49" t="s">
        <v>48</v>
      </c>
      <c r="J973" s="49" t="s">
        <v>406</v>
      </c>
      <c r="K973" s="113" t="s">
        <v>2933</v>
      </c>
      <c r="L973" s="49" t="s">
        <v>406</v>
      </c>
      <c r="M973" s="67">
        <v>44064.507557870398</v>
      </c>
      <c r="N973" s="49">
        <v>15</v>
      </c>
      <c r="O973" s="49" t="s">
        <v>32</v>
      </c>
      <c r="P973" s="49"/>
      <c r="Q973" s="49" t="s">
        <v>2</v>
      </c>
      <c r="R973" s="49" t="s">
        <v>46</v>
      </c>
      <c r="S973" s="49" t="s">
        <v>1044</v>
      </c>
      <c r="T973" s="49" t="s">
        <v>19</v>
      </c>
      <c r="U973" s="66" t="s">
        <v>1052</v>
      </c>
      <c r="V973" s="66" t="s">
        <v>1051</v>
      </c>
      <c r="W973" s="49"/>
    </row>
    <row r="974" spans="1:23" s="63" customFormat="1" ht="38.25" x14ac:dyDescent="0.25">
      <c r="A974" s="49">
        <v>523801</v>
      </c>
      <c r="B974" s="49" t="s">
        <v>2162</v>
      </c>
      <c r="C974" s="49" t="s">
        <v>4686</v>
      </c>
      <c r="D974" s="49" t="s">
        <v>12</v>
      </c>
      <c r="E974" s="49" t="s">
        <v>407</v>
      </c>
      <c r="F974" s="67">
        <v>44041.507694409702</v>
      </c>
      <c r="G974" s="49" t="s">
        <v>14</v>
      </c>
      <c r="H974" s="49" t="s">
        <v>15</v>
      </c>
      <c r="I974" s="49" t="s">
        <v>16</v>
      </c>
      <c r="J974" s="49" t="s">
        <v>1168</v>
      </c>
      <c r="K974" s="113" t="s">
        <v>2934</v>
      </c>
      <c r="L974" s="49" t="s">
        <v>408</v>
      </c>
      <c r="M974" s="67">
        <v>44056.507685185199</v>
      </c>
      <c r="N974" s="49">
        <v>10</v>
      </c>
      <c r="O974" s="49" t="s">
        <v>32</v>
      </c>
      <c r="P974" s="49"/>
      <c r="Q974" s="67">
        <v>44046.451443321799</v>
      </c>
      <c r="R974" s="49" t="s">
        <v>29</v>
      </c>
      <c r="S974" s="49" t="s">
        <v>51</v>
      </c>
      <c r="T974" s="49" t="s">
        <v>19</v>
      </c>
      <c r="U974" s="66" t="s">
        <v>1115</v>
      </c>
      <c r="V974" s="66" t="s">
        <v>1102</v>
      </c>
      <c r="W974" s="49"/>
    </row>
    <row r="975" spans="1:23" s="63" customFormat="1" ht="38.25" x14ac:dyDescent="0.25">
      <c r="A975" s="49">
        <v>523802</v>
      </c>
      <c r="B975" s="49" t="s">
        <v>2162</v>
      </c>
      <c r="C975" s="49" t="s">
        <v>4686</v>
      </c>
      <c r="D975" s="49" t="s">
        <v>12</v>
      </c>
      <c r="E975" s="49" t="s">
        <v>409</v>
      </c>
      <c r="F975" s="67">
        <v>44041.507747025498</v>
      </c>
      <c r="G975" s="49" t="s">
        <v>14</v>
      </c>
      <c r="H975" s="49" t="s">
        <v>15</v>
      </c>
      <c r="I975" s="49" t="s">
        <v>16</v>
      </c>
      <c r="J975" s="49" t="s">
        <v>410</v>
      </c>
      <c r="K975" s="113" t="s">
        <v>2933</v>
      </c>
      <c r="L975" s="49" t="s">
        <v>410</v>
      </c>
      <c r="M975" s="67">
        <v>44056.507743055598</v>
      </c>
      <c r="N975" s="49">
        <v>10</v>
      </c>
      <c r="O975" s="49" t="s">
        <v>32</v>
      </c>
      <c r="P975" s="49"/>
      <c r="Q975" s="67">
        <v>44048.840613310203</v>
      </c>
      <c r="R975" s="49" t="s">
        <v>14</v>
      </c>
      <c r="S975" s="49" t="s">
        <v>26</v>
      </c>
      <c r="T975" s="49" t="s">
        <v>19</v>
      </c>
      <c r="U975" s="66" t="s">
        <v>1113</v>
      </c>
      <c r="V975" s="66" t="s">
        <v>1054</v>
      </c>
      <c r="W975" s="49"/>
    </row>
    <row r="976" spans="1:23" s="63" customFormat="1" ht="409.5" x14ac:dyDescent="0.25">
      <c r="A976" s="49">
        <v>523808</v>
      </c>
      <c r="B976" s="49" t="s">
        <v>2162</v>
      </c>
      <c r="C976" s="49" t="s">
        <v>4686</v>
      </c>
      <c r="D976" s="49" t="s">
        <v>96</v>
      </c>
      <c r="E976" s="49" t="s">
        <v>411</v>
      </c>
      <c r="F976" s="67">
        <v>44041.515122141202</v>
      </c>
      <c r="G976" s="49" t="s">
        <v>14</v>
      </c>
      <c r="H976" s="49" t="s">
        <v>15</v>
      </c>
      <c r="I976" s="49" t="s">
        <v>48</v>
      </c>
      <c r="J976" s="49" t="s">
        <v>412</v>
      </c>
      <c r="K976" s="113" t="s">
        <v>2933</v>
      </c>
      <c r="L976" s="49" t="s">
        <v>412</v>
      </c>
      <c r="M976" s="67">
        <v>44064.515119988399</v>
      </c>
      <c r="N976" s="49">
        <v>15</v>
      </c>
      <c r="O976" s="49" t="s">
        <v>32</v>
      </c>
      <c r="P976" s="49"/>
      <c r="Q976" s="49" t="s">
        <v>2</v>
      </c>
      <c r="R976" s="49" t="s">
        <v>50</v>
      </c>
      <c r="S976" s="49" t="s">
        <v>51</v>
      </c>
      <c r="T976" s="49" t="s">
        <v>100</v>
      </c>
      <c r="U976" s="66" t="s">
        <v>1111</v>
      </c>
      <c r="V976" s="66" t="s">
        <v>1073</v>
      </c>
      <c r="W976" s="49"/>
    </row>
    <row r="977" spans="1:23" s="63" customFormat="1" ht="114.75" x14ac:dyDescent="0.25">
      <c r="A977" s="49">
        <v>523863</v>
      </c>
      <c r="B977" s="49" t="s">
        <v>2162</v>
      </c>
      <c r="C977" s="49" t="s">
        <v>4686</v>
      </c>
      <c r="D977" s="49" t="s">
        <v>12</v>
      </c>
      <c r="E977" s="49" t="s">
        <v>413</v>
      </c>
      <c r="F977" s="67">
        <v>44041.648555786996</v>
      </c>
      <c r="G977" s="49" t="s">
        <v>14</v>
      </c>
      <c r="H977" s="49" t="s">
        <v>15</v>
      </c>
      <c r="I977" s="49" t="s">
        <v>255</v>
      </c>
      <c r="J977" s="49" t="s">
        <v>414</v>
      </c>
      <c r="K977" s="113" t="s">
        <v>2933</v>
      </c>
      <c r="L977" s="49" t="s">
        <v>414</v>
      </c>
      <c r="M977" s="67">
        <v>44042.648553819403</v>
      </c>
      <c r="N977" s="49">
        <v>0</v>
      </c>
      <c r="O977" s="49"/>
      <c r="P977" s="49"/>
      <c r="Q977" s="67">
        <v>44046.572526585602</v>
      </c>
      <c r="R977" s="49" t="s">
        <v>14</v>
      </c>
      <c r="S977" s="49" t="s">
        <v>51</v>
      </c>
      <c r="T977" s="49" t="s">
        <v>19</v>
      </c>
      <c r="U977" s="66" t="s">
        <v>1115</v>
      </c>
      <c r="V977" s="66" t="s">
        <v>1104</v>
      </c>
      <c r="W977" s="49"/>
    </row>
    <row r="978" spans="1:23" s="63" customFormat="1" ht="63.75" x14ac:dyDescent="0.25">
      <c r="A978" s="49">
        <v>523883</v>
      </c>
      <c r="B978" s="49" t="s">
        <v>2162</v>
      </c>
      <c r="C978" s="49" t="s">
        <v>4686</v>
      </c>
      <c r="D978" s="49" t="s">
        <v>1127</v>
      </c>
      <c r="E978" s="49" t="s">
        <v>415</v>
      </c>
      <c r="F978" s="67">
        <v>44041.673838692099</v>
      </c>
      <c r="G978" s="49" t="s">
        <v>14</v>
      </c>
      <c r="H978" s="49" t="s">
        <v>121</v>
      </c>
      <c r="I978" s="49" t="s">
        <v>255</v>
      </c>
      <c r="J978" s="49" t="s">
        <v>416</v>
      </c>
      <c r="K978" s="113" t="s">
        <v>2935</v>
      </c>
      <c r="L978" s="49" t="s">
        <v>416</v>
      </c>
      <c r="M978" s="67">
        <v>44042.673837268499</v>
      </c>
      <c r="N978" s="49">
        <v>5</v>
      </c>
      <c r="O978" s="49" t="s">
        <v>14</v>
      </c>
      <c r="P978" s="49"/>
      <c r="Q978" s="67">
        <v>44054.777503009303</v>
      </c>
      <c r="R978" s="49" t="s">
        <v>121</v>
      </c>
      <c r="S978" s="49" t="s">
        <v>23</v>
      </c>
      <c r="T978" s="49" t="s">
        <v>19</v>
      </c>
      <c r="U978" s="66" t="s">
        <v>1052</v>
      </c>
      <c r="V978" s="66" t="s">
        <v>1125</v>
      </c>
      <c r="W978" s="49"/>
    </row>
    <row r="979" spans="1:23" s="63" customFormat="1" ht="38.25" x14ac:dyDescent="0.25">
      <c r="A979" s="49">
        <v>523885</v>
      </c>
      <c r="B979" s="49" t="s">
        <v>2162</v>
      </c>
      <c r="C979" s="49" t="s">
        <v>4686</v>
      </c>
      <c r="D979" s="49" t="s">
        <v>12</v>
      </c>
      <c r="E979" s="49" t="s">
        <v>417</v>
      </c>
      <c r="F979" s="67">
        <v>44041.677298645802</v>
      </c>
      <c r="G979" s="49" t="s">
        <v>14</v>
      </c>
      <c r="H979" s="49" t="s">
        <v>15</v>
      </c>
      <c r="I979" s="49" t="s">
        <v>16</v>
      </c>
      <c r="J979" s="49" t="s">
        <v>418</v>
      </c>
      <c r="K979" s="113" t="s">
        <v>2933</v>
      </c>
      <c r="L979" s="49" t="s">
        <v>418</v>
      </c>
      <c r="M979" s="67">
        <v>44056.677291666703</v>
      </c>
      <c r="N979" s="49">
        <v>10</v>
      </c>
      <c r="O979" s="49" t="s">
        <v>32</v>
      </c>
      <c r="P979" s="49"/>
      <c r="Q979" s="49" t="s">
        <v>2</v>
      </c>
      <c r="R979" s="49" t="s">
        <v>15</v>
      </c>
      <c r="S979" s="49" t="s">
        <v>1044</v>
      </c>
      <c r="T979" s="49" t="s">
        <v>19</v>
      </c>
      <c r="U979" s="66" t="s">
        <v>1113</v>
      </c>
      <c r="V979" s="66" t="s">
        <v>1054</v>
      </c>
      <c r="W979" s="49"/>
    </row>
    <row r="980" spans="1:23" s="63" customFormat="1" ht="51" x14ac:dyDescent="0.25">
      <c r="A980" s="49">
        <v>523920</v>
      </c>
      <c r="B980" s="49" t="s">
        <v>2162</v>
      </c>
      <c r="C980" s="49" t="s">
        <v>4686</v>
      </c>
      <c r="D980" s="49" t="s">
        <v>1127</v>
      </c>
      <c r="E980" s="49" t="s">
        <v>419</v>
      </c>
      <c r="F980" s="67">
        <v>44041.720026851901</v>
      </c>
      <c r="G980" s="49" t="s">
        <v>14</v>
      </c>
      <c r="H980" s="49" t="s">
        <v>80</v>
      </c>
      <c r="I980" s="49" t="s">
        <v>420</v>
      </c>
      <c r="J980" s="49" t="s">
        <v>421</v>
      </c>
      <c r="K980" s="113" t="s">
        <v>2935</v>
      </c>
      <c r="L980" s="49" t="s">
        <v>421</v>
      </c>
      <c r="M980" s="67">
        <v>44042.720025381903</v>
      </c>
      <c r="N980" s="49">
        <v>0</v>
      </c>
      <c r="O980" s="49" t="s">
        <v>80</v>
      </c>
      <c r="P980" s="49"/>
      <c r="Q980" s="49" t="s">
        <v>2</v>
      </c>
      <c r="R980" s="49" t="s">
        <v>169</v>
      </c>
      <c r="S980" s="49" t="s">
        <v>1044</v>
      </c>
      <c r="T980" s="49" t="s">
        <v>19</v>
      </c>
      <c r="U980" s="66" t="s">
        <v>1052</v>
      </c>
      <c r="V980" s="66" t="s">
        <v>1125</v>
      </c>
      <c r="W980" s="49"/>
    </row>
    <row r="981" spans="1:23" s="63" customFormat="1" ht="38.25" x14ac:dyDescent="0.25">
      <c r="A981" s="49">
        <v>523936</v>
      </c>
      <c r="B981" s="49" t="s">
        <v>2162</v>
      </c>
      <c r="C981" s="49" t="s">
        <v>4686</v>
      </c>
      <c r="D981" s="49" t="s">
        <v>12</v>
      </c>
      <c r="E981" s="49" t="s">
        <v>422</v>
      </c>
      <c r="F981" s="67">
        <v>44041.732032604203</v>
      </c>
      <c r="G981" s="49" t="s">
        <v>14</v>
      </c>
      <c r="H981" s="49" t="s">
        <v>15</v>
      </c>
      <c r="I981" s="49" t="s">
        <v>16</v>
      </c>
      <c r="J981" s="49" t="s">
        <v>423</v>
      </c>
      <c r="K981" s="113" t="s">
        <v>2934</v>
      </c>
      <c r="L981" s="49" t="s">
        <v>423</v>
      </c>
      <c r="M981" s="67">
        <v>44055.732031330997</v>
      </c>
      <c r="N981" s="49">
        <v>10</v>
      </c>
      <c r="O981" s="49" t="s">
        <v>32</v>
      </c>
      <c r="P981" s="49"/>
      <c r="Q981" s="67">
        <v>44054.375904432898</v>
      </c>
      <c r="R981" s="49" t="s">
        <v>15</v>
      </c>
      <c r="S981" s="49" t="s">
        <v>23</v>
      </c>
      <c r="T981" s="49" t="s">
        <v>19</v>
      </c>
      <c r="U981" s="66" t="s">
        <v>1113</v>
      </c>
      <c r="V981" s="66" t="s">
        <v>1054</v>
      </c>
      <c r="W981" s="49"/>
    </row>
    <row r="982" spans="1:23" s="63" customFormat="1" ht="38.25" x14ac:dyDescent="0.25">
      <c r="A982" s="49">
        <v>523988</v>
      </c>
      <c r="B982" s="49" t="s">
        <v>2162</v>
      </c>
      <c r="C982" s="49" t="s">
        <v>4686</v>
      </c>
      <c r="D982" s="49" t="s">
        <v>12</v>
      </c>
      <c r="E982" s="49" t="s">
        <v>424</v>
      </c>
      <c r="F982" s="67">
        <v>44041.798867708298</v>
      </c>
      <c r="G982" s="49" t="s">
        <v>14</v>
      </c>
      <c r="H982" s="49" t="s">
        <v>15</v>
      </c>
      <c r="I982" s="49" t="s">
        <v>16</v>
      </c>
      <c r="J982" s="49" t="s">
        <v>425</v>
      </c>
      <c r="K982" s="113" t="s">
        <v>2934</v>
      </c>
      <c r="L982" s="49" t="s">
        <v>425</v>
      </c>
      <c r="M982" s="67">
        <v>44056.798865740697</v>
      </c>
      <c r="N982" s="49">
        <v>10</v>
      </c>
      <c r="O982" s="49" t="s">
        <v>32</v>
      </c>
      <c r="P982" s="49"/>
      <c r="Q982" s="67">
        <v>44054.747430636598</v>
      </c>
      <c r="R982" s="49" t="s">
        <v>14</v>
      </c>
      <c r="S982" s="49" t="s">
        <v>23</v>
      </c>
      <c r="T982" s="49" t="s">
        <v>19</v>
      </c>
      <c r="U982" s="66" t="s">
        <v>1115</v>
      </c>
      <c r="V982" s="66" t="s">
        <v>1104</v>
      </c>
      <c r="W982" s="49"/>
    </row>
    <row r="983" spans="1:23" s="63" customFormat="1" ht="38.25" x14ac:dyDescent="0.25">
      <c r="A983" s="49">
        <v>523991</v>
      </c>
      <c r="B983" s="49" t="s">
        <v>2162</v>
      </c>
      <c r="C983" s="49" t="s">
        <v>4686</v>
      </c>
      <c r="D983" s="49" t="s">
        <v>12</v>
      </c>
      <c r="E983" s="49" t="s">
        <v>426</v>
      </c>
      <c r="F983" s="67">
        <v>44041.802276041701</v>
      </c>
      <c r="G983" s="49" t="s">
        <v>14</v>
      </c>
      <c r="H983" s="49" t="s">
        <v>15</v>
      </c>
      <c r="I983" s="49" t="s">
        <v>16</v>
      </c>
      <c r="J983" s="49" t="s">
        <v>427</v>
      </c>
      <c r="K983" s="113" t="s">
        <v>2934</v>
      </c>
      <c r="L983" s="49" t="s">
        <v>427</v>
      </c>
      <c r="M983" s="67">
        <v>44056.802268518499</v>
      </c>
      <c r="N983" s="49">
        <v>10</v>
      </c>
      <c r="O983" s="49" t="s">
        <v>32</v>
      </c>
      <c r="P983" s="49"/>
      <c r="Q983" s="67">
        <v>44054.742097569397</v>
      </c>
      <c r="R983" s="49" t="s">
        <v>14</v>
      </c>
      <c r="S983" s="49" t="s">
        <v>23</v>
      </c>
      <c r="T983" s="49" t="s">
        <v>19</v>
      </c>
      <c r="U983" s="66" t="s">
        <v>1115</v>
      </c>
      <c r="V983" s="66" t="s">
        <v>1104</v>
      </c>
      <c r="W983" s="49"/>
    </row>
    <row r="984" spans="1:23" s="63" customFormat="1" ht="76.5" x14ac:dyDescent="0.25">
      <c r="A984" s="49">
        <v>523995</v>
      </c>
      <c r="B984" s="49" t="s">
        <v>2162</v>
      </c>
      <c r="C984" s="49" t="s">
        <v>4686</v>
      </c>
      <c r="D984" s="49" t="s">
        <v>12</v>
      </c>
      <c r="E984" s="49" t="s">
        <v>428</v>
      </c>
      <c r="F984" s="67">
        <v>44041.805817511602</v>
      </c>
      <c r="G984" s="49" t="s">
        <v>14</v>
      </c>
      <c r="H984" s="49" t="s">
        <v>15</v>
      </c>
      <c r="I984" s="49" t="s">
        <v>16</v>
      </c>
      <c r="J984" s="49" t="s">
        <v>1170</v>
      </c>
      <c r="K984" s="113" t="s">
        <v>2933</v>
      </c>
      <c r="L984" s="49" t="s">
        <v>429</v>
      </c>
      <c r="M984" s="67">
        <v>44056.8058101852</v>
      </c>
      <c r="N984" s="49">
        <v>10</v>
      </c>
      <c r="O984" s="49" t="s">
        <v>32</v>
      </c>
      <c r="P984" s="49"/>
      <c r="Q984" s="67">
        <v>44053.575868599502</v>
      </c>
      <c r="R984" s="49" t="s">
        <v>226</v>
      </c>
      <c r="S984" s="49" t="s">
        <v>36</v>
      </c>
      <c r="T984" s="49" t="s">
        <v>19</v>
      </c>
      <c r="U984" s="66" t="s">
        <v>1112</v>
      </c>
      <c r="V984" s="66" t="s">
        <v>1069</v>
      </c>
      <c r="W984" s="49"/>
    </row>
    <row r="985" spans="1:23" s="63" customFormat="1" ht="63.75" x14ac:dyDescent="0.25">
      <c r="A985" s="49">
        <v>524061</v>
      </c>
      <c r="B985" s="49" t="s">
        <v>2162</v>
      </c>
      <c r="C985" s="49" t="s">
        <v>4686</v>
      </c>
      <c r="D985" s="49" t="s">
        <v>12</v>
      </c>
      <c r="E985" s="49" t="s">
        <v>430</v>
      </c>
      <c r="F985" s="67">
        <v>44042.371680671298</v>
      </c>
      <c r="G985" s="49" t="s">
        <v>14</v>
      </c>
      <c r="H985" s="49" t="s">
        <v>15</v>
      </c>
      <c r="I985" s="49" t="s">
        <v>48</v>
      </c>
      <c r="J985" s="49" t="s">
        <v>431</v>
      </c>
      <c r="K985" s="113" t="s">
        <v>2933</v>
      </c>
      <c r="L985" s="49" t="s">
        <v>431</v>
      </c>
      <c r="M985" s="67">
        <v>44067.371678240699</v>
      </c>
      <c r="N985" s="49">
        <v>15</v>
      </c>
      <c r="O985" s="49" t="s">
        <v>32</v>
      </c>
      <c r="P985" s="49"/>
      <c r="Q985" s="49" t="s">
        <v>2</v>
      </c>
      <c r="R985" s="49" t="s">
        <v>50</v>
      </c>
      <c r="S985" s="49" t="s">
        <v>292</v>
      </c>
      <c r="T985" s="49" t="s">
        <v>1162</v>
      </c>
      <c r="U985" s="66" t="s">
        <v>1111</v>
      </c>
      <c r="V985" s="66" t="s">
        <v>1046</v>
      </c>
      <c r="W985" s="49"/>
    </row>
    <row r="986" spans="1:23" s="63" customFormat="1" ht="63.75" x14ac:dyDescent="0.25">
      <c r="A986" s="49">
        <v>524070</v>
      </c>
      <c r="B986" s="49" t="s">
        <v>2162</v>
      </c>
      <c r="C986" s="49" t="s">
        <v>4686</v>
      </c>
      <c r="D986" s="49" t="s">
        <v>12</v>
      </c>
      <c r="E986" s="49" t="s">
        <v>432</v>
      </c>
      <c r="F986" s="67">
        <v>44042.378674571803</v>
      </c>
      <c r="G986" s="49" t="s">
        <v>14</v>
      </c>
      <c r="H986" s="49" t="s">
        <v>15</v>
      </c>
      <c r="I986" s="49" t="s">
        <v>16</v>
      </c>
      <c r="J986" s="49" t="s">
        <v>433</v>
      </c>
      <c r="K986" s="113" t="s">
        <v>2934</v>
      </c>
      <c r="L986" s="49" t="s">
        <v>433</v>
      </c>
      <c r="M986" s="67">
        <v>44057.378668981502</v>
      </c>
      <c r="N986" s="49">
        <v>10</v>
      </c>
      <c r="O986" s="49" t="s">
        <v>32</v>
      </c>
      <c r="P986" s="49"/>
      <c r="Q986" s="67">
        <v>44053.648727083302</v>
      </c>
      <c r="R986" s="49" t="s">
        <v>46</v>
      </c>
      <c r="S986" s="49" t="s">
        <v>353</v>
      </c>
      <c r="T986" s="49" t="s">
        <v>19</v>
      </c>
      <c r="U986" s="66" t="s">
        <v>1052</v>
      </c>
      <c r="V986" s="66" t="s">
        <v>1051</v>
      </c>
      <c r="W986" s="49"/>
    </row>
    <row r="987" spans="1:23" s="63" customFormat="1" ht="75.75" customHeight="1" x14ac:dyDescent="0.25">
      <c r="A987" s="49">
        <v>524071</v>
      </c>
      <c r="B987" s="49" t="s">
        <v>2162</v>
      </c>
      <c r="C987" s="49" t="s">
        <v>4686</v>
      </c>
      <c r="D987" s="49" t="s">
        <v>12</v>
      </c>
      <c r="E987" s="49" t="s">
        <v>434</v>
      </c>
      <c r="F987" s="67">
        <v>44042.381216747701</v>
      </c>
      <c r="G987" s="49" t="s">
        <v>14</v>
      </c>
      <c r="H987" s="49" t="s">
        <v>15</v>
      </c>
      <c r="I987" s="49" t="s">
        <v>48</v>
      </c>
      <c r="J987" s="49" t="s">
        <v>1171</v>
      </c>
      <c r="K987" s="113" t="s">
        <v>2933</v>
      </c>
      <c r="L987" s="49" t="s">
        <v>435</v>
      </c>
      <c r="M987" s="67">
        <v>44064.381215312504</v>
      </c>
      <c r="N987" s="49">
        <v>15</v>
      </c>
      <c r="O987" s="49" t="s">
        <v>32</v>
      </c>
      <c r="P987" s="49"/>
      <c r="Q987" s="67">
        <v>44053.821979942099</v>
      </c>
      <c r="R987" s="49" t="s">
        <v>300</v>
      </c>
      <c r="S987" s="49" t="s">
        <v>353</v>
      </c>
      <c r="T987" s="49" t="s">
        <v>19</v>
      </c>
      <c r="U987" s="66" t="s">
        <v>1112</v>
      </c>
      <c r="V987" s="66" t="s">
        <v>1069</v>
      </c>
      <c r="W987" s="49"/>
    </row>
    <row r="988" spans="1:23" s="63" customFormat="1" ht="102" x14ac:dyDescent="0.25">
      <c r="A988" s="49">
        <v>524167</v>
      </c>
      <c r="B988" s="49" t="s">
        <v>2162</v>
      </c>
      <c r="C988" s="49" t="s">
        <v>4686</v>
      </c>
      <c r="D988" s="49" t="s">
        <v>12</v>
      </c>
      <c r="E988" s="49" t="s">
        <v>436</v>
      </c>
      <c r="F988" s="67">
        <v>44042.552212419003</v>
      </c>
      <c r="G988" s="49" t="s">
        <v>14</v>
      </c>
      <c r="H988" s="49" t="s">
        <v>15</v>
      </c>
      <c r="I988" s="49" t="s">
        <v>48</v>
      </c>
      <c r="J988" s="49" t="s">
        <v>1172</v>
      </c>
      <c r="K988" s="113" t="s">
        <v>2933</v>
      </c>
      <c r="L988" s="49" t="s">
        <v>324</v>
      </c>
      <c r="M988" s="67">
        <v>44064.552211342598</v>
      </c>
      <c r="N988" s="49">
        <v>15</v>
      </c>
      <c r="O988" s="49" t="s">
        <v>32</v>
      </c>
      <c r="P988" s="49"/>
      <c r="Q988" s="49" t="s">
        <v>2</v>
      </c>
      <c r="R988" s="49" t="s">
        <v>80</v>
      </c>
      <c r="S988" s="49" t="s">
        <v>1045</v>
      </c>
      <c r="T988" s="49" t="s">
        <v>19</v>
      </c>
      <c r="U988" s="66" t="s">
        <v>1116</v>
      </c>
      <c r="V988" s="66" t="s">
        <v>1090</v>
      </c>
      <c r="W988" s="49"/>
    </row>
    <row r="989" spans="1:23" s="63" customFormat="1" ht="66.75" customHeight="1" x14ac:dyDescent="0.25">
      <c r="A989" s="49">
        <v>524194</v>
      </c>
      <c r="B989" s="49" t="s">
        <v>2162</v>
      </c>
      <c r="C989" s="49" t="s">
        <v>4686</v>
      </c>
      <c r="D989" s="49" t="s">
        <v>12</v>
      </c>
      <c r="E989" s="49" t="s">
        <v>438</v>
      </c>
      <c r="F989" s="67">
        <v>44042.635621377303</v>
      </c>
      <c r="G989" s="49" t="s">
        <v>14</v>
      </c>
      <c r="H989" s="49" t="s">
        <v>15</v>
      </c>
      <c r="I989" s="49" t="s">
        <v>154</v>
      </c>
      <c r="J989" s="49" t="s">
        <v>1173</v>
      </c>
      <c r="K989" s="113" t="s">
        <v>2933</v>
      </c>
      <c r="L989" s="49" t="s">
        <v>175</v>
      </c>
      <c r="M989" s="67">
        <v>44057.635613425897</v>
      </c>
      <c r="N989" s="49">
        <v>10</v>
      </c>
      <c r="O989" s="49" t="s">
        <v>32</v>
      </c>
      <c r="P989" s="49"/>
      <c r="Q989" s="67">
        <v>44046.709949768498</v>
      </c>
      <c r="R989" s="49" t="s">
        <v>32</v>
      </c>
      <c r="S989" s="49" t="s">
        <v>76</v>
      </c>
      <c r="T989" s="49" t="s">
        <v>19</v>
      </c>
      <c r="U989" s="66" t="s">
        <v>1052</v>
      </c>
      <c r="V989" s="66" t="s">
        <v>1059</v>
      </c>
      <c r="W989" s="49"/>
    </row>
    <row r="990" spans="1:23" s="63" customFormat="1" ht="127.5" x14ac:dyDescent="0.25">
      <c r="A990" s="49">
        <v>524221</v>
      </c>
      <c r="B990" s="49" t="s">
        <v>2162</v>
      </c>
      <c r="C990" s="49" t="s">
        <v>4686</v>
      </c>
      <c r="D990" s="49" t="s">
        <v>12</v>
      </c>
      <c r="E990" s="49" t="s">
        <v>439</v>
      </c>
      <c r="F990" s="67">
        <v>44042.667085416702</v>
      </c>
      <c r="G990" s="49" t="s">
        <v>14</v>
      </c>
      <c r="H990" s="49" t="s">
        <v>15</v>
      </c>
      <c r="I990" s="49" t="s">
        <v>231</v>
      </c>
      <c r="J990" s="49" t="s">
        <v>440</v>
      </c>
      <c r="K990" s="113" t="s">
        <v>2934</v>
      </c>
      <c r="L990" s="49" t="s">
        <v>440</v>
      </c>
      <c r="M990" s="67">
        <v>44056.667083414402</v>
      </c>
      <c r="N990" s="49">
        <v>10</v>
      </c>
      <c r="O990" s="49" t="s">
        <v>32</v>
      </c>
      <c r="P990" s="49"/>
      <c r="Q990" s="67">
        <v>44071.440635034698</v>
      </c>
      <c r="R990" s="49" t="s">
        <v>14</v>
      </c>
      <c r="S990" s="49" t="s">
        <v>441</v>
      </c>
      <c r="T990" s="49" t="s">
        <v>19</v>
      </c>
      <c r="U990" s="66" t="s">
        <v>1114</v>
      </c>
      <c r="V990" s="66" t="s">
        <v>1049</v>
      </c>
      <c r="W990" s="49"/>
    </row>
    <row r="991" spans="1:23" s="63" customFormat="1" ht="51" x14ac:dyDescent="0.25">
      <c r="A991" s="49">
        <v>524440</v>
      </c>
      <c r="B991" s="49" t="s">
        <v>2162</v>
      </c>
      <c r="C991" s="49" t="s">
        <v>4686</v>
      </c>
      <c r="D991" s="49" t="s">
        <v>12</v>
      </c>
      <c r="E991" s="49" t="s">
        <v>442</v>
      </c>
      <c r="F991" s="67">
        <v>44043.347548807898</v>
      </c>
      <c r="G991" s="49" t="s">
        <v>14</v>
      </c>
      <c r="H991" s="49" t="s">
        <v>15</v>
      </c>
      <c r="I991" s="49" t="s">
        <v>16</v>
      </c>
      <c r="J991" s="49" t="s">
        <v>443</v>
      </c>
      <c r="K991" s="113" t="s">
        <v>2934</v>
      </c>
      <c r="L991" s="49" t="s">
        <v>443</v>
      </c>
      <c r="M991" s="67">
        <v>44061.347546296303</v>
      </c>
      <c r="N991" s="49">
        <v>10</v>
      </c>
      <c r="O991" s="49" t="s">
        <v>32</v>
      </c>
      <c r="P991" s="49"/>
      <c r="Q991" s="67">
        <v>44057.6405401968</v>
      </c>
      <c r="R991" s="49" t="s">
        <v>22</v>
      </c>
      <c r="S991" s="49" t="s">
        <v>30</v>
      </c>
      <c r="T991" s="49" t="s">
        <v>19</v>
      </c>
      <c r="U991" s="66" t="s">
        <v>1113</v>
      </c>
      <c r="V991" s="66" t="s">
        <v>1054</v>
      </c>
      <c r="W991" s="49"/>
    </row>
    <row r="992" spans="1:23" s="63" customFormat="1" ht="51" x14ac:dyDescent="0.25">
      <c r="A992" s="49">
        <v>524441</v>
      </c>
      <c r="B992" s="49" t="s">
        <v>2162</v>
      </c>
      <c r="C992" s="49" t="s">
        <v>4686</v>
      </c>
      <c r="D992" s="49" t="s">
        <v>12</v>
      </c>
      <c r="E992" s="49" t="s">
        <v>444</v>
      </c>
      <c r="F992" s="67">
        <v>44043.347692592601</v>
      </c>
      <c r="G992" s="49" t="s">
        <v>14</v>
      </c>
      <c r="H992" s="49" t="s">
        <v>15</v>
      </c>
      <c r="I992" s="49" t="s">
        <v>16</v>
      </c>
      <c r="J992" s="49" t="s">
        <v>445</v>
      </c>
      <c r="K992" s="113" t="s">
        <v>2934</v>
      </c>
      <c r="L992" s="49" t="s">
        <v>445</v>
      </c>
      <c r="M992" s="67">
        <v>44061.347685185203</v>
      </c>
      <c r="N992" s="49">
        <v>10</v>
      </c>
      <c r="O992" s="49" t="s">
        <v>32</v>
      </c>
      <c r="P992" s="49"/>
      <c r="Q992" s="67">
        <v>44056.3530994213</v>
      </c>
      <c r="R992" s="49" t="s">
        <v>50</v>
      </c>
      <c r="S992" s="49" t="s">
        <v>23</v>
      </c>
      <c r="T992" s="49" t="s">
        <v>19</v>
      </c>
      <c r="U992" s="66" t="s">
        <v>1052</v>
      </c>
      <c r="V992" s="66" t="s">
        <v>1051</v>
      </c>
      <c r="W992" s="49"/>
    </row>
    <row r="993" spans="1:23" s="63" customFormat="1" ht="38.25" x14ac:dyDescent="0.25">
      <c r="A993" s="49">
        <v>524443</v>
      </c>
      <c r="B993" s="49" t="s">
        <v>2162</v>
      </c>
      <c r="C993" s="49" t="s">
        <v>4686</v>
      </c>
      <c r="D993" s="49" t="s">
        <v>12</v>
      </c>
      <c r="E993" s="49" t="s">
        <v>446</v>
      </c>
      <c r="F993" s="67">
        <v>44043.350847916699</v>
      </c>
      <c r="G993" s="49" t="s">
        <v>14</v>
      </c>
      <c r="H993" s="49" t="s">
        <v>15</v>
      </c>
      <c r="I993" s="49" t="s">
        <v>16</v>
      </c>
      <c r="J993" s="49" t="s">
        <v>1174</v>
      </c>
      <c r="K993" s="113" t="s">
        <v>2934</v>
      </c>
      <c r="L993" s="49" t="s">
        <v>447</v>
      </c>
      <c r="M993" s="67">
        <v>44061.3508449074</v>
      </c>
      <c r="N993" s="49">
        <v>10</v>
      </c>
      <c r="O993" s="49" t="s">
        <v>32</v>
      </c>
      <c r="P993" s="49"/>
      <c r="Q993" s="67">
        <v>44046.349612696802</v>
      </c>
      <c r="R993" s="49" t="s">
        <v>15</v>
      </c>
      <c r="S993" s="49" t="s">
        <v>86</v>
      </c>
      <c r="T993" s="49" t="s">
        <v>19</v>
      </c>
      <c r="U993" s="66" t="s">
        <v>1116</v>
      </c>
      <c r="V993" s="66" t="s">
        <v>1071</v>
      </c>
      <c r="W993" s="49"/>
    </row>
    <row r="994" spans="1:23" s="63" customFormat="1" ht="102" x14ac:dyDescent="0.25">
      <c r="A994" s="49">
        <v>524534</v>
      </c>
      <c r="B994" s="49" t="s">
        <v>2162</v>
      </c>
      <c r="C994" s="49" t="s">
        <v>4686</v>
      </c>
      <c r="D994" s="49" t="s">
        <v>12</v>
      </c>
      <c r="E994" s="49" t="s">
        <v>448</v>
      </c>
      <c r="F994" s="67">
        <v>44043.467130937497</v>
      </c>
      <c r="G994" s="49" t="s">
        <v>14</v>
      </c>
      <c r="H994" s="49" t="s">
        <v>15</v>
      </c>
      <c r="I994" s="49" t="s">
        <v>231</v>
      </c>
      <c r="J994" s="49" t="s">
        <v>449</v>
      </c>
      <c r="K994" s="113" t="s">
        <v>2934</v>
      </c>
      <c r="L994" s="49" t="s">
        <v>449</v>
      </c>
      <c r="M994" s="67">
        <v>44057.467129166696</v>
      </c>
      <c r="N994" s="49">
        <v>10</v>
      </c>
      <c r="O994" s="49" t="s">
        <v>32</v>
      </c>
      <c r="P994" s="49"/>
      <c r="Q994" s="67">
        <v>44071.441167673598</v>
      </c>
      <c r="R994" s="49" t="s">
        <v>14</v>
      </c>
      <c r="S994" s="49" t="s">
        <v>450</v>
      </c>
      <c r="T994" s="49" t="s">
        <v>19</v>
      </c>
      <c r="U994" s="66" t="s">
        <v>1114</v>
      </c>
      <c r="V994" s="66" t="s">
        <v>1049</v>
      </c>
      <c r="W994" s="49"/>
    </row>
    <row r="995" spans="1:23" s="63" customFormat="1" ht="51" x14ac:dyDescent="0.25">
      <c r="A995" s="49">
        <v>524560</v>
      </c>
      <c r="B995" s="49" t="s">
        <v>2162</v>
      </c>
      <c r="C995" s="49" t="s">
        <v>4686</v>
      </c>
      <c r="D995" s="49" t="s">
        <v>12</v>
      </c>
      <c r="E995" s="49" t="s">
        <v>451</v>
      </c>
      <c r="F995" s="67">
        <v>44043.503758530103</v>
      </c>
      <c r="G995" s="49" t="s">
        <v>14</v>
      </c>
      <c r="H995" s="49" t="s">
        <v>15</v>
      </c>
      <c r="I995" s="49" t="s">
        <v>16</v>
      </c>
      <c r="J995" s="49" t="s">
        <v>1175</v>
      </c>
      <c r="K995" s="113" t="s">
        <v>2934</v>
      </c>
      <c r="L995" s="49" t="s">
        <v>452</v>
      </c>
      <c r="M995" s="67">
        <v>44061.503750000003</v>
      </c>
      <c r="N995" s="49">
        <v>10</v>
      </c>
      <c r="O995" s="49" t="s">
        <v>32</v>
      </c>
      <c r="P995" s="49"/>
      <c r="Q995" s="67">
        <v>44062.736234803197</v>
      </c>
      <c r="R995" s="49" t="s">
        <v>29</v>
      </c>
      <c r="S995" s="49" t="s">
        <v>184</v>
      </c>
      <c r="T995" s="49" t="s">
        <v>19</v>
      </c>
      <c r="U995" s="66" t="s">
        <v>1116</v>
      </c>
      <c r="V995" s="66" t="s">
        <v>1071</v>
      </c>
      <c r="W995" s="49"/>
    </row>
    <row r="996" spans="1:23" s="63" customFormat="1" ht="51" x14ac:dyDescent="0.25">
      <c r="A996" s="49">
        <v>524608</v>
      </c>
      <c r="B996" s="49" t="s">
        <v>2162</v>
      </c>
      <c r="C996" s="49" t="s">
        <v>4686</v>
      </c>
      <c r="D996" s="49" t="s">
        <v>12</v>
      </c>
      <c r="E996" s="49" t="s">
        <v>453</v>
      </c>
      <c r="F996" s="67">
        <v>44043.699297569401</v>
      </c>
      <c r="G996" s="49" t="s">
        <v>14</v>
      </c>
      <c r="H996" s="49" t="s">
        <v>15</v>
      </c>
      <c r="I996" s="49" t="s">
        <v>255</v>
      </c>
      <c r="J996" s="49" t="s">
        <v>454</v>
      </c>
      <c r="K996" s="113" t="s">
        <v>2934</v>
      </c>
      <c r="L996" s="49" t="s">
        <v>454</v>
      </c>
      <c r="M996" s="67">
        <v>44044.699295949104</v>
      </c>
      <c r="N996" s="49">
        <v>0</v>
      </c>
      <c r="O996" s="49"/>
      <c r="P996" s="49"/>
      <c r="Q996" s="67">
        <v>44054.7393276968</v>
      </c>
      <c r="R996" s="49" t="s">
        <v>14</v>
      </c>
      <c r="S996" s="49" t="s">
        <v>353</v>
      </c>
      <c r="T996" s="49" t="s">
        <v>19</v>
      </c>
      <c r="U996" s="66" t="s">
        <v>1113</v>
      </c>
      <c r="V996" s="66" t="s">
        <v>1054</v>
      </c>
      <c r="W996" s="49"/>
    </row>
    <row r="997" spans="1:23" s="63" customFormat="1" ht="51" x14ac:dyDescent="0.25">
      <c r="A997" s="49">
        <v>524616</v>
      </c>
      <c r="B997" s="49" t="s">
        <v>2162</v>
      </c>
      <c r="C997" s="49" t="s">
        <v>4686</v>
      </c>
      <c r="D997" s="49" t="s">
        <v>12</v>
      </c>
      <c r="E997" s="49" t="s">
        <v>455</v>
      </c>
      <c r="F997" s="67">
        <v>44043.707628044001</v>
      </c>
      <c r="G997" s="49" t="s">
        <v>14</v>
      </c>
      <c r="H997" s="49" t="s">
        <v>15</v>
      </c>
      <c r="I997" s="49" t="s">
        <v>255</v>
      </c>
      <c r="J997" s="49" t="s">
        <v>456</v>
      </c>
      <c r="K997" s="113" t="s">
        <v>2934</v>
      </c>
      <c r="L997" s="49" t="s">
        <v>456</v>
      </c>
      <c r="M997" s="67">
        <v>44044.707626041702</v>
      </c>
      <c r="N997" s="49">
        <v>0</v>
      </c>
      <c r="O997" s="49"/>
      <c r="P997" s="49"/>
      <c r="Q997" s="67">
        <v>44077.971015891198</v>
      </c>
      <c r="R997" s="49" t="s">
        <v>50</v>
      </c>
      <c r="S997" s="49" t="s">
        <v>292</v>
      </c>
      <c r="T997" s="49" t="s">
        <v>19</v>
      </c>
      <c r="U997" s="66" t="s">
        <v>1111</v>
      </c>
      <c r="V997" s="66" t="s">
        <v>1074</v>
      </c>
      <c r="W997" s="49"/>
    </row>
    <row r="998" spans="1:23" s="63" customFormat="1" ht="38.25" x14ac:dyDescent="0.25">
      <c r="A998" s="49">
        <v>524617</v>
      </c>
      <c r="B998" s="49" t="s">
        <v>2162</v>
      </c>
      <c r="C998" s="49" t="s">
        <v>4686</v>
      </c>
      <c r="D998" s="49" t="s">
        <v>12</v>
      </c>
      <c r="E998" s="49" t="s">
        <v>457</v>
      </c>
      <c r="F998" s="67">
        <v>44043.708597256897</v>
      </c>
      <c r="G998" s="49" t="s">
        <v>14</v>
      </c>
      <c r="H998" s="49" t="s">
        <v>15</v>
      </c>
      <c r="I998" s="49" t="s">
        <v>16</v>
      </c>
      <c r="J998" s="49" t="s">
        <v>1176</v>
      </c>
      <c r="K998" s="113" t="s">
        <v>2933</v>
      </c>
      <c r="L998" s="49" t="s">
        <v>324</v>
      </c>
      <c r="M998" s="67">
        <v>44061.708587963003</v>
      </c>
      <c r="N998" s="49">
        <v>10</v>
      </c>
      <c r="O998" s="49" t="s">
        <v>32</v>
      </c>
      <c r="P998" s="49"/>
      <c r="Q998" s="67">
        <v>44055.7049323264</v>
      </c>
      <c r="R998" s="49" t="s">
        <v>300</v>
      </c>
      <c r="S998" s="49" t="s">
        <v>36</v>
      </c>
      <c r="T998" s="49" t="s">
        <v>19</v>
      </c>
      <c r="U998" s="66" t="s">
        <v>1115</v>
      </c>
      <c r="V998" s="66" t="s">
        <v>1105</v>
      </c>
      <c r="W998" s="49"/>
    </row>
    <row r="999" spans="1:23" s="63" customFormat="1" ht="51" x14ac:dyDescent="0.25">
      <c r="A999" s="49">
        <v>524630</v>
      </c>
      <c r="B999" s="49" t="s">
        <v>2162</v>
      </c>
      <c r="C999" s="49" t="s">
        <v>4686</v>
      </c>
      <c r="D999" s="49" t="s">
        <v>12</v>
      </c>
      <c r="E999" s="49" t="s">
        <v>458</v>
      </c>
      <c r="F999" s="67">
        <v>44043.732623067102</v>
      </c>
      <c r="G999" s="49" t="s">
        <v>14</v>
      </c>
      <c r="H999" s="49" t="s">
        <v>15</v>
      </c>
      <c r="I999" s="49" t="s">
        <v>126</v>
      </c>
      <c r="J999" s="49" t="s">
        <v>459</v>
      </c>
      <c r="K999" s="113" t="s">
        <v>2934</v>
      </c>
      <c r="L999" s="49" t="s">
        <v>459</v>
      </c>
      <c r="M999" s="67">
        <v>44067.732621099502</v>
      </c>
      <c r="N999" s="49">
        <v>15</v>
      </c>
      <c r="O999" s="49" t="s">
        <v>32</v>
      </c>
      <c r="P999" s="49"/>
      <c r="Q999" s="49" t="s">
        <v>2</v>
      </c>
      <c r="R999" s="49" t="s">
        <v>50</v>
      </c>
      <c r="S999" s="49" t="s">
        <v>320</v>
      </c>
      <c r="T999" s="49" t="s">
        <v>19</v>
      </c>
      <c r="U999" s="66" t="s">
        <v>1111</v>
      </c>
      <c r="V999" s="66" t="s">
        <v>1074</v>
      </c>
      <c r="W999" s="49"/>
    </row>
    <row r="1000" spans="1:23" s="63" customFormat="1" ht="51" x14ac:dyDescent="0.25">
      <c r="A1000" s="49">
        <v>524644</v>
      </c>
      <c r="B1000" s="49" t="s">
        <v>2162</v>
      </c>
      <c r="C1000" s="49" t="s">
        <v>4686</v>
      </c>
      <c r="D1000" s="49" t="s">
        <v>12</v>
      </c>
      <c r="E1000" s="49" t="s">
        <v>460</v>
      </c>
      <c r="F1000" s="67">
        <v>44043.744293946802</v>
      </c>
      <c r="G1000" s="49" t="s">
        <v>14</v>
      </c>
      <c r="H1000" s="49" t="s">
        <v>15</v>
      </c>
      <c r="I1000" s="49" t="s">
        <v>16</v>
      </c>
      <c r="J1000" s="49" t="s">
        <v>461</v>
      </c>
      <c r="K1000" s="113" t="s">
        <v>2934</v>
      </c>
      <c r="L1000" s="49" t="s">
        <v>461</v>
      </c>
      <c r="M1000" s="67">
        <v>44057.744292673597</v>
      </c>
      <c r="N1000" s="49">
        <v>10</v>
      </c>
      <c r="O1000" s="49" t="s">
        <v>32</v>
      </c>
      <c r="P1000" s="49"/>
      <c r="Q1000" s="49" t="s">
        <v>2</v>
      </c>
      <c r="R1000" s="49" t="s">
        <v>22</v>
      </c>
      <c r="S1000" s="49" t="s">
        <v>1041</v>
      </c>
      <c r="T1000" s="49" t="s">
        <v>19</v>
      </c>
      <c r="U1000" s="66" t="s">
        <v>1111</v>
      </c>
      <c r="V1000" s="66" t="s">
        <v>1055</v>
      </c>
      <c r="W1000" s="49"/>
    </row>
    <row r="1001" spans="1:23" s="63" customFormat="1" ht="51" x14ac:dyDescent="0.25">
      <c r="A1001" s="49">
        <v>524645</v>
      </c>
      <c r="B1001" s="49" t="s">
        <v>2162</v>
      </c>
      <c r="C1001" s="49" t="s">
        <v>4686</v>
      </c>
      <c r="D1001" s="49" t="s">
        <v>12</v>
      </c>
      <c r="E1001" s="49" t="s">
        <v>462</v>
      </c>
      <c r="F1001" s="67">
        <v>44043.745894409702</v>
      </c>
      <c r="G1001" s="49" t="s">
        <v>14</v>
      </c>
      <c r="H1001" s="49" t="s">
        <v>15</v>
      </c>
      <c r="I1001" s="49" t="s">
        <v>16</v>
      </c>
      <c r="J1001" s="49" t="s">
        <v>461</v>
      </c>
      <c r="K1001" s="113" t="s">
        <v>2934</v>
      </c>
      <c r="L1001" s="49" t="s">
        <v>461</v>
      </c>
      <c r="M1001" s="67">
        <v>44057.745892939798</v>
      </c>
      <c r="N1001" s="49">
        <v>10</v>
      </c>
      <c r="O1001" s="49" t="s">
        <v>32</v>
      </c>
      <c r="P1001" s="49"/>
      <c r="Q1001" s="67">
        <v>44057.673966469898</v>
      </c>
      <c r="R1001" s="49" t="s">
        <v>22</v>
      </c>
      <c r="S1001" s="49" t="s">
        <v>30</v>
      </c>
      <c r="T1001" s="49" t="s">
        <v>19</v>
      </c>
      <c r="U1001" s="66" t="s">
        <v>1111</v>
      </c>
      <c r="V1001" s="66" t="s">
        <v>1055</v>
      </c>
      <c r="W1001" s="49"/>
    </row>
    <row r="1002" spans="1:23" s="63" customFormat="1" ht="63.75" x14ac:dyDescent="0.25">
      <c r="A1002" s="49">
        <v>524653</v>
      </c>
      <c r="B1002" s="49" t="s">
        <v>2162</v>
      </c>
      <c r="C1002" s="49" t="s">
        <v>4686</v>
      </c>
      <c r="D1002" s="49" t="s">
        <v>12</v>
      </c>
      <c r="E1002" s="49" t="s">
        <v>463</v>
      </c>
      <c r="F1002" s="67">
        <v>44043.761892905102</v>
      </c>
      <c r="G1002" s="49" t="s">
        <v>14</v>
      </c>
      <c r="H1002" s="49" t="s">
        <v>15</v>
      </c>
      <c r="I1002" s="49" t="s">
        <v>231</v>
      </c>
      <c r="J1002" s="49" t="s">
        <v>464</v>
      </c>
      <c r="K1002" s="113" t="s">
        <v>2934</v>
      </c>
      <c r="L1002" s="49" t="s">
        <v>464</v>
      </c>
      <c r="M1002" s="67">
        <v>44057.761891631897</v>
      </c>
      <c r="N1002" s="49">
        <v>10</v>
      </c>
      <c r="O1002" s="49" t="s">
        <v>32</v>
      </c>
      <c r="P1002" s="49"/>
      <c r="Q1002" s="67">
        <v>44064.631688773101</v>
      </c>
      <c r="R1002" s="49" t="s">
        <v>46</v>
      </c>
      <c r="S1002" s="49" t="s">
        <v>99</v>
      </c>
      <c r="T1002" s="49" t="s">
        <v>19</v>
      </c>
      <c r="U1002" s="66" t="s">
        <v>1111</v>
      </c>
      <c r="V1002" s="66" t="s">
        <v>1046</v>
      </c>
      <c r="W1002" s="49"/>
    </row>
    <row r="1003" spans="1:23" s="63" customFormat="1" ht="38.25" x14ac:dyDescent="0.25">
      <c r="A1003" s="49">
        <v>524785</v>
      </c>
      <c r="B1003" s="49" t="s">
        <v>2162</v>
      </c>
      <c r="C1003" s="49" t="s">
        <v>4687</v>
      </c>
      <c r="D1003" s="49" t="s">
        <v>12</v>
      </c>
      <c r="E1003" s="49" t="s">
        <v>465</v>
      </c>
      <c r="F1003" s="67">
        <v>44044.402999189799</v>
      </c>
      <c r="G1003" s="49" t="s">
        <v>14</v>
      </c>
      <c r="H1003" s="49" t="s">
        <v>15</v>
      </c>
      <c r="I1003" s="49" t="s">
        <v>48</v>
      </c>
      <c r="J1003" s="49" t="s">
        <v>1177</v>
      </c>
      <c r="K1003" s="113" t="s">
        <v>2934</v>
      </c>
      <c r="L1003" s="49" t="s">
        <v>466</v>
      </c>
      <c r="M1003" s="67">
        <v>44068.402986111098</v>
      </c>
      <c r="N1003" s="49">
        <v>15</v>
      </c>
      <c r="O1003" s="49" t="s">
        <v>32</v>
      </c>
      <c r="P1003" s="49"/>
      <c r="Q1003" s="67">
        <v>44074.762668287003</v>
      </c>
      <c r="R1003" s="49" t="s">
        <v>14</v>
      </c>
      <c r="S1003" s="49" t="s">
        <v>467</v>
      </c>
      <c r="T1003" s="49" t="s">
        <v>19</v>
      </c>
      <c r="U1003" s="66" t="s">
        <v>1112</v>
      </c>
      <c r="V1003" s="66" t="s">
        <v>1094</v>
      </c>
      <c r="W1003" s="49"/>
    </row>
    <row r="1004" spans="1:23" s="63" customFormat="1" ht="38.25" x14ac:dyDescent="0.25">
      <c r="A1004" s="49">
        <v>524786</v>
      </c>
      <c r="B1004" s="49" t="s">
        <v>2162</v>
      </c>
      <c r="C1004" s="49" t="s">
        <v>4687</v>
      </c>
      <c r="D1004" s="49" t="s">
        <v>12</v>
      </c>
      <c r="E1004" s="49" t="s">
        <v>468</v>
      </c>
      <c r="F1004" s="67">
        <v>44044.416814236101</v>
      </c>
      <c r="G1004" s="49" t="s">
        <v>14</v>
      </c>
      <c r="H1004" s="49" t="s">
        <v>15</v>
      </c>
      <c r="I1004" s="49" t="s">
        <v>16</v>
      </c>
      <c r="J1004" s="49" t="s">
        <v>469</v>
      </c>
      <c r="K1004" s="113" t="s">
        <v>2934</v>
      </c>
      <c r="L1004" s="49" t="s">
        <v>469</v>
      </c>
      <c r="M1004" s="67">
        <v>44061.4168055556</v>
      </c>
      <c r="N1004" s="49">
        <v>10</v>
      </c>
      <c r="O1004" s="49" t="s">
        <v>32</v>
      </c>
      <c r="P1004" s="49"/>
      <c r="Q1004" s="67">
        <v>44049.675916631903</v>
      </c>
      <c r="R1004" s="49" t="s">
        <v>15</v>
      </c>
      <c r="S1004" s="49" t="s">
        <v>51</v>
      </c>
      <c r="T1004" s="49" t="s">
        <v>19</v>
      </c>
      <c r="U1004" s="66" t="s">
        <v>1052</v>
      </c>
      <c r="V1004" s="66" t="s">
        <v>1051</v>
      </c>
      <c r="W1004" s="49"/>
    </row>
    <row r="1005" spans="1:23" s="63" customFormat="1" ht="165.75" x14ac:dyDescent="0.25">
      <c r="A1005" s="49">
        <v>524934</v>
      </c>
      <c r="B1005" s="49" t="s">
        <v>2162</v>
      </c>
      <c r="C1005" s="49" t="s">
        <v>4687</v>
      </c>
      <c r="D1005" s="49" t="s">
        <v>12</v>
      </c>
      <c r="E1005" s="49" t="s">
        <v>470</v>
      </c>
      <c r="F1005" s="67">
        <v>44046.423110648102</v>
      </c>
      <c r="G1005" s="49" t="s">
        <v>14</v>
      </c>
      <c r="H1005" s="49" t="s">
        <v>15</v>
      </c>
      <c r="I1005" s="49" t="s">
        <v>207</v>
      </c>
      <c r="J1005" s="49" t="s">
        <v>471</v>
      </c>
      <c r="K1005" s="113" t="s">
        <v>2934</v>
      </c>
      <c r="L1005" s="49" t="s">
        <v>471</v>
      </c>
      <c r="M1005" s="67">
        <v>44068.423109374999</v>
      </c>
      <c r="N1005" s="49">
        <v>15</v>
      </c>
      <c r="O1005" s="49" t="s">
        <v>32</v>
      </c>
      <c r="P1005" s="49"/>
      <c r="Q1005" s="49" t="s">
        <v>2</v>
      </c>
      <c r="R1005" s="49" t="s">
        <v>15</v>
      </c>
      <c r="S1005" s="49" t="s">
        <v>761</v>
      </c>
      <c r="T1005" s="49" t="s">
        <v>19</v>
      </c>
      <c r="U1005" s="66" t="s">
        <v>1116</v>
      </c>
      <c r="V1005" s="66" t="s">
        <v>1077</v>
      </c>
      <c r="W1005" s="49"/>
    </row>
    <row r="1006" spans="1:23" s="63" customFormat="1" ht="89.25" customHeight="1" x14ac:dyDescent="0.25">
      <c r="A1006" s="49">
        <v>524936</v>
      </c>
      <c r="B1006" s="49" t="s">
        <v>2162</v>
      </c>
      <c r="C1006" s="49" t="s">
        <v>4687</v>
      </c>
      <c r="D1006" s="49" t="s">
        <v>12</v>
      </c>
      <c r="E1006" s="49" t="s">
        <v>472</v>
      </c>
      <c r="F1006" s="67">
        <v>44046.4257778588</v>
      </c>
      <c r="G1006" s="49" t="s">
        <v>14</v>
      </c>
      <c r="H1006" s="49" t="s">
        <v>15</v>
      </c>
      <c r="I1006" s="49" t="s">
        <v>126</v>
      </c>
      <c r="J1006" s="49" t="s">
        <v>473</v>
      </c>
      <c r="K1006" s="113" t="s">
        <v>2934</v>
      </c>
      <c r="L1006" s="49" t="s">
        <v>473</v>
      </c>
      <c r="M1006" s="67">
        <v>44068.425776388904</v>
      </c>
      <c r="N1006" s="49">
        <v>15</v>
      </c>
      <c r="O1006" s="49" t="s">
        <v>32</v>
      </c>
      <c r="P1006" s="49"/>
      <c r="Q1006" s="67">
        <v>44056.349541863397</v>
      </c>
      <c r="R1006" s="49" t="s">
        <v>50</v>
      </c>
      <c r="S1006" s="49" t="s">
        <v>130</v>
      </c>
      <c r="T1006" s="49" t="s">
        <v>19</v>
      </c>
      <c r="U1006" s="66" t="s">
        <v>1112</v>
      </c>
      <c r="V1006" s="66" t="s">
        <v>1094</v>
      </c>
      <c r="W1006" s="49"/>
    </row>
    <row r="1007" spans="1:23" s="63" customFormat="1" ht="51" x14ac:dyDescent="0.25">
      <c r="A1007" s="49">
        <v>524939</v>
      </c>
      <c r="B1007" s="49" t="s">
        <v>2162</v>
      </c>
      <c r="C1007" s="49" t="s">
        <v>4687</v>
      </c>
      <c r="D1007" s="49" t="s">
        <v>12</v>
      </c>
      <c r="E1007" s="49" t="s">
        <v>474</v>
      </c>
      <c r="F1007" s="67">
        <v>44046.432042210603</v>
      </c>
      <c r="G1007" s="49" t="s">
        <v>14</v>
      </c>
      <c r="H1007" s="49" t="s">
        <v>15</v>
      </c>
      <c r="I1007" s="49" t="s">
        <v>126</v>
      </c>
      <c r="J1007" s="49" t="s">
        <v>475</v>
      </c>
      <c r="K1007" s="113" t="s">
        <v>2934</v>
      </c>
      <c r="L1007" s="49" t="s">
        <v>475</v>
      </c>
      <c r="M1007" s="67">
        <v>44068.4320407755</v>
      </c>
      <c r="N1007" s="49">
        <v>15</v>
      </c>
      <c r="O1007" s="49" t="s">
        <v>32</v>
      </c>
      <c r="P1007" s="49"/>
      <c r="Q1007" s="49" t="s">
        <v>2</v>
      </c>
      <c r="R1007" s="49" t="s">
        <v>50</v>
      </c>
      <c r="S1007" s="49" t="s">
        <v>467</v>
      </c>
      <c r="T1007" s="49" t="s">
        <v>19</v>
      </c>
      <c r="U1007" s="66" t="s">
        <v>1112</v>
      </c>
      <c r="V1007" s="66" t="s">
        <v>1094</v>
      </c>
      <c r="W1007" s="49"/>
    </row>
    <row r="1008" spans="1:23" s="63" customFormat="1" ht="51" x14ac:dyDescent="0.25">
      <c r="A1008" s="49">
        <v>524946</v>
      </c>
      <c r="B1008" s="49" t="s">
        <v>2162</v>
      </c>
      <c r="C1008" s="49" t="s">
        <v>4687</v>
      </c>
      <c r="D1008" s="49" t="s">
        <v>12</v>
      </c>
      <c r="E1008" s="49" t="s">
        <v>476</v>
      </c>
      <c r="F1008" s="67">
        <v>44046.4396674421</v>
      </c>
      <c r="G1008" s="49" t="s">
        <v>14</v>
      </c>
      <c r="H1008" s="49" t="s">
        <v>15</v>
      </c>
      <c r="I1008" s="49" t="s">
        <v>16</v>
      </c>
      <c r="J1008" s="49" t="s">
        <v>1178</v>
      </c>
      <c r="K1008" s="113" t="s">
        <v>2934</v>
      </c>
      <c r="L1008" s="49" t="s">
        <v>477</v>
      </c>
      <c r="M1008" s="67">
        <v>44061.439666354199</v>
      </c>
      <c r="N1008" s="49">
        <v>10</v>
      </c>
      <c r="O1008" s="49" t="s">
        <v>32</v>
      </c>
      <c r="P1008" s="49"/>
      <c r="Q1008" s="67">
        <v>44055.334671411998</v>
      </c>
      <c r="R1008" s="49" t="s">
        <v>22</v>
      </c>
      <c r="S1008" s="49" t="s">
        <v>311</v>
      </c>
      <c r="T1008" s="49" t="s">
        <v>19</v>
      </c>
      <c r="U1008" s="66" t="s">
        <v>1111</v>
      </c>
      <c r="V1008" s="66" t="s">
        <v>1073</v>
      </c>
      <c r="W1008" s="49"/>
    </row>
    <row r="1009" spans="1:23" s="63" customFormat="1" ht="178.5" x14ac:dyDescent="0.25">
      <c r="A1009" s="49">
        <v>524956</v>
      </c>
      <c r="B1009" s="49" t="s">
        <v>2162</v>
      </c>
      <c r="C1009" s="49" t="s">
        <v>4687</v>
      </c>
      <c r="D1009" s="49" t="s">
        <v>12</v>
      </c>
      <c r="E1009" s="49" t="s">
        <v>478</v>
      </c>
      <c r="F1009" s="67">
        <v>44046.458566898102</v>
      </c>
      <c r="G1009" s="49" t="s">
        <v>14</v>
      </c>
      <c r="H1009" s="49" t="s">
        <v>15</v>
      </c>
      <c r="I1009" s="49" t="s">
        <v>16</v>
      </c>
      <c r="J1009" s="49" t="s">
        <v>1179</v>
      </c>
      <c r="K1009" s="113" t="s">
        <v>2934</v>
      </c>
      <c r="L1009" s="49" t="s">
        <v>324</v>
      </c>
      <c r="M1009" s="67">
        <v>44062.4585532407</v>
      </c>
      <c r="N1009" s="49">
        <v>10</v>
      </c>
      <c r="O1009" s="49" t="s">
        <v>32</v>
      </c>
      <c r="P1009" s="49"/>
      <c r="Q1009" s="67">
        <v>44083.393648726902</v>
      </c>
      <c r="R1009" s="49" t="s">
        <v>29</v>
      </c>
      <c r="S1009" s="49" t="s">
        <v>479</v>
      </c>
      <c r="T1009" s="49" t="s">
        <v>19</v>
      </c>
      <c r="U1009" s="66" t="s">
        <v>1111</v>
      </c>
      <c r="V1009" s="66" t="s">
        <v>1081</v>
      </c>
      <c r="W1009" s="49"/>
    </row>
    <row r="1010" spans="1:23" s="63" customFormat="1" ht="38.25" x14ac:dyDescent="0.25">
      <c r="A1010" s="49">
        <v>524967</v>
      </c>
      <c r="B1010" s="49" t="s">
        <v>2162</v>
      </c>
      <c r="C1010" s="49" t="s">
        <v>4687</v>
      </c>
      <c r="D1010" s="49" t="s">
        <v>12</v>
      </c>
      <c r="E1010" s="49" t="s">
        <v>480</v>
      </c>
      <c r="F1010" s="67">
        <v>44046.489297141197</v>
      </c>
      <c r="G1010" s="49" t="s">
        <v>14</v>
      </c>
      <c r="H1010" s="49" t="s">
        <v>15</v>
      </c>
      <c r="I1010" s="49" t="s">
        <v>48</v>
      </c>
      <c r="J1010" s="49" t="s">
        <v>1180</v>
      </c>
      <c r="K1010" s="113" t="s">
        <v>2935</v>
      </c>
      <c r="L1010" s="49" t="s">
        <v>481</v>
      </c>
      <c r="M1010" s="67">
        <v>44068.489295914398</v>
      </c>
      <c r="N1010" s="49">
        <v>15</v>
      </c>
      <c r="O1010" s="49" t="s">
        <v>32</v>
      </c>
      <c r="P1010" s="49"/>
      <c r="Q1010" s="67">
        <v>44074.842510682902</v>
      </c>
      <c r="R1010" s="49" t="s">
        <v>14</v>
      </c>
      <c r="S1010" s="49" t="s">
        <v>450</v>
      </c>
      <c r="T1010" s="49" t="s">
        <v>19</v>
      </c>
      <c r="U1010" s="66" t="s">
        <v>1116</v>
      </c>
      <c r="V1010" s="66" t="s">
        <v>1088</v>
      </c>
      <c r="W1010" s="49"/>
    </row>
    <row r="1011" spans="1:23" s="63" customFormat="1" ht="267.75" x14ac:dyDescent="0.25">
      <c r="A1011" s="49">
        <v>525037</v>
      </c>
      <c r="B1011" s="49" t="s">
        <v>2162</v>
      </c>
      <c r="C1011" s="49" t="s">
        <v>4687</v>
      </c>
      <c r="D1011" s="49" t="s">
        <v>96</v>
      </c>
      <c r="E1011" s="49" t="s">
        <v>482</v>
      </c>
      <c r="F1011" s="67">
        <v>44046.604416284703</v>
      </c>
      <c r="G1011" s="49" t="s">
        <v>14</v>
      </c>
      <c r="H1011" s="49" t="s">
        <v>15</v>
      </c>
      <c r="I1011" s="49" t="s">
        <v>48</v>
      </c>
      <c r="J1011" s="49" t="s">
        <v>483</v>
      </c>
      <c r="K1011" s="113" t="s">
        <v>2934</v>
      </c>
      <c r="L1011" s="49" t="s">
        <v>483</v>
      </c>
      <c r="M1011" s="67">
        <v>44069.604414317102</v>
      </c>
      <c r="N1011" s="49">
        <v>15</v>
      </c>
      <c r="O1011" s="49" t="s">
        <v>32</v>
      </c>
      <c r="P1011" s="49"/>
      <c r="Q1011" s="67">
        <v>44068.686628090298</v>
      </c>
      <c r="R1011" s="49" t="s">
        <v>15</v>
      </c>
      <c r="S1011" s="49" t="s">
        <v>295</v>
      </c>
      <c r="T1011" s="49" t="s">
        <v>100</v>
      </c>
      <c r="U1011" s="66" t="s">
        <v>1111</v>
      </c>
      <c r="V1011" s="66" t="s">
        <v>1073</v>
      </c>
      <c r="W1011" s="49"/>
    </row>
    <row r="1012" spans="1:23" s="63" customFormat="1" ht="38.25" x14ac:dyDescent="0.25">
      <c r="A1012" s="49">
        <v>525123</v>
      </c>
      <c r="B1012" s="49" t="s">
        <v>2162</v>
      </c>
      <c r="C1012" s="49" t="s">
        <v>4687</v>
      </c>
      <c r="D1012" s="49" t="s">
        <v>12</v>
      </c>
      <c r="E1012" s="49" t="s">
        <v>484</v>
      </c>
      <c r="F1012" s="67">
        <v>44046.718167326399</v>
      </c>
      <c r="G1012" s="49" t="s">
        <v>14</v>
      </c>
      <c r="H1012" s="49" t="s">
        <v>169</v>
      </c>
      <c r="I1012" s="49" t="s">
        <v>62</v>
      </c>
      <c r="J1012" s="49" t="s">
        <v>485</v>
      </c>
      <c r="K1012" s="113" t="s">
        <v>2934</v>
      </c>
      <c r="L1012" s="49" t="s">
        <v>485</v>
      </c>
      <c r="M1012" s="49" t="s">
        <v>187</v>
      </c>
      <c r="N1012" s="49">
        <v>15</v>
      </c>
      <c r="O1012" s="49" t="s">
        <v>169</v>
      </c>
      <c r="P1012" s="49"/>
      <c r="Q1012" s="49" t="s">
        <v>2</v>
      </c>
      <c r="R1012" s="49" t="s">
        <v>169</v>
      </c>
      <c r="S1012" s="49" t="s">
        <v>761</v>
      </c>
      <c r="T1012" s="49" t="s">
        <v>19</v>
      </c>
      <c r="U1012" s="66" t="s">
        <v>1052</v>
      </c>
      <c r="V1012" s="66" t="s">
        <v>1125</v>
      </c>
      <c r="W1012" s="49"/>
    </row>
    <row r="1013" spans="1:23" s="63" customFormat="1" ht="38.25" x14ac:dyDescent="0.25">
      <c r="A1013" s="49">
        <v>525278</v>
      </c>
      <c r="B1013" s="49" t="s">
        <v>2162</v>
      </c>
      <c r="C1013" s="49" t="s">
        <v>4687</v>
      </c>
      <c r="D1013" s="49" t="s">
        <v>12</v>
      </c>
      <c r="E1013" s="49" t="s">
        <v>486</v>
      </c>
      <c r="F1013" s="67">
        <v>44047.371731134299</v>
      </c>
      <c r="G1013" s="49" t="s">
        <v>14</v>
      </c>
      <c r="H1013" s="49" t="s">
        <v>15</v>
      </c>
      <c r="I1013" s="49" t="s">
        <v>16</v>
      </c>
      <c r="J1013" s="49" t="s">
        <v>1181</v>
      </c>
      <c r="K1013" s="113" t="s">
        <v>2934</v>
      </c>
      <c r="L1013" s="49" t="s">
        <v>487</v>
      </c>
      <c r="M1013" s="67">
        <v>44063.371724536999</v>
      </c>
      <c r="N1013" s="49">
        <v>10</v>
      </c>
      <c r="O1013" s="49" t="s">
        <v>32</v>
      </c>
      <c r="P1013" s="49"/>
      <c r="Q1013" s="67">
        <v>44063.685157719898</v>
      </c>
      <c r="R1013" s="49" t="s">
        <v>121</v>
      </c>
      <c r="S1013" s="49" t="s">
        <v>116</v>
      </c>
      <c r="T1013" s="49" t="s">
        <v>19</v>
      </c>
      <c r="U1013" s="66" t="s">
        <v>1052</v>
      </c>
      <c r="V1013" s="66" t="s">
        <v>1060</v>
      </c>
      <c r="W1013" s="49"/>
    </row>
    <row r="1014" spans="1:23" s="63" customFormat="1" ht="38.25" x14ac:dyDescent="0.25">
      <c r="A1014" s="49">
        <v>525457</v>
      </c>
      <c r="B1014" s="49" t="s">
        <v>2162</v>
      </c>
      <c r="C1014" s="49" t="s">
        <v>4687</v>
      </c>
      <c r="D1014" s="49" t="s">
        <v>12</v>
      </c>
      <c r="E1014" s="49" t="s">
        <v>488</v>
      </c>
      <c r="F1014" s="67">
        <v>44047.610170949098</v>
      </c>
      <c r="G1014" s="49" t="s">
        <v>14</v>
      </c>
      <c r="H1014" s="49" t="s">
        <v>15</v>
      </c>
      <c r="I1014" s="49" t="s">
        <v>48</v>
      </c>
      <c r="J1014" s="49" t="s">
        <v>1182</v>
      </c>
      <c r="K1014" s="113" t="s">
        <v>2933</v>
      </c>
      <c r="L1014" s="49" t="s">
        <v>489</v>
      </c>
      <c r="M1014" s="67">
        <v>44069.610166238403</v>
      </c>
      <c r="N1014" s="49">
        <v>15</v>
      </c>
      <c r="O1014" s="49" t="s">
        <v>32</v>
      </c>
      <c r="P1014" s="49"/>
      <c r="Q1014" s="49" t="s">
        <v>2</v>
      </c>
      <c r="R1014" s="49" t="s">
        <v>150</v>
      </c>
      <c r="S1014" s="49" t="s">
        <v>339</v>
      </c>
      <c r="T1014" s="49" t="s">
        <v>1149</v>
      </c>
      <c r="U1014" s="66" t="s">
        <v>1112</v>
      </c>
      <c r="V1014" s="66" t="s">
        <v>1067</v>
      </c>
      <c r="W1014" s="49"/>
    </row>
    <row r="1015" spans="1:23" s="63" customFormat="1" ht="38.25" x14ac:dyDescent="0.25">
      <c r="A1015" s="49">
        <v>525461</v>
      </c>
      <c r="B1015" s="49" t="s">
        <v>2162</v>
      </c>
      <c r="C1015" s="49" t="s">
        <v>4687</v>
      </c>
      <c r="D1015" s="49" t="s">
        <v>12</v>
      </c>
      <c r="E1015" s="49" t="s">
        <v>490</v>
      </c>
      <c r="F1015" s="67">
        <v>44047.615191701399</v>
      </c>
      <c r="G1015" s="49" t="s">
        <v>14</v>
      </c>
      <c r="H1015" s="49" t="s">
        <v>15</v>
      </c>
      <c r="I1015" s="49" t="s">
        <v>48</v>
      </c>
      <c r="J1015" s="49" t="s">
        <v>491</v>
      </c>
      <c r="K1015" s="113" t="s">
        <v>2933</v>
      </c>
      <c r="L1015" s="49" t="s">
        <v>491</v>
      </c>
      <c r="M1015" s="67">
        <v>44069.615190474498</v>
      </c>
      <c r="N1015" s="49">
        <v>15</v>
      </c>
      <c r="O1015" s="49" t="s">
        <v>32</v>
      </c>
      <c r="P1015" s="49"/>
      <c r="Q1015" s="67">
        <v>44056.837925544001</v>
      </c>
      <c r="R1015" s="49" t="s">
        <v>32</v>
      </c>
      <c r="S1015" s="49" t="s">
        <v>311</v>
      </c>
      <c r="T1015" s="49" t="s">
        <v>19</v>
      </c>
      <c r="U1015" s="66" t="s">
        <v>1052</v>
      </c>
      <c r="V1015" s="66" t="s">
        <v>1086</v>
      </c>
      <c r="W1015" s="49"/>
    </row>
    <row r="1016" spans="1:23" s="63" customFormat="1" ht="38.25" x14ac:dyDescent="0.25">
      <c r="A1016" s="49">
        <v>525580</v>
      </c>
      <c r="B1016" s="49" t="s">
        <v>2162</v>
      </c>
      <c r="C1016" s="49" t="s">
        <v>4687</v>
      </c>
      <c r="D1016" s="49" t="s">
        <v>12</v>
      </c>
      <c r="E1016" s="49" t="s">
        <v>492</v>
      </c>
      <c r="F1016" s="67">
        <v>44047.736428159697</v>
      </c>
      <c r="G1016" s="49" t="s">
        <v>14</v>
      </c>
      <c r="H1016" s="49" t="s">
        <v>15</v>
      </c>
      <c r="I1016" s="49" t="s">
        <v>16</v>
      </c>
      <c r="J1016" s="49" t="s">
        <v>493</v>
      </c>
      <c r="K1016" s="113" t="s">
        <v>2934</v>
      </c>
      <c r="L1016" s="49" t="s">
        <v>493</v>
      </c>
      <c r="M1016" s="67">
        <v>44063.736423611103</v>
      </c>
      <c r="N1016" s="49">
        <v>10</v>
      </c>
      <c r="O1016" s="49" t="s">
        <v>32</v>
      </c>
      <c r="P1016" s="49"/>
      <c r="Q1016" s="67">
        <v>44081.601606712997</v>
      </c>
      <c r="R1016" s="49" t="s">
        <v>15</v>
      </c>
      <c r="S1016" s="49" t="s">
        <v>292</v>
      </c>
      <c r="T1016" s="49" t="s">
        <v>19</v>
      </c>
      <c r="U1016" s="66" t="s">
        <v>1113</v>
      </c>
      <c r="V1016" s="66" t="s">
        <v>1054</v>
      </c>
      <c r="W1016" s="49"/>
    </row>
    <row r="1017" spans="1:23" s="63" customFormat="1" ht="51" x14ac:dyDescent="0.25">
      <c r="A1017" s="49">
        <v>525587</v>
      </c>
      <c r="B1017" s="49" t="s">
        <v>2162</v>
      </c>
      <c r="C1017" s="49" t="s">
        <v>4687</v>
      </c>
      <c r="D1017" s="49" t="s">
        <v>12</v>
      </c>
      <c r="E1017" s="49" t="s">
        <v>494</v>
      </c>
      <c r="F1017" s="67">
        <v>44047.764138344901</v>
      </c>
      <c r="G1017" s="49" t="s">
        <v>14</v>
      </c>
      <c r="H1017" s="49" t="s">
        <v>15</v>
      </c>
      <c r="I1017" s="49" t="s">
        <v>16</v>
      </c>
      <c r="J1017" s="49" t="s">
        <v>396</v>
      </c>
      <c r="K1017" s="113" t="s">
        <v>2933</v>
      </c>
      <c r="L1017" s="49" t="s">
        <v>396</v>
      </c>
      <c r="M1017" s="67">
        <v>44063.764131944401</v>
      </c>
      <c r="N1017" s="49">
        <v>10</v>
      </c>
      <c r="O1017" s="49" t="s">
        <v>32</v>
      </c>
      <c r="P1017" s="49"/>
      <c r="Q1017" s="67">
        <v>44063.354993090303</v>
      </c>
      <c r="R1017" s="49" t="s">
        <v>22</v>
      </c>
      <c r="S1017" s="49" t="s">
        <v>116</v>
      </c>
      <c r="T1017" s="49" t="s">
        <v>19</v>
      </c>
      <c r="U1017" s="66" t="s">
        <v>1113</v>
      </c>
      <c r="V1017" s="66" t="s">
        <v>1054</v>
      </c>
      <c r="W1017" s="49"/>
    </row>
    <row r="1018" spans="1:23" s="63" customFormat="1" ht="38.25" x14ac:dyDescent="0.25">
      <c r="A1018" s="49">
        <v>525805</v>
      </c>
      <c r="B1018" s="49" t="s">
        <v>2162</v>
      </c>
      <c r="C1018" s="49" t="s">
        <v>4687</v>
      </c>
      <c r="D1018" s="49" t="s">
        <v>1127</v>
      </c>
      <c r="E1018" s="49" t="s">
        <v>495</v>
      </c>
      <c r="F1018" s="67">
        <v>44048.545876886601</v>
      </c>
      <c r="G1018" s="49" t="s">
        <v>14</v>
      </c>
      <c r="H1018" s="49" t="s">
        <v>80</v>
      </c>
      <c r="I1018" s="49" t="s">
        <v>420</v>
      </c>
      <c r="J1018" s="49" t="s">
        <v>496</v>
      </c>
      <c r="K1018" s="113" t="s">
        <v>2935</v>
      </c>
      <c r="L1018" s="49" t="s">
        <v>496</v>
      </c>
      <c r="M1018" s="67">
        <v>44049.545875266202</v>
      </c>
      <c r="N1018" s="49">
        <v>0</v>
      </c>
      <c r="O1018" s="49" t="s">
        <v>80</v>
      </c>
      <c r="P1018" s="49"/>
      <c r="Q1018" s="49" t="s">
        <v>2</v>
      </c>
      <c r="R1018" s="49" t="s">
        <v>80</v>
      </c>
      <c r="S1018" s="49" t="s">
        <v>124</v>
      </c>
      <c r="T1018" s="49" t="s">
        <v>19</v>
      </c>
      <c r="U1018" s="66" t="s">
        <v>1052</v>
      </c>
      <c r="V1018" s="66" t="s">
        <v>1125</v>
      </c>
      <c r="W1018" s="49"/>
    </row>
    <row r="1019" spans="1:23" s="63" customFormat="1" ht="51" x14ac:dyDescent="0.25">
      <c r="A1019" s="49">
        <v>525873</v>
      </c>
      <c r="B1019" s="49" t="s">
        <v>2162</v>
      </c>
      <c r="C1019" s="49" t="s">
        <v>4687</v>
      </c>
      <c r="D1019" s="49" t="s">
        <v>12</v>
      </c>
      <c r="E1019" s="49" t="s">
        <v>497</v>
      </c>
      <c r="F1019" s="67">
        <v>44048.656610914397</v>
      </c>
      <c r="G1019" s="49" t="s">
        <v>14</v>
      </c>
      <c r="H1019" s="49" t="s">
        <v>15</v>
      </c>
      <c r="I1019" s="49" t="s">
        <v>16</v>
      </c>
      <c r="J1019" s="49" t="s">
        <v>498</v>
      </c>
      <c r="K1019" s="113" t="s">
        <v>2934</v>
      </c>
      <c r="L1019" s="49" t="s">
        <v>498</v>
      </c>
      <c r="M1019" s="67">
        <v>44064.656597222202</v>
      </c>
      <c r="N1019" s="49">
        <v>10</v>
      </c>
      <c r="O1019" s="49" t="s">
        <v>32</v>
      </c>
      <c r="P1019" s="49"/>
      <c r="Q1019" s="67">
        <v>44054.737255902801</v>
      </c>
      <c r="R1019" s="49" t="s">
        <v>14</v>
      </c>
      <c r="S1019" s="49" t="s">
        <v>136</v>
      </c>
      <c r="T1019" s="49" t="s">
        <v>19</v>
      </c>
      <c r="U1019" s="66" t="s">
        <v>1115</v>
      </c>
      <c r="V1019" s="66" t="s">
        <v>1104</v>
      </c>
      <c r="W1019" s="49"/>
    </row>
    <row r="1020" spans="1:23" s="63" customFormat="1" ht="51" x14ac:dyDescent="0.25">
      <c r="A1020" s="49">
        <v>525918</v>
      </c>
      <c r="B1020" s="49" t="s">
        <v>2162</v>
      </c>
      <c r="C1020" s="49" t="s">
        <v>4687</v>
      </c>
      <c r="D1020" s="49" t="s">
        <v>1127</v>
      </c>
      <c r="E1020" s="49" t="s">
        <v>499</v>
      </c>
      <c r="F1020" s="67">
        <v>44048.726873379601</v>
      </c>
      <c r="G1020" s="49" t="s">
        <v>14</v>
      </c>
      <c r="H1020" s="49" t="s">
        <v>121</v>
      </c>
      <c r="I1020" s="49" t="s">
        <v>104</v>
      </c>
      <c r="J1020" s="49" t="s">
        <v>500</v>
      </c>
      <c r="K1020" s="113" t="s">
        <v>2935</v>
      </c>
      <c r="L1020" s="49" t="s">
        <v>500</v>
      </c>
      <c r="M1020" s="67">
        <v>44049.726872141197</v>
      </c>
      <c r="N1020" s="49">
        <v>0</v>
      </c>
      <c r="O1020" s="49" t="s">
        <v>14</v>
      </c>
      <c r="P1020" s="49"/>
      <c r="Q1020" s="67">
        <v>44056.304582557903</v>
      </c>
      <c r="R1020" s="49" t="s">
        <v>43</v>
      </c>
      <c r="S1020" s="49" t="s">
        <v>83</v>
      </c>
      <c r="T1020" s="49" t="s">
        <v>19</v>
      </c>
      <c r="U1020" s="66" t="s">
        <v>1052</v>
      </c>
      <c r="V1020" s="66" t="s">
        <v>1125</v>
      </c>
      <c r="W1020" s="49"/>
    </row>
    <row r="1021" spans="1:23" s="63" customFormat="1" ht="76.5" x14ac:dyDescent="0.25">
      <c r="A1021" s="49">
        <v>526014</v>
      </c>
      <c r="B1021" s="49" t="s">
        <v>2162</v>
      </c>
      <c r="C1021" s="49" t="s">
        <v>4687</v>
      </c>
      <c r="D1021" s="49" t="s">
        <v>96</v>
      </c>
      <c r="E1021" s="49" t="s">
        <v>501</v>
      </c>
      <c r="F1021" s="67">
        <v>44048.978691169003</v>
      </c>
      <c r="G1021" s="49" t="s">
        <v>14</v>
      </c>
      <c r="H1021" s="49" t="s">
        <v>15</v>
      </c>
      <c r="I1021" s="49" t="s">
        <v>48</v>
      </c>
      <c r="J1021" s="49" t="s">
        <v>502</v>
      </c>
      <c r="K1021" s="113" t="s">
        <v>2933</v>
      </c>
      <c r="L1021" s="49" t="s">
        <v>502</v>
      </c>
      <c r="M1021" s="67">
        <v>44071.978687731498</v>
      </c>
      <c r="N1021" s="49">
        <v>15</v>
      </c>
      <c r="O1021" s="49" t="s">
        <v>32</v>
      </c>
      <c r="P1021" s="49"/>
      <c r="Q1021" s="49" t="s">
        <v>2</v>
      </c>
      <c r="R1021" s="49" t="s">
        <v>150</v>
      </c>
      <c r="S1021" s="49" t="s">
        <v>762</v>
      </c>
      <c r="T1021" s="49" t="s">
        <v>100</v>
      </c>
      <c r="U1021" s="66" t="s">
        <v>1083</v>
      </c>
      <c r="V1021" s="66" t="s">
        <v>1082</v>
      </c>
      <c r="W1021" s="49"/>
    </row>
    <row r="1022" spans="1:23" s="63" customFormat="1" ht="76.5" x14ac:dyDescent="0.25">
      <c r="A1022" s="49">
        <v>526016</v>
      </c>
      <c r="B1022" s="49" t="s">
        <v>2162</v>
      </c>
      <c r="C1022" s="49" t="s">
        <v>4687</v>
      </c>
      <c r="D1022" s="49" t="s">
        <v>12</v>
      </c>
      <c r="E1022" s="49" t="s">
        <v>503</v>
      </c>
      <c r="F1022" s="67">
        <v>44049.281845752303</v>
      </c>
      <c r="G1022" s="49" t="s">
        <v>14</v>
      </c>
      <c r="H1022" s="49" t="s">
        <v>15</v>
      </c>
      <c r="I1022" s="49" t="s">
        <v>126</v>
      </c>
      <c r="J1022" s="49" t="s">
        <v>504</v>
      </c>
      <c r="K1022" s="113" t="s">
        <v>2934</v>
      </c>
      <c r="L1022" s="49" t="s">
        <v>504</v>
      </c>
      <c r="M1022" s="67">
        <v>44071.281840312498</v>
      </c>
      <c r="N1022" s="49">
        <v>15</v>
      </c>
      <c r="O1022" s="49" t="s">
        <v>32</v>
      </c>
      <c r="P1022" s="49"/>
      <c r="Q1022" s="67">
        <v>44054.735445451399</v>
      </c>
      <c r="R1022" s="49" t="s">
        <v>14</v>
      </c>
      <c r="S1022" s="49" t="s">
        <v>51</v>
      </c>
      <c r="T1022" s="49" t="s">
        <v>19</v>
      </c>
      <c r="U1022" s="66" t="s">
        <v>1115</v>
      </c>
      <c r="V1022" s="66" t="s">
        <v>1104</v>
      </c>
      <c r="W1022" s="49"/>
    </row>
    <row r="1023" spans="1:23" s="63" customFormat="1" ht="51" x14ac:dyDescent="0.25">
      <c r="A1023" s="49">
        <v>526039</v>
      </c>
      <c r="B1023" s="49" t="s">
        <v>2162</v>
      </c>
      <c r="C1023" s="49" t="s">
        <v>4687</v>
      </c>
      <c r="D1023" s="49" t="s">
        <v>12</v>
      </c>
      <c r="E1023" s="49" t="s">
        <v>505</v>
      </c>
      <c r="F1023" s="67">
        <v>44049.323138969899</v>
      </c>
      <c r="G1023" s="49" t="s">
        <v>14</v>
      </c>
      <c r="H1023" s="49" t="s">
        <v>15</v>
      </c>
      <c r="I1023" s="49" t="s">
        <v>48</v>
      </c>
      <c r="J1023" s="49" t="s">
        <v>506</v>
      </c>
      <c r="K1023" s="113" t="s">
        <v>2933</v>
      </c>
      <c r="L1023" s="49" t="s">
        <v>506</v>
      </c>
      <c r="M1023" s="67">
        <v>44074.323125000003</v>
      </c>
      <c r="N1023" s="49">
        <v>15</v>
      </c>
      <c r="O1023" s="49" t="s">
        <v>32</v>
      </c>
      <c r="P1023" s="49"/>
      <c r="Q1023" s="67">
        <v>44068.517159571798</v>
      </c>
      <c r="R1023" s="49" t="s">
        <v>50</v>
      </c>
      <c r="S1023" s="49" t="s">
        <v>184</v>
      </c>
      <c r="T1023" s="49" t="s">
        <v>19</v>
      </c>
      <c r="U1023" s="66" t="s">
        <v>1116</v>
      </c>
      <c r="V1023" s="66" t="s">
        <v>1090</v>
      </c>
      <c r="W1023" s="49"/>
    </row>
    <row r="1024" spans="1:23" s="63" customFormat="1" ht="51" x14ac:dyDescent="0.25">
      <c r="A1024" s="49">
        <v>526059</v>
      </c>
      <c r="B1024" s="49" t="s">
        <v>2162</v>
      </c>
      <c r="C1024" s="49" t="s">
        <v>4687</v>
      </c>
      <c r="D1024" s="49" t="s">
        <v>12</v>
      </c>
      <c r="E1024" s="49" t="s">
        <v>507</v>
      </c>
      <c r="F1024" s="67">
        <v>44049.340504479202</v>
      </c>
      <c r="G1024" s="49" t="s">
        <v>14</v>
      </c>
      <c r="H1024" s="49" t="s">
        <v>15</v>
      </c>
      <c r="I1024" s="49" t="s">
        <v>16</v>
      </c>
      <c r="J1024" s="49" t="s">
        <v>508</v>
      </c>
      <c r="K1024" s="113" t="s">
        <v>2934</v>
      </c>
      <c r="L1024" s="49" t="s">
        <v>508</v>
      </c>
      <c r="M1024" s="67">
        <v>44067.340497685203</v>
      </c>
      <c r="N1024" s="49">
        <v>10</v>
      </c>
      <c r="O1024" s="49" t="s">
        <v>32</v>
      </c>
      <c r="P1024" s="49"/>
      <c r="Q1024" s="67">
        <v>44066.572912650503</v>
      </c>
      <c r="R1024" s="49" t="s">
        <v>22</v>
      </c>
      <c r="S1024" s="49" t="s">
        <v>171</v>
      </c>
      <c r="T1024" s="49" t="s">
        <v>19</v>
      </c>
      <c r="U1024" s="66" t="s">
        <v>1113</v>
      </c>
      <c r="V1024" s="66" t="s">
        <v>1054</v>
      </c>
      <c r="W1024" s="49"/>
    </row>
    <row r="1025" spans="1:23" s="63" customFormat="1" ht="38.25" x14ac:dyDescent="0.25">
      <c r="A1025" s="49">
        <v>526061</v>
      </c>
      <c r="B1025" s="49" t="s">
        <v>2162</v>
      </c>
      <c r="C1025" s="49" t="s">
        <v>4687</v>
      </c>
      <c r="D1025" s="49" t="s">
        <v>12</v>
      </c>
      <c r="E1025" s="49" t="s">
        <v>509</v>
      </c>
      <c r="F1025" s="67">
        <v>44049.344391088001</v>
      </c>
      <c r="G1025" s="49" t="s">
        <v>14</v>
      </c>
      <c r="H1025" s="49" t="s">
        <v>169</v>
      </c>
      <c r="I1025" s="49" t="s">
        <v>62</v>
      </c>
      <c r="J1025" s="49" t="s">
        <v>510</v>
      </c>
      <c r="K1025" s="113" t="s">
        <v>2933</v>
      </c>
      <c r="L1025" s="49" t="s">
        <v>510</v>
      </c>
      <c r="M1025" s="67">
        <v>44074.344386574099</v>
      </c>
      <c r="N1025" s="49">
        <v>15</v>
      </c>
      <c r="O1025" s="49" t="s">
        <v>169</v>
      </c>
      <c r="P1025" s="49"/>
      <c r="Q1025" s="67">
        <v>44081.840581979202</v>
      </c>
      <c r="R1025" s="49" t="s">
        <v>169</v>
      </c>
      <c r="S1025" s="49" t="s">
        <v>70</v>
      </c>
      <c r="T1025" s="49" t="s">
        <v>19</v>
      </c>
      <c r="U1025" s="66" t="s">
        <v>1052</v>
      </c>
      <c r="V1025" s="66" t="s">
        <v>1125</v>
      </c>
      <c r="W1025" s="49"/>
    </row>
    <row r="1026" spans="1:23" s="63" customFormat="1" ht="76.5" x14ac:dyDescent="0.25">
      <c r="A1026" s="49">
        <v>526218</v>
      </c>
      <c r="B1026" s="49" t="s">
        <v>2162</v>
      </c>
      <c r="C1026" s="49" t="s">
        <v>4687</v>
      </c>
      <c r="D1026" s="49" t="s">
        <v>12</v>
      </c>
      <c r="E1026" s="49" t="s">
        <v>511</v>
      </c>
      <c r="F1026" s="67">
        <v>44049.649165046299</v>
      </c>
      <c r="G1026" s="49" t="s">
        <v>14</v>
      </c>
      <c r="H1026" s="49" t="s">
        <v>15</v>
      </c>
      <c r="I1026" s="49" t="s">
        <v>48</v>
      </c>
      <c r="J1026" s="49" t="s">
        <v>1183</v>
      </c>
      <c r="K1026" s="113" t="s">
        <v>2933</v>
      </c>
      <c r="L1026" s="49" t="s">
        <v>512</v>
      </c>
      <c r="M1026" s="67">
        <v>44071.649162349502</v>
      </c>
      <c r="N1026" s="49">
        <v>15</v>
      </c>
      <c r="O1026" s="49" t="s">
        <v>32</v>
      </c>
      <c r="P1026" s="49"/>
      <c r="Q1026" s="67">
        <v>44092.652278819398</v>
      </c>
      <c r="R1026" s="49" t="s">
        <v>29</v>
      </c>
      <c r="S1026" s="49" t="s">
        <v>329</v>
      </c>
      <c r="T1026" s="49" t="s">
        <v>19</v>
      </c>
      <c r="U1026" s="66" t="s">
        <v>1117</v>
      </c>
      <c r="V1026" s="66" t="s">
        <v>1061</v>
      </c>
      <c r="W1026" s="49"/>
    </row>
    <row r="1027" spans="1:23" s="63" customFormat="1" ht="51" x14ac:dyDescent="0.25">
      <c r="A1027" s="49">
        <v>526249</v>
      </c>
      <c r="B1027" s="49" t="s">
        <v>2162</v>
      </c>
      <c r="C1027" s="49" t="s">
        <v>4687</v>
      </c>
      <c r="D1027" s="49" t="s">
        <v>12</v>
      </c>
      <c r="E1027" s="49" t="s">
        <v>514</v>
      </c>
      <c r="F1027" s="67">
        <v>44049.667107673602</v>
      </c>
      <c r="G1027" s="49" t="s">
        <v>14</v>
      </c>
      <c r="H1027" s="49" t="s">
        <v>15</v>
      </c>
      <c r="I1027" s="49" t="s">
        <v>515</v>
      </c>
      <c r="J1027" s="49" t="s">
        <v>1184</v>
      </c>
      <c r="K1027" s="113" t="s">
        <v>2934</v>
      </c>
      <c r="L1027" s="49" t="s">
        <v>516</v>
      </c>
      <c r="M1027" s="67">
        <v>44064.667105520799</v>
      </c>
      <c r="N1027" s="49">
        <v>10</v>
      </c>
      <c r="O1027" s="49" t="s">
        <v>32</v>
      </c>
      <c r="P1027" s="49"/>
      <c r="Q1027" s="67">
        <v>44058.886501817098</v>
      </c>
      <c r="R1027" s="49" t="s">
        <v>14</v>
      </c>
      <c r="S1027" s="49" t="s">
        <v>311</v>
      </c>
      <c r="T1027" s="49" t="s">
        <v>19</v>
      </c>
      <c r="U1027" s="66" t="s">
        <v>1115</v>
      </c>
      <c r="V1027" s="66" t="s">
        <v>1104</v>
      </c>
      <c r="W1027" s="49"/>
    </row>
    <row r="1028" spans="1:23" s="63" customFormat="1" ht="409.5" x14ac:dyDescent="0.25">
      <c r="A1028" s="49">
        <v>526335</v>
      </c>
      <c r="B1028" s="49" t="s">
        <v>2162</v>
      </c>
      <c r="C1028" s="49" t="s">
        <v>4687</v>
      </c>
      <c r="D1028" s="49" t="s">
        <v>96</v>
      </c>
      <c r="E1028" s="49" t="s">
        <v>517</v>
      </c>
      <c r="F1028" s="67">
        <v>44049.738045486098</v>
      </c>
      <c r="G1028" s="49" t="s">
        <v>14</v>
      </c>
      <c r="H1028" s="49" t="s">
        <v>15</v>
      </c>
      <c r="I1028" s="49" t="s">
        <v>48</v>
      </c>
      <c r="J1028" s="49" t="s">
        <v>518</v>
      </c>
      <c r="K1028" s="113" t="s">
        <v>2933</v>
      </c>
      <c r="L1028" s="49" t="s">
        <v>518</v>
      </c>
      <c r="M1028" s="67">
        <v>44074.7380430556</v>
      </c>
      <c r="N1028" s="49">
        <v>15</v>
      </c>
      <c r="O1028" s="49" t="s">
        <v>32</v>
      </c>
      <c r="P1028" s="49"/>
      <c r="Q1028" s="67">
        <v>44069.3536181366</v>
      </c>
      <c r="R1028" s="49" t="s">
        <v>32</v>
      </c>
      <c r="S1028" s="49" t="s">
        <v>158</v>
      </c>
      <c r="T1028" s="49" t="s">
        <v>100</v>
      </c>
      <c r="U1028" s="66" t="s">
        <v>1052</v>
      </c>
      <c r="V1028" s="66" t="s">
        <v>1060</v>
      </c>
      <c r="W1028" s="49"/>
    </row>
    <row r="1029" spans="1:23" s="63" customFormat="1" ht="89.25" x14ac:dyDescent="0.25">
      <c r="A1029" s="49">
        <v>526381</v>
      </c>
      <c r="B1029" s="49" t="s">
        <v>2162</v>
      </c>
      <c r="C1029" s="49" t="s">
        <v>4687</v>
      </c>
      <c r="D1029" s="49" t="s">
        <v>12</v>
      </c>
      <c r="E1029" s="49" t="s">
        <v>519</v>
      </c>
      <c r="F1029" s="67">
        <v>44049.791070682899</v>
      </c>
      <c r="G1029" s="49" t="s">
        <v>14</v>
      </c>
      <c r="H1029" s="49" t="s">
        <v>15</v>
      </c>
      <c r="I1029" s="49" t="s">
        <v>207</v>
      </c>
      <c r="J1029" s="49" t="s">
        <v>1185</v>
      </c>
      <c r="K1029" s="113" t="s">
        <v>2934</v>
      </c>
      <c r="L1029" s="49" t="s">
        <v>520</v>
      </c>
      <c r="M1029" s="67">
        <v>44071.791069328698</v>
      </c>
      <c r="N1029" s="49">
        <v>15</v>
      </c>
      <c r="O1029" s="49" t="s">
        <v>32</v>
      </c>
      <c r="P1029" s="49"/>
      <c r="Q1029" s="67" t="s">
        <v>1186</v>
      </c>
      <c r="R1029" s="49" t="s">
        <v>29</v>
      </c>
      <c r="S1029" s="49" t="s">
        <v>26</v>
      </c>
      <c r="T1029" s="49" t="s">
        <v>19</v>
      </c>
      <c r="U1029" s="66" t="s">
        <v>1112</v>
      </c>
      <c r="V1029" s="66" t="s">
        <v>1094</v>
      </c>
      <c r="W1029" s="49"/>
    </row>
    <row r="1030" spans="1:23" s="63" customFormat="1" ht="409.5" x14ac:dyDescent="0.25">
      <c r="A1030" s="49">
        <v>526406</v>
      </c>
      <c r="B1030" s="49" t="s">
        <v>2162</v>
      </c>
      <c r="C1030" s="49" t="s">
        <v>4687</v>
      </c>
      <c r="D1030" s="49" t="s">
        <v>96</v>
      </c>
      <c r="E1030" s="49" t="s">
        <v>521</v>
      </c>
      <c r="F1030" s="67">
        <v>44049.868474919</v>
      </c>
      <c r="G1030" s="49" t="s">
        <v>14</v>
      </c>
      <c r="H1030" s="49" t="s">
        <v>15</v>
      </c>
      <c r="I1030" s="49" t="s">
        <v>48</v>
      </c>
      <c r="J1030" s="49" t="s">
        <v>522</v>
      </c>
      <c r="K1030" s="113" t="s">
        <v>2933</v>
      </c>
      <c r="L1030" s="49" t="s">
        <v>522</v>
      </c>
      <c r="M1030" s="67">
        <v>44074.868473113398</v>
      </c>
      <c r="N1030" s="49">
        <v>15</v>
      </c>
      <c r="O1030" s="49" t="s">
        <v>32</v>
      </c>
      <c r="P1030" s="49"/>
      <c r="Q1030" s="67">
        <v>44057.7582484144</v>
      </c>
      <c r="R1030" s="49" t="s">
        <v>73</v>
      </c>
      <c r="S1030" s="49" t="s">
        <v>83</v>
      </c>
      <c r="T1030" s="49" t="s">
        <v>1187</v>
      </c>
      <c r="U1030" s="66" t="s">
        <v>1117</v>
      </c>
      <c r="V1030" s="66" t="s">
        <v>1061</v>
      </c>
      <c r="W1030" s="49"/>
    </row>
    <row r="1031" spans="1:23" s="63" customFormat="1" ht="114.75" x14ac:dyDescent="0.25">
      <c r="A1031" s="49">
        <v>526565</v>
      </c>
      <c r="B1031" s="49" t="s">
        <v>2162</v>
      </c>
      <c r="C1031" s="49" t="s">
        <v>4687</v>
      </c>
      <c r="D1031" s="49" t="s">
        <v>96</v>
      </c>
      <c r="E1031" s="49" t="s">
        <v>523</v>
      </c>
      <c r="F1031" s="67">
        <v>44052.765703090299</v>
      </c>
      <c r="G1031" s="49" t="s">
        <v>14</v>
      </c>
      <c r="H1031" s="49" t="s">
        <v>15</v>
      </c>
      <c r="I1031" s="49" t="s">
        <v>48</v>
      </c>
      <c r="J1031" s="49" t="s">
        <v>524</v>
      </c>
      <c r="K1031" s="113" t="s">
        <v>2934</v>
      </c>
      <c r="L1031" s="49" t="s">
        <v>524</v>
      </c>
      <c r="M1031" s="67">
        <v>44075.765701076401</v>
      </c>
      <c r="N1031" s="49">
        <v>15</v>
      </c>
      <c r="O1031" s="49" t="s">
        <v>32</v>
      </c>
      <c r="P1031" s="49"/>
      <c r="Q1031" s="49" t="s">
        <v>2</v>
      </c>
      <c r="R1031" s="49" t="s">
        <v>46</v>
      </c>
      <c r="S1031" s="49" t="s">
        <v>385</v>
      </c>
      <c r="T1031" s="49" t="s">
        <v>100</v>
      </c>
      <c r="U1031" s="66" t="s">
        <v>1111</v>
      </c>
      <c r="V1031" s="66" t="s">
        <v>1091</v>
      </c>
      <c r="W1031" s="49"/>
    </row>
    <row r="1032" spans="1:23" s="63" customFormat="1" ht="127.5" x14ac:dyDescent="0.25">
      <c r="A1032" s="49">
        <v>526761</v>
      </c>
      <c r="B1032" s="49" t="s">
        <v>2162</v>
      </c>
      <c r="C1032" s="49" t="s">
        <v>4687</v>
      </c>
      <c r="D1032" s="49" t="s">
        <v>12</v>
      </c>
      <c r="E1032" s="49" t="s">
        <v>525</v>
      </c>
      <c r="F1032" s="67">
        <v>44053.541561145801</v>
      </c>
      <c r="G1032" s="49" t="s">
        <v>14</v>
      </c>
      <c r="H1032" s="49" t="s">
        <v>15</v>
      </c>
      <c r="I1032" s="49" t="s">
        <v>48</v>
      </c>
      <c r="J1032" s="49" t="s">
        <v>526</v>
      </c>
      <c r="K1032" s="113" t="s">
        <v>2933</v>
      </c>
      <c r="L1032" s="49" t="s">
        <v>526</v>
      </c>
      <c r="M1032" s="67">
        <v>44074.541559837999</v>
      </c>
      <c r="N1032" s="49">
        <v>15</v>
      </c>
      <c r="O1032" s="49" t="s">
        <v>32</v>
      </c>
      <c r="P1032" s="49"/>
      <c r="Q1032" s="49" t="s">
        <v>1188</v>
      </c>
      <c r="R1032" s="49" t="s">
        <v>50</v>
      </c>
      <c r="S1032" s="49" t="s">
        <v>95</v>
      </c>
      <c r="T1032" s="49" t="s">
        <v>19</v>
      </c>
      <c r="U1032" s="66" t="s">
        <v>1111</v>
      </c>
      <c r="V1032" s="66" t="s">
        <v>1074</v>
      </c>
      <c r="W1032" s="49"/>
    </row>
    <row r="1033" spans="1:23" s="63" customFormat="1" ht="178.5" x14ac:dyDescent="0.25">
      <c r="A1033" s="49">
        <v>526807</v>
      </c>
      <c r="B1033" s="49" t="s">
        <v>2162</v>
      </c>
      <c r="C1033" s="49" t="s">
        <v>4687</v>
      </c>
      <c r="D1033" s="49" t="s">
        <v>12</v>
      </c>
      <c r="E1033" s="49" t="s">
        <v>527</v>
      </c>
      <c r="F1033" s="67">
        <v>44053.637486724503</v>
      </c>
      <c r="G1033" s="49" t="s">
        <v>14</v>
      </c>
      <c r="H1033" s="49" t="s">
        <v>15</v>
      </c>
      <c r="I1033" s="49" t="s">
        <v>207</v>
      </c>
      <c r="J1033" s="49" t="s">
        <v>1190</v>
      </c>
      <c r="K1033" s="113" t="s">
        <v>2934</v>
      </c>
      <c r="L1033" s="49" t="s">
        <v>528</v>
      </c>
      <c r="M1033" s="67">
        <v>44074.637484919003</v>
      </c>
      <c r="N1033" s="49">
        <v>15</v>
      </c>
      <c r="O1033" s="49" t="s">
        <v>32</v>
      </c>
      <c r="P1033" s="49"/>
      <c r="Q1033" s="49" t="s">
        <v>2</v>
      </c>
      <c r="R1033" s="49" t="s">
        <v>150</v>
      </c>
      <c r="S1033" s="49" t="s">
        <v>369</v>
      </c>
      <c r="T1033" s="49" t="s">
        <v>1189</v>
      </c>
      <c r="U1033" s="66" t="s">
        <v>1115</v>
      </c>
      <c r="V1033" s="66" t="s">
        <v>1105</v>
      </c>
      <c r="W1033" s="49"/>
    </row>
    <row r="1034" spans="1:23" s="63" customFormat="1" ht="38.25" x14ac:dyDescent="0.25">
      <c r="A1034" s="49">
        <v>526832</v>
      </c>
      <c r="B1034" s="49" t="s">
        <v>2162</v>
      </c>
      <c r="C1034" s="49" t="s">
        <v>4687</v>
      </c>
      <c r="D1034" s="49" t="s">
        <v>12</v>
      </c>
      <c r="E1034" s="49" t="s">
        <v>529</v>
      </c>
      <c r="F1034" s="67">
        <v>44053.662827581</v>
      </c>
      <c r="G1034" s="49" t="s">
        <v>14</v>
      </c>
      <c r="H1034" s="49" t="s">
        <v>15</v>
      </c>
      <c r="I1034" s="49" t="s">
        <v>16</v>
      </c>
      <c r="J1034" s="49" t="s">
        <v>1191</v>
      </c>
      <c r="K1034" s="113" t="s">
        <v>2933</v>
      </c>
      <c r="L1034" s="49" t="s">
        <v>530</v>
      </c>
      <c r="M1034" s="67">
        <v>44067.662826122702</v>
      </c>
      <c r="N1034" s="49">
        <v>10</v>
      </c>
      <c r="O1034" s="49" t="s">
        <v>32</v>
      </c>
      <c r="P1034" s="49"/>
      <c r="Q1034" s="67">
        <v>44067.740531678202</v>
      </c>
      <c r="R1034" s="49" t="s">
        <v>300</v>
      </c>
      <c r="S1034" s="49" t="s">
        <v>30</v>
      </c>
      <c r="T1034" s="49" t="s">
        <v>19</v>
      </c>
      <c r="U1034" s="66" t="s">
        <v>1117</v>
      </c>
      <c r="V1034" s="66" t="s">
        <v>1089</v>
      </c>
      <c r="W1034" s="49"/>
    </row>
    <row r="1035" spans="1:23" s="63" customFormat="1" ht="51" x14ac:dyDescent="0.25">
      <c r="A1035" s="49">
        <v>526837</v>
      </c>
      <c r="B1035" s="49" t="s">
        <v>2162</v>
      </c>
      <c r="C1035" s="49" t="s">
        <v>4687</v>
      </c>
      <c r="D1035" s="49" t="s">
        <v>12</v>
      </c>
      <c r="E1035" s="49" t="s">
        <v>531</v>
      </c>
      <c r="F1035" s="67">
        <v>44053.667875231498</v>
      </c>
      <c r="G1035" s="49" t="s">
        <v>14</v>
      </c>
      <c r="H1035" s="49" t="s">
        <v>15</v>
      </c>
      <c r="I1035" s="49" t="s">
        <v>16</v>
      </c>
      <c r="J1035" s="49" t="s">
        <v>1193</v>
      </c>
      <c r="K1035" s="113" t="s">
        <v>2933</v>
      </c>
      <c r="L1035" s="49" t="s">
        <v>147</v>
      </c>
      <c r="M1035" s="67">
        <v>44067.667873067097</v>
      </c>
      <c r="N1035" s="49">
        <v>10</v>
      </c>
      <c r="O1035" s="49" t="s">
        <v>32</v>
      </c>
      <c r="P1035" s="49"/>
      <c r="Q1035" s="67">
        <v>44066.502516284701</v>
      </c>
      <c r="R1035" s="49" t="s">
        <v>22</v>
      </c>
      <c r="S1035" s="49" t="s">
        <v>23</v>
      </c>
      <c r="T1035" s="49" t="s">
        <v>19</v>
      </c>
      <c r="U1035" s="66" t="s">
        <v>1113</v>
      </c>
      <c r="V1035" s="66" t="s">
        <v>1054</v>
      </c>
      <c r="W1035" s="49"/>
    </row>
    <row r="1036" spans="1:23" s="63" customFormat="1" ht="63.75" x14ac:dyDescent="0.25">
      <c r="A1036" s="49">
        <v>526845</v>
      </c>
      <c r="B1036" s="49" t="s">
        <v>2162</v>
      </c>
      <c r="C1036" s="49" t="s">
        <v>4687</v>
      </c>
      <c r="D1036" s="49" t="s">
        <v>12</v>
      </c>
      <c r="E1036" s="49" t="s">
        <v>532</v>
      </c>
      <c r="F1036" s="67">
        <v>44053.672114965302</v>
      </c>
      <c r="G1036" s="49" t="s">
        <v>14</v>
      </c>
      <c r="H1036" s="49" t="s">
        <v>15</v>
      </c>
      <c r="I1036" s="49" t="s">
        <v>16</v>
      </c>
      <c r="J1036" s="49" t="s">
        <v>1192</v>
      </c>
      <c r="K1036" s="113" t="s">
        <v>2933</v>
      </c>
      <c r="L1036" s="49" t="s">
        <v>533</v>
      </c>
      <c r="M1036" s="67">
        <v>44067.672113344903</v>
      </c>
      <c r="N1036" s="49">
        <v>10</v>
      </c>
      <c r="O1036" s="49" t="s">
        <v>32</v>
      </c>
      <c r="P1036" s="49"/>
      <c r="Q1036" s="67">
        <v>44067.4956864583</v>
      </c>
      <c r="R1036" s="49" t="s">
        <v>150</v>
      </c>
      <c r="S1036" s="49" t="s">
        <v>30</v>
      </c>
      <c r="T1036" s="49" t="s">
        <v>19</v>
      </c>
      <c r="U1036" s="66" t="s">
        <v>1116</v>
      </c>
      <c r="V1036" s="66" t="s">
        <v>1088</v>
      </c>
      <c r="W1036" s="49"/>
    </row>
    <row r="1037" spans="1:23" s="63" customFormat="1" ht="140.25" x14ac:dyDescent="0.25">
      <c r="A1037" s="49">
        <v>526848</v>
      </c>
      <c r="B1037" s="49" t="s">
        <v>2162</v>
      </c>
      <c r="C1037" s="49" t="s">
        <v>4687</v>
      </c>
      <c r="D1037" s="49" t="s">
        <v>12</v>
      </c>
      <c r="E1037" s="49" t="s">
        <v>534</v>
      </c>
      <c r="F1037" s="67">
        <v>44053.674083298603</v>
      </c>
      <c r="G1037" s="49" t="s">
        <v>14</v>
      </c>
      <c r="H1037" s="49" t="s">
        <v>15</v>
      </c>
      <c r="I1037" s="49" t="s">
        <v>16</v>
      </c>
      <c r="J1037" s="49" t="s">
        <v>1194</v>
      </c>
      <c r="K1037" s="113" t="s">
        <v>2933</v>
      </c>
      <c r="L1037" s="49" t="s">
        <v>535</v>
      </c>
      <c r="M1037" s="67">
        <v>44067.674081481498</v>
      </c>
      <c r="N1037" s="49">
        <v>10</v>
      </c>
      <c r="O1037" s="49" t="s">
        <v>32</v>
      </c>
      <c r="P1037" s="49"/>
      <c r="Q1037" s="70">
        <v>44070.681064814817</v>
      </c>
      <c r="R1037" s="49" t="s">
        <v>46</v>
      </c>
      <c r="S1037" s="49" t="s">
        <v>369</v>
      </c>
      <c r="T1037" s="49" t="s">
        <v>19</v>
      </c>
      <c r="U1037" s="66" t="s">
        <v>1115</v>
      </c>
      <c r="V1037" s="66" t="s">
        <v>1097</v>
      </c>
      <c r="W1037" s="49"/>
    </row>
    <row r="1038" spans="1:23" s="63" customFormat="1" ht="89.25" x14ac:dyDescent="0.25">
      <c r="A1038" s="49">
        <v>526863</v>
      </c>
      <c r="B1038" s="49" t="s">
        <v>2162</v>
      </c>
      <c r="C1038" s="49" t="s">
        <v>4687</v>
      </c>
      <c r="D1038" s="49" t="s">
        <v>12</v>
      </c>
      <c r="E1038" s="49" t="s">
        <v>536</v>
      </c>
      <c r="F1038" s="67">
        <v>44053.693167939797</v>
      </c>
      <c r="G1038" s="49" t="s">
        <v>14</v>
      </c>
      <c r="H1038" s="49" t="s">
        <v>15</v>
      </c>
      <c r="I1038" s="49" t="s">
        <v>16</v>
      </c>
      <c r="J1038" s="49" t="s">
        <v>1195</v>
      </c>
      <c r="K1038" s="113" t="s">
        <v>2934</v>
      </c>
      <c r="L1038" s="49" t="s">
        <v>537</v>
      </c>
      <c r="M1038" s="67">
        <v>44067.693165046301</v>
      </c>
      <c r="N1038" s="49">
        <v>10</v>
      </c>
      <c r="O1038" s="49" t="s">
        <v>32</v>
      </c>
      <c r="P1038" s="49"/>
      <c r="Q1038" s="67">
        <v>44060.556931018502</v>
      </c>
      <c r="R1038" s="49" t="s">
        <v>15</v>
      </c>
      <c r="S1038" s="49" t="s">
        <v>26</v>
      </c>
      <c r="T1038" s="49" t="s">
        <v>19</v>
      </c>
      <c r="U1038" s="66" t="s">
        <v>1117</v>
      </c>
      <c r="V1038" s="66" t="s">
        <v>1061</v>
      </c>
      <c r="W1038" s="49"/>
    </row>
    <row r="1039" spans="1:23" s="63" customFormat="1" ht="89.25" x14ac:dyDescent="0.25">
      <c r="A1039" s="49">
        <v>526866</v>
      </c>
      <c r="B1039" s="49" t="s">
        <v>2162</v>
      </c>
      <c r="C1039" s="49" t="s">
        <v>4687</v>
      </c>
      <c r="D1039" s="49" t="s">
        <v>12</v>
      </c>
      <c r="E1039" s="49" t="s">
        <v>538</v>
      </c>
      <c r="F1039" s="67">
        <v>44053.694630405102</v>
      </c>
      <c r="G1039" s="49" t="s">
        <v>14</v>
      </c>
      <c r="H1039" s="49" t="s">
        <v>15</v>
      </c>
      <c r="I1039" s="49" t="s">
        <v>16</v>
      </c>
      <c r="J1039" s="49" t="s">
        <v>1196</v>
      </c>
      <c r="K1039" s="113" t="s">
        <v>2934</v>
      </c>
      <c r="L1039" s="49" t="s">
        <v>539</v>
      </c>
      <c r="M1039" s="67">
        <v>44067.694628935198</v>
      </c>
      <c r="N1039" s="49">
        <v>10</v>
      </c>
      <c r="O1039" s="49" t="s">
        <v>32</v>
      </c>
      <c r="P1039" s="49"/>
      <c r="Q1039" s="67">
        <v>44060.556358217596</v>
      </c>
      <c r="R1039" s="49" t="s">
        <v>15</v>
      </c>
      <c r="S1039" s="49" t="s">
        <v>26</v>
      </c>
      <c r="T1039" s="49" t="s">
        <v>19</v>
      </c>
      <c r="U1039" s="66" t="s">
        <v>1117</v>
      </c>
      <c r="V1039" s="66" t="s">
        <v>1061</v>
      </c>
      <c r="W1039" s="49"/>
    </row>
    <row r="1040" spans="1:23" s="63" customFormat="1" ht="89.25" x14ac:dyDescent="0.25">
      <c r="A1040" s="49">
        <v>526868</v>
      </c>
      <c r="B1040" s="49" t="s">
        <v>2162</v>
      </c>
      <c r="C1040" s="49" t="s">
        <v>4687</v>
      </c>
      <c r="D1040" s="49" t="s">
        <v>12</v>
      </c>
      <c r="E1040" s="49" t="s">
        <v>540</v>
      </c>
      <c r="F1040" s="67">
        <v>44053.695929016198</v>
      </c>
      <c r="G1040" s="49" t="s">
        <v>14</v>
      </c>
      <c r="H1040" s="49" t="s">
        <v>15</v>
      </c>
      <c r="I1040" s="49" t="s">
        <v>16</v>
      </c>
      <c r="J1040" s="49" t="s">
        <v>1197</v>
      </c>
      <c r="K1040" s="113" t="s">
        <v>2934</v>
      </c>
      <c r="L1040" s="49" t="s">
        <v>541</v>
      </c>
      <c r="M1040" s="67">
        <v>44067.695927546301</v>
      </c>
      <c r="N1040" s="49">
        <v>10</v>
      </c>
      <c r="O1040" s="49" t="s">
        <v>32</v>
      </c>
      <c r="P1040" s="49"/>
      <c r="Q1040" s="67">
        <v>44060.555976423602</v>
      </c>
      <c r="R1040" s="49" t="s">
        <v>15</v>
      </c>
      <c r="S1040" s="49" t="s">
        <v>26</v>
      </c>
      <c r="T1040" s="49" t="s">
        <v>19</v>
      </c>
      <c r="U1040" s="66" t="s">
        <v>1117</v>
      </c>
      <c r="V1040" s="66" t="s">
        <v>1061</v>
      </c>
      <c r="W1040" s="49"/>
    </row>
    <row r="1041" spans="1:23" s="63" customFormat="1" ht="89.25" x14ac:dyDescent="0.25">
      <c r="A1041" s="49">
        <v>526870</v>
      </c>
      <c r="B1041" s="49" t="s">
        <v>2162</v>
      </c>
      <c r="C1041" s="49" t="s">
        <v>4687</v>
      </c>
      <c r="D1041" s="49" t="s">
        <v>12</v>
      </c>
      <c r="E1041" s="49" t="s">
        <v>542</v>
      </c>
      <c r="F1041" s="67">
        <v>44053.697177661998</v>
      </c>
      <c r="G1041" s="49" t="s">
        <v>14</v>
      </c>
      <c r="H1041" s="49" t="s">
        <v>15</v>
      </c>
      <c r="I1041" s="49" t="s">
        <v>16</v>
      </c>
      <c r="J1041" s="49" t="s">
        <v>1198</v>
      </c>
      <c r="K1041" s="113" t="s">
        <v>2934</v>
      </c>
      <c r="L1041" s="49" t="s">
        <v>543</v>
      </c>
      <c r="M1041" s="67">
        <v>44067.6971758449</v>
      </c>
      <c r="N1041" s="49">
        <v>10</v>
      </c>
      <c r="O1041" s="49" t="s">
        <v>32</v>
      </c>
      <c r="P1041" s="49"/>
      <c r="Q1041" s="67">
        <v>44058.602134027802</v>
      </c>
      <c r="R1041" s="49" t="s">
        <v>15</v>
      </c>
      <c r="S1041" s="49" t="s">
        <v>51</v>
      </c>
      <c r="T1041" s="49" t="s">
        <v>19</v>
      </c>
      <c r="U1041" s="66" t="s">
        <v>1117</v>
      </c>
      <c r="V1041" s="66" t="s">
        <v>1061</v>
      </c>
      <c r="W1041" s="49"/>
    </row>
    <row r="1042" spans="1:23" s="63" customFormat="1" ht="38.25" x14ac:dyDescent="0.25">
      <c r="A1042" s="49">
        <v>526871</v>
      </c>
      <c r="B1042" s="49" t="s">
        <v>2162</v>
      </c>
      <c r="C1042" s="49" t="s">
        <v>4687</v>
      </c>
      <c r="D1042" s="49" t="s">
        <v>12</v>
      </c>
      <c r="E1042" s="49" t="s">
        <v>544</v>
      </c>
      <c r="F1042" s="67">
        <v>44053.700732754602</v>
      </c>
      <c r="G1042" s="49" t="s">
        <v>14</v>
      </c>
      <c r="H1042" s="49" t="s">
        <v>15</v>
      </c>
      <c r="I1042" s="49" t="s">
        <v>16</v>
      </c>
      <c r="J1042" s="49" t="s">
        <v>1199</v>
      </c>
      <c r="K1042" s="113" t="s">
        <v>2933</v>
      </c>
      <c r="L1042" s="49" t="s">
        <v>545</v>
      </c>
      <c r="M1042" s="67">
        <v>44067.700729513897</v>
      </c>
      <c r="N1042" s="49">
        <v>10</v>
      </c>
      <c r="O1042" s="49" t="s">
        <v>32</v>
      </c>
      <c r="P1042" s="49"/>
      <c r="Q1042" s="67">
        <v>44062.715072685198</v>
      </c>
      <c r="R1042" s="49" t="s">
        <v>29</v>
      </c>
      <c r="S1042" s="49" t="s">
        <v>311</v>
      </c>
      <c r="T1042" s="49" t="s">
        <v>19</v>
      </c>
      <c r="U1042" s="66" t="s">
        <v>1115</v>
      </c>
      <c r="V1042" s="66" t="s">
        <v>1102</v>
      </c>
      <c r="W1042" s="49"/>
    </row>
    <row r="1043" spans="1:23" s="63" customFormat="1" ht="153" x14ac:dyDescent="0.25">
      <c r="A1043" s="49">
        <v>526909</v>
      </c>
      <c r="B1043" s="49" t="s">
        <v>2162</v>
      </c>
      <c r="C1043" s="49" t="s">
        <v>4687</v>
      </c>
      <c r="D1043" s="49" t="s">
        <v>96</v>
      </c>
      <c r="E1043" s="49" t="s">
        <v>546</v>
      </c>
      <c r="F1043" s="67">
        <v>44053.743733830997</v>
      </c>
      <c r="G1043" s="49" t="s">
        <v>14</v>
      </c>
      <c r="H1043" s="49" t="s">
        <v>15</v>
      </c>
      <c r="I1043" s="49" t="s">
        <v>48</v>
      </c>
      <c r="J1043" s="49" t="s">
        <v>547</v>
      </c>
      <c r="K1043" s="113" t="s">
        <v>2933</v>
      </c>
      <c r="L1043" s="49" t="s">
        <v>547</v>
      </c>
      <c r="M1043" s="67">
        <v>44075.743731284703</v>
      </c>
      <c r="N1043" s="49">
        <v>15</v>
      </c>
      <c r="O1043" s="49" t="s">
        <v>32</v>
      </c>
      <c r="P1043" s="49"/>
      <c r="Q1043" s="67">
        <v>44063.776153090301</v>
      </c>
      <c r="R1043" s="49" t="s">
        <v>300</v>
      </c>
      <c r="S1043" s="49" t="s">
        <v>130</v>
      </c>
      <c r="T1043" s="49" t="s">
        <v>100</v>
      </c>
      <c r="U1043" s="66" t="s">
        <v>1111</v>
      </c>
      <c r="V1043" s="66" t="s">
        <v>1081</v>
      </c>
      <c r="W1043" s="49"/>
    </row>
    <row r="1044" spans="1:23" s="63" customFormat="1" ht="38.25" x14ac:dyDescent="0.25">
      <c r="A1044" s="49">
        <v>527177</v>
      </c>
      <c r="B1044" s="49" t="s">
        <v>2162</v>
      </c>
      <c r="C1044" s="49" t="s">
        <v>4687</v>
      </c>
      <c r="D1044" s="49" t="s">
        <v>12</v>
      </c>
      <c r="E1044" s="49" t="s">
        <v>548</v>
      </c>
      <c r="F1044" s="67">
        <v>44054.341441284698</v>
      </c>
      <c r="G1044" s="49" t="s">
        <v>14</v>
      </c>
      <c r="H1044" s="49" t="s">
        <v>15</v>
      </c>
      <c r="I1044" s="49" t="s">
        <v>16</v>
      </c>
      <c r="J1044" s="49" t="s">
        <v>549</v>
      </c>
      <c r="K1044" s="113" t="s">
        <v>2934</v>
      </c>
      <c r="L1044" s="49" t="s">
        <v>549</v>
      </c>
      <c r="M1044" s="67">
        <v>44068.341439317097</v>
      </c>
      <c r="N1044" s="49">
        <v>10</v>
      </c>
      <c r="O1044" s="49" t="s">
        <v>32</v>
      </c>
      <c r="P1044" s="49"/>
      <c r="Q1044" s="49" t="s">
        <v>2</v>
      </c>
      <c r="R1044" s="49" t="s">
        <v>59</v>
      </c>
      <c r="S1044" s="49" t="s">
        <v>437</v>
      </c>
      <c r="T1044" s="49" t="s">
        <v>19</v>
      </c>
      <c r="U1044" s="66" t="s">
        <v>1115</v>
      </c>
      <c r="V1044" s="66" t="s">
        <v>1105</v>
      </c>
      <c r="W1044" s="49"/>
    </row>
    <row r="1045" spans="1:23" s="63" customFormat="1" ht="51" x14ac:dyDescent="0.25">
      <c r="A1045" s="49">
        <v>527293</v>
      </c>
      <c r="B1045" s="49" t="s">
        <v>2162</v>
      </c>
      <c r="C1045" s="49" t="s">
        <v>4687</v>
      </c>
      <c r="D1045" s="49" t="s">
        <v>1127</v>
      </c>
      <c r="E1045" s="49" t="s">
        <v>550</v>
      </c>
      <c r="F1045" s="67">
        <v>44054.577660104202</v>
      </c>
      <c r="G1045" s="49" t="s">
        <v>14</v>
      </c>
      <c r="H1045" s="49" t="s">
        <v>121</v>
      </c>
      <c r="I1045" s="49" t="s">
        <v>104</v>
      </c>
      <c r="J1045" s="49" t="s">
        <v>551</v>
      </c>
      <c r="K1045" s="113" t="s">
        <v>2935</v>
      </c>
      <c r="L1045" s="49" t="s">
        <v>551</v>
      </c>
      <c r="M1045" s="67">
        <v>44055.577658680602</v>
      </c>
      <c r="N1045" s="49">
        <v>0</v>
      </c>
      <c r="O1045" s="49" t="s">
        <v>14</v>
      </c>
      <c r="P1045" s="49"/>
      <c r="Q1045" s="67">
        <v>44056.305987303203</v>
      </c>
      <c r="R1045" s="49" t="s">
        <v>43</v>
      </c>
      <c r="S1045" s="49" t="s">
        <v>214</v>
      </c>
      <c r="T1045" s="49" t="s">
        <v>19</v>
      </c>
      <c r="U1045" s="66" t="s">
        <v>1052</v>
      </c>
      <c r="V1045" s="66" t="s">
        <v>1125</v>
      </c>
      <c r="W1045" s="49"/>
    </row>
    <row r="1046" spans="1:23" s="63" customFormat="1" ht="76.5" x14ac:dyDescent="0.25">
      <c r="A1046" s="49">
        <v>527382</v>
      </c>
      <c r="B1046" s="49" t="s">
        <v>2162</v>
      </c>
      <c r="C1046" s="49" t="s">
        <v>4687</v>
      </c>
      <c r="D1046" s="49" t="s">
        <v>12</v>
      </c>
      <c r="E1046" s="49" t="s">
        <v>552</v>
      </c>
      <c r="F1046" s="67">
        <v>44054.689527349503</v>
      </c>
      <c r="G1046" s="49" t="s">
        <v>14</v>
      </c>
      <c r="H1046" s="49" t="s">
        <v>15</v>
      </c>
      <c r="I1046" s="49" t="s">
        <v>207</v>
      </c>
      <c r="J1046" s="49" t="s">
        <v>553</v>
      </c>
      <c r="K1046" s="113" t="s">
        <v>2933</v>
      </c>
      <c r="L1046" s="49" t="s">
        <v>553</v>
      </c>
      <c r="M1046" s="67">
        <v>44075.689526076399</v>
      </c>
      <c r="N1046" s="49">
        <v>15</v>
      </c>
      <c r="O1046" s="49" t="s">
        <v>32</v>
      </c>
      <c r="P1046" s="49"/>
      <c r="Q1046" s="67">
        <v>44070.562713854197</v>
      </c>
      <c r="R1046" s="49" t="s">
        <v>50</v>
      </c>
      <c r="S1046" s="49" t="s">
        <v>116</v>
      </c>
      <c r="T1046" s="49" t="s">
        <v>19</v>
      </c>
      <c r="U1046" s="66" t="s">
        <v>1116</v>
      </c>
      <c r="V1046" s="66" t="s">
        <v>1078</v>
      </c>
      <c r="W1046" s="49"/>
    </row>
    <row r="1047" spans="1:23" s="63" customFormat="1" ht="63.75" x14ac:dyDescent="0.25">
      <c r="A1047" s="49">
        <v>527479</v>
      </c>
      <c r="B1047" s="49" t="s">
        <v>2162</v>
      </c>
      <c r="C1047" s="49" t="s">
        <v>4687</v>
      </c>
      <c r="D1047" s="49" t="s">
        <v>12</v>
      </c>
      <c r="E1047" s="49" t="s">
        <v>554</v>
      </c>
      <c r="F1047" s="67">
        <v>44055.3781487616</v>
      </c>
      <c r="G1047" s="49" t="s">
        <v>14</v>
      </c>
      <c r="H1047" s="49" t="s">
        <v>15</v>
      </c>
      <c r="I1047" s="49" t="s">
        <v>207</v>
      </c>
      <c r="J1047" s="49" t="s">
        <v>555</v>
      </c>
      <c r="K1047" s="113" t="s">
        <v>2934</v>
      </c>
      <c r="L1047" s="49" t="s">
        <v>555</v>
      </c>
      <c r="M1047" s="67">
        <v>44076.378147106501</v>
      </c>
      <c r="N1047" s="49">
        <v>15</v>
      </c>
      <c r="O1047" s="49" t="s">
        <v>32</v>
      </c>
      <c r="P1047" s="49"/>
      <c r="Q1047" s="67">
        <v>44062.423595914399</v>
      </c>
      <c r="R1047" s="49" t="s">
        <v>73</v>
      </c>
      <c r="S1047" s="49" t="s">
        <v>26</v>
      </c>
      <c r="T1047" s="49" t="s">
        <v>19</v>
      </c>
      <c r="U1047" s="66" t="s">
        <v>1117</v>
      </c>
      <c r="V1047" s="66" t="s">
        <v>1061</v>
      </c>
      <c r="W1047" s="49"/>
    </row>
    <row r="1048" spans="1:23" s="63" customFormat="1" ht="38.25" x14ac:dyDescent="0.25">
      <c r="A1048" s="49">
        <v>527540</v>
      </c>
      <c r="B1048" s="49" t="s">
        <v>2162</v>
      </c>
      <c r="C1048" s="49" t="s">
        <v>4687</v>
      </c>
      <c r="D1048" s="49" t="s">
        <v>12</v>
      </c>
      <c r="E1048" s="49" t="s">
        <v>556</v>
      </c>
      <c r="F1048" s="67">
        <v>44055.530986724501</v>
      </c>
      <c r="G1048" s="49" t="s">
        <v>14</v>
      </c>
      <c r="H1048" s="49" t="s">
        <v>15</v>
      </c>
      <c r="I1048" s="49" t="s">
        <v>16</v>
      </c>
      <c r="J1048" s="49" t="s">
        <v>557</v>
      </c>
      <c r="K1048" s="113" t="s">
        <v>2934</v>
      </c>
      <c r="L1048" s="49" t="s">
        <v>557</v>
      </c>
      <c r="M1048" s="67">
        <v>44069.530984525503</v>
      </c>
      <c r="N1048" s="49">
        <v>10</v>
      </c>
      <c r="O1048" s="49" t="s">
        <v>32</v>
      </c>
      <c r="P1048" s="49"/>
      <c r="Q1048" s="67">
        <v>44071.498575694401</v>
      </c>
      <c r="R1048" s="49" t="s">
        <v>29</v>
      </c>
      <c r="S1048" s="49" t="s">
        <v>116</v>
      </c>
      <c r="T1048" s="49" t="s">
        <v>19</v>
      </c>
      <c r="U1048" s="66" t="s">
        <v>1113</v>
      </c>
      <c r="V1048" s="66" t="s">
        <v>1054</v>
      </c>
      <c r="W1048" s="49"/>
    </row>
    <row r="1049" spans="1:23" s="63" customFormat="1" ht="76.5" x14ac:dyDescent="0.25">
      <c r="A1049" s="49">
        <v>527589</v>
      </c>
      <c r="B1049" s="49" t="s">
        <v>2162</v>
      </c>
      <c r="C1049" s="49" t="s">
        <v>4687</v>
      </c>
      <c r="D1049" s="49" t="s">
        <v>12</v>
      </c>
      <c r="E1049" s="49" t="s">
        <v>558</v>
      </c>
      <c r="F1049" s="67">
        <v>44055.646938773098</v>
      </c>
      <c r="G1049" s="49" t="s">
        <v>14</v>
      </c>
      <c r="H1049" s="49" t="s">
        <v>15</v>
      </c>
      <c r="I1049" s="49" t="s">
        <v>16</v>
      </c>
      <c r="J1049" s="49" t="s">
        <v>559</v>
      </c>
      <c r="K1049" s="113" t="s">
        <v>2934</v>
      </c>
      <c r="L1049" s="49" t="s">
        <v>559</v>
      </c>
      <c r="M1049" s="67">
        <v>44069.646936608799</v>
      </c>
      <c r="N1049" s="49">
        <v>10</v>
      </c>
      <c r="O1049" s="49" t="s">
        <v>32</v>
      </c>
      <c r="P1049" s="49"/>
      <c r="Q1049" s="67">
        <v>44062.7139533218</v>
      </c>
      <c r="R1049" s="49" t="s">
        <v>73</v>
      </c>
      <c r="S1049" s="49" t="s">
        <v>26</v>
      </c>
      <c r="T1049" s="49" t="s">
        <v>19</v>
      </c>
      <c r="U1049" s="66" t="s">
        <v>1117</v>
      </c>
      <c r="V1049" s="66" t="s">
        <v>1061</v>
      </c>
      <c r="W1049" s="49"/>
    </row>
    <row r="1050" spans="1:23" s="63" customFormat="1" ht="102" x14ac:dyDescent="0.25">
      <c r="A1050" s="49">
        <v>527602</v>
      </c>
      <c r="B1050" s="49" t="s">
        <v>2162</v>
      </c>
      <c r="C1050" s="49" t="s">
        <v>4687</v>
      </c>
      <c r="D1050" s="49" t="s">
        <v>12</v>
      </c>
      <c r="E1050" s="49" t="s">
        <v>560</v>
      </c>
      <c r="F1050" s="67">
        <v>44055.661241516202</v>
      </c>
      <c r="G1050" s="49" t="s">
        <v>14</v>
      </c>
      <c r="H1050" s="49" t="s">
        <v>15</v>
      </c>
      <c r="I1050" s="49" t="s">
        <v>48</v>
      </c>
      <c r="J1050" s="49" t="s">
        <v>1200</v>
      </c>
      <c r="K1050" s="113" t="s">
        <v>2934</v>
      </c>
      <c r="L1050" s="49" t="s">
        <v>561</v>
      </c>
      <c r="M1050" s="67">
        <v>44076.661239502297</v>
      </c>
      <c r="N1050" s="49">
        <v>15</v>
      </c>
      <c r="O1050" s="49" t="s">
        <v>32</v>
      </c>
      <c r="P1050" s="49"/>
      <c r="Q1050" s="67">
        <v>44074.767720567099</v>
      </c>
      <c r="R1050" s="49" t="s">
        <v>14</v>
      </c>
      <c r="S1050" s="49" t="s">
        <v>184</v>
      </c>
      <c r="T1050" s="49" t="s">
        <v>19</v>
      </c>
      <c r="U1050" s="66" t="s">
        <v>1052</v>
      </c>
      <c r="V1050" s="66" t="s">
        <v>1086</v>
      </c>
      <c r="W1050" s="49"/>
    </row>
    <row r="1051" spans="1:23" s="63" customFormat="1" ht="76.5" x14ac:dyDescent="0.25">
      <c r="A1051" s="49">
        <v>527609</v>
      </c>
      <c r="B1051" s="49" t="s">
        <v>2162</v>
      </c>
      <c r="C1051" s="49" t="s">
        <v>4687</v>
      </c>
      <c r="D1051" s="49" t="s">
        <v>12</v>
      </c>
      <c r="E1051" s="49" t="s">
        <v>562</v>
      </c>
      <c r="F1051" s="67">
        <v>44055.668066168997</v>
      </c>
      <c r="G1051" s="49" t="s">
        <v>14</v>
      </c>
      <c r="H1051" s="49" t="s">
        <v>15</v>
      </c>
      <c r="I1051" s="49" t="s">
        <v>16</v>
      </c>
      <c r="J1051" s="49" t="s">
        <v>1202</v>
      </c>
      <c r="K1051" s="113" t="s">
        <v>2934</v>
      </c>
      <c r="L1051" s="49" t="s">
        <v>175</v>
      </c>
      <c r="M1051" s="67">
        <v>44069.668064895799</v>
      </c>
      <c r="N1051" s="49">
        <v>10</v>
      </c>
      <c r="O1051" s="49" t="s">
        <v>32</v>
      </c>
      <c r="P1051" s="49"/>
      <c r="Q1051" s="67">
        <v>44078.6920131597</v>
      </c>
      <c r="R1051" s="49" t="s">
        <v>91</v>
      </c>
      <c r="S1051" s="49" t="s">
        <v>95</v>
      </c>
      <c r="T1051" s="49" t="s">
        <v>1201</v>
      </c>
      <c r="U1051" s="66" t="s">
        <v>1083</v>
      </c>
      <c r="V1051" s="66" t="s">
        <v>1082</v>
      </c>
      <c r="W1051" s="49"/>
    </row>
    <row r="1052" spans="1:23" s="63" customFormat="1" ht="409.5" x14ac:dyDescent="0.25">
      <c r="A1052" s="49">
        <v>527638</v>
      </c>
      <c r="B1052" s="49" t="s">
        <v>2162</v>
      </c>
      <c r="C1052" s="49" t="s">
        <v>4687</v>
      </c>
      <c r="D1052" s="49" t="s">
        <v>96</v>
      </c>
      <c r="E1052" s="49" t="s">
        <v>563</v>
      </c>
      <c r="F1052" s="67">
        <v>44055.706499687498</v>
      </c>
      <c r="G1052" s="49" t="s">
        <v>14</v>
      </c>
      <c r="H1052" s="49" t="s">
        <v>15</v>
      </c>
      <c r="I1052" s="49" t="s">
        <v>62</v>
      </c>
      <c r="J1052" s="49" t="s">
        <v>1203</v>
      </c>
      <c r="K1052" s="113" t="s">
        <v>2933</v>
      </c>
      <c r="L1052" s="49" t="s">
        <v>564</v>
      </c>
      <c r="M1052" s="67">
        <v>44077.706495914397</v>
      </c>
      <c r="N1052" s="49">
        <v>15</v>
      </c>
      <c r="O1052" s="49" t="s">
        <v>32</v>
      </c>
      <c r="P1052" s="49"/>
      <c r="Q1052" s="67">
        <v>44071.507039814802</v>
      </c>
      <c r="R1052" s="49" t="s">
        <v>46</v>
      </c>
      <c r="S1052" s="49" t="s">
        <v>116</v>
      </c>
      <c r="T1052" s="49" t="s">
        <v>100</v>
      </c>
      <c r="U1052" s="66" t="s">
        <v>1111</v>
      </c>
      <c r="V1052" s="66" t="s">
        <v>1091</v>
      </c>
      <c r="W1052" s="49"/>
    </row>
    <row r="1053" spans="1:23" s="63" customFormat="1" ht="76.5" x14ac:dyDescent="0.25">
      <c r="A1053" s="49">
        <v>527804</v>
      </c>
      <c r="B1053" s="49" t="s">
        <v>2162</v>
      </c>
      <c r="C1053" s="49" t="s">
        <v>4687</v>
      </c>
      <c r="D1053" s="49" t="s">
        <v>12</v>
      </c>
      <c r="E1053" s="49" t="s">
        <v>565</v>
      </c>
      <c r="F1053" s="67">
        <v>44056.4320679745</v>
      </c>
      <c r="G1053" s="49" t="s">
        <v>14</v>
      </c>
      <c r="H1053" s="49" t="s">
        <v>15</v>
      </c>
      <c r="I1053" s="49" t="s">
        <v>48</v>
      </c>
      <c r="J1053" s="49" t="s">
        <v>1204</v>
      </c>
      <c r="K1053" s="113" t="s">
        <v>2933</v>
      </c>
      <c r="L1053" s="49" t="s">
        <v>566</v>
      </c>
      <c r="M1053" s="67">
        <v>44077.432064351902</v>
      </c>
      <c r="N1053" s="49">
        <v>15</v>
      </c>
      <c r="O1053" s="49" t="s">
        <v>32</v>
      </c>
      <c r="P1053" s="49"/>
      <c r="Q1053" s="67">
        <v>44077.485876307903</v>
      </c>
      <c r="R1053" s="49" t="s">
        <v>50</v>
      </c>
      <c r="S1053" s="49" t="s">
        <v>99</v>
      </c>
      <c r="T1053" s="49" t="s">
        <v>19</v>
      </c>
      <c r="U1053" s="66" t="s">
        <v>1116</v>
      </c>
      <c r="V1053" s="66" t="s">
        <v>1077</v>
      </c>
      <c r="W1053" s="49"/>
    </row>
    <row r="1054" spans="1:23" s="63" customFormat="1" ht="409.5" x14ac:dyDescent="0.25">
      <c r="A1054" s="49">
        <v>527853</v>
      </c>
      <c r="B1054" s="49" t="s">
        <v>2162</v>
      </c>
      <c r="C1054" s="49" t="s">
        <v>4687</v>
      </c>
      <c r="D1054" s="49" t="s">
        <v>96</v>
      </c>
      <c r="E1054" s="49" t="s">
        <v>567</v>
      </c>
      <c r="F1054" s="67">
        <v>44056.498369131899</v>
      </c>
      <c r="G1054" s="49" t="s">
        <v>14</v>
      </c>
      <c r="H1054" s="49" t="s">
        <v>15</v>
      </c>
      <c r="I1054" s="49" t="s">
        <v>48</v>
      </c>
      <c r="J1054" s="49" t="s">
        <v>568</v>
      </c>
      <c r="K1054" s="113" t="s">
        <v>2933</v>
      </c>
      <c r="L1054" s="49" t="s">
        <v>568</v>
      </c>
      <c r="M1054" s="67">
        <v>44078.4983673264</v>
      </c>
      <c r="N1054" s="49">
        <v>15</v>
      </c>
      <c r="O1054" s="49" t="s">
        <v>32</v>
      </c>
      <c r="P1054" s="49"/>
      <c r="Q1054" s="67">
        <v>44090.442300543997</v>
      </c>
      <c r="R1054" s="49" t="s">
        <v>29</v>
      </c>
      <c r="S1054" s="49" t="s">
        <v>292</v>
      </c>
      <c r="T1054" s="49" t="s">
        <v>100</v>
      </c>
      <c r="U1054" s="66" t="s">
        <v>1113</v>
      </c>
      <c r="V1054" s="66" t="s">
        <v>1054</v>
      </c>
      <c r="W1054" s="49"/>
    </row>
    <row r="1055" spans="1:23" s="63" customFormat="1" ht="38.25" x14ac:dyDescent="0.25">
      <c r="A1055" s="49">
        <v>527854</v>
      </c>
      <c r="B1055" s="49" t="s">
        <v>2162</v>
      </c>
      <c r="C1055" s="49" t="s">
        <v>4687</v>
      </c>
      <c r="D1055" s="49" t="s">
        <v>12</v>
      </c>
      <c r="E1055" s="49" t="s">
        <v>569</v>
      </c>
      <c r="F1055" s="67">
        <v>44056.500460451403</v>
      </c>
      <c r="G1055" s="49" t="s">
        <v>14</v>
      </c>
      <c r="H1055" s="49" t="s">
        <v>15</v>
      </c>
      <c r="I1055" s="49" t="s">
        <v>48</v>
      </c>
      <c r="J1055" s="49" t="s">
        <v>1205</v>
      </c>
      <c r="K1055" s="113" t="s">
        <v>2933</v>
      </c>
      <c r="L1055" s="49" t="s">
        <v>570</v>
      </c>
      <c r="M1055" s="67">
        <v>44077.500458645802</v>
      </c>
      <c r="N1055" s="49">
        <v>15</v>
      </c>
      <c r="O1055" s="49" t="s">
        <v>32</v>
      </c>
      <c r="P1055" s="49"/>
      <c r="Q1055" s="67">
        <v>44071.493166863402</v>
      </c>
      <c r="R1055" s="49" t="s">
        <v>46</v>
      </c>
      <c r="S1055" s="49" t="s">
        <v>141</v>
      </c>
      <c r="T1055" s="49" t="s">
        <v>19</v>
      </c>
      <c r="U1055" s="66" t="s">
        <v>1111</v>
      </c>
      <c r="V1055" s="66" t="s">
        <v>1091</v>
      </c>
      <c r="W1055" s="49"/>
    </row>
    <row r="1056" spans="1:23" s="63" customFormat="1" ht="127.5" x14ac:dyDescent="0.25">
      <c r="A1056" s="49">
        <v>527935</v>
      </c>
      <c r="B1056" s="49" t="s">
        <v>2162</v>
      </c>
      <c r="C1056" s="49" t="s">
        <v>4687</v>
      </c>
      <c r="D1056" s="49" t="s">
        <v>12</v>
      </c>
      <c r="E1056" s="49" t="s">
        <v>571</v>
      </c>
      <c r="F1056" s="67">
        <v>44056.712890740702</v>
      </c>
      <c r="G1056" s="49" t="s">
        <v>14</v>
      </c>
      <c r="H1056" s="49" t="s">
        <v>15</v>
      </c>
      <c r="I1056" s="49" t="s">
        <v>48</v>
      </c>
      <c r="J1056" s="49" t="s">
        <v>572</v>
      </c>
      <c r="K1056" s="113" t="s">
        <v>2933</v>
      </c>
      <c r="L1056" s="49" t="s">
        <v>572</v>
      </c>
      <c r="M1056" s="67">
        <v>44077.712889664399</v>
      </c>
      <c r="N1056" s="49">
        <v>15</v>
      </c>
      <c r="O1056" s="49" t="s">
        <v>32</v>
      </c>
      <c r="P1056" s="49"/>
      <c r="Q1056" s="67">
        <v>44077.6481859954</v>
      </c>
      <c r="R1056" s="49" t="s">
        <v>50</v>
      </c>
      <c r="S1056" s="49" t="s">
        <v>99</v>
      </c>
      <c r="T1056" s="49" t="s">
        <v>19</v>
      </c>
      <c r="U1056" s="66" t="s">
        <v>1111</v>
      </c>
      <c r="V1056" s="66" t="s">
        <v>1101</v>
      </c>
      <c r="W1056" s="49"/>
    </row>
    <row r="1057" spans="1:23" s="63" customFormat="1" ht="229.5" x14ac:dyDescent="0.25">
      <c r="A1057" s="49">
        <v>527990</v>
      </c>
      <c r="B1057" s="49" t="s">
        <v>2162</v>
      </c>
      <c r="C1057" s="49" t="s">
        <v>4687</v>
      </c>
      <c r="D1057" s="49" t="s">
        <v>96</v>
      </c>
      <c r="E1057" s="49" t="s">
        <v>573</v>
      </c>
      <c r="F1057" s="67">
        <v>44056.969099421302</v>
      </c>
      <c r="G1057" s="49" t="s">
        <v>14</v>
      </c>
      <c r="H1057" s="49" t="s">
        <v>15</v>
      </c>
      <c r="I1057" s="49" t="s">
        <v>48</v>
      </c>
      <c r="J1057" s="49" t="s">
        <v>574</v>
      </c>
      <c r="K1057" s="113" t="s">
        <v>2933</v>
      </c>
      <c r="L1057" s="49" t="s">
        <v>574</v>
      </c>
      <c r="M1057" s="67">
        <v>44078.969097256901</v>
      </c>
      <c r="N1057" s="49">
        <v>15</v>
      </c>
      <c r="O1057" s="49" t="s">
        <v>32</v>
      </c>
      <c r="P1057" s="49"/>
      <c r="Q1057" s="67">
        <v>44078.614283796298</v>
      </c>
      <c r="R1057" s="49" t="s">
        <v>46</v>
      </c>
      <c r="S1057" s="49" t="s">
        <v>295</v>
      </c>
      <c r="T1057" s="49" t="s">
        <v>100</v>
      </c>
      <c r="U1057" s="66" t="s">
        <v>1111</v>
      </c>
      <c r="V1057" s="66" t="s">
        <v>1091</v>
      </c>
      <c r="W1057" s="49"/>
    </row>
    <row r="1058" spans="1:23" s="63" customFormat="1" ht="165.75" x14ac:dyDescent="0.25">
      <c r="A1058" s="49">
        <v>527991</v>
      </c>
      <c r="B1058" s="49" t="s">
        <v>2162</v>
      </c>
      <c r="C1058" s="49" t="s">
        <v>4687</v>
      </c>
      <c r="D1058" s="49" t="s">
        <v>96</v>
      </c>
      <c r="E1058" s="49" t="s">
        <v>575</v>
      </c>
      <c r="F1058" s="67">
        <v>44056.969662071802</v>
      </c>
      <c r="G1058" s="49" t="s">
        <v>14</v>
      </c>
      <c r="H1058" s="49" t="s">
        <v>15</v>
      </c>
      <c r="I1058" s="49" t="s">
        <v>48</v>
      </c>
      <c r="J1058" s="49" t="s">
        <v>576</v>
      </c>
      <c r="K1058" s="113" t="s">
        <v>2933</v>
      </c>
      <c r="L1058" s="49" t="s">
        <v>576</v>
      </c>
      <c r="M1058" s="67">
        <v>44078.969661921299</v>
      </c>
      <c r="N1058" s="49">
        <v>15</v>
      </c>
      <c r="O1058" s="49" t="s">
        <v>32</v>
      </c>
      <c r="P1058" s="49"/>
      <c r="Q1058" s="67">
        <v>44075.4931005787</v>
      </c>
      <c r="R1058" s="49" t="s">
        <v>50</v>
      </c>
      <c r="S1058" s="49" t="s">
        <v>184</v>
      </c>
      <c r="T1058" s="49" t="s">
        <v>100</v>
      </c>
      <c r="U1058" s="66" t="s">
        <v>1111</v>
      </c>
      <c r="V1058" s="66" t="s">
        <v>1091</v>
      </c>
      <c r="W1058" s="49"/>
    </row>
    <row r="1059" spans="1:23" s="63" customFormat="1" ht="38.25" x14ac:dyDescent="0.25">
      <c r="A1059" s="49">
        <v>528049</v>
      </c>
      <c r="B1059" s="49" t="s">
        <v>2162</v>
      </c>
      <c r="C1059" s="49" t="s">
        <v>4687</v>
      </c>
      <c r="D1059" s="49" t="s">
        <v>12</v>
      </c>
      <c r="E1059" s="49" t="s">
        <v>577</v>
      </c>
      <c r="F1059" s="67">
        <v>44057.478487534703</v>
      </c>
      <c r="G1059" s="49" t="s">
        <v>14</v>
      </c>
      <c r="H1059" s="49" t="s">
        <v>15</v>
      </c>
      <c r="I1059" s="49" t="s">
        <v>16</v>
      </c>
      <c r="J1059" s="49" t="s">
        <v>578</v>
      </c>
      <c r="K1059" s="113" t="s">
        <v>2934</v>
      </c>
      <c r="L1059" s="49" t="s">
        <v>578</v>
      </c>
      <c r="M1059" s="67">
        <v>44071.478483530103</v>
      </c>
      <c r="N1059" s="49">
        <v>10</v>
      </c>
      <c r="O1059" s="49" t="s">
        <v>32</v>
      </c>
      <c r="P1059" s="49"/>
      <c r="Q1059" s="67">
        <v>44061.973605752297</v>
      </c>
      <c r="R1059" s="49" t="s">
        <v>14</v>
      </c>
      <c r="S1059" s="49" t="s">
        <v>76</v>
      </c>
      <c r="T1059" s="49" t="s">
        <v>19</v>
      </c>
      <c r="U1059" s="66" t="s">
        <v>1115</v>
      </c>
      <c r="V1059" s="66" t="s">
        <v>1104</v>
      </c>
      <c r="W1059" s="49"/>
    </row>
    <row r="1060" spans="1:23" s="63" customFormat="1" ht="38.25" x14ac:dyDescent="0.25">
      <c r="A1060" s="49">
        <v>528079</v>
      </c>
      <c r="B1060" s="49" t="s">
        <v>2162</v>
      </c>
      <c r="C1060" s="49" t="s">
        <v>4687</v>
      </c>
      <c r="D1060" s="49" t="s">
        <v>12</v>
      </c>
      <c r="E1060" s="49" t="s">
        <v>579</v>
      </c>
      <c r="F1060" s="67">
        <v>44057.522216400503</v>
      </c>
      <c r="G1060" s="49" t="s">
        <v>14</v>
      </c>
      <c r="H1060" s="49" t="s">
        <v>15</v>
      </c>
      <c r="I1060" s="49" t="s">
        <v>16</v>
      </c>
      <c r="J1060" s="49" t="s">
        <v>580</v>
      </c>
      <c r="K1060" s="113" t="s">
        <v>2933</v>
      </c>
      <c r="L1060" s="49" t="s">
        <v>580</v>
      </c>
      <c r="M1060" s="67">
        <v>44071.522215127297</v>
      </c>
      <c r="N1060" s="49">
        <v>10</v>
      </c>
      <c r="O1060" s="49" t="s">
        <v>32</v>
      </c>
      <c r="P1060" s="49"/>
      <c r="Q1060" s="67">
        <v>44095.492566122703</v>
      </c>
      <c r="R1060" s="49" t="s">
        <v>121</v>
      </c>
      <c r="S1060" s="49" t="s">
        <v>304</v>
      </c>
      <c r="T1060" s="49" t="s">
        <v>19</v>
      </c>
      <c r="U1060" s="66" t="s">
        <v>1111</v>
      </c>
      <c r="V1060" s="66" t="s">
        <v>1085</v>
      </c>
      <c r="W1060" s="49"/>
    </row>
    <row r="1061" spans="1:23" s="63" customFormat="1" ht="102" x14ac:dyDescent="0.25">
      <c r="A1061" s="49">
        <v>528081</v>
      </c>
      <c r="B1061" s="49" t="s">
        <v>2162</v>
      </c>
      <c r="C1061" s="49" t="s">
        <v>4687</v>
      </c>
      <c r="D1061" s="49" t="s">
        <v>12</v>
      </c>
      <c r="E1061" s="49" t="s">
        <v>581</v>
      </c>
      <c r="F1061" s="67">
        <v>44057.526553159703</v>
      </c>
      <c r="G1061" s="49" t="s">
        <v>14</v>
      </c>
      <c r="H1061" s="49" t="s">
        <v>15</v>
      </c>
      <c r="I1061" s="49" t="s">
        <v>48</v>
      </c>
      <c r="J1061" s="49" t="s">
        <v>582</v>
      </c>
      <c r="K1061" s="113" t="s">
        <v>2933</v>
      </c>
      <c r="L1061" s="49" t="s">
        <v>582</v>
      </c>
      <c r="M1061" s="67">
        <v>44078.5265510069</v>
      </c>
      <c r="N1061" s="49">
        <v>15</v>
      </c>
      <c r="O1061" s="49" t="s">
        <v>32</v>
      </c>
      <c r="P1061" s="49"/>
      <c r="Q1061" s="67">
        <v>44083.693784988398</v>
      </c>
      <c r="R1061" s="49" t="s">
        <v>50</v>
      </c>
      <c r="S1061" s="49" t="s">
        <v>92</v>
      </c>
      <c r="T1061" s="49" t="s">
        <v>19</v>
      </c>
      <c r="U1061" s="66" t="s">
        <v>1116</v>
      </c>
      <c r="V1061" s="66" t="s">
        <v>1078</v>
      </c>
      <c r="W1061" s="49"/>
    </row>
    <row r="1062" spans="1:23" s="63" customFormat="1" ht="89.25" x14ac:dyDescent="0.25">
      <c r="A1062" s="49">
        <v>528090</v>
      </c>
      <c r="B1062" s="49" t="s">
        <v>2162</v>
      </c>
      <c r="C1062" s="49" t="s">
        <v>4687</v>
      </c>
      <c r="D1062" s="49" t="s">
        <v>12</v>
      </c>
      <c r="E1062" s="49" t="s">
        <v>583</v>
      </c>
      <c r="F1062" s="67">
        <v>44057.610510844897</v>
      </c>
      <c r="G1062" s="49" t="s">
        <v>14</v>
      </c>
      <c r="H1062" s="49" t="s">
        <v>15</v>
      </c>
      <c r="I1062" s="49" t="s">
        <v>16</v>
      </c>
      <c r="J1062" s="49" t="s">
        <v>584</v>
      </c>
      <c r="K1062" s="113" t="s">
        <v>2933</v>
      </c>
      <c r="L1062" s="49" t="s">
        <v>584</v>
      </c>
      <c r="M1062" s="67">
        <v>44071.610506481498</v>
      </c>
      <c r="N1062" s="49">
        <v>10</v>
      </c>
      <c r="O1062" s="49" t="s">
        <v>32</v>
      </c>
      <c r="P1062" s="49"/>
      <c r="Q1062" s="67">
        <v>44064.130041319397</v>
      </c>
      <c r="R1062" s="49" t="s">
        <v>22</v>
      </c>
      <c r="S1062" s="49" t="s">
        <v>26</v>
      </c>
      <c r="T1062" s="49" t="s">
        <v>19</v>
      </c>
      <c r="U1062" s="66" t="s">
        <v>1116</v>
      </c>
      <c r="V1062" s="66" t="s">
        <v>1071</v>
      </c>
      <c r="W1062" s="49"/>
    </row>
    <row r="1063" spans="1:23" s="63" customFormat="1" ht="51" x14ac:dyDescent="0.25">
      <c r="A1063" s="49">
        <v>528097</v>
      </c>
      <c r="B1063" s="49" t="s">
        <v>2162</v>
      </c>
      <c r="C1063" s="49" t="s">
        <v>4687</v>
      </c>
      <c r="D1063" s="49" t="s">
        <v>12</v>
      </c>
      <c r="E1063" s="49" t="s">
        <v>585</v>
      </c>
      <c r="F1063" s="67">
        <v>44057.623256678198</v>
      </c>
      <c r="G1063" s="49" t="s">
        <v>14</v>
      </c>
      <c r="H1063" s="49" t="s">
        <v>15</v>
      </c>
      <c r="I1063" s="49" t="s">
        <v>126</v>
      </c>
      <c r="J1063" s="49" t="s">
        <v>1206</v>
      </c>
      <c r="K1063" s="113" t="s">
        <v>2934</v>
      </c>
      <c r="L1063" s="49" t="s">
        <v>586</v>
      </c>
      <c r="M1063" s="67">
        <v>44078.623253784703</v>
      </c>
      <c r="N1063" s="49">
        <v>15</v>
      </c>
      <c r="O1063" s="49" t="s">
        <v>32</v>
      </c>
      <c r="P1063" s="49"/>
      <c r="Q1063" s="67">
        <v>44062.732995567101</v>
      </c>
      <c r="R1063" s="49" t="s">
        <v>73</v>
      </c>
      <c r="S1063" s="49" t="s">
        <v>51</v>
      </c>
      <c r="T1063" s="49" t="s">
        <v>19</v>
      </c>
      <c r="U1063" s="66" t="s">
        <v>1111</v>
      </c>
      <c r="V1063" s="66" t="s">
        <v>1053</v>
      </c>
      <c r="W1063" s="49"/>
    </row>
    <row r="1064" spans="1:23" s="63" customFormat="1" ht="38.25" x14ac:dyDescent="0.25">
      <c r="A1064" s="49">
        <v>528131</v>
      </c>
      <c r="B1064" s="49" t="s">
        <v>2162</v>
      </c>
      <c r="C1064" s="49" t="s">
        <v>4687</v>
      </c>
      <c r="D1064" s="49" t="s">
        <v>12</v>
      </c>
      <c r="E1064" s="49" t="s">
        <v>587</v>
      </c>
      <c r="F1064" s="67">
        <v>44057.652096030099</v>
      </c>
      <c r="G1064" s="49" t="s">
        <v>14</v>
      </c>
      <c r="H1064" s="49" t="s">
        <v>15</v>
      </c>
      <c r="I1064" s="49" t="s">
        <v>16</v>
      </c>
      <c r="J1064" s="49" t="s">
        <v>1207</v>
      </c>
      <c r="K1064" s="113" t="s">
        <v>2934</v>
      </c>
      <c r="L1064" s="49" t="s">
        <v>1208</v>
      </c>
      <c r="M1064" s="67">
        <v>44071.6520942477</v>
      </c>
      <c r="N1064" s="49">
        <v>10</v>
      </c>
      <c r="O1064" s="49" t="s">
        <v>32</v>
      </c>
      <c r="P1064" s="49"/>
      <c r="Q1064" s="67">
        <v>44061.432077233803</v>
      </c>
      <c r="R1064" s="49" t="s">
        <v>15</v>
      </c>
      <c r="S1064" s="49" t="s">
        <v>76</v>
      </c>
      <c r="T1064" s="49" t="s">
        <v>19</v>
      </c>
      <c r="U1064" s="66" t="s">
        <v>1115</v>
      </c>
      <c r="V1064" s="66" t="s">
        <v>1105</v>
      </c>
      <c r="W1064" s="49"/>
    </row>
    <row r="1065" spans="1:23" s="63" customFormat="1" ht="89.25" x14ac:dyDescent="0.25">
      <c r="A1065" s="49">
        <v>528140</v>
      </c>
      <c r="B1065" s="49" t="s">
        <v>2162</v>
      </c>
      <c r="C1065" s="49" t="s">
        <v>4687</v>
      </c>
      <c r="D1065" s="49" t="s">
        <v>12</v>
      </c>
      <c r="E1065" s="49" t="s">
        <v>588</v>
      </c>
      <c r="F1065" s="67">
        <v>44057.660175543999</v>
      </c>
      <c r="G1065" s="49" t="s">
        <v>14</v>
      </c>
      <c r="H1065" s="49" t="s">
        <v>15</v>
      </c>
      <c r="I1065" s="49" t="s">
        <v>16</v>
      </c>
      <c r="J1065" s="49" t="s">
        <v>589</v>
      </c>
      <c r="K1065" s="113" t="s">
        <v>2934</v>
      </c>
      <c r="L1065" s="49" t="s">
        <v>589</v>
      </c>
      <c r="M1065" s="67">
        <v>44071.660173726901</v>
      </c>
      <c r="N1065" s="49">
        <v>10</v>
      </c>
      <c r="O1065" s="49" t="s">
        <v>32</v>
      </c>
      <c r="P1065" s="49"/>
      <c r="Q1065" s="67">
        <v>44070.849708101901</v>
      </c>
      <c r="R1065" s="49" t="s">
        <v>59</v>
      </c>
      <c r="S1065" s="49">
        <v>13</v>
      </c>
      <c r="T1065" s="49" t="s">
        <v>19</v>
      </c>
      <c r="U1065" s="66" t="s">
        <v>1115</v>
      </c>
      <c r="V1065" s="66" t="s">
        <v>1105</v>
      </c>
      <c r="W1065" s="49"/>
    </row>
    <row r="1066" spans="1:23" s="63" customFormat="1" ht="102" x14ac:dyDescent="0.25">
      <c r="A1066" s="49">
        <v>528190</v>
      </c>
      <c r="B1066" s="49" t="s">
        <v>2162</v>
      </c>
      <c r="C1066" s="49" t="s">
        <v>4687</v>
      </c>
      <c r="D1066" s="49" t="s">
        <v>12</v>
      </c>
      <c r="E1066" s="49" t="s">
        <v>590</v>
      </c>
      <c r="F1066" s="67">
        <v>44057.738120486101</v>
      </c>
      <c r="G1066" s="49" t="s">
        <v>14</v>
      </c>
      <c r="H1066" s="49" t="s">
        <v>15</v>
      </c>
      <c r="I1066" s="49" t="s">
        <v>48</v>
      </c>
      <c r="J1066" s="49" t="s">
        <v>1209</v>
      </c>
      <c r="K1066" s="113" t="s">
        <v>2933</v>
      </c>
      <c r="L1066" s="49" t="s">
        <v>591</v>
      </c>
      <c r="M1066" s="67">
        <v>44078.7381181366</v>
      </c>
      <c r="N1066" s="49">
        <v>15</v>
      </c>
      <c r="O1066" s="49" t="s">
        <v>32</v>
      </c>
      <c r="P1066" s="49"/>
      <c r="Q1066" s="67">
        <v>44092.725042627302</v>
      </c>
      <c r="R1066" s="49" t="s">
        <v>50</v>
      </c>
      <c r="S1066" s="49" t="s">
        <v>336</v>
      </c>
      <c r="T1066" s="49" t="s">
        <v>19</v>
      </c>
      <c r="U1066" s="66" t="s">
        <v>1111</v>
      </c>
      <c r="V1066" s="66" t="s">
        <v>1046</v>
      </c>
      <c r="W1066" s="49"/>
    </row>
    <row r="1067" spans="1:23" s="63" customFormat="1" ht="63.75" x14ac:dyDescent="0.25">
      <c r="A1067" s="49">
        <v>528329</v>
      </c>
      <c r="B1067" s="49" t="s">
        <v>2162</v>
      </c>
      <c r="C1067" s="49" t="s">
        <v>4687</v>
      </c>
      <c r="D1067" s="49" t="s">
        <v>12</v>
      </c>
      <c r="E1067" s="49" t="s">
        <v>592</v>
      </c>
      <c r="F1067" s="67">
        <v>44061.344448379597</v>
      </c>
      <c r="G1067" s="49" t="s">
        <v>14</v>
      </c>
      <c r="H1067" s="49" t="s">
        <v>15</v>
      </c>
      <c r="I1067" s="49" t="s">
        <v>16</v>
      </c>
      <c r="J1067" s="49" t="s">
        <v>593</v>
      </c>
      <c r="K1067" s="113" t="s">
        <v>2934</v>
      </c>
      <c r="L1067" s="49" t="s">
        <v>593</v>
      </c>
      <c r="M1067" s="67">
        <v>44074.3444451389</v>
      </c>
      <c r="N1067" s="49">
        <v>10</v>
      </c>
      <c r="O1067" s="49" t="s">
        <v>32</v>
      </c>
      <c r="P1067" s="49"/>
      <c r="Q1067" s="67">
        <v>44076.653344213002</v>
      </c>
      <c r="R1067" s="49" t="s">
        <v>300</v>
      </c>
      <c r="S1067" s="49" t="s">
        <v>141</v>
      </c>
      <c r="T1067" s="49" t="s">
        <v>19</v>
      </c>
      <c r="U1067" s="66" t="s">
        <v>1117</v>
      </c>
      <c r="V1067" s="66" t="s">
        <v>1061</v>
      </c>
      <c r="W1067" s="49"/>
    </row>
    <row r="1068" spans="1:23" s="63" customFormat="1" ht="102" x14ac:dyDescent="0.25">
      <c r="A1068" s="49">
        <v>528353</v>
      </c>
      <c r="B1068" s="49" t="s">
        <v>2162</v>
      </c>
      <c r="C1068" s="49" t="s">
        <v>4687</v>
      </c>
      <c r="D1068" s="49" t="s">
        <v>12</v>
      </c>
      <c r="E1068" s="49" t="s">
        <v>594</v>
      </c>
      <c r="F1068" s="67">
        <v>44061.3770335995</v>
      </c>
      <c r="G1068" s="49" t="s">
        <v>14</v>
      </c>
      <c r="H1068" s="49" t="s">
        <v>15</v>
      </c>
      <c r="I1068" s="49" t="s">
        <v>62</v>
      </c>
      <c r="J1068" s="49" t="s">
        <v>582</v>
      </c>
      <c r="K1068" s="113" t="s">
        <v>2934</v>
      </c>
      <c r="L1068" s="49" t="s">
        <v>595</v>
      </c>
      <c r="M1068" s="67">
        <v>44081.377030868098</v>
      </c>
      <c r="N1068" s="49">
        <v>15</v>
      </c>
      <c r="O1068" s="49" t="s">
        <v>32</v>
      </c>
      <c r="P1068" s="49"/>
      <c r="Q1068" s="67">
        <v>44083.696787847199</v>
      </c>
      <c r="R1068" s="49" t="s">
        <v>15</v>
      </c>
      <c r="S1068" s="49" t="s">
        <v>295</v>
      </c>
      <c r="T1068" s="49" t="s">
        <v>19</v>
      </c>
      <c r="U1068" s="66" t="s">
        <v>1116</v>
      </c>
      <c r="V1068" s="66" t="s">
        <v>1078</v>
      </c>
      <c r="W1068" s="49"/>
    </row>
    <row r="1069" spans="1:23" s="63" customFormat="1" ht="165.75" x14ac:dyDescent="0.25">
      <c r="A1069" s="49">
        <v>528367</v>
      </c>
      <c r="B1069" s="49" t="s">
        <v>2162</v>
      </c>
      <c r="C1069" s="49" t="s">
        <v>4687</v>
      </c>
      <c r="D1069" s="49" t="s">
        <v>96</v>
      </c>
      <c r="E1069" s="49" t="s">
        <v>596</v>
      </c>
      <c r="F1069" s="67">
        <v>44061.427193900498</v>
      </c>
      <c r="G1069" s="49" t="s">
        <v>14</v>
      </c>
      <c r="H1069" s="49" t="s">
        <v>15</v>
      </c>
      <c r="I1069" s="49" t="s">
        <v>16</v>
      </c>
      <c r="J1069" s="49" t="s">
        <v>597</v>
      </c>
      <c r="K1069" s="113" t="s">
        <v>2933</v>
      </c>
      <c r="L1069" s="49" t="s">
        <v>597</v>
      </c>
      <c r="M1069" s="67">
        <v>44075.427186307898</v>
      </c>
      <c r="N1069" s="49">
        <v>10</v>
      </c>
      <c r="O1069" s="49" t="s">
        <v>32</v>
      </c>
      <c r="P1069" s="49"/>
      <c r="Q1069" s="67">
        <v>44069.716452395798</v>
      </c>
      <c r="R1069" s="49" t="s">
        <v>50</v>
      </c>
      <c r="S1069" s="49" t="s">
        <v>83</v>
      </c>
      <c r="T1069" s="49" t="s">
        <v>100</v>
      </c>
      <c r="U1069" s="66" t="s">
        <v>1111</v>
      </c>
      <c r="V1069" s="66" t="s">
        <v>1073</v>
      </c>
      <c r="W1069" s="49"/>
    </row>
    <row r="1070" spans="1:23" s="63" customFormat="1" ht="76.5" x14ac:dyDescent="0.25">
      <c r="A1070" s="49">
        <v>528383</v>
      </c>
      <c r="B1070" s="49" t="s">
        <v>2162</v>
      </c>
      <c r="C1070" s="49" t="s">
        <v>4687</v>
      </c>
      <c r="D1070" s="49" t="s">
        <v>12</v>
      </c>
      <c r="E1070" s="49" t="s">
        <v>598</v>
      </c>
      <c r="F1070" s="67">
        <v>44061.443960844903</v>
      </c>
      <c r="G1070" s="49" t="s">
        <v>14</v>
      </c>
      <c r="H1070" s="49" t="s">
        <v>15</v>
      </c>
      <c r="I1070" s="49" t="s">
        <v>48</v>
      </c>
      <c r="J1070" s="49" t="s">
        <v>553</v>
      </c>
      <c r="K1070" s="113" t="s">
        <v>2933</v>
      </c>
      <c r="L1070" s="49" t="s">
        <v>553</v>
      </c>
      <c r="M1070" s="67">
        <v>44081.443959374999</v>
      </c>
      <c r="N1070" s="49">
        <v>15</v>
      </c>
      <c r="O1070" s="49" t="s">
        <v>32</v>
      </c>
      <c r="P1070" s="49"/>
      <c r="Q1070" s="67">
        <v>44074.604771064798</v>
      </c>
      <c r="R1070" s="49" t="s">
        <v>50</v>
      </c>
      <c r="S1070" s="49" t="s">
        <v>23</v>
      </c>
      <c r="T1070" s="49" t="s">
        <v>19</v>
      </c>
      <c r="U1070" s="66" t="s">
        <v>1116</v>
      </c>
      <c r="V1070" s="66" t="s">
        <v>1078</v>
      </c>
      <c r="W1070" s="49"/>
    </row>
    <row r="1071" spans="1:23" s="63" customFormat="1" ht="102" x14ac:dyDescent="0.25">
      <c r="A1071" s="49">
        <v>528424</v>
      </c>
      <c r="B1071" s="49" t="s">
        <v>2162</v>
      </c>
      <c r="C1071" s="49" t="s">
        <v>4687</v>
      </c>
      <c r="D1071" s="49" t="s">
        <v>96</v>
      </c>
      <c r="E1071" s="49" t="s">
        <v>599</v>
      </c>
      <c r="F1071" s="67">
        <v>44061.480806909698</v>
      </c>
      <c r="G1071" s="49" t="s">
        <v>14</v>
      </c>
      <c r="H1071" s="49" t="s">
        <v>15</v>
      </c>
      <c r="I1071" s="49" t="s">
        <v>600</v>
      </c>
      <c r="J1071" s="49" t="s">
        <v>601</v>
      </c>
      <c r="K1071" s="113" t="s">
        <v>2934</v>
      </c>
      <c r="L1071" s="49" t="s">
        <v>601</v>
      </c>
      <c r="M1071" s="67">
        <v>44103.480803275503</v>
      </c>
      <c r="N1071" s="49">
        <v>30</v>
      </c>
      <c r="O1071" s="49" t="s">
        <v>32</v>
      </c>
      <c r="P1071" s="49"/>
      <c r="Q1071" s="67">
        <v>44061.971962187497</v>
      </c>
      <c r="R1071" s="49" t="s">
        <v>15</v>
      </c>
      <c r="S1071" s="49" t="s">
        <v>124</v>
      </c>
      <c r="T1071" s="49" t="s">
        <v>100</v>
      </c>
      <c r="U1071" s="66" t="s">
        <v>1052</v>
      </c>
      <c r="V1071" s="66" t="s">
        <v>1125</v>
      </c>
      <c r="W1071" s="49"/>
    </row>
    <row r="1072" spans="1:23" s="63" customFormat="1" ht="38.25" x14ac:dyDescent="0.25">
      <c r="A1072" s="49">
        <v>528430</v>
      </c>
      <c r="B1072" s="49" t="s">
        <v>2162</v>
      </c>
      <c r="C1072" s="49" t="s">
        <v>4687</v>
      </c>
      <c r="D1072" s="49" t="s">
        <v>96</v>
      </c>
      <c r="E1072" s="49" t="s">
        <v>602</v>
      </c>
      <c r="F1072" s="67">
        <v>44061.485894756901</v>
      </c>
      <c r="G1072" s="49" t="s">
        <v>14</v>
      </c>
      <c r="H1072" s="49" t="s">
        <v>15</v>
      </c>
      <c r="I1072" s="49" t="s">
        <v>600</v>
      </c>
      <c r="J1072" s="49" t="s">
        <v>603</v>
      </c>
      <c r="K1072" s="113" t="s">
        <v>2934</v>
      </c>
      <c r="L1072" s="49" t="s">
        <v>603</v>
      </c>
      <c r="M1072" s="67">
        <v>44103.485893830999</v>
      </c>
      <c r="N1072" s="49">
        <v>30</v>
      </c>
      <c r="O1072" s="49" t="s">
        <v>32</v>
      </c>
      <c r="P1072" s="49"/>
      <c r="Q1072" s="49" t="s">
        <v>2</v>
      </c>
      <c r="R1072" s="49" t="s">
        <v>150</v>
      </c>
      <c r="S1072" s="49" t="s">
        <v>513</v>
      </c>
      <c r="T1072" s="49" t="s">
        <v>100</v>
      </c>
      <c r="U1072" s="66" t="s">
        <v>1052</v>
      </c>
      <c r="V1072" s="66" t="s">
        <v>1125</v>
      </c>
      <c r="W1072" s="49"/>
    </row>
    <row r="1073" spans="1:23" s="63" customFormat="1" ht="51" customHeight="1" x14ac:dyDescent="0.25">
      <c r="A1073" s="49">
        <v>528521</v>
      </c>
      <c r="B1073" s="49" t="s">
        <v>2162</v>
      </c>
      <c r="C1073" s="49" t="s">
        <v>4687</v>
      </c>
      <c r="D1073" s="49" t="s">
        <v>12</v>
      </c>
      <c r="E1073" s="49" t="s">
        <v>604</v>
      </c>
      <c r="F1073" s="67">
        <v>44061.634746840296</v>
      </c>
      <c r="G1073" s="49" t="s">
        <v>14</v>
      </c>
      <c r="H1073" s="49" t="s">
        <v>15</v>
      </c>
      <c r="I1073" s="49" t="s">
        <v>231</v>
      </c>
      <c r="J1073" s="49" t="s">
        <v>605</v>
      </c>
      <c r="K1073" s="113" t="s">
        <v>2934</v>
      </c>
      <c r="L1073" s="49" t="s">
        <v>605</v>
      </c>
      <c r="M1073" s="67">
        <v>44074.634745752301</v>
      </c>
      <c r="N1073" s="49">
        <v>10</v>
      </c>
      <c r="O1073" s="49" t="s">
        <v>32</v>
      </c>
      <c r="P1073" s="49"/>
      <c r="Q1073" s="67">
        <v>44070.327799074097</v>
      </c>
      <c r="R1073" s="49" t="s">
        <v>22</v>
      </c>
      <c r="S1073" s="49" t="s">
        <v>311</v>
      </c>
      <c r="T1073" s="49" t="s">
        <v>19</v>
      </c>
      <c r="U1073" s="66" t="s">
        <v>1113</v>
      </c>
      <c r="V1073" s="66" t="s">
        <v>1054</v>
      </c>
      <c r="W1073" s="49"/>
    </row>
    <row r="1074" spans="1:23" s="63" customFormat="1" ht="153" x14ac:dyDescent="0.25">
      <c r="A1074" s="49">
        <v>528534</v>
      </c>
      <c r="B1074" s="49" t="s">
        <v>2162</v>
      </c>
      <c r="C1074" s="49" t="s">
        <v>4687</v>
      </c>
      <c r="D1074" s="49" t="s">
        <v>12</v>
      </c>
      <c r="E1074" s="49" t="s">
        <v>606</v>
      </c>
      <c r="F1074" s="67">
        <v>44061.653655786999</v>
      </c>
      <c r="G1074" s="49" t="s">
        <v>14</v>
      </c>
      <c r="H1074" s="49" t="s">
        <v>15</v>
      </c>
      <c r="I1074" s="49" t="s">
        <v>207</v>
      </c>
      <c r="J1074" s="49" t="s">
        <v>607</v>
      </c>
      <c r="K1074" s="113" t="s">
        <v>2934</v>
      </c>
      <c r="L1074" s="49" t="s">
        <v>607</v>
      </c>
      <c r="M1074" s="67">
        <v>44081.653654166701</v>
      </c>
      <c r="N1074" s="49">
        <v>15</v>
      </c>
      <c r="O1074" s="49" t="s">
        <v>32</v>
      </c>
      <c r="P1074" s="49"/>
      <c r="Q1074" s="49" t="s">
        <v>2</v>
      </c>
      <c r="R1074" s="49" t="s">
        <v>15</v>
      </c>
      <c r="S1074" s="49" t="s">
        <v>513</v>
      </c>
      <c r="T1074" s="49" t="s">
        <v>19</v>
      </c>
      <c r="U1074" s="66" t="s">
        <v>1116</v>
      </c>
      <c r="V1074" s="66" t="s">
        <v>1077</v>
      </c>
      <c r="W1074" s="49"/>
    </row>
    <row r="1075" spans="1:23" s="63" customFormat="1" ht="81.75" customHeight="1" x14ac:dyDescent="0.25">
      <c r="A1075" s="49">
        <v>528565</v>
      </c>
      <c r="B1075" s="49" t="s">
        <v>2162</v>
      </c>
      <c r="C1075" s="49" t="s">
        <v>4687</v>
      </c>
      <c r="D1075" s="49" t="s">
        <v>608</v>
      </c>
      <c r="E1075" s="49" t="s">
        <v>609</v>
      </c>
      <c r="F1075" s="67">
        <v>44061.683312118097</v>
      </c>
      <c r="G1075" s="49" t="s">
        <v>14</v>
      </c>
      <c r="H1075" s="49" t="s">
        <v>15</v>
      </c>
      <c r="I1075" s="49" t="s">
        <v>48</v>
      </c>
      <c r="J1075" s="49" t="s">
        <v>610</v>
      </c>
      <c r="K1075" s="113" t="s">
        <v>2934</v>
      </c>
      <c r="L1075" s="49" t="s">
        <v>610</v>
      </c>
      <c r="M1075" s="67">
        <v>44081.683310335597</v>
      </c>
      <c r="N1075" s="49">
        <v>15</v>
      </c>
      <c r="O1075" s="49" t="s">
        <v>32</v>
      </c>
      <c r="P1075" s="49"/>
      <c r="Q1075" s="67">
        <v>44077.686361956003</v>
      </c>
      <c r="R1075" s="49" t="s">
        <v>50</v>
      </c>
      <c r="S1075" s="49" t="s">
        <v>116</v>
      </c>
      <c r="T1075" s="49" t="s">
        <v>19</v>
      </c>
      <c r="U1075" s="66" t="s">
        <v>1116</v>
      </c>
      <c r="V1075" s="66" t="s">
        <v>1078</v>
      </c>
      <c r="W1075" s="49"/>
    </row>
    <row r="1076" spans="1:23" s="63" customFormat="1" ht="79.5" customHeight="1" x14ac:dyDescent="0.25">
      <c r="A1076" s="49">
        <v>528597</v>
      </c>
      <c r="B1076" s="49" t="s">
        <v>2162</v>
      </c>
      <c r="C1076" s="49" t="s">
        <v>4687</v>
      </c>
      <c r="D1076" s="49" t="s">
        <v>12</v>
      </c>
      <c r="E1076" s="49" t="s">
        <v>611</v>
      </c>
      <c r="F1076" s="67">
        <v>44061.725419247698</v>
      </c>
      <c r="G1076" s="49" t="s">
        <v>14</v>
      </c>
      <c r="H1076" s="49" t="s">
        <v>15</v>
      </c>
      <c r="I1076" s="49" t="s">
        <v>16</v>
      </c>
      <c r="J1076" s="49" t="s">
        <v>612</v>
      </c>
      <c r="K1076" s="113" t="s">
        <v>2934</v>
      </c>
      <c r="L1076" s="49" t="s">
        <v>612</v>
      </c>
      <c r="M1076" s="67">
        <v>44074.725417789297</v>
      </c>
      <c r="N1076" s="49">
        <v>10</v>
      </c>
      <c r="O1076" s="49" t="s">
        <v>32</v>
      </c>
      <c r="P1076" s="49"/>
      <c r="Q1076" s="67">
        <v>44074.7017430903</v>
      </c>
      <c r="R1076" s="49" t="s">
        <v>29</v>
      </c>
      <c r="S1076" s="49" t="s">
        <v>23</v>
      </c>
      <c r="T1076" s="49" t="s">
        <v>19</v>
      </c>
      <c r="U1076" s="66" t="s">
        <v>1113</v>
      </c>
      <c r="V1076" s="66" t="s">
        <v>1054</v>
      </c>
      <c r="W1076" s="49"/>
    </row>
    <row r="1077" spans="1:23" s="63" customFormat="1" ht="70.5" customHeight="1" x14ac:dyDescent="0.25">
      <c r="A1077" s="49">
        <v>528704</v>
      </c>
      <c r="B1077" s="49" t="s">
        <v>2162</v>
      </c>
      <c r="C1077" s="49" t="s">
        <v>4687</v>
      </c>
      <c r="D1077" s="49" t="s">
        <v>12</v>
      </c>
      <c r="E1077" s="49" t="s">
        <v>613</v>
      </c>
      <c r="F1077" s="67">
        <v>44062.324507094898</v>
      </c>
      <c r="G1077" s="49" t="s">
        <v>14</v>
      </c>
      <c r="H1077" s="49" t="s">
        <v>15</v>
      </c>
      <c r="I1077" s="49" t="s">
        <v>16</v>
      </c>
      <c r="J1077" s="49" t="s">
        <v>614</v>
      </c>
      <c r="K1077" s="113" t="s">
        <v>2933</v>
      </c>
      <c r="L1077" s="49" t="s">
        <v>614</v>
      </c>
      <c r="M1077" s="67">
        <v>44075.324505821802</v>
      </c>
      <c r="N1077" s="49">
        <v>10</v>
      </c>
      <c r="O1077" s="49" t="s">
        <v>32</v>
      </c>
      <c r="P1077" s="49"/>
      <c r="Q1077" s="67">
        <v>44089.911694872702</v>
      </c>
      <c r="R1077" s="49" t="s">
        <v>150</v>
      </c>
      <c r="S1077" s="49" t="s">
        <v>33</v>
      </c>
      <c r="T1077" s="49" t="s">
        <v>19</v>
      </c>
      <c r="U1077" s="66" t="s">
        <v>1083</v>
      </c>
      <c r="V1077" s="66" t="s">
        <v>1082</v>
      </c>
      <c r="W1077" s="49"/>
    </row>
    <row r="1078" spans="1:23" s="63" customFormat="1" ht="38.25" x14ac:dyDescent="0.25">
      <c r="A1078" s="49">
        <v>528706</v>
      </c>
      <c r="B1078" s="49" t="s">
        <v>2162</v>
      </c>
      <c r="C1078" s="49" t="s">
        <v>4687</v>
      </c>
      <c r="D1078" s="49" t="s">
        <v>12</v>
      </c>
      <c r="E1078" s="49" t="s">
        <v>615</v>
      </c>
      <c r="F1078" s="67">
        <v>44062.3310114583</v>
      </c>
      <c r="G1078" s="49" t="s">
        <v>14</v>
      </c>
      <c r="H1078" s="49" t="s">
        <v>15</v>
      </c>
      <c r="I1078" s="49" t="s">
        <v>16</v>
      </c>
      <c r="J1078" s="49" t="s">
        <v>616</v>
      </c>
      <c r="K1078" s="113" t="s">
        <v>2934</v>
      </c>
      <c r="L1078" s="49" t="s">
        <v>616</v>
      </c>
      <c r="M1078" s="67">
        <v>44075.331010219903</v>
      </c>
      <c r="N1078" s="49">
        <v>10</v>
      </c>
      <c r="O1078" s="49" t="s">
        <v>32</v>
      </c>
      <c r="P1078" s="49"/>
      <c r="Q1078" s="67">
        <v>44066.554463888897</v>
      </c>
      <c r="R1078" s="49" t="s">
        <v>15</v>
      </c>
      <c r="S1078" s="49" t="s">
        <v>76</v>
      </c>
      <c r="T1078" s="49" t="s">
        <v>19</v>
      </c>
      <c r="U1078" s="66" t="s">
        <v>1115</v>
      </c>
      <c r="V1078" s="66" t="s">
        <v>1105</v>
      </c>
      <c r="W1078" s="49"/>
    </row>
    <row r="1079" spans="1:23" s="63" customFormat="1" ht="38.25" x14ac:dyDescent="0.25">
      <c r="A1079" s="49">
        <v>528709</v>
      </c>
      <c r="B1079" s="49" t="s">
        <v>2162</v>
      </c>
      <c r="C1079" s="49" t="s">
        <v>4687</v>
      </c>
      <c r="D1079" s="49" t="s">
        <v>12</v>
      </c>
      <c r="E1079" s="49" t="s">
        <v>617</v>
      </c>
      <c r="F1079" s="67">
        <v>44062.334404861103</v>
      </c>
      <c r="G1079" s="49" t="s">
        <v>14</v>
      </c>
      <c r="H1079" s="49" t="s">
        <v>15</v>
      </c>
      <c r="I1079" s="49" t="s">
        <v>16</v>
      </c>
      <c r="J1079" s="49" t="s">
        <v>16</v>
      </c>
      <c r="K1079" s="113" t="s">
        <v>2934</v>
      </c>
      <c r="L1079" s="49" t="s">
        <v>16</v>
      </c>
      <c r="M1079" s="67">
        <v>44075.334403738401</v>
      </c>
      <c r="N1079" s="49">
        <v>10</v>
      </c>
      <c r="O1079" s="49" t="s">
        <v>32</v>
      </c>
      <c r="P1079" s="49"/>
      <c r="Q1079" s="67">
        <v>44092.404144178203</v>
      </c>
      <c r="R1079" s="49" t="s">
        <v>150</v>
      </c>
      <c r="S1079" s="49" t="s">
        <v>467</v>
      </c>
      <c r="T1079" s="49" t="s">
        <v>19</v>
      </c>
      <c r="U1079" s="66" t="s">
        <v>1115</v>
      </c>
      <c r="V1079" s="66" t="s">
        <v>1105</v>
      </c>
      <c r="W1079" s="49"/>
    </row>
    <row r="1080" spans="1:23" s="63" customFormat="1" ht="51" x14ac:dyDescent="0.25">
      <c r="A1080" s="49">
        <v>528711</v>
      </c>
      <c r="B1080" s="49" t="s">
        <v>2162</v>
      </c>
      <c r="C1080" s="49" t="s">
        <v>4687</v>
      </c>
      <c r="D1080" s="49" t="s">
        <v>12</v>
      </c>
      <c r="E1080" s="49" t="s">
        <v>618</v>
      </c>
      <c r="F1080" s="67">
        <v>44062.3399895486</v>
      </c>
      <c r="G1080" s="49" t="s">
        <v>14</v>
      </c>
      <c r="H1080" s="49" t="s">
        <v>15</v>
      </c>
      <c r="I1080" s="49" t="s">
        <v>16</v>
      </c>
      <c r="J1080" s="49" t="s">
        <v>619</v>
      </c>
      <c r="K1080" s="113" t="s">
        <v>2934</v>
      </c>
      <c r="L1080" s="49" t="s">
        <v>619</v>
      </c>
      <c r="M1080" s="67">
        <v>44075.339988275497</v>
      </c>
      <c r="N1080" s="49">
        <v>10</v>
      </c>
      <c r="O1080" s="49" t="s">
        <v>32</v>
      </c>
      <c r="P1080" s="49"/>
      <c r="Q1080" s="67">
        <v>44066.570340277802</v>
      </c>
      <c r="R1080" s="49" t="s">
        <v>15</v>
      </c>
      <c r="S1080" s="49" t="s">
        <v>76</v>
      </c>
      <c r="T1080" s="49" t="s">
        <v>19</v>
      </c>
      <c r="U1080" s="66" t="s">
        <v>1115</v>
      </c>
      <c r="V1080" s="66" t="s">
        <v>1105</v>
      </c>
      <c r="W1080" s="49"/>
    </row>
    <row r="1081" spans="1:23" s="63" customFormat="1" ht="108" customHeight="1" x14ac:dyDescent="0.25">
      <c r="A1081" s="49">
        <v>528714</v>
      </c>
      <c r="B1081" s="49" t="s">
        <v>2162</v>
      </c>
      <c r="C1081" s="49" t="s">
        <v>4687</v>
      </c>
      <c r="D1081" s="49" t="s">
        <v>12</v>
      </c>
      <c r="E1081" s="49" t="s">
        <v>620</v>
      </c>
      <c r="F1081" s="67">
        <v>44062.343367164402</v>
      </c>
      <c r="G1081" s="49" t="s">
        <v>14</v>
      </c>
      <c r="H1081" s="49" t="s">
        <v>15</v>
      </c>
      <c r="I1081" s="49" t="s">
        <v>16</v>
      </c>
      <c r="J1081" s="49" t="s">
        <v>621</v>
      </c>
      <c r="K1081" s="113" t="s">
        <v>2934</v>
      </c>
      <c r="L1081" s="49" t="s">
        <v>621</v>
      </c>
      <c r="M1081" s="67">
        <v>44075.343365706001</v>
      </c>
      <c r="N1081" s="49">
        <v>10</v>
      </c>
      <c r="O1081" s="49" t="s">
        <v>32</v>
      </c>
      <c r="P1081" s="49"/>
      <c r="Q1081" s="67">
        <v>44066.5536679051</v>
      </c>
      <c r="R1081" s="49" t="s">
        <v>15</v>
      </c>
      <c r="S1081" s="49" t="s">
        <v>76</v>
      </c>
      <c r="T1081" s="49" t="s">
        <v>19</v>
      </c>
      <c r="U1081" s="66" t="s">
        <v>1115</v>
      </c>
      <c r="V1081" s="66" t="s">
        <v>1105</v>
      </c>
      <c r="W1081" s="49"/>
    </row>
    <row r="1082" spans="1:23" s="63" customFormat="1" ht="38.25" x14ac:dyDescent="0.25">
      <c r="A1082" s="49">
        <v>528729</v>
      </c>
      <c r="B1082" s="49" t="s">
        <v>2162</v>
      </c>
      <c r="C1082" s="49" t="s">
        <v>4687</v>
      </c>
      <c r="D1082" s="49" t="s">
        <v>12</v>
      </c>
      <c r="E1082" s="49" t="s">
        <v>622</v>
      </c>
      <c r="F1082" s="67">
        <v>44062.388290891198</v>
      </c>
      <c r="G1082" s="49" t="s">
        <v>14</v>
      </c>
      <c r="H1082" s="49" t="s">
        <v>15</v>
      </c>
      <c r="I1082" s="49" t="s">
        <v>16</v>
      </c>
      <c r="J1082" s="49" t="s">
        <v>623</v>
      </c>
      <c r="K1082" s="113" t="s">
        <v>2934</v>
      </c>
      <c r="L1082" s="49" t="s">
        <v>623</v>
      </c>
      <c r="M1082" s="67">
        <v>44075.388289467599</v>
      </c>
      <c r="N1082" s="49">
        <v>10</v>
      </c>
      <c r="O1082" s="49" t="s">
        <v>32</v>
      </c>
      <c r="P1082" s="49"/>
      <c r="Q1082" s="67">
        <v>44066.552484490698</v>
      </c>
      <c r="R1082" s="49" t="s">
        <v>15</v>
      </c>
      <c r="S1082" s="49" t="s">
        <v>76</v>
      </c>
      <c r="T1082" s="49" t="s">
        <v>19</v>
      </c>
      <c r="U1082" s="66" t="s">
        <v>1115</v>
      </c>
      <c r="V1082" s="66" t="s">
        <v>1105</v>
      </c>
      <c r="W1082" s="49"/>
    </row>
    <row r="1083" spans="1:23" s="63" customFormat="1" ht="38.25" x14ac:dyDescent="0.25">
      <c r="A1083" s="49">
        <v>528730</v>
      </c>
      <c r="B1083" s="49" t="s">
        <v>2162</v>
      </c>
      <c r="C1083" s="49" t="s">
        <v>4687</v>
      </c>
      <c r="D1083" s="49" t="s">
        <v>12</v>
      </c>
      <c r="E1083" s="49" t="s">
        <v>624</v>
      </c>
      <c r="F1083" s="67">
        <v>44062.389095752304</v>
      </c>
      <c r="G1083" s="49" t="s">
        <v>14</v>
      </c>
      <c r="H1083" s="49" t="s">
        <v>15</v>
      </c>
      <c r="I1083" s="49" t="s">
        <v>16</v>
      </c>
      <c r="J1083" s="49" t="s">
        <v>625</v>
      </c>
      <c r="K1083" s="113" t="s">
        <v>2934</v>
      </c>
      <c r="L1083" s="49" t="s">
        <v>625</v>
      </c>
      <c r="M1083" s="67">
        <v>44075.3890944792</v>
      </c>
      <c r="N1083" s="49">
        <v>10</v>
      </c>
      <c r="O1083" s="49" t="s">
        <v>32</v>
      </c>
      <c r="P1083" s="49"/>
      <c r="Q1083" s="67">
        <v>44066.546956678198</v>
      </c>
      <c r="R1083" s="49" t="s">
        <v>15</v>
      </c>
      <c r="S1083" s="49" t="s">
        <v>76</v>
      </c>
      <c r="T1083" s="49" t="s">
        <v>19</v>
      </c>
      <c r="U1083" s="66" t="s">
        <v>1115</v>
      </c>
      <c r="V1083" s="66" t="s">
        <v>1105</v>
      </c>
      <c r="W1083" s="49"/>
    </row>
    <row r="1084" spans="1:23" s="63" customFormat="1" ht="38.25" x14ac:dyDescent="0.25">
      <c r="A1084" s="49">
        <v>528731</v>
      </c>
      <c r="B1084" s="49" t="s">
        <v>2162</v>
      </c>
      <c r="C1084" s="49" t="s">
        <v>4687</v>
      </c>
      <c r="D1084" s="49" t="s">
        <v>12</v>
      </c>
      <c r="E1084" s="49" t="s">
        <v>626</v>
      </c>
      <c r="F1084" s="67">
        <v>44062.389771643502</v>
      </c>
      <c r="G1084" s="49" t="s">
        <v>14</v>
      </c>
      <c r="H1084" s="49" t="s">
        <v>15</v>
      </c>
      <c r="I1084" s="49" t="s">
        <v>16</v>
      </c>
      <c r="J1084" s="49" t="s">
        <v>627</v>
      </c>
      <c r="K1084" s="113" t="s">
        <v>2934</v>
      </c>
      <c r="L1084" s="49" t="s">
        <v>627</v>
      </c>
      <c r="M1084" s="67">
        <v>44075.389770219903</v>
      </c>
      <c r="N1084" s="49">
        <v>10</v>
      </c>
      <c r="O1084" s="49" t="s">
        <v>32</v>
      </c>
      <c r="P1084" s="49"/>
      <c r="Q1084" s="67">
        <v>44067.340572997702</v>
      </c>
      <c r="R1084" s="49" t="s">
        <v>15</v>
      </c>
      <c r="S1084" s="49" t="s">
        <v>51</v>
      </c>
      <c r="T1084" s="49" t="s">
        <v>19</v>
      </c>
      <c r="U1084" s="66" t="s">
        <v>1115</v>
      </c>
      <c r="V1084" s="66" t="s">
        <v>1105</v>
      </c>
      <c r="W1084" s="49"/>
    </row>
    <row r="1085" spans="1:23" s="63" customFormat="1" ht="38.25" x14ac:dyDescent="0.25">
      <c r="A1085" s="49">
        <v>528732</v>
      </c>
      <c r="B1085" s="49" t="s">
        <v>2162</v>
      </c>
      <c r="C1085" s="49" t="s">
        <v>4687</v>
      </c>
      <c r="D1085" s="49" t="s">
        <v>12</v>
      </c>
      <c r="E1085" s="49" t="s">
        <v>628</v>
      </c>
      <c r="F1085" s="67">
        <v>44062.390766238401</v>
      </c>
      <c r="G1085" s="49" t="s">
        <v>14</v>
      </c>
      <c r="H1085" s="49" t="s">
        <v>15</v>
      </c>
      <c r="I1085" s="49" t="s">
        <v>16</v>
      </c>
      <c r="J1085" s="49" t="s">
        <v>629</v>
      </c>
      <c r="K1085" s="113" t="s">
        <v>2934</v>
      </c>
      <c r="L1085" s="49" t="s">
        <v>629</v>
      </c>
      <c r="M1085" s="67">
        <v>44075.390764780102</v>
      </c>
      <c r="N1085" s="49">
        <v>10</v>
      </c>
      <c r="O1085" s="49" t="s">
        <v>32</v>
      </c>
      <c r="P1085" s="49"/>
      <c r="Q1085" s="67">
        <v>44067.340948842597</v>
      </c>
      <c r="R1085" s="49" t="s">
        <v>15</v>
      </c>
      <c r="S1085" s="49" t="s">
        <v>51</v>
      </c>
      <c r="T1085" s="49" t="s">
        <v>19</v>
      </c>
      <c r="U1085" s="66" t="s">
        <v>1115</v>
      </c>
      <c r="V1085" s="66" t="s">
        <v>1105</v>
      </c>
      <c r="W1085" s="49"/>
    </row>
    <row r="1086" spans="1:23" s="63" customFormat="1" ht="38.25" x14ac:dyDescent="0.25">
      <c r="A1086" s="49">
        <v>528739</v>
      </c>
      <c r="B1086" s="49" t="s">
        <v>2162</v>
      </c>
      <c r="C1086" s="49" t="s">
        <v>4687</v>
      </c>
      <c r="D1086" s="49" t="s">
        <v>12</v>
      </c>
      <c r="E1086" s="49" t="s">
        <v>630</v>
      </c>
      <c r="F1086" s="67">
        <v>44062.406251817098</v>
      </c>
      <c r="G1086" s="49" t="s">
        <v>14</v>
      </c>
      <c r="H1086" s="49" t="s">
        <v>15</v>
      </c>
      <c r="I1086" s="49" t="s">
        <v>16</v>
      </c>
      <c r="J1086" s="49" t="s">
        <v>631</v>
      </c>
      <c r="K1086" s="113" t="s">
        <v>2934</v>
      </c>
      <c r="L1086" s="49" t="s">
        <v>631</v>
      </c>
      <c r="M1086" s="67">
        <v>44075.406248761603</v>
      </c>
      <c r="N1086" s="49">
        <v>10</v>
      </c>
      <c r="O1086" s="49" t="s">
        <v>32</v>
      </c>
      <c r="P1086" s="49"/>
      <c r="Q1086" s="67">
        <v>44067.341536111097</v>
      </c>
      <c r="R1086" s="49" t="s">
        <v>15</v>
      </c>
      <c r="S1086" s="49" t="s">
        <v>51</v>
      </c>
      <c r="T1086" s="49" t="s">
        <v>19</v>
      </c>
      <c r="U1086" s="66" t="s">
        <v>1115</v>
      </c>
      <c r="V1086" s="66" t="s">
        <v>1105</v>
      </c>
      <c r="W1086" s="49"/>
    </row>
    <row r="1087" spans="1:23" s="63" customFormat="1" ht="110.25" customHeight="1" x14ac:dyDescent="0.25">
      <c r="A1087" s="49">
        <v>528749</v>
      </c>
      <c r="B1087" s="49" t="s">
        <v>2162</v>
      </c>
      <c r="C1087" s="49" t="s">
        <v>4687</v>
      </c>
      <c r="D1087" s="49" t="s">
        <v>12</v>
      </c>
      <c r="E1087" s="49" t="s">
        <v>632</v>
      </c>
      <c r="F1087" s="67">
        <v>44062.412454085701</v>
      </c>
      <c r="G1087" s="49" t="s">
        <v>14</v>
      </c>
      <c r="H1087" s="49" t="s">
        <v>15</v>
      </c>
      <c r="I1087" s="49" t="s">
        <v>16</v>
      </c>
      <c r="J1087" s="49" t="s">
        <v>633</v>
      </c>
      <c r="K1087" s="113" t="s">
        <v>2934</v>
      </c>
      <c r="L1087" s="49" t="s">
        <v>633</v>
      </c>
      <c r="M1087" s="67">
        <v>44075.412452812503</v>
      </c>
      <c r="N1087" s="49">
        <v>10</v>
      </c>
      <c r="O1087" s="49" t="s">
        <v>32</v>
      </c>
      <c r="P1087" s="49"/>
      <c r="Q1087" s="67">
        <v>44067.342036539398</v>
      </c>
      <c r="R1087" s="49" t="s">
        <v>15</v>
      </c>
      <c r="S1087" s="49" t="s">
        <v>51</v>
      </c>
      <c r="T1087" s="49" t="s">
        <v>19</v>
      </c>
      <c r="U1087" s="66" t="s">
        <v>1115</v>
      </c>
      <c r="V1087" s="66" t="s">
        <v>1105</v>
      </c>
      <c r="W1087" s="49"/>
    </row>
    <row r="1088" spans="1:23" s="63" customFormat="1" ht="102.75" customHeight="1" x14ac:dyDescent="0.25">
      <c r="A1088" s="49">
        <v>528751</v>
      </c>
      <c r="B1088" s="49" t="s">
        <v>2162</v>
      </c>
      <c r="C1088" s="49" t="s">
        <v>4687</v>
      </c>
      <c r="D1088" s="49" t="s">
        <v>12</v>
      </c>
      <c r="E1088" s="49" t="s">
        <v>634</v>
      </c>
      <c r="F1088" s="67">
        <v>44062.413362731502</v>
      </c>
      <c r="G1088" s="49" t="s">
        <v>14</v>
      </c>
      <c r="H1088" s="49" t="s">
        <v>15</v>
      </c>
      <c r="I1088" s="49" t="s">
        <v>16</v>
      </c>
      <c r="J1088" s="49" t="s">
        <v>635</v>
      </c>
      <c r="K1088" s="113" t="s">
        <v>2934</v>
      </c>
      <c r="L1088" s="49" t="s">
        <v>635</v>
      </c>
      <c r="M1088" s="67">
        <v>44075.413358414298</v>
      </c>
      <c r="N1088" s="49">
        <v>10</v>
      </c>
      <c r="O1088" s="49" t="s">
        <v>32</v>
      </c>
      <c r="P1088" s="49"/>
      <c r="Q1088" s="67">
        <v>44067.342921678202</v>
      </c>
      <c r="R1088" s="49" t="s">
        <v>15</v>
      </c>
      <c r="S1088" s="49" t="s">
        <v>51</v>
      </c>
      <c r="T1088" s="49" t="s">
        <v>19</v>
      </c>
      <c r="U1088" s="66" t="s">
        <v>1115</v>
      </c>
      <c r="V1088" s="66" t="s">
        <v>1105</v>
      </c>
      <c r="W1088" s="49"/>
    </row>
    <row r="1089" spans="1:23" s="63" customFormat="1" ht="105.75" customHeight="1" x14ac:dyDescent="0.25">
      <c r="A1089" s="49">
        <v>528752</v>
      </c>
      <c r="B1089" s="49" t="s">
        <v>2162</v>
      </c>
      <c r="C1089" s="49" t="s">
        <v>4687</v>
      </c>
      <c r="D1089" s="49" t="s">
        <v>12</v>
      </c>
      <c r="E1089" s="49" t="s">
        <v>636</v>
      </c>
      <c r="F1089" s="67">
        <v>44062.414086377299</v>
      </c>
      <c r="G1089" s="49" t="s">
        <v>14</v>
      </c>
      <c r="H1089" s="49" t="s">
        <v>15</v>
      </c>
      <c r="I1089" s="49" t="s">
        <v>16</v>
      </c>
      <c r="J1089" s="49" t="s">
        <v>637</v>
      </c>
      <c r="K1089" s="113" t="s">
        <v>2934</v>
      </c>
      <c r="L1089" s="49" t="s">
        <v>637</v>
      </c>
      <c r="M1089" s="67">
        <v>44075.414084178199</v>
      </c>
      <c r="N1089" s="49">
        <v>10</v>
      </c>
      <c r="O1089" s="49" t="s">
        <v>32</v>
      </c>
      <c r="P1089" s="49"/>
      <c r="Q1089" s="67">
        <v>44067.3436315625</v>
      </c>
      <c r="R1089" s="49" t="s">
        <v>15</v>
      </c>
      <c r="S1089" s="49" t="s">
        <v>51</v>
      </c>
      <c r="T1089" s="49" t="s">
        <v>19</v>
      </c>
      <c r="U1089" s="66" t="s">
        <v>1115</v>
      </c>
      <c r="V1089" s="66" t="s">
        <v>1105</v>
      </c>
      <c r="W1089" s="49"/>
    </row>
    <row r="1090" spans="1:23" s="63" customFormat="1" ht="76.5" x14ac:dyDescent="0.25">
      <c r="A1090" s="49">
        <v>528768</v>
      </c>
      <c r="B1090" s="49" t="s">
        <v>2162</v>
      </c>
      <c r="C1090" s="49" t="s">
        <v>4687</v>
      </c>
      <c r="D1090" s="49" t="s">
        <v>12</v>
      </c>
      <c r="E1090" s="49" t="s">
        <v>638</v>
      </c>
      <c r="F1090" s="67">
        <v>44062.443985844897</v>
      </c>
      <c r="G1090" s="49" t="s">
        <v>14</v>
      </c>
      <c r="H1090" s="49" t="s">
        <v>15</v>
      </c>
      <c r="I1090" s="49" t="s">
        <v>16</v>
      </c>
      <c r="J1090" s="49" t="s">
        <v>639</v>
      </c>
      <c r="K1090" s="113" t="s">
        <v>2933</v>
      </c>
      <c r="L1090" s="49" t="s">
        <v>639</v>
      </c>
      <c r="M1090" s="67">
        <v>44082.443984224497</v>
      </c>
      <c r="N1090" s="49">
        <v>15</v>
      </c>
      <c r="O1090" s="49" t="s">
        <v>32</v>
      </c>
      <c r="P1090" s="49"/>
      <c r="Q1090" s="67">
        <v>44071.493013506901</v>
      </c>
      <c r="R1090" s="49" t="s">
        <v>50</v>
      </c>
      <c r="S1090" s="49" t="s">
        <v>311</v>
      </c>
      <c r="T1090" s="49" t="s">
        <v>19</v>
      </c>
      <c r="U1090" s="66" t="s">
        <v>1111</v>
      </c>
      <c r="V1090" s="66" t="s">
        <v>1074</v>
      </c>
      <c r="W1090" s="49"/>
    </row>
    <row r="1091" spans="1:23" s="63" customFormat="1" ht="229.5" x14ac:dyDescent="0.25">
      <c r="A1091" s="49">
        <v>528779</v>
      </c>
      <c r="B1091" s="49" t="s">
        <v>2162</v>
      </c>
      <c r="C1091" s="49" t="s">
        <v>4687</v>
      </c>
      <c r="D1091" s="49" t="s">
        <v>12</v>
      </c>
      <c r="E1091" s="49" t="s">
        <v>640</v>
      </c>
      <c r="F1091" s="67">
        <v>44062.475646064799</v>
      </c>
      <c r="G1091" s="49" t="s">
        <v>14</v>
      </c>
      <c r="H1091" s="49" t="s">
        <v>15</v>
      </c>
      <c r="I1091" s="49" t="s">
        <v>16</v>
      </c>
      <c r="J1091" s="49" t="s">
        <v>641</v>
      </c>
      <c r="K1091" s="113" t="s">
        <v>2933</v>
      </c>
      <c r="L1091" s="49" t="s">
        <v>641</v>
      </c>
      <c r="M1091" s="67">
        <v>44075.475644826402</v>
      </c>
      <c r="N1091" s="49">
        <v>10</v>
      </c>
      <c r="O1091" s="49" t="s">
        <v>32</v>
      </c>
      <c r="P1091" s="49"/>
      <c r="Q1091" s="67">
        <v>44070.687647685198</v>
      </c>
      <c r="R1091" s="49" t="s">
        <v>15</v>
      </c>
      <c r="S1091" s="49" t="s">
        <v>83</v>
      </c>
      <c r="T1091" s="49" t="s">
        <v>19</v>
      </c>
      <c r="U1091" s="66" t="s">
        <v>1052</v>
      </c>
      <c r="V1091" s="66" t="s">
        <v>1051</v>
      </c>
      <c r="W1091" s="49"/>
    </row>
    <row r="1092" spans="1:23" s="63" customFormat="1" ht="38.25" x14ac:dyDescent="0.25">
      <c r="A1092" s="49">
        <v>529063</v>
      </c>
      <c r="B1092" s="49" t="s">
        <v>2162</v>
      </c>
      <c r="C1092" s="49" t="s">
        <v>4687</v>
      </c>
      <c r="D1092" s="49" t="s">
        <v>12</v>
      </c>
      <c r="E1092" s="49" t="s">
        <v>642</v>
      </c>
      <c r="F1092" s="67">
        <v>44063.360226122699</v>
      </c>
      <c r="G1092" s="49" t="s">
        <v>14</v>
      </c>
      <c r="H1092" s="49" t="s">
        <v>15</v>
      </c>
      <c r="I1092" s="49" t="s">
        <v>16</v>
      </c>
      <c r="J1092" s="49" t="s">
        <v>269</v>
      </c>
      <c r="K1092" s="113" t="s">
        <v>2933</v>
      </c>
      <c r="L1092" s="49" t="s">
        <v>269</v>
      </c>
      <c r="M1092" s="67">
        <v>44076.360224849501</v>
      </c>
      <c r="N1092" s="49">
        <v>10</v>
      </c>
      <c r="O1092" s="49" t="s">
        <v>32</v>
      </c>
      <c r="P1092" s="49"/>
      <c r="Q1092" s="49" t="s">
        <v>2</v>
      </c>
      <c r="R1092" s="49" t="s">
        <v>15</v>
      </c>
      <c r="S1092" s="49" t="s">
        <v>346</v>
      </c>
      <c r="T1092" s="49" t="s">
        <v>19</v>
      </c>
      <c r="U1092" s="66" t="s">
        <v>1083</v>
      </c>
      <c r="V1092" s="66" t="s">
        <v>1082</v>
      </c>
      <c r="W1092" s="49"/>
    </row>
    <row r="1093" spans="1:23" s="63" customFormat="1" ht="51" x14ac:dyDescent="0.25">
      <c r="A1093" s="49">
        <v>529279</v>
      </c>
      <c r="B1093" s="49" t="s">
        <v>2162</v>
      </c>
      <c r="C1093" s="49" t="s">
        <v>4687</v>
      </c>
      <c r="D1093" s="49" t="s">
        <v>12</v>
      </c>
      <c r="E1093" s="49" t="s">
        <v>643</v>
      </c>
      <c r="F1093" s="67">
        <v>44063.679766585701</v>
      </c>
      <c r="G1093" s="49" t="s">
        <v>14</v>
      </c>
      <c r="H1093" s="49" t="s">
        <v>15</v>
      </c>
      <c r="I1093" s="49" t="s">
        <v>16</v>
      </c>
      <c r="J1093" s="49" t="s">
        <v>644</v>
      </c>
      <c r="K1093" s="113" t="s">
        <v>2933</v>
      </c>
      <c r="L1093" s="49" t="s">
        <v>644</v>
      </c>
      <c r="M1093" s="67">
        <v>44083.679764965302</v>
      </c>
      <c r="N1093" s="49">
        <v>15</v>
      </c>
      <c r="O1093" s="49" t="s">
        <v>32</v>
      </c>
      <c r="P1093" s="49"/>
      <c r="Q1093" s="67">
        <v>44075.495064583301</v>
      </c>
      <c r="R1093" s="49" t="s">
        <v>50</v>
      </c>
      <c r="S1093" s="49" t="s">
        <v>36</v>
      </c>
      <c r="T1093" s="49" t="s">
        <v>19</v>
      </c>
      <c r="U1093" s="66" t="s">
        <v>1052</v>
      </c>
      <c r="V1093" s="66" t="s">
        <v>1051</v>
      </c>
      <c r="W1093" s="49"/>
    </row>
    <row r="1094" spans="1:23" s="63" customFormat="1" ht="38.25" x14ac:dyDescent="0.25">
      <c r="A1094" s="49">
        <v>529491</v>
      </c>
      <c r="B1094" s="49" t="s">
        <v>2162</v>
      </c>
      <c r="C1094" s="49" t="s">
        <v>4687</v>
      </c>
      <c r="D1094" s="49" t="s">
        <v>96</v>
      </c>
      <c r="E1094" s="49" t="s">
        <v>645</v>
      </c>
      <c r="F1094" s="67">
        <v>44064.513809374999</v>
      </c>
      <c r="G1094" s="49" t="s">
        <v>14</v>
      </c>
      <c r="H1094" s="49" t="s">
        <v>15</v>
      </c>
      <c r="I1094" s="49" t="s">
        <v>16</v>
      </c>
      <c r="J1094" s="49" t="s">
        <v>646</v>
      </c>
      <c r="K1094" s="113" t="s">
        <v>2933</v>
      </c>
      <c r="L1094" s="49" t="s">
        <v>646</v>
      </c>
      <c r="M1094" s="67">
        <v>44085.513804513903</v>
      </c>
      <c r="N1094" s="49">
        <v>15</v>
      </c>
      <c r="O1094" s="49" t="s">
        <v>32</v>
      </c>
      <c r="P1094" s="49"/>
      <c r="Q1094" s="67">
        <v>44097.671052743099</v>
      </c>
      <c r="R1094" s="49" t="s">
        <v>29</v>
      </c>
      <c r="S1094" s="49" t="s">
        <v>320</v>
      </c>
      <c r="T1094" s="49" t="s">
        <v>100</v>
      </c>
      <c r="U1094" s="66" t="s">
        <v>1052</v>
      </c>
      <c r="V1094" s="66" t="s">
        <v>1051</v>
      </c>
      <c r="W1094" s="49"/>
    </row>
    <row r="1095" spans="1:23" s="63" customFormat="1" ht="38.25" x14ac:dyDescent="0.25">
      <c r="A1095" s="49">
        <v>529497</v>
      </c>
      <c r="B1095" s="49" t="s">
        <v>2162</v>
      </c>
      <c r="C1095" s="49" t="s">
        <v>4687</v>
      </c>
      <c r="D1095" s="49" t="s">
        <v>12</v>
      </c>
      <c r="E1095" s="49" t="s">
        <v>647</v>
      </c>
      <c r="F1095" s="67">
        <v>44064.532663738399</v>
      </c>
      <c r="G1095" s="49" t="s">
        <v>14</v>
      </c>
      <c r="H1095" s="49" t="s">
        <v>15</v>
      </c>
      <c r="I1095" s="49" t="s">
        <v>16</v>
      </c>
      <c r="J1095" s="49" t="s">
        <v>648</v>
      </c>
      <c r="K1095" s="113" t="s">
        <v>2933</v>
      </c>
      <c r="L1095" s="49" t="s">
        <v>648</v>
      </c>
      <c r="M1095" s="67">
        <v>44084.532662500002</v>
      </c>
      <c r="N1095" s="49">
        <v>15</v>
      </c>
      <c r="O1095" s="49" t="s">
        <v>32</v>
      </c>
      <c r="P1095" s="49"/>
      <c r="Q1095" s="67">
        <v>44077.974712847201</v>
      </c>
      <c r="R1095" s="49" t="s">
        <v>29</v>
      </c>
      <c r="S1095" s="49" t="s">
        <v>23</v>
      </c>
      <c r="T1095" s="49" t="s">
        <v>19</v>
      </c>
      <c r="U1095" s="66" t="s">
        <v>1116</v>
      </c>
      <c r="V1095" s="66" t="s">
        <v>1078</v>
      </c>
      <c r="W1095" s="49"/>
    </row>
    <row r="1096" spans="1:23" s="63" customFormat="1" ht="165.75" x14ac:dyDescent="0.25">
      <c r="A1096" s="49">
        <v>529501</v>
      </c>
      <c r="B1096" s="49" t="s">
        <v>2162</v>
      </c>
      <c r="C1096" s="49" t="s">
        <v>4687</v>
      </c>
      <c r="D1096" s="49" t="s">
        <v>12</v>
      </c>
      <c r="E1096" s="49" t="s">
        <v>649</v>
      </c>
      <c r="F1096" s="67">
        <v>44064.5373098727</v>
      </c>
      <c r="G1096" s="49" t="s">
        <v>14</v>
      </c>
      <c r="H1096" s="49" t="s">
        <v>15</v>
      </c>
      <c r="I1096" s="49" t="s">
        <v>16</v>
      </c>
      <c r="J1096" s="49" t="s">
        <v>650</v>
      </c>
      <c r="K1096" s="113" t="s">
        <v>2934</v>
      </c>
      <c r="L1096" s="49" t="s">
        <v>650</v>
      </c>
      <c r="M1096" s="67">
        <v>44084.537308645798</v>
      </c>
      <c r="N1096" s="49">
        <v>15</v>
      </c>
      <c r="O1096" s="49" t="s">
        <v>32</v>
      </c>
      <c r="P1096" s="49"/>
      <c r="Q1096" s="116"/>
      <c r="R1096" s="49" t="s">
        <v>15</v>
      </c>
      <c r="S1096" s="49" t="s">
        <v>304</v>
      </c>
      <c r="T1096" s="49" t="s">
        <v>19</v>
      </c>
      <c r="U1096" s="66" t="s">
        <v>1116</v>
      </c>
      <c r="V1096" s="66" t="s">
        <v>1077</v>
      </c>
      <c r="W1096" s="49"/>
    </row>
    <row r="1097" spans="1:23" s="63" customFormat="1" ht="140.25" x14ac:dyDescent="0.25">
      <c r="A1097" s="49">
        <v>529556</v>
      </c>
      <c r="B1097" s="49" t="s">
        <v>2162</v>
      </c>
      <c r="C1097" s="49" t="s">
        <v>4687</v>
      </c>
      <c r="D1097" s="49" t="s">
        <v>1127</v>
      </c>
      <c r="E1097" s="49" t="s">
        <v>651</v>
      </c>
      <c r="F1097" s="67">
        <v>44064.662274224502</v>
      </c>
      <c r="G1097" s="49" t="s">
        <v>58</v>
      </c>
      <c r="H1097" s="49" t="s">
        <v>46</v>
      </c>
      <c r="I1097" s="49" t="s">
        <v>104</v>
      </c>
      <c r="J1097" s="49" t="s">
        <v>652</v>
      </c>
      <c r="K1097" s="113" t="s">
        <v>2935</v>
      </c>
      <c r="L1097" s="49" t="s">
        <v>652</v>
      </c>
      <c r="M1097" s="67">
        <v>44065.662269710701</v>
      </c>
      <c r="N1097" s="49">
        <v>0</v>
      </c>
      <c r="O1097" s="49" t="s">
        <v>46</v>
      </c>
      <c r="P1097" s="49"/>
      <c r="Q1097" s="49" t="s">
        <v>2</v>
      </c>
      <c r="R1097" s="49" t="s">
        <v>150</v>
      </c>
      <c r="S1097" s="49" t="s">
        <v>304</v>
      </c>
      <c r="T1097" s="49" t="s">
        <v>19</v>
      </c>
      <c r="U1097" s="66" t="s">
        <v>1052</v>
      </c>
      <c r="V1097" s="66" t="s">
        <v>1125</v>
      </c>
      <c r="W1097" s="49"/>
    </row>
    <row r="1098" spans="1:23" s="63" customFormat="1" ht="38.25" x14ac:dyDescent="0.25">
      <c r="A1098" s="49">
        <v>529611</v>
      </c>
      <c r="B1098" s="49" t="s">
        <v>2162</v>
      </c>
      <c r="C1098" s="49" t="s">
        <v>4687</v>
      </c>
      <c r="D1098" s="49" t="s">
        <v>12</v>
      </c>
      <c r="E1098" s="49" t="s">
        <v>653</v>
      </c>
      <c r="F1098" s="67">
        <v>44064.729398113399</v>
      </c>
      <c r="G1098" s="49" t="s">
        <v>14</v>
      </c>
      <c r="H1098" s="49" t="s">
        <v>15</v>
      </c>
      <c r="I1098" s="49" t="s">
        <v>16</v>
      </c>
      <c r="J1098" s="49" t="s">
        <v>654</v>
      </c>
      <c r="K1098" s="113" t="s">
        <v>2933</v>
      </c>
      <c r="L1098" s="49" t="s">
        <v>654</v>
      </c>
      <c r="M1098" s="67">
        <v>44078.729386574101</v>
      </c>
      <c r="N1098" s="49">
        <v>10</v>
      </c>
      <c r="O1098" s="49" t="s">
        <v>32</v>
      </c>
      <c r="P1098" s="49"/>
      <c r="Q1098" s="67">
        <v>44076.658919907401</v>
      </c>
      <c r="R1098" s="49" t="s">
        <v>32</v>
      </c>
      <c r="S1098" s="49" t="s">
        <v>36</v>
      </c>
      <c r="T1098" s="49" t="s">
        <v>19</v>
      </c>
      <c r="U1098" s="66" t="s">
        <v>1111</v>
      </c>
      <c r="V1098" s="66" t="s">
        <v>1085</v>
      </c>
      <c r="W1098" s="49"/>
    </row>
    <row r="1099" spans="1:23" s="63" customFormat="1" ht="306" x14ac:dyDescent="0.25">
      <c r="A1099" s="49">
        <v>529620</v>
      </c>
      <c r="B1099" s="49" t="s">
        <v>2162</v>
      </c>
      <c r="C1099" s="49" t="s">
        <v>4687</v>
      </c>
      <c r="D1099" s="49" t="s">
        <v>96</v>
      </c>
      <c r="E1099" s="49" t="s">
        <v>655</v>
      </c>
      <c r="F1099" s="67">
        <v>44064.743639780099</v>
      </c>
      <c r="G1099" s="49" t="s">
        <v>14</v>
      </c>
      <c r="H1099" s="49" t="s">
        <v>15</v>
      </c>
      <c r="I1099" s="49" t="s">
        <v>16</v>
      </c>
      <c r="J1099" s="49" t="s">
        <v>656</v>
      </c>
      <c r="K1099" s="113" t="s">
        <v>2933</v>
      </c>
      <c r="L1099" s="49" t="s">
        <v>656</v>
      </c>
      <c r="M1099" s="67">
        <v>44085.743637233798</v>
      </c>
      <c r="N1099" s="49">
        <v>15</v>
      </c>
      <c r="O1099" s="49" t="s">
        <v>32</v>
      </c>
      <c r="P1099" s="49"/>
      <c r="Q1099" s="49" t="s">
        <v>2</v>
      </c>
      <c r="R1099" s="49" t="s">
        <v>46</v>
      </c>
      <c r="S1099" s="49" t="s">
        <v>304</v>
      </c>
      <c r="T1099" s="49" t="s">
        <v>100</v>
      </c>
      <c r="U1099" s="66" t="s">
        <v>1111</v>
      </c>
      <c r="V1099" s="66" t="s">
        <v>1091</v>
      </c>
      <c r="W1099" s="49"/>
    </row>
    <row r="1100" spans="1:23" s="63" customFormat="1" ht="51" x14ac:dyDescent="0.25">
      <c r="A1100" s="49">
        <v>529630</v>
      </c>
      <c r="B1100" s="49" t="s">
        <v>2162</v>
      </c>
      <c r="C1100" s="49" t="s">
        <v>4687</v>
      </c>
      <c r="D1100" s="49" t="s">
        <v>12</v>
      </c>
      <c r="E1100" s="49" t="s">
        <v>657</v>
      </c>
      <c r="F1100" s="67">
        <v>44064.760093715297</v>
      </c>
      <c r="G1100" s="49" t="s">
        <v>14</v>
      </c>
      <c r="H1100" s="49" t="s">
        <v>15</v>
      </c>
      <c r="I1100" s="49" t="s">
        <v>16</v>
      </c>
      <c r="J1100" s="49" t="s">
        <v>658</v>
      </c>
      <c r="K1100" s="113" t="s">
        <v>2934</v>
      </c>
      <c r="L1100" s="49" t="s">
        <v>658</v>
      </c>
      <c r="M1100" s="67">
        <v>44084.760092094897</v>
      </c>
      <c r="N1100" s="49">
        <v>15</v>
      </c>
      <c r="O1100" s="49" t="s">
        <v>32</v>
      </c>
      <c r="P1100" s="49"/>
      <c r="Q1100" s="67">
        <v>44076.408754548604</v>
      </c>
      <c r="R1100" s="49" t="s">
        <v>50</v>
      </c>
      <c r="S1100" s="49" t="s">
        <v>36</v>
      </c>
      <c r="T1100" s="49" t="s">
        <v>19</v>
      </c>
      <c r="U1100" s="66" t="s">
        <v>1111</v>
      </c>
      <c r="V1100" s="66" t="s">
        <v>1046</v>
      </c>
      <c r="W1100" s="49"/>
    </row>
    <row r="1101" spans="1:23" s="63" customFormat="1" ht="38.25" x14ac:dyDescent="0.25">
      <c r="A1101" s="49">
        <v>529878</v>
      </c>
      <c r="B1101" s="49" t="s">
        <v>2162</v>
      </c>
      <c r="C1101" s="49" t="s">
        <v>4687</v>
      </c>
      <c r="D1101" s="49" t="s">
        <v>12</v>
      </c>
      <c r="E1101" s="49" t="s">
        <v>659</v>
      </c>
      <c r="F1101" s="67">
        <v>44067.394348379603</v>
      </c>
      <c r="G1101" s="49" t="s">
        <v>58</v>
      </c>
      <c r="H1101" s="49" t="s">
        <v>59</v>
      </c>
      <c r="I1101" s="49" t="s">
        <v>16</v>
      </c>
      <c r="J1101" s="49" t="s">
        <v>660</v>
      </c>
      <c r="K1101" s="113" t="s">
        <v>2934</v>
      </c>
      <c r="L1101" s="49" t="s">
        <v>660</v>
      </c>
      <c r="M1101" s="67">
        <v>44068.394346030102</v>
      </c>
      <c r="N1101" s="49">
        <v>0</v>
      </c>
      <c r="O1101" s="49" t="s">
        <v>59</v>
      </c>
      <c r="P1101" s="49"/>
      <c r="Q1101" s="67">
        <v>44070.835755786997</v>
      </c>
      <c r="R1101" s="49" t="s">
        <v>59</v>
      </c>
      <c r="S1101" s="49" t="s">
        <v>86</v>
      </c>
      <c r="T1101" s="49" t="s">
        <v>19</v>
      </c>
      <c r="U1101" s="66" t="s">
        <v>1116</v>
      </c>
      <c r="V1101" s="66" t="s">
        <v>1090</v>
      </c>
      <c r="W1101" s="49"/>
    </row>
    <row r="1102" spans="1:23" s="63" customFormat="1" ht="38.25" x14ac:dyDescent="0.25">
      <c r="A1102" s="49">
        <v>529885</v>
      </c>
      <c r="B1102" s="49" t="s">
        <v>2162</v>
      </c>
      <c r="C1102" s="49" t="s">
        <v>4687</v>
      </c>
      <c r="D1102" s="49" t="s">
        <v>12</v>
      </c>
      <c r="E1102" s="49" t="s">
        <v>661</v>
      </c>
      <c r="F1102" s="67">
        <v>44067.414377314803</v>
      </c>
      <c r="G1102" s="49" t="s">
        <v>14</v>
      </c>
      <c r="H1102" s="49" t="s">
        <v>15</v>
      </c>
      <c r="I1102" s="49" t="s">
        <v>16</v>
      </c>
      <c r="J1102" s="49" t="s">
        <v>662</v>
      </c>
      <c r="K1102" s="113" t="s">
        <v>2933</v>
      </c>
      <c r="L1102" s="49" t="s">
        <v>662</v>
      </c>
      <c r="M1102" s="67">
        <v>44081.414363425902</v>
      </c>
      <c r="N1102" s="49">
        <v>10</v>
      </c>
      <c r="O1102" s="49" t="s">
        <v>32</v>
      </c>
      <c r="P1102" s="49"/>
      <c r="Q1102" s="67">
        <v>44081.693746956</v>
      </c>
      <c r="R1102" s="49" t="s">
        <v>29</v>
      </c>
      <c r="S1102" s="49" t="s">
        <v>30</v>
      </c>
      <c r="T1102" s="49" t="s">
        <v>19</v>
      </c>
      <c r="U1102" s="66" t="s">
        <v>1052</v>
      </c>
      <c r="V1102" s="66" t="s">
        <v>1051</v>
      </c>
      <c r="W1102" s="49"/>
    </row>
    <row r="1103" spans="1:23" s="63" customFormat="1" ht="38.25" x14ac:dyDescent="0.25">
      <c r="A1103" s="49">
        <v>529886</v>
      </c>
      <c r="B1103" s="49" t="s">
        <v>2162</v>
      </c>
      <c r="C1103" s="49" t="s">
        <v>4687</v>
      </c>
      <c r="D1103" s="49" t="s">
        <v>12</v>
      </c>
      <c r="E1103" s="49" t="s">
        <v>663</v>
      </c>
      <c r="F1103" s="67">
        <v>44067.414520173603</v>
      </c>
      <c r="G1103" s="49" t="s">
        <v>14</v>
      </c>
      <c r="H1103" s="49" t="s">
        <v>15</v>
      </c>
      <c r="I1103" s="49" t="s">
        <v>16</v>
      </c>
      <c r="J1103" s="49" t="s">
        <v>664</v>
      </c>
      <c r="K1103" s="113" t="s">
        <v>2933</v>
      </c>
      <c r="L1103" s="49" t="s">
        <v>664</v>
      </c>
      <c r="M1103" s="67">
        <v>44081.4145138889</v>
      </c>
      <c r="N1103" s="49">
        <v>10</v>
      </c>
      <c r="O1103" s="49" t="s">
        <v>32</v>
      </c>
      <c r="P1103" s="49"/>
      <c r="Q1103" s="67">
        <v>44076.235088692098</v>
      </c>
      <c r="R1103" s="49" t="s">
        <v>46</v>
      </c>
      <c r="S1103" s="49" t="s">
        <v>311</v>
      </c>
      <c r="T1103" s="49" t="s">
        <v>19</v>
      </c>
      <c r="U1103" s="66" t="s">
        <v>1052</v>
      </c>
      <c r="V1103" s="66" t="s">
        <v>1086</v>
      </c>
      <c r="W1103" s="49"/>
    </row>
    <row r="1104" spans="1:23" s="63" customFormat="1" ht="38.25" x14ac:dyDescent="0.25">
      <c r="A1104" s="49">
        <v>529889</v>
      </c>
      <c r="B1104" s="49" t="s">
        <v>2162</v>
      </c>
      <c r="C1104" s="49" t="s">
        <v>4687</v>
      </c>
      <c r="D1104" s="49" t="s">
        <v>12</v>
      </c>
      <c r="E1104" s="49" t="s">
        <v>665</v>
      </c>
      <c r="F1104" s="67">
        <v>44067.420353703703</v>
      </c>
      <c r="G1104" s="49" t="s">
        <v>14</v>
      </c>
      <c r="H1104" s="49" t="s">
        <v>15</v>
      </c>
      <c r="I1104" s="49" t="s">
        <v>16</v>
      </c>
      <c r="J1104" s="49" t="s">
        <v>666</v>
      </c>
      <c r="K1104" s="113" t="s">
        <v>2934</v>
      </c>
      <c r="L1104" s="49" t="s">
        <v>666</v>
      </c>
      <c r="M1104" s="67">
        <v>44081.4203472222</v>
      </c>
      <c r="N1104" s="49">
        <v>10</v>
      </c>
      <c r="O1104" s="49" t="s">
        <v>32</v>
      </c>
      <c r="P1104" s="49"/>
      <c r="Q1104" s="67">
        <v>44075.491033298596</v>
      </c>
      <c r="R1104" s="49" t="s">
        <v>46</v>
      </c>
      <c r="S1104" s="49" t="s">
        <v>83</v>
      </c>
      <c r="T1104" s="49" t="s">
        <v>19</v>
      </c>
      <c r="U1104" s="66" t="s">
        <v>1052</v>
      </c>
      <c r="V1104" s="66" t="s">
        <v>1051</v>
      </c>
      <c r="W1104" s="49"/>
    </row>
    <row r="1105" spans="1:23" s="63" customFormat="1" ht="89.25" x14ac:dyDescent="0.25">
      <c r="A1105" s="49">
        <v>529909</v>
      </c>
      <c r="B1105" s="49" t="s">
        <v>2162</v>
      </c>
      <c r="C1105" s="49" t="s">
        <v>4687</v>
      </c>
      <c r="D1105" s="49" t="s">
        <v>1127</v>
      </c>
      <c r="E1105" s="49" t="s">
        <v>667</v>
      </c>
      <c r="F1105" s="67">
        <v>44067.452717824097</v>
      </c>
      <c r="G1105" s="49" t="s">
        <v>226</v>
      </c>
      <c r="H1105" s="49" t="s">
        <v>226</v>
      </c>
      <c r="I1105" s="49" t="s">
        <v>104</v>
      </c>
      <c r="J1105" s="49" t="s">
        <v>668</v>
      </c>
      <c r="K1105" s="113" t="s">
        <v>2935</v>
      </c>
      <c r="L1105" s="49" t="s">
        <v>668</v>
      </c>
      <c r="M1105" s="67">
        <v>44068.452715659703</v>
      </c>
      <c r="N1105" s="49">
        <v>0</v>
      </c>
      <c r="O1105" s="49" t="s">
        <v>226</v>
      </c>
      <c r="P1105" s="49"/>
      <c r="Q1105" s="67">
        <v>44068.334116400503</v>
      </c>
      <c r="R1105" s="49" t="s">
        <v>253</v>
      </c>
      <c r="S1105" s="49" t="s">
        <v>18</v>
      </c>
      <c r="T1105" s="49" t="s">
        <v>19</v>
      </c>
      <c r="U1105" s="66" t="s">
        <v>1052</v>
      </c>
      <c r="V1105" s="66" t="s">
        <v>1125</v>
      </c>
      <c r="W1105" s="49"/>
    </row>
    <row r="1106" spans="1:23" s="63" customFormat="1" ht="38.25" x14ac:dyDescent="0.25">
      <c r="A1106" s="49">
        <v>529919</v>
      </c>
      <c r="B1106" s="49" t="s">
        <v>2162</v>
      </c>
      <c r="C1106" s="49" t="s">
        <v>4687</v>
      </c>
      <c r="D1106" s="49" t="s">
        <v>12</v>
      </c>
      <c r="E1106" s="49" t="s">
        <v>669</v>
      </c>
      <c r="F1106" s="67">
        <v>44067.463847141204</v>
      </c>
      <c r="G1106" s="49" t="s">
        <v>14</v>
      </c>
      <c r="H1106" s="49" t="s">
        <v>15</v>
      </c>
      <c r="I1106" s="49" t="s">
        <v>16</v>
      </c>
      <c r="J1106" s="49" t="s">
        <v>670</v>
      </c>
      <c r="K1106" s="113" t="s">
        <v>2933</v>
      </c>
      <c r="L1106" s="49" t="s">
        <v>670</v>
      </c>
      <c r="M1106" s="67">
        <v>44085.463845138896</v>
      </c>
      <c r="N1106" s="49">
        <v>15</v>
      </c>
      <c r="O1106" s="49" t="s">
        <v>32</v>
      </c>
      <c r="P1106" s="49"/>
      <c r="Q1106" s="67">
        <v>44075.417782951401</v>
      </c>
      <c r="R1106" s="49" t="s">
        <v>46</v>
      </c>
      <c r="S1106" s="49" t="s">
        <v>83</v>
      </c>
      <c r="T1106" s="49" t="s">
        <v>19</v>
      </c>
      <c r="U1106" s="66" t="s">
        <v>1052</v>
      </c>
      <c r="V1106" s="66" t="s">
        <v>1125</v>
      </c>
      <c r="W1106" s="49"/>
    </row>
    <row r="1107" spans="1:23" s="63" customFormat="1" ht="114.75" x14ac:dyDescent="0.25">
      <c r="A1107" s="49">
        <v>529970</v>
      </c>
      <c r="B1107" s="49" t="s">
        <v>2162</v>
      </c>
      <c r="C1107" s="49" t="s">
        <v>4687</v>
      </c>
      <c r="D1107" s="49" t="s">
        <v>12</v>
      </c>
      <c r="E1107" s="49" t="s">
        <v>671</v>
      </c>
      <c r="F1107" s="67">
        <v>44067.614917905099</v>
      </c>
      <c r="G1107" s="49" t="s">
        <v>14</v>
      </c>
      <c r="H1107" s="49" t="s">
        <v>15</v>
      </c>
      <c r="I1107" s="49" t="s">
        <v>16</v>
      </c>
      <c r="J1107" s="49" t="s">
        <v>672</v>
      </c>
      <c r="K1107" s="113" t="s">
        <v>2933</v>
      </c>
      <c r="L1107" s="49" t="s">
        <v>672</v>
      </c>
      <c r="M1107" s="67">
        <v>44088.614907407398</v>
      </c>
      <c r="N1107" s="49">
        <v>15</v>
      </c>
      <c r="O1107" s="49" t="s">
        <v>32</v>
      </c>
      <c r="P1107" s="49"/>
      <c r="Q1107" s="67">
        <v>44067.971779432897</v>
      </c>
      <c r="R1107" s="49" t="s">
        <v>15</v>
      </c>
      <c r="S1107" s="49" t="s">
        <v>124</v>
      </c>
      <c r="T1107" s="49" t="s">
        <v>19</v>
      </c>
      <c r="U1107" s="66" t="s">
        <v>1052</v>
      </c>
      <c r="V1107" s="66" t="s">
        <v>1051</v>
      </c>
      <c r="W1107" s="49"/>
    </row>
    <row r="1108" spans="1:23" s="63" customFormat="1" ht="51" x14ac:dyDescent="0.25">
      <c r="A1108" s="49">
        <v>529972</v>
      </c>
      <c r="B1108" s="49" t="s">
        <v>2162</v>
      </c>
      <c r="C1108" s="49" t="s">
        <v>4687</v>
      </c>
      <c r="D1108" s="49" t="s">
        <v>12</v>
      </c>
      <c r="E1108" s="49" t="s">
        <v>673</v>
      </c>
      <c r="F1108" s="67">
        <v>44067.617676076399</v>
      </c>
      <c r="G1108" s="49" t="s">
        <v>14</v>
      </c>
      <c r="H1108" s="49" t="s">
        <v>15</v>
      </c>
      <c r="I1108" s="49" t="s">
        <v>16</v>
      </c>
      <c r="J1108" s="49" t="s">
        <v>674</v>
      </c>
      <c r="K1108" s="113" t="s">
        <v>2933</v>
      </c>
      <c r="L1108" s="49" t="s">
        <v>674</v>
      </c>
      <c r="M1108" s="67">
        <v>44085.617674270798</v>
      </c>
      <c r="N1108" s="49">
        <v>15</v>
      </c>
      <c r="O1108" s="49" t="s">
        <v>32</v>
      </c>
      <c r="P1108" s="49"/>
      <c r="Q1108" s="49" t="s">
        <v>2</v>
      </c>
      <c r="R1108" s="49" t="s">
        <v>43</v>
      </c>
      <c r="S1108" s="49" t="s">
        <v>336</v>
      </c>
      <c r="T1108" s="49" t="s">
        <v>19</v>
      </c>
      <c r="U1108" s="66" t="s">
        <v>1080</v>
      </c>
      <c r="V1108" s="66" t="s">
        <v>1079</v>
      </c>
      <c r="W1108" s="49"/>
    </row>
    <row r="1109" spans="1:23" s="63" customFormat="1" ht="51" x14ac:dyDescent="0.25">
      <c r="A1109" s="49">
        <v>529985</v>
      </c>
      <c r="B1109" s="49" t="s">
        <v>2162</v>
      </c>
      <c r="C1109" s="49" t="s">
        <v>4687</v>
      </c>
      <c r="D1109" s="49" t="s">
        <v>12</v>
      </c>
      <c r="E1109" s="49" t="s">
        <v>675</v>
      </c>
      <c r="F1109" s="67">
        <v>44067.637817974501</v>
      </c>
      <c r="G1109" s="49" t="s">
        <v>14</v>
      </c>
      <c r="H1109" s="49" t="s">
        <v>15</v>
      </c>
      <c r="I1109" s="49" t="s">
        <v>16</v>
      </c>
      <c r="J1109" s="49" t="s">
        <v>676</v>
      </c>
      <c r="K1109" s="113" t="s">
        <v>2934</v>
      </c>
      <c r="L1109" s="49" t="s">
        <v>676</v>
      </c>
      <c r="M1109" s="67">
        <v>44078.637816898103</v>
      </c>
      <c r="N1109" s="49">
        <v>10</v>
      </c>
      <c r="O1109" s="49" t="s">
        <v>32</v>
      </c>
      <c r="P1109" s="49"/>
      <c r="Q1109" s="67">
        <v>44088.443282141197</v>
      </c>
      <c r="R1109" s="49" t="s">
        <v>15</v>
      </c>
      <c r="S1109" s="49" t="s">
        <v>99</v>
      </c>
      <c r="T1109" s="49" t="s">
        <v>19</v>
      </c>
      <c r="U1109" s="66" t="s">
        <v>1113</v>
      </c>
      <c r="V1109" s="66" t="s">
        <v>1054</v>
      </c>
      <c r="W1109" s="49"/>
    </row>
    <row r="1110" spans="1:23" s="63" customFormat="1" ht="63.75" x14ac:dyDescent="0.25">
      <c r="A1110" s="49">
        <v>530131</v>
      </c>
      <c r="B1110" s="49" t="s">
        <v>2162</v>
      </c>
      <c r="C1110" s="49" t="s">
        <v>4687</v>
      </c>
      <c r="D1110" s="49" t="s">
        <v>12</v>
      </c>
      <c r="E1110" s="49" t="s">
        <v>677</v>
      </c>
      <c r="F1110" s="67">
        <v>44068.264150659699</v>
      </c>
      <c r="G1110" s="49" t="s">
        <v>14</v>
      </c>
      <c r="H1110" s="49" t="s">
        <v>15</v>
      </c>
      <c r="I1110" s="49" t="s">
        <v>16</v>
      </c>
      <c r="J1110" s="49" t="s">
        <v>678</v>
      </c>
      <c r="K1110" s="113" t="s">
        <v>2933</v>
      </c>
      <c r="L1110" s="49" t="s">
        <v>678</v>
      </c>
      <c r="M1110" s="67">
        <v>44082.2641435185</v>
      </c>
      <c r="N1110" s="49">
        <v>10</v>
      </c>
      <c r="O1110" s="49" t="s">
        <v>32</v>
      </c>
      <c r="P1110" s="49"/>
      <c r="Q1110" s="49" t="s">
        <v>2</v>
      </c>
      <c r="R1110" s="49" t="s">
        <v>50</v>
      </c>
      <c r="S1110" s="49" t="s">
        <v>292</v>
      </c>
      <c r="T1110" s="49" t="s">
        <v>19</v>
      </c>
      <c r="U1110" s="66" t="s">
        <v>1052</v>
      </c>
      <c r="V1110" s="66" t="s">
        <v>1051</v>
      </c>
      <c r="W1110" s="49"/>
    </row>
    <row r="1111" spans="1:23" s="63" customFormat="1" ht="51" x14ac:dyDescent="0.25">
      <c r="A1111" s="49">
        <v>530132</v>
      </c>
      <c r="B1111" s="49" t="s">
        <v>2162</v>
      </c>
      <c r="C1111" s="49" t="s">
        <v>4687</v>
      </c>
      <c r="D1111" s="49" t="s">
        <v>12</v>
      </c>
      <c r="E1111" s="49" t="s">
        <v>679</v>
      </c>
      <c r="F1111" s="67">
        <v>44068.267572187498</v>
      </c>
      <c r="G1111" s="49" t="s">
        <v>14</v>
      </c>
      <c r="H1111" s="49" t="s">
        <v>15</v>
      </c>
      <c r="I1111" s="49" t="s">
        <v>16</v>
      </c>
      <c r="J1111" s="49" t="s">
        <v>680</v>
      </c>
      <c r="K1111" s="113" t="s">
        <v>2934</v>
      </c>
      <c r="L1111" s="49" t="s">
        <v>680</v>
      </c>
      <c r="M1111" s="67">
        <v>44082.267569444397</v>
      </c>
      <c r="N1111" s="49">
        <v>10</v>
      </c>
      <c r="O1111" s="49" t="s">
        <v>32</v>
      </c>
      <c r="P1111" s="49"/>
      <c r="Q1111" s="67">
        <v>44074.9349770833</v>
      </c>
      <c r="R1111" s="49" t="s">
        <v>22</v>
      </c>
      <c r="S1111" s="49" t="s">
        <v>136</v>
      </c>
      <c r="T1111" s="49" t="s">
        <v>19</v>
      </c>
      <c r="U1111" s="66" t="s">
        <v>1113</v>
      </c>
      <c r="V1111" s="66" t="s">
        <v>1054</v>
      </c>
      <c r="W1111" s="49"/>
    </row>
    <row r="1112" spans="1:23" s="63" customFormat="1" ht="38.25" x14ac:dyDescent="0.25">
      <c r="A1112" s="49">
        <v>530133</v>
      </c>
      <c r="B1112" s="49" t="s">
        <v>2162</v>
      </c>
      <c r="C1112" s="49" t="s">
        <v>4687</v>
      </c>
      <c r="D1112" s="49" t="s">
        <v>12</v>
      </c>
      <c r="E1112" s="49" t="s">
        <v>681</v>
      </c>
      <c r="F1112" s="67">
        <v>44068.271091631897</v>
      </c>
      <c r="G1112" s="49" t="s">
        <v>14</v>
      </c>
      <c r="H1112" s="49" t="s">
        <v>15</v>
      </c>
      <c r="I1112" s="49" t="s">
        <v>16</v>
      </c>
      <c r="J1112" s="49" t="s">
        <v>682</v>
      </c>
      <c r="K1112" s="113" t="s">
        <v>2934</v>
      </c>
      <c r="L1112" s="49" t="s">
        <v>682</v>
      </c>
      <c r="M1112" s="67">
        <v>44082.271087963003</v>
      </c>
      <c r="N1112" s="49">
        <v>10</v>
      </c>
      <c r="O1112" s="49" t="s">
        <v>32</v>
      </c>
      <c r="P1112" s="49"/>
      <c r="Q1112" s="49" t="s">
        <v>2</v>
      </c>
      <c r="R1112" s="49" t="s">
        <v>91</v>
      </c>
      <c r="S1112" s="49" t="s">
        <v>292</v>
      </c>
      <c r="T1112" s="49" t="s">
        <v>19</v>
      </c>
      <c r="U1112" s="66" t="s">
        <v>1115</v>
      </c>
      <c r="V1112" s="66" t="s">
        <v>1105</v>
      </c>
      <c r="W1112" s="49"/>
    </row>
    <row r="1113" spans="1:23" s="63" customFormat="1" ht="76.5" x14ac:dyDescent="0.25">
      <c r="A1113" s="49">
        <v>530134</v>
      </c>
      <c r="B1113" s="49" t="s">
        <v>2162</v>
      </c>
      <c r="C1113" s="49" t="s">
        <v>4687</v>
      </c>
      <c r="D1113" s="49" t="s">
        <v>12</v>
      </c>
      <c r="E1113" s="49" t="s">
        <v>683</v>
      </c>
      <c r="F1113" s="67">
        <v>44068.281503738399</v>
      </c>
      <c r="G1113" s="49" t="s">
        <v>14</v>
      </c>
      <c r="H1113" s="49" t="s">
        <v>15</v>
      </c>
      <c r="I1113" s="49" t="s">
        <v>16</v>
      </c>
      <c r="J1113" s="49" t="s">
        <v>684</v>
      </c>
      <c r="K1113" s="113" t="s">
        <v>2934</v>
      </c>
      <c r="L1113" s="49" t="s">
        <v>684</v>
      </c>
      <c r="M1113" s="67">
        <v>44082.281493055598</v>
      </c>
      <c r="N1113" s="49">
        <v>10</v>
      </c>
      <c r="O1113" s="49" t="s">
        <v>32</v>
      </c>
      <c r="P1113" s="49"/>
      <c r="Q1113" s="67">
        <v>44076.529314814798</v>
      </c>
      <c r="R1113" s="49" t="s">
        <v>22</v>
      </c>
      <c r="S1113" s="49" t="s">
        <v>83</v>
      </c>
      <c r="T1113" s="49" t="s">
        <v>19</v>
      </c>
      <c r="U1113" s="66" t="s">
        <v>1113</v>
      </c>
      <c r="V1113" s="66" t="s">
        <v>1054</v>
      </c>
      <c r="W1113" s="49"/>
    </row>
    <row r="1114" spans="1:23" s="63" customFormat="1" ht="63.75" x14ac:dyDescent="0.25">
      <c r="A1114" s="49">
        <v>530151</v>
      </c>
      <c r="B1114" s="49" t="s">
        <v>2162</v>
      </c>
      <c r="C1114" s="49" t="s">
        <v>4687</v>
      </c>
      <c r="D1114" s="49" t="s">
        <v>12</v>
      </c>
      <c r="E1114" s="49" t="s">
        <v>685</v>
      </c>
      <c r="F1114" s="67">
        <v>44068.347496759299</v>
      </c>
      <c r="G1114" s="49" t="s">
        <v>14</v>
      </c>
      <c r="H1114" s="49" t="s">
        <v>15</v>
      </c>
      <c r="I1114" s="49" t="s">
        <v>16</v>
      </c>
      <c r="J1114" s="49" t="s">
        <v>1210</v>
      </c>
      <c r="K1114" s="113" t="s">
        <v>2934</v>
      </c>
      <c r="L1114" s="49" t="s">
        <v>324</v>
      </c>
      <c r="M1114" s="67">
        <v>44089.347488425898</v>
      </c>
      <c r="N1114" s="49">
        <v>15</v>
      </c>
      <c r="O1114" s="49" t="s">
        <v>32</v>
      </c>
      <c r="P1114" s="49"/>
      <c r="Q1114" s="67">
        <v>44078.610953506897</v>
      </c>
      <c r="R1114" s="49" t="s">
        <v>46</v>
      </c>
      <c r="S1114" s="49" t="s">
        <v>130</v>
      </c>
      <c r="T1114" s="49" t="s">
        <v>19</v>
      </c>
      <c r="U1114" s="66" t="s">
        <v>1052</v>
      </c>
      <c r="V1114" s="66" t="s">
        <v>1051</v>
      </c>
      <c r="W1114" s="49"/>
    </row>
    <row r="1115" spans="1:23" s="63" customFormat="1" ht="127.5" x14ac:dyDescent="0.25">
      <c r="A1115" s="49">
        <v>530152</v>
      </c>
      <c r="B1115" s="49" t="s">
        <v>2162</v>
      </c>
      <c r="C1115" s="49" t="s">
        <v>4687</v>
      </c>
      <c r="D1115" s="49" t="s">
        <v>12</v>
      </c>
      <c r="E1115" s="49" t="s">
        <v>686</v>
      </c>
      <c r="F1115" s="67">
        <v>44068.348009687499</v>
      </c>
      <c r="G1115" s="49" t="s">
        <v>14</v>
      </c>
      <c r="H1115" s="49" t="s">
        <v>15</v>
      </c>
      <c r="I1115" s="49" t="s">
        <v>16</v>
      </c>
      <c r="J1115" s="49" t="s">
        <v>687</v>
      </c>
      <c r="K1115" s="113" t="s">
        <v>2933</v>
      </c>
      <c r="L1115" s="49" t="s">
        <v>687</v>
      </c>
      <c r="M1115" s="67">
        <v>44089.348009259302</v>
      </c>
      <c r="N1115" s="49">
        <v>15</v>
      </c>
      <c r="O1115" s="49" t="s">
        <v>32</v>
      </c>
      <c r="P1115" s="49"/>
      <c r="Q1115" s="67">
        <v>44092.429543865699</v>
      </c>
      <c r="R1115" s="49" t="s">
        <v>46</v>
      </c>
      <c r="S1115" s="49" t="s">
        <v>360</v>
      </c>
      <c r="T1115" s="49" t="s">
        <v>19</v>
      </c>
      <c r="U1115" s="66" t="s">
        <v>1116</v>
      </c>
      <c r="V1115" s="66" t="s">
        <v>1077</v>
      </c>
      <c r="W1115" s="49"/>
    </row>
    <row r="1116" spans="1:23" s="63" customFormat="1" ht="76.5" customHeight="1" x14ac:dyDescent="0.25">
      <c r="A1116" s="49">
        <v>530153</v>
      </c>
      <c r="B1116" s="49" t="s">
        <v>2162</v>
      </c>
      <c r="C1116" s="49" t="s">
        <v>4687</v>
      </c>
      <c r="D1116" s="49" t="s">
        <v>12</v>
      </c>
      <c r="E1116" s="49" t="s">
        <v>688</v>
      </c>
      <c r="F1116" s="67">
        <v>44068.348324386599</v>
      </c>
      <c r="G1116" s="49" t="s">
        <v>14</v>
      </c>
      <c r="H1116" s="49" t="s">
        <v>15</v>
      </c>
      <c r="I1116" s="49" t="s">
        <v>16</v>
      </c>
      <c r="J1116" s="49" t="s">
        <v>689</v>
      </c>
      <c r="K1116" s="113" t="s">
        <v>2934</v>
      </c>
      <c r="L1116" s="49" t="s">
        <v>689</v>
      </c>
      <c r="M1116" s="67">
        <v>44089.348321759302</v>
      </c>
      <c r="N1116" s="49">
        <v>15</v>
      </c>
      <c r="O1116" s="49" t="s">
        <v>32</v>
      </c>
      <c r="P1116" s="49"/>
      <c r="Q1116" s="67">
        <v>44091.663438113399</v>
      </c>
      <c r="R1116" s="49" t="s">
        <v>50</v>
      </c>
      <c r="S1116" s="49" t="s">
        <v>95</v>
      </c>
      <c r="T1116" s="49" t="s">
        <v>19</v>
      </c>
      <c r="U1116" s="66" t="s">
        <v>1052</v>
      </c>
      <c r="V1116" s="66" t="s">
        <v>1051</v>
      </c>
      <c r="W1116" s="49"/>
    </row>
    <row r="1117" spans="1:23" s="63" customFormat="1" ht="38.25" x14ac:dyDescent="0.25">
      <c r="A1117" s="49">
        <v>530314</v>
      </c>
      <c r="B1117" s="49" t="s">
        <v>2162</v>
      </c>
      <c r="C1117" s="49" t="s">
        <v>4687</v>
      </c>
      <c r="D1117" s="49" t="s">
        <v>12</v>
      </c>
      <c r="E1117" s="49" t="s">
        <v>690</v>
      </c>
      <c r="F1117" s="67">
        <v>44068.632173530103</v>
      </c>
      <c r="G1117" s="49" t="s">
        <v>14</v>
      </c>
      <c r="H1117" s="49" t="s">
        <v>15</v>
      </c>
      <c r="I1117" s="49" t="s">
        <v>16</v>
      </c>
      <c r="J1117" s="49" t="s">
        <v>1211</v>
      </c>
      <c r="K1117" s="113" t="s">
        <v>2934</v>
      </c>
      <c r="L1117" s="49" t="s">
        <v>691</v>
      </c>
      <c r="M1117" s="67">
        <v>44089.632164351897</v>
      </c>
      <c r="N1117" s="49">
        <v>15</v>
      </c>
      <c r="O1117" s="49" t="s">
        <v>32</v>
      </c>
      <c r="P1117" s="49"/>
      <c r="Q1117" s="67">
        <v>44089.678054780103</v>
      </c>
      <c r="R1117" s="49" t="s">
        <v>46</v>
      </c>
      <c r="S1117" s="49" t="s">
        <v>99</v>
      </c>
      <c r="T1117" s="49" t="s">
        <v>19</v>
      </c>
      <c r="U1117" s="66" t="s">
        <v>1111</v>
      </c>
      <c r="V1117" s="66" t="s">
        <v>1091</v>
      </c>
      <c r="W1117" s="49"/>
    </row>
    <row r="1118" spans="1:23" s="63" customFormat="1" ht="38.25" x14ac:dyDescent="0.25">
      <c r="A1118" s="49">
        <v>530315</v>
      </c>
      <c r="B1118" s="49" t="s">
        <v>2162</v>
      </c>
      <c r="C1118" s="49" t="s">
        <v>4687</v>
      </c>
      <c r="D1118" s="49" t="s">
        <v>12</v>
      </c>
      <c r="E1118" s="49" t="s">
        <v>692</v>
      </c>
      <c r="F1118" s="67">
        <v>44068.632443553201</v>
      </c>
      <c r="G1118" s="49" t="s">
        <v>14</v>
      </c>
      <c r="H1118" s="49" t="s">
        <v>15</v>
      </c>
      <c r="I1118" s="49" t="s">
        <v>16</v>
      </c>
      <c r="J1118" s="49" t="s">
        <v>469</v>
      </c>
      <c r="K1118" s="113" t="s">
        <v>2933</v>
      </c>
      <c r="L1118" s="49" t="s">
        <v>469</v>
      </c>
      <c r="M1118" s="67">
        <v>44082.632442129601</v>
      </c>
      <c r="N1118" s="49">
        <v>10</v>
      </c>
      <c r="O1118" s="49" t="s">
        <v>32</v>
      </c>
      <c r="P1118" s="49"/>
      <c r="Q1118" s="67">
        <v>44078.626373993102</v>
      </c>
      <c r="R1118" s="49" t="s">
        <v>29</v>
      </c>
      <c r="S1118" s="49" t="s">
        <v>130</v>
      </c>
      <c r="T1118" s="49" t="s">
        <v>19</v>
      </c>
      <c r="U1118" s="66" t="s">
        <v>1116</v>
      </c>
      <c r="V1118" s="66" t="s">
        <v>1064</v>
      </c>
      <c r="W1118" s="49"/>
    </row>
    <row r="1119" spans="1:23" s="63" customFormat="1" ht="38.25" x14ac:dyDescent="0.25">
      <c r="A1119" s="49">
        <v>530318</v>
      </c>
      <c r="B1119" s="49" t="s">
        <v>2162</v>
      </c>
      <c r="C1119" s="49" t="s">
        <v>4687</v>
      </c>
      <c r="D1119" s="49" t="s">
        <v>12</v>
      </c>
      <c r="E1119" s="49" t="s">
        <v>693</v>
      </c>
      <c r="F1119" s="67">
        <v>44068.635620370398</v>
      </c>
      <c r="G1119" s="49" t="s">
        <v>14</v>
      </c>
      <c r="H1119" s="49" t="s">
        <v>15</v>
      </c>
      <c r="I1119" s="49" t="s">
        <v>16</v>
      </c>
      <c r="J1119" s="49" t="s">
        <v>694</v>
      </c>
      <c r="K1119" s="113" t="s">
        <v>2933</v>
      </c>
      <c r="L1119" s="49" t="s">
        <v>694</v>
      </c>
      <c r="M1119" s="67">
        <v>44082.635613425897</v>
      </c>
      <c r="N1119" s="49">
        <v>10</v>
      </c>
      <c r="O1119" s="49" t="s">
        <v>32</v>
      </c>
      <c r="P1119" s="49"/>
      <c r="Q1119" s="67">
        <v>44090.635549884297</v>
      </c>
      <c r="R1119" s="49" t="s">
        <v>15</v>
      </c>
      <c r="S1119" s="49" t="s">
        <v>295</v>
      </c>
      <c r="T1119" s="49" t="s">
        <v>19</v>
      </c>
      <c r="U1119" s="66" t="s">
        <v>1111</v>
      </c>
      <c r="V1119" s="66" t="s">
        <v>1073</v>
      </c>
      <c r="W1119" s="49"/>
    </row>
    <row r="1120" spans="1:23" s="63" customFormat="1" ht="51" x14ac:dyDescent="0.25">
      <c r="A1120" s="49">
        <v>530319</v>
      </c>
      <c r="B1120" s="49" t="s">
        <v>2162</v>
      </c>
      <c r="C1120" s="49" t="s">
        <v>4687</v>
      </c>
      <c r="D1120" s="49" t="s">
        <v>12</v>
      </c>
      <c r="E1120" s="49" t="s">
        <v>695</v>
      </c>
      <c r="F1120" s="67">
        <v>44068.6357241898</v>
      </c>
      <c r="G1120" s="49" t="s">
        <v>14</v>
      </c>
      <c r="H1120" s="49" t="s">
        <v>15</v>
      </c>
      <c r="I1120" s="49" t="s">
        <v>16</v>
      </c>
      <c r="J1120" s="49" t="s">
        <v>696</v>
      </c>
      <c r="K1120" s="113" t="s">
        <v>2934</v>
      </c>
      <c r="L1120" s="49" t="s">
        <v>696</v>
      </c>
      <c r="M1120" s="67">
        <v>44082.635717592602</v>
      </c>
      <c r="N1120" s="49">
        <v>10</v>
      </c>
      <c r="O1120" s="49" t="s">
        <v>32</v>
      </c>
      <c r="P1120" s="49"/>
      <c r="Q1120" s="67">
        <v>44082.440711805597</v>
      </c>
      <c r="R1120" s="49" t="s">
        <v>22</v>
      </c>
      <c r="S1120" s="49" t="s">
        <v>30</v>
      </c>
      <c r="T1120" s="49" t="s">
        <v>19</v>
      </c>
      <c r="U1120" s="66" t="s">
        <v>1113</v>
      </c>
      <c r="V1120" s="66" t="s">
        <v>1054</v>
      </c>
      <c r="W1120" s="49"/>
    </row>
    <row r="1121" spans="1:23" s="63" customFormat="1" ht="38.25" x14ac:dyDescent="0.25">
      <c r="A1121" s="49">
        <v>530322</v>
      </c>
      <c r="B1121" s="49" t="s">
        <v>2162</v>
      </c>
      <c r="C1121" s="49" t="s">
        <v>4687</v>
      </c>
      <c r="D1121" s="49" t="s">
        <v>12</v>
      </c>
      <c r="E1121" s="49" t="s">
        <v>697</v>
      </c>
      <c r="F1121" s="67">
        <v>44068.640589895796</v>
      </c>
      <c r="G1121" s="49" t="s">
        <v>14</v>
      </c>
      <c r="H1121" s="49" t="s">
        <v>15</v>
      </c>
      <c r="I1121" s="49" t="s">
        <v>16</v>
      </c>
      <c r="J1121" s="49" t="s">
        <v>698</v>
      </c>
      <c r="K1121" s="113" t="s">
        <v>2934</v>
      </c>
      <c r="L1121" s="49" t="s">
        <v>698</v>
      </c>
      <c r="M1121" s="67">
        <v>44088.6405886227</v>
      </c>
      <c r="N1121" s="49">
        <v>15</v>
      </c>
      <c r="O1121" s="49" t="s">
        <v>32</v>
      </c>
      <c r="P1121" s="49"/>
      <c r="Q1121" s="67">
        <v>44082.517899039398</v>
      </c>
      <c r="R1121" s="49" t="s">
        <v>46</v>
      </c>
      <c r="S1121" s="49" t="s">
        <v>30</v>
      </c>
      <c r="T1121" s="49" t="s">
        <v>19</v>
      </c>
      <c r="U1121" s="66" t="s">
        <v>1052</v>
      </c>
      <c r="V1121" s="66" t="s">
        <v>1051</v>
      </c>
      <c r="W1121" s="49"/>
    </row>
    <row r="1122" spans="1:23" s="63" customFormat="1" ht="38.25" x14ac:dyDescent="0.25">
      <c r="A1122" s="49">
        <v>530329</v>
      </c>
      <c r="B1122" s="49" t="s">
        <v>2162</v>
      </c>
      <c r="C1122" s="49" t="s">
        <v>4687</v>
      </c>
      <c r="D1122" s="49" t="s">
        <v>12</v>
      </c>
      <c r="E1122" s="49" t="s">
        <v>699</v>
      </c>
      <c r="F1122" s="67">
        <v>44068.6506659722</v>
      </c>
      <c r="G1122" s="49" t="s">
        <v>14</v>
      </c>
      <c r="H1122" s="49" t="s">
        <v>15</v>
      </c>
      <c r="I1122" s="49" t="s">
        <v>16</v>
      </c>
      <c r="J1122" s="49" t="s">
        <v>48</v>
      </c>
      <c r="K1122" s="113" t="s">
        <v>2933</v>
      </c>
      <c r="L1122" s="49" t="s">
        <v>48</v>
      </c>
      <c r="M1122" s="67">
        <v>44088.650664699097</v>
      </c>
      <c r="N1122" s="49">
        <v>15</v>
      </c>
      <c r="O1122" s="49" t="s">
        <v>32</v>
      </c>
      <c r="P1122" s="49"/>
      <c r="Q1122" s="49" t="s">
        <v>2</v>
      </c>
      <c r="R1122" s="49" t="s">
        <v>46</v>
      </c>
      <c r="S1122" s="49" t="s">
        <v>292</v>
      </c>
      <c r="T1122" s="49" t="s">
        <v>19</v>
      </c>
      <c r="U1122" s="66" t="s">
        <v>1111</v>
      </c>
      <c r="V1122" s="66" t="s">
        <v>1091</v>
      </c>
      <c r="W1122" s="49"/>
    </row>
    <row r="1123" spans="1:23" s="63" customFormat="1" ht="38.25" x14ac:dyDescent="0.25">
      <c r="A1123" s="49">
        <v>530339</v>
      </c>
      <c r="B1123" s="49" t="s">
        <v>2162</v>
      </c>
      <c r="C1123" s="49" t="s">
        <v>4687</v>
      </c>
      <c r="D1123" s="49" t="s">
        <v>12</v>
      </c>
      <c r="E1123" s="49" t="s">
        <v>700</v>
      </c>
      <c r="F1123" s="67">
        <v>44068.659871030097</v>
      </c>
      <c r="G1123" s="49" t="s">
        <v>14</v>
      </c>
      <c r="H1123" s="49" t="s">
        <v>15</v>
      </c>
      <c r="I1123" s="49" t="s">
        <v>16</v>
      </c>
      <c r="J1123" s="49" t="s">
        <v>701</v>
      </c>
      <c r="K1123" s="113" t="s">
        <v>2934</v>
      </c>
      <c r="L1123" s="49" t="s">
        <v>701</v>
      </c>
      <c r="M1123" s="67">
        <v>44081.659869756899</v>
      </c>
      <c r="N1123" s="49">
        <v>10</v>
      </c>
      <c r="O1123" s="49" t="s">
        <v>32</v>
      </c>
      <c r="P1123" s="49"/>
      <c r="Q1123" s="49" t="s">
        <v>2</v>
      </c>
      <c r="R1123" s="49" t="s">
        <v>15</v>
      </c>
      <c r="S1123" s="49" t="s">
        <v>292</v>
      </c>
      <c r="T1123" s="49" t="s">
        <v>19</v>
      </c>
      <c r="U1123" s="66" t="s">
        <v>1115</v>
      </c>
      <c r="V1123" s="66" t="s">
        <v>1102</v>
      </c>
      <c r="W1123" s="49"/>
    </row>
    <row r="1124" spans="1:23" s="63" customFormat="1" ht="63.75" x14ac:dyDescent="0.25">
      <c r="A1124" s="49">
        <v>530348</v>
      </c>
      <c r="B1124" s="49" t="s">
        <v>2162</v>
      </c>
      <c r="C1124" s="49" t="s">
        <v>4687</v>
      </c>
      <c r="D1124" s="49" t="s">
        <v>12</v>
      </c>
      <c r="E1124" s="49" t="s">
        <v>702</v>
      </c>
      <c r="F1124" s="67">
        <v>44068.672640393503</v>
      </c>
      <c r="G1124" s="49" t="s">
        <v>14</v>
      </c>
      <c r="H1124" s="49" t="s">
        <v>15</v>
      </c>
      <c r="I1124" s="49" t="s">
        <v>16</v>
      </c>
      <c r="J1124" s="49" t="s">
        <v>1212</v>
      </c>
      <c r="K1124" s="113" t="s">
        <v>2933</v>
      </c>
      <c r="L1124" s="49" t="s">
        <v>703</v>
      </c>
      <c r="M1124" s="67">
        <v>44088.672640393503</v>
      </c>
      <c r="N1124" s="49">
        <v>15</v>
      </c>
      <c r="O1124" s="49" t="s">
        <v>32</v>
      </c>
      <c r="P1124" s="49"/>
      <c r="Q1124" s="67"/>
      <c r="R1124" s="49" t="s">
        <v>15</v>
      </c>
      <c r="S1124" s="49" t="s">
        <v>450</v>
      </c>
      <c r="T1124" s="49" t="s">
        <v>19</v>
      </c>
      <c r="U1124" s="66" t="s">
        <v>1111</v>
      </c>
      <c r="V1124" s="66" t="s">
        <v>1046</v>
      </c>
      <c r="W1124" s="49"/>
    </row>
    <row r="1125" spans="1:23" s="63" customFormat="1" ht="38.25" x14ac:dyDescent="0.25">
      <c r="A1125" s="49">
        <v>530382</v>
      </c>
      <c r="B1125" s="49" t="s">
        <v>2162</v>
      </c>
      <c r="C1125" s="49" t="s">
        <v>4687</v>
      </c>
      <c r="D1125" s="49" t="s">
        <v>12</v>
      </c>
      <c r="E1125" s="49" t="s">
        <v>704</v>
      </c>
      <c r="F1125" s="67">
        <v>44068.747070289399</v>
      </c>
      <c r="G1125" s="49" t="s">
        <v>14</v>
      </c>
      <c r="H1125" s="49" t="s">
        <v>15</v>
      </c>
      <c r="I1125" s="49" t="s">
        <v>16</v>
      </c>
      <c r="J1125" s="49" t="s">
        <v>1213</v>
      </c>
      <c r="K1125" s="113" t="s">
        <v>2934</v>
      </c>
      <c r="L1125" s="49" t="s">
        <v>705</v>
      </c>
      <c r="M1125" s="67">
        <v>44088.747068090299</v>
      </c>
      <c r="N1125" s="49">
        <v>15</v>
      </c>
      <c r="O1125" s="49" t="s">
        <v>32</v>
      </c>
      <c r="P1125" s="49"/>
      <c r="Q1125" s="67">
        <v>44082.519298344901</v>
      </c>
      <c r="R1125" s="49" t="s">
        <v>46</v>
      </c>
      <c r="S1125" s="49" t="s">
        <v>30</v>
      </c>
      <c r="T1125" s="49" t="s">
        <v>19</v>
      </c>
      <c r="U1125" s="66" t="s">
        <v>1052</v>
      </c>
      <c r="V1125" s="66" t="s">
        <v>1051</v>
      </c>
      <c r="W1125" s="49"/>
    </row>
    <row r="1126" spans="1:23" s="63" customFormat="1" ht="38.25" x14ac:dyDescent="0.25">
      <c r="A1126" s="49">
        <v>530391</v>
      </c>
      <c r="B1126" s="49" t="s">
        <v>2162</v>
      </c>
      <c r="C1126" s="49" t="s">
        <v>4687</v>
      </c>
      <c r="D1126" s="49" t="s">
        <v>12</v>
      </c>
      <c r="E1126" s="49" t="s">
        <v>706</v>
      </c>
      <c r="F1126" s="67">
        <v>44068.760149456</v>
      </c>
      <c r="G1126" s="49" t="s">
        <v>14</v>
      </c>
      <c r="H1126" s="49" t="s">
        <v>15</v>
      </c>
      <c r="I1126" s="49" t="s">
        <v>16</v>
      </c>
      <c r="J1126" s="49" t="s">
        <v>1213</v>
      </c>
      <c r="K1126" s="113" t="s">
        <v>2934</v>
      </c>
      <c r="L1126" s="49" t="s">
        <v>324</v>
      </c>
      <c r="M1126" s="67">
        <v>44088.7601476852</v>
      </c>
      <c r="N1126" s="49">
        <v>15</v>
      </c>
      <c r="O1126" s="49" t="s">
        <v>32</v>
      </c>
      <c r="P1126" s="49"/>
      <c r="Q1126" s="67">
        <v>44082.519683414401</v>
      </c>
      <c r="R1126" s="49" t="s">
        <v>46</v>
      </c>
      <c r="S1126" s="49" t="s">
        <v>30</v>
      </c>
      <c r="T1126" s="49" t="s">
        <v>19</v>
      </c>
      <c r="U1126" s="66" t="s">
        <v>1052</v>
      </c>
      <c r="V1126" s="66" t="s">
        <v>1051</v>
      </c>
      <c r="W1126" s="49"/>
    </row>
    <row r="1127" spans="1:23" s="63" customFormat="1" ht="38.25" x14ac:dyDescent="0.25">
      <c r="A1127" s="49">
        <v>530479</v>
      </c>
      <c r="B1127" s="49" t="s">
        <v>2162</v>
      </c>
      <c r="C1127" s="49" t="s">
        <v>4687</v>
      </c>
      <c r="D1127" s="49" t="s">
        <v>12</v>
      </c>
      <c r="E1127" s="49" t="s">
        <v>707</v>
      </c>
      <c r="F1127" s="67">
        <v>44069.364926817099</v>
      </c>
      <c r="G1127" s="49" t="s">
        <v>14</v>
      </c>
      <c r="H1127" s="49" t="s">
        <v>15</v>
      </c>
      <c r="I1127" s="49" t="s">
        <v>16</v>
      </c>
      <c r="J1127" s="49" t="s">
        <v>708</v>
      </c>
      <c r="K1127" s="113" t="s">
        <v>2933</v>
      </c>
      <c r="L1127" s="49" t="s">
        <v>708</v>
      </c>
      <c r="M1127" s="67">
        <v>44083.364918981497</v>
      </c>
      <c r="N1127" s="49">
        <v>10</v>
      </c>
      <c r="O1127" s="49" t="s">
        <v>32</v>
      </c>
      <c r="P1127" s="49"/>
      <c r="Q1127" s="67">
        <v>44083.6584976042</v>
      </c>
      <c r="R1127" s="49" t="s">
        <v>15</v>
      </c>
      <c r="S1127" s="49" t="s">
        <v>30</v>
      </c>
      <c r="T1127" s="49" t="s">
        <v>19</v>
      </c>
      <c r="U1127" s="66" t="s">
        <v>1111</v>
      </c>
      <c r="V1127" s="66" t="s">
        <v>1048</v>
      </c>
      <c r="W1127" s="49"/>
    </row>
    <row r="1128" spans="1:23" s="63" customFormat="1" ht="51" x14ac:dyDescent="0.25">
      <c r="A1128" s="49">
        <v>530480</v>
      </c>
      <c r="B1128" s="49" t="s">
        <v>2162</v>
      </c>
      <c r="C1128" s="49" t="s">
        <v>4687</v>
      </c>
      <c r="D1128" s="49" t="s">
        <v>12</v>
      </c>
      <c r="E1128" s="49" t="s">
        <v>709</v>
      </c>
      <c r="F1128" s="67">
        <v>44069.3652071412</v>
      </c>
      <c r="G1128" s="49" t="s">
        <v>14</v>
      </c>
      <c r="H1128" s="49" t="s">
        <v>15</v>
      </c>
      <c r="I1128" s="49" t="s">
        <v>16</v>
      </c>
      <c r="J1128" s="49" t="s">
        <v>710</v>
      </c>
      <c r="K1128" s="113" t="s">
        <v>2933</v>
      </c>
      <c r="L1128" s="49" t="s">
        <v>710</v>
      </c>
      <c r="M1128" s="67">
        <v>44083.365196759303</v>
      </c>
      <c r="N1128" s="49">
        <v>10</v>
      </c>
      <c r="O1128" s="49" t="s">
        <v>32</v>
      </c>
      <c r="P1128" s="49"/>
      <c r="Q1128" s="67">
        <v>44083.627792210602</v>
      </c>
      <c r="R1128" s="49" t="s">
        <v>22</v>
      </c>
      <c r="S1128" s="49" t="s">
        <v>30</v>
      </c>
      <c r="T1128" s="49" t="s">
        <v>19</v>
      </c>
      <c r="U1128" s="66" t="s">
        <v>1111</v>
      </c>
      <c r="V1128" s="66" t="s">
        <v>1048</v>
      </c>
      <c r="W1128" s="49"/>
    </row>
    <row r="1129" spans="1:23" s="63" customFormat="1" ht="51" x14ac:dyDescent="0.25">
      <c r="A1129" s="49">
        <v>530481</v>
      </c>
      <c r="B1129" s="49" t="s">
        <v>2162</v>
      </c>
      <c r="C1129" s="49" t="s">
        <v>4687</v>
      </c>
      <c r="D1129" s="49" t="s">
        <v>12</v>
      </c>
      <c r="E1129" s="49" t="s">
        <v>711</v>
      </c>
      <c r="F1129" s="67">
        <v>44069.3682054745</v>
      </c>
      <c r="G1129" s="49" t="s">
        <v>14</v>
      </c>
      <c r="H1129" s="49" t="s">
        <v>15</v>
      </c>
      <c r="I1129" s="49" t="s">
        <v>16</v>
      </c>
      <c r="J1129" s="49" t="s">
        <v>712</v>
      </c>
      <c r="K1129" s="113" t="s">
        <v>2934</v>
      </c>
      <c r="L1129" s="49" t="s">
        <v>712</v>
      </c>
      <c r="M1129" s="67">
        <v>44083.368194444403</v>
      </c>
      <c r="N1129" s="49">
        <v>10</v>
      </c>
      <c r="O1129" s="49" t="s">
        <v>32</v>
      </c>
      <c r="P1129" s="49"/>
      <c r="Q1129" s="67">
        <v>44082.4448710301</v>
      </c>
      <c r="R1129" s="49" t="s">
        <v>22</v>
      </c>
      <c r="S1129" s="49" t="s">
        <v>23</v>
      </c>
      <c r="T1129" s="49" t="s">
        <v>19</v>
      </c>
      <c r="U1129" s="66" t="s">
        <v>1113</v>
      </c>
      <c r="V1129" s="66" t="s">
        <v>1054</v>
      </c>
      <c r="W1129" s="49"/>
    </row>
    <row r="1130" spans="1:23" s="63" customFormat="1" ht="38.25" x14ac:dyDescent="0.25">
      <c r="A1130" s="49">
        <v>530487</v>
      </c>
      <c r="B1130" s="49" t="s">
        <v>2162</v>
      </c>
      <c r="C1130" s="49" t="s">
        <v>4687</v>
      </c>
      <c r="D1130" s="49" t="s">
        <v>12</v>
      </c>
      <c r="E1130" s="49" t="s">
        <v>713</v>
      </c>
      <c r="F1130" s="67">
        <v>44069.378617245398</v>
      </c>
      <c r="G1130" s="49" t="s">
        <v>14</v>
      </c>
      <c r="H1130" s="49" t="s">
        <v>15</v>
      </c>
      <c r="I1130" s="49" t="s">
        <v>16</v>
      </c>
      <c r="J1130" s="49" t="s">
        <v>1214</v>
      </c>
      <c r="K1130" s="113" t="s">
        <v>2933</v>
      </c>
      <c r="L1130" s="49" t="s">
        <v>714</v>
      </c>
      <c r="M1130" s="67">
        <v>44090.378611111097</v>
      </c>
      <c r="N1130" s="49">
        <v>15</v>
      </c>
      <c r="O1130" s="49" t="s">
        <v>32</v>
      </c>
      <c r="P1130" s="49"/>
      <c r="Q1130" s="67">
        <v>44082.520051469903</v>
      </c>
      <c r="R1130" s="49" t="s">
        <v>46</v>
      </c>
      <c r="S1130" s="49" t="s">
        <v>23</v>
      </c>
      <c r="T1130" s="49" t="s">
        <v>19</v>
      </c>
      <c r="U1130" s="66" t="s">
        <v>1052</v>
      </c>
      <c r="V1130" s="66" t="s">
        <v>1051</v>
      </c>
      <c r="W1130" s="49"/>
    </row>
    <row r="1131" spans="1:23" s="63" customFormat="1" ht="38.25" x14ac:dyDescent="0.25">
      <c r="A1131" s="49">
        <v>530529</v>
      </c>
      <c r="B1131" s="49" t="s">
        <v>2162</v>
      </c>
      <c r="C1131" s="49" t="s">
        <v>4687</v>
      </c>
      <c r="D1131" s="49" t="s">
        <v>12</v>
      </c>
      <c r="E1131" s="49" t="s">
        <v>715</v>
      </c>
      <c r="F1131" s="67">
        <v>44069.442470173599</v>
      </c>
      <c r="G1131" s="49" t="s">
        <v>14</v>
      </c>
      <c r="H1131" s="49" t="s">
        <v>15</v>
      </c>
      <c r="I1131" s="49" t="s">
        <v>16</v>
      </c>
      <c r="J1131" s="49" t="s">
        <v>716</v>
      </c>
      <c r="K1131" s="113" t="s">
        <v>2933</v>
      </c>
      <c r="L1131" s="49" t="s">
        <v>716</v>
      </c>
      <c r="M1131" s="67">
        <v>44110.442468368099</v>
      </c>
      <c r="N1131" s="49">
        <v>30</v>
      </c>
      <c r="O1131" s="49" t="s">
        <v>32</v>
      </c>
      <c r="P1131" s="49"/>
      <c r="Q1131" s="67">
        <v>44098.806353669002</v>
      </c>
      <c r="R1131" s="49" t="s">
        <v>150</v>
      </c>
      <c r="S1131" s="49" t="s">
        <v>441</v>
      </c>
      <c r="T1131" s="49" t="s">
        <v>19</v>
      </c>
      <c r="U1131" s="66" t="s">
        <v>1052</v>
      </c>
      <c r="V1131" s="66" t="s">
        <v>1125</v>
      </c>
      <c r="W1131" s="49"/>
    </row>
    <row r="1132" spans="1:23" s="63" customFormat="1" ht="89.25" x14ac:dyDescent="0.25">
      <c r="A1132" s="49">
        <v>530579</v>
      </c>
      <c r="B1132" s="49" t="s">
        <v>2162</v>
      </c>
      <c r="C1132" s="49" t="s">
        <v>4687</v>
      </c>
      <c r="D1132" s="49" t="s">
        <v>12</v>
      </c>
      <c r="E1132" s="49" t="s">
        <v>717</v>
      </c>
      <c r="F1132" s="67">
        <v>44069.562792627301</v>
      </c>
      <c r="G1132" s="49" t="s">
        <v>14</v>
      </c>
      <c r="H1132" s="49" t="s">
        <v>15</v>
      </c>
      <c r="I1132" s="49" t="s">
        <v>16</v>
      </c>
      <c r="J1132" s="49" t="s">
        <v>718</v>
      </c>
      <c r="K1132" s="113" t="s">
        <v>2933</v>
      </c>
      <c r="L1132" s="49" t="s">
        <v>718</v>
      </c>
      <c r="M1132" s="67">
        <v>44083.562789351898</v>
      </c>
      <c r="N1132" s="49">
        <v>10</v>
      </c>
      <c r="O1132" s="49" t="s">
        <v>32</v>
      </c>
      <c r="P1132" s="49"/>
      <c r="Q1132" s="67">
        <v>44082.651324919003</v>
      </c>
      <c r="R1132" s="49" t="s">
        <v>50</v>
      </c>
      <c r="S1132" s="49" t="s">
        <v>23</v>
      </c>
      <c r="T1132" s="49" t="s">
        <v>19</v>
      </c>
      <c r="U1132" s="66" t="s">
        <v>1116</v>
      </c>
      <c r="V1132" s="66" t="s">
        <v>1077</v>
      </c>
      <c r="W1132" s="49"/>
    </row>
    <row r="1133" spans="1:23" s="63" customFormat="1" ht="127.5" x14ac:dyDescent="0.25">
      <c r="A1133" s="49">
        <v>530580</v>
      </c>
      <c r="B1133" s="49" t="s">
        <v>2162</v>
      </c>
      <c r="C1133" s="49" t="s">
        <v>4687</v>
      </c>
      <c r="D1133" s="49" t="s">
        <v>12</v>
      </c>
      <c r="E1133" s="49" t="s">
        <v>719</v>
      </c>
      <c r="F1133" s="67">
        <v>44069.566137118098</v>
      </c>
      <c r="G1133" s="49" t="s">
        <v>14</v>
      </c>
      <c r="H1133" s="49" t="s">
        <v>15</v>
      </c>
      <c r="I1133" s="49" t="s">
        <v>16</v>
      </c>
      <c r="J1133" s="49" t="s">
        <v>720</v>
      </c>
      <c r="K1133" s="113" t="s">
        <v>2933</v>
      </c>
      <c r="L1133" s="49" t="s">
        <v>720</v>
      </c>
      <c r="M1133" s="67">
        <v>44083.566134259301</v>
      </c>
      <c r="N1133" s="49">
        <v>10</v>
      </c>
      <c r="O1133" s="49" t="s">
        <v>32</v>
      </c>
      <c r="P1133" s="49"/>
      <c r="Q1133" s="67">
        <v>44083.927153472199</v>
      </c>
      <c r="R1133" s="49" t="s">
        <v>43</v>
      </c>
      <c r="S1133" s="49" t="s">
        <v>30</v>
      </c>
      <c r="T1133" s="49" t="s">
        <v>19</v>
      </c>
      <c r="U1133" s="66" t="s">
        <v>1116</v>
      </c>
      <c r="V1133" s="66" t="s">
        <v>1077</v>
      </c>
      <c r="W1133" s="49"/>
    </row>
    <row r="1134" spans="1:23" s="63" customFormat="1" ht="38.25" x14ac:dyDescent="0.25">
      <c r="A1134" s="49">
        <v>530668</v>
      </c>
      <c r="B1134" s="49" t="s">
        <v>2162</v>
      </c>
      <c r="C1134" s="49" t="s">
        <v>4687</v>
      </c>
      <c r="D1134" s="49" t="s">
        <v>12</v>
      </c>
      <c r="E1134" s="49" t="s">
        <v>721</v>
      </c>
      <c r="F1134" s="67">
        <v>44069.735606631897</v>
      </c>
      <c r="G1134" s="49" t="s">
        <v>14</v>
      </c>
      <c r="H1134" s="49" t="s">
        <v>15</v>
      </c>
      <c r="I1134" s="49" t="s">
        <v>16</v>
      </c>
      <c r="J1134" s="49" t="s">
        <v>722</v>
      </c>
      <c r="K1134" s="113" t="s">
        <v>2934</v>
      </c>
      <c r="L1134" s="49" t="s">
        <v>722</v>
      </c>
      <c r="M1134" s="67">
        <v>44089.735605173599</v>
      </c>
      <c r="N1134" s="49">
        <v>15</v>
      </c>
      <c r="O1134" s="49" t="s">
        <v>32</v>
      </c>
      <c r="P1134" s="49"/>
      <c r="Q1134" s="67">
        <v>44081.515846180599</v>
      </c>
      <c r="R1134" s="49" t="s">
        <v>15</v>
      </c>
      <c r="S1134" s="49" t="s">
        <v>36</v>
      </c>
      <c r="T1134" s="49" t="s">
        <v>19</v>
      </c>
      <c r="U1134" s="66" t="s">
        <v>1112</v>
      </c>
      <c r="V1134" s="66" t="s">
        <v>1067</v>
      </c>
      <c r="W1134" s="49"/>
    </row>
    <row r="1135" spans="1:23" s="63" customFormat="1" ht="38.25" x14ac:dyDescent="0.25">
      <c r="A1135" s="49">
        <v>530674</v>
      </c>
      <c r="B1135" s="49" t="s">
        <v>2162</v>
      </c>
      <c r="C1135" s="49" t="s">
        <v>4687</v>
      </c>
      <c r="D1135" s="49" t="s">
        <v>12</v>
      </c>
      <c r="E1135" s="49" t="s">
        <v>723</v>
      </c>
      <c r="F1135" s="67">
        <v>44069.743987534697</v>
      </c>
      <c r="G1135" s="49" t="s">
        <v>14</v>
      </c>
      <c r="H1135" s="49" t="s">
        <v>15</v>
      </c>
      <c r="I1135" s="49" t="s">
        <v>16</v>
      </c>
      <c r="J1135" s="49" t="s">
        <v>1215</v>
      </c>
      <c r="K1135" s="113" t="s">
        <v>2933</v>
      </c>
      <c r="L1135" s="49" t="s">
        <v>489</v>
      </c>
      <c r="M1135" s="67">
        <v>44089.743984455999</v>
      </c>
      <c r="N1135" s="49">
        <v>15</v>
      </c>
      <c r="O1135" s="49" t="s">
        <v>32</v>
      </c>
      <c r="P1135" s="49"/>
      <c r="Q1135" s="67">
        <v>44070.670691203697</v>
      </c>
      <c r="R1135" s="49" t="s">
        <v>15</v>
      </c>
      <c r="S1135" s="49" t="s">
        <v>18</v>
      </c>
      <c r="T1135" s="49" t="s">
        <v>19</v>
      </c>
      <c r="U1135" s="66" t="s">
        <v>1112</v>
      </c>
      <c r="V1135" s="66" t="s">
        <v>1067</v>
      </c>
      <c r="W1135" s="49"/>
    </row>
    <row r="1136" spans="1:23" s="63" customFormat="1" ht="102" x14ac:dyDescent="0.25">
      <c r="A1136" s="49">
        <v>530709</v>
      </c>
      <c r="B1136" s="49" t="s">
        <v>2162</v>
      </c>
      <c r="C1136" s="49" t="s">
        <v>4687</v>
      </c>
      <c r="D1136" s="49" t="s">
        <v>1127</v>
      </c>
      <c r="E1136" s="49" t="s">
        <v>724</v>
      </c>
      <c r="F1136" s="67">
        <v>44069.873120138902</v>
      </c>
      <c r="G1136" s="49" t="s">
        <v>725</v>
      </c>
      <c r="H1136" s="49" t="s">
        <v>150</v>
      </c>
      <c r="I1136" s="49" t="s">
        <v>16</v>
      </c>
      <c r="J1136" s="49" t="s">
        <v>726</v>
      </c>
      <c r="K1136" s="113" t="s">
        <v>2935</v>
      </c>
      <c r="L1136" s="49" t="s">
        <v>726</v>
      </c>
      <c r="M1136" s="67">
        <v>44070.873118865697</v>
      </c>
      <c r="N1136" s="49">
        <v>10</v>
      </c>
      <c r="O1136" s="49" t="s">
        <v>150</v>
      </c>
      <c r="P1136" s="49"/>
      <c r="Q1136" s="67">
        <v>44079.9139510069</v>
      </c>
      <c r="R1136" s="49" t="s">
        <v>253</v>
      </c>
      <c r="S1136" s="49" t="s">
        <v>130</v>
      </c>
      <c r="T1136" s="49" t="s">
        <v>19</v>
      </c>
      <c r="U1136" s="66" t="s">
        <v>1052</v>
      </c>
      <c r="V1136" s="66" t="s">
        <v>1125</v>
      </c>
      <c r="W1136" s="49"/>
    </row>
    <row r="1137" spans="1:23" s="63" customFormat="1" ht="51" x14ac:dyDescent="0.25">
      <c r="A1137" s="49">
        <v>530751</v>
      </c>
      <c r="B1137" s="49" t="s">
        <v>2162</v>
      </c>
      <c r="C1137" s="49" t="s">
        <v>4687</v>
      </c>
      <c r="D1137" s="49" t="s">
        <v>12</v>
      </c>
      <c r="E1137" s="49" t="s">
        <v>727</v>
      </c>
      <c r="F1137" s="67">
        <v>44070.2884394676</v>
      </c>
      <c r="G1137" s="49" t="s">
        <v>14</v>
      </c>
      <c r="H1137" s="49" t="s">
        <v>15</v>
      </c>
      <c r="I1137" s="49" t="s">
        <v>16</v>
      </c>
      <c r="J1137" s="49" t="s">
        <v>728</v>
      </c>
      <c r="K1137" s="113" t="s">
        <v>2934</v>
      </c>
      <c r="L1137" s="49" t="s">
        <v>728</v>
      </c>
      <c r="M1137" s="67">
        <v>44084.288437499999</v>
      </c>
      <c r="N1137" s="49">
        <v>10</v>
      </c>
      <c r="O1137" s="49" t="s">
        <v>32</v>
      </c>
      <c r="P1137" s="49"/>
      <c r="Q1137" s="67">
        <v>44084.886587268498</v>
      </c>
      <c r="R1137" s="49" t="s">
        <v>46</v>
      </c>
      <c r="S1137" s="49" t="s">
        <v>30</v>
      </c>
      <c r="T1137" s="49" t="s">
        <v>19</v>
      </c>
      <c r="U1137" s="66" t="s">
        <v>1111</v>
      </c>
      <c r="V1137" s="66" t="s">
        <v>1109</v>
      </c>
      <c r="W1137" s="49"/>
    </row>
    <row r="1138" spans="1:23" s="63" customFormat="1" ht="38.25" x14ac:dyDescent="0.25">
      <c r="A1138" s="49">
        <v>530790</v>
      </c>
      <c r="B1138" s="49" t="s">
        <v>2162</v>
      </c>
      <c r="C1138" s="49" t="s">
        <v>4687</v>
      </c>
      <c r="D1138" s="49" t="s">
        <v>12</v>
      </c>
      <c r="E1138" s="49" t="s">
        <v>729</v>
      </c>
      <c r="F1138" s="67">
        <v>44070.383529664403</v>
      </c>
      <c r="G1138" s="49" t="s">
        <v>14</v>
      </c>
      <c r="H1138" s="49" t="s">
        <v>15</v>
      </c>
      <c r="I1138" s="49" t="s">
        <v>16</v>
      </c>
      <c r="J1138" s="49" t="s">
        <v>730</v>
      </c>
      <c r="K1138" s="113" t="s">
        <v>2934</v>
      </c>
      <c r="L1138" s="49" t="s">
        <v>730</v>
      </c>
      <c r="M1138" s="67">
        <v>44090.383526770798</v>
      </c>
      <c r="N1138" s="49">
        <v>15</v>
      </c>
      <c r="O1138" s="49" t="s">
        <v>32</v>
      </c>
      <c r="P1138" s="49"/>
      <c r="Q1138" s="49" t="s">
        <v>2</v>
      </c>
      <c r="R1138" s="49" t="s">
        <v>46</v>
      </c>
      <c r="S1138" s="49" t="s">
        <v>70</v>
      </c>
      <c r="T1138" s="49" t="s">
        <v>19</v>
      </c>
      <c r="U1138" s="66" t="s">
        <v>1111</v>
      </c>
      <c r="V1138" s="66" t="s">
        <v>1046</v>
      </c>
      <c r="W1138" s="49"/>
    </row>
    <row r="1139" spans="1:23" s="63" customFormat="1" ht="409.5" x14ac:dyDescent="0.25">
      <c r="A1139" s="49">
        <v>530806</v>
      </c>
      <c r="B1139" s="49" t="s">
        <v>2162</v>
      </c>
      <c r="C1139" s="49" t="s">
        <v>4687</v>
      </c>
      <c r="D1139" s="49" t="s">
        <v>96</v>
      </c>
      <c r="E1139" s="49" t="s">
        <v>731</v>
      </c>
      <c r="F1139" s="67">
        <v>44070.4110454861</v>
      </c>
      <c r="G1139" s="49" t="s">
        <v>14</v>
      </c>
      <c r="H1139" s="49" t="s">
        <v>15</v>
      </c>
      <c r="I1139" s="49" t="s">
        <v>16</v>
      </c>
      <c r="J1139" s="49" t="s">
        <v>732</v>
      </c>
      <c r="K1139" s="113" t="s">
        <v>2933</v>
      </c>
      <c r="L1139" s="49" t="s">
        <v>732</v>
      </c>
      <c r="M1139" s="67">
        <v>44084.411043321801</v>
      </c>
      <c r="N1139" s="49">
        <v>10</v>
      </c>
      <c r="O1139" s="49" t="s">
        <v>32</v>
      </c>
      <c r="P1139" s="49"/>
      <c r="Q1139" s="67">
        <v>44078.602564270797</v>
      </c>
      <c r="R1139" s="49" t="s">
        <v>50</v>
      </c>
      <c r="S1139" s="49" t="s">
        <v>83</v>
      </c>
      <c r="T1139" s="49" t="s">
        <v>100</v>
      </c>
      <c r="U1139" s="66" t="s">
        <v>1111</v>
      </c>
      <c r="V1139" s="66" t="s">
        <v>1091</v>
      </c>
      <c r="W1139" s="49"/>
    </row>
    <row r="1140" spans="1:23" s="63" customFormat="1" ht="51" x14ac:dyDescent="0.25">
      <c r="A1140" s="49">
        <v>530859</v>
      </c>
      <c r="B1140" s="49" t="s">
        <v>2162</v>
      </c>
      <c r="C1140" s="49" t="s">
        <v>4687</v>
      </c>
      <c r="D1140" s="49" t="s">
        <v>12</v>
      </c>
      <c r="E1140" s="49" t="s">
        <v>733</v>
      </c>
      <c r="F1140" s="67">
        <v>44070.523061574102</v>
      </c>
      <c r="G1140" s="49" t="s">
        <v>14</v>
      </c>
      <c r="H1140" s="49" t="s">
        <v>15</v>
      </c>
      <c r="I1140" s="49" t="s">
        <v>16</v>
      </c>
      <c r="J1140" s="49" t="s">
        <v>734</v>
      </c>
      <c r="K1140" s="113" t="s">
        <v>2934</v>
      </c>
      <c r="L1140" s="49" t="s">
        <v>734</v>
      </c>
      <c r="M1140" s="67">
        <v>44083.523060150503</v>
      </c>
      <c r="N1140" s="49">
        <v>10</v>
      </c>
      <c r="O1140" s="49" t="s">
        <v>32</v>
      </c>
      <c r="P1140" s="49"/>
      <c r="Q1140" s="67">
        <v>44089.954229942101</v>
      </c>
      <c r="R1140" s="49" t="s">
        <v>15</v>
      </c>
      <c r="S1140" s="49" t="s">
        <v>184</v>
      </c>
      <c r="T1140" s="49" t="s">
        <v>19</v>
      </c>
      <c r="U1140" s="66" t="s">
        <v>1111</v>
      </c>
      <c r="V1140" s="66" t="s">
        <v>1073</v>
      </c>
      <c r="W1140" s="49"/>
    </row>
    <row r="1141" spans="1:23" s="63" customFormat="1" ht="76.5" x14ac:dyDescent="0.25">
      <c r="A1141" s="49">
        <v>530886</v>
      </c>
      <c r="B1141" s="49" t="s">
        <v>2162</v>
      </c>
      <c r="C1141" s="49" t="s">
        <v>4687</v>
      </c>
      <c r="D1141" s="49" t="s">
        <v>12</v>
      </c>
      <c r="E1141" s="49" t="s">
        <v>735</v>
      </c>
      <c r="F1141" s="67">
        <v>44070.604640358797</v>
      </c>
      <c r="G1141" s="49" t="s">
        <v>14</v>
      </c>
      <c r="H1141" s="49" t="s">
        <v>15</v>
      </c>
      <c r="I1141" s="49" t="s">
        <v>16</v>
      </c>
      <c r="J1141" s="49" t="s">
        <v>736</v>
      </c>
      <c r="K1141" s="113" t="s">
        <v>2933</v>
      </c>
      <c r="L1141" s="49" t="s">
        <v>736</v>
      </c>
      <c r="M1141" s="67">
        <v>44090.604639085701</v>
      </c>
      <c r="N1141" s="49">
        <v>15</v>
      </c>
      <c r="O1141" s="49" t="s">
        <v>32</v>
      </c>
      <c r="P1141" s="49"/>
      <c r="Q1141" s="49" t="s">
        <v>2</v>
      </c>
      <c r="R1141" s="49" t="s">
        <v>29</v>
      </c>
      <c r="S1141" s="49" t="s">
        <v>70</v>
      </c>
      <c r="T1141" s="49" t="s">
        <v>19</v>
      </c>
      <c r="U1141" s="66" t="s">
        <v>1117</v>
      </c>
      <c r="V1141" s="66" t="s">
        <v>1061</v>
      </c>
      <c r="W1141" s="49"/>
    </row>
    <row r="1142" spans="1:23" s="63" customFormat="1" ht="38.25" x14ac:dyDescent="0.25">
      <c r="A1142" s="49">
        <v>531053</v>
      </c>
      <c r="B1142" s="49" t="s">
        <v>2162</v>
      </c>
      <c r="C1142" s="49" t="s">
        <v>4687</v>
      </c>
      <c r="D1142" s="49" t="s">
        <v>12</v>
      </c>
      <c r="E1142" s="49" t="s">
        <v>737</v>
      </c>
      <c r="F1142" s="67">
        <v>44071.309269791702</v>
      </c>
      <c r="G1142" s="49" t="s">
        <v>14</v>
      </c>
      <c r="H1142" s="49" t="s">
        <v>15</v>
      </c>
      <c r="I1142" s="49" t="s">
        <v>16</v>
      </c>
      <c r="J1142" s="49" t="s">
        <v>738</v>
      </c>
      <c r="K1142" s="113" t="s">
        <v>2933</v>
      </c>
      <c r="L1142" s="49" t="s">
        <v>738</v>
      </c>
      <c r="M1142" s="67">
        <v>44085.309259259302</v>
      </c>
      <c r="N1142" s="49">
        <v>10</v>
      </c>
      <c r="O1142" s="49" t="s">
        <v>32</v>
      </c>
      <c r="P1142" s="49"/>
      <c r="Q1142" s="67">
        <v>44097.641010150503</v>
      </c>
      <c r="R1142" s="49" t="s">
        <v>29</v>
      </c>
      <c r="S1142" s="49" t="s">
        <v>92</v>
      </c>
      <c r="T1142" s="49" t="s">
        <v>19</v>
      </c>
      <c r="U1142" s="66" t="s">
        <v>1116</v>
      </c>
      <c r="V1142" s="66" t="s">
        <v>1071</v>
      </c>
      <c r="W1142" s="49"/>
    </row>
    <row r="1143" spans="1:23" s="63" customFormat="1" ht="38.25" x14ac:dyDescent="0.25">
      <c r="A1143" s="49">
        <v>531571</v>
      </c>
      <c r="B1143" s="49" t="s">
        <v>2162</v>
      </c>
      <c r="C1143" s="49" t="s">
        <v>4687</v>
      </c>
      <c r="D1143" s="49" t="s">
        <v>12</v>
      </c>
      <c r="E1143" s="49" t="s">
        <v>739</v>
      </c>
      <c r="F1143" s="67">
        <v>44074.441331516202</v>
      </c>
      <c r="G1143" s="49" t="s">
        <v>14</v>
      </c>
      <c r="H1143" s="49" t="s">
        <v>15</v>
      </c>
      <c r="I1143" s="49" t="s">
        <v>16</v>
      </c>
      <c r="J1143" s="49" t="s">
        <v>740</v>
      </c>
      <c r="K1143" s="113" t="s">
        <v>2934</v>
      </c>
      <c r="L1143" s="49" t="s">
        <v>740</v>
      </c>
      <c r="M1143" s="67">
        <v>44095.441319444399</v>
      </c>
      <c r="N1143" s="49">
        <v>15</v>
      </c>
      <c r="O1143" s="49" t="s">
        <v>32</v>
      </c>
      <c r="P1143" s="49"/>
      <c r="Q1143" s="49" t="s">
        <v>2</v>
      </c>
      <c r="R1143" s="49" t="s">
        <v>46</v>
      </c>
      <c r="S1143" s="49" t="s">
        <v>450</v>
      </c>
      <c r="T1143" s="49" t="s">
        <v>19</v>
      </c>
      <c r="U1143" s="66" t="s">
        <v>1052</v>
      </c>
      <c r="V1143" s="66" t="s">
        <v>1051</v>
      </c>
      <c r="W1143" s="49"/>
    </row>
    <row r="1144" spans="1:23" s="63" customFormat="1" ht="75.75" customHeight="1" x14ac:dyDescent="0.25">
      <c r="A1144" s="49">
        <v>531703</v>
      </c>
      <c r="B1144" s="49" t="s">
        <v>2162</v>
      </c>
      <c r="C1144" s="49" t="s">
        <v>4687</v>
      </c>
      <c r="D1144" s="49" t="s">
        <v>12</v>
      </c>
      <c r="E1144" s="49" t="s">
        <v>741</v>
      </c>
      <c r="F1144" s="67">
        <v>44074.628780821797</v>
      </c>
      <c r="G1144" s="49" t="s">
        <v>14</v>
      </c>
      <c r="H1144" s="49" t="s">
        <v>15</v>
      </c>
      <c r="I1144" s="49" t="s">
        <v>16</v>
      </c>
      <c r="J1144" s="49" t="s">
        <v>1216</v>
      </c>
      <c r="K1144" s="113" t="s">
        <v>2934</v>
      </c>
      <c r="L1144" s="49" t="s">
        <v>742</v>
      </c>
      <c r="M1144" s="67">
        <v>44095.628773148201</v>
      </c>
      <c r="N1144" s="49">
        <v>15</v>
      </c>
      <c r="O1144" s="49" t="s">
        <v>32</v>
      </c>
      <c r="P1144" s="49"/>
      <c r="Q1144" s="49" t="s">
        <v>2</v>
      </c>
      <c r="R1144" s="49" t="s">
        <v>46</v>
      </c>
      <c r="S1144" s="49" t="s">
        <v>450</v>
      </c>
      <c r="T1144" s="49" t="s">
        <v>19</v>
      </c>
      <c r="U1144" s="66" t="s">
        <v>1115</v>
      </c>
      <c r="V1144" s="66" t="s">
        <v>1105</v>
      </c>
      <c r="W1144" s="49"/>
    </row>
    <row r="1145" spans="1:23" s="63" customFormat="1" ht="102" x14ac:dyDescent="0.25">
      <c r="A1145" s="49">
        <v>531713</v>
      </c>
      <c r="B1145" s="49" t="s">
        <v>2162</v>
      </c>
      <c r="C1145" s="49" t="s">
        <v>4687</v>
      </c>
      <c r="D1145" s="49" t="s">
        <v>12</v>
      </c>
      <c r="E1145" s="49" t="s">
        <v>743</v>
      </c>
      <c r="F1145" s="67">
        <v>44074.639146643502</v>
      </c>
      <c r="G1145" s="49" t="s">
        <v>14</v>
      </c>
      <c r="H1145" s="49" t="s">
        <v>15</v>
      </c>
      <c r="I1145" s="49" t="s">
        <v>16</v>
      </c>
      <c r="J1145" s="49" t="s">
        <v>744</v>
      </c>
      <c r="K1145" s="113" t="s">
        <v>2934</v>
      </c>
      <c r="L1145" s="49" t="s">
        <v>744</v>
      </c>
      <c r="M1145" s="67">
        <v>44095.6391435185</v>
      </c>
      <c r="N1145" s="49">
        <v>15</v>
      </c>
      <c r="O1145" s="49" t="s">
        <v>32</v>
      </c>
      <c r="P1145" s="49"/>
      <c r="Q1145" s="49" t="s">
        <v>2</v>
      </c>
      <c r="R1145" s="49" t="s">
        <v>46</v>
      </c>
      <c r="S1145" s="49" t="s">
        <v>450</v>
      </c>
      <c r="T1145" s="49" t="s">
        <v>19</v>
      </c>
      <c r="U1145" s="66" t="s">
        <v>1115</v>
      </c>
      <c r="V1145" s="66" t="s">
        <v>1105</v>
      </c>
      <c r="W1145" s="49"/>
    </row>
    <row r="1146" spans="1:23" s="63" customFormat="1" ht="51" x14ac:dyDescent="0.25">
      <c r="A1146" s="49">
        <v>531718</v>
      </c>
      <c r="B1146" s="49" t="s">
        <v>2162</v>
      </c>
      <c r="C1146" s="49" t="s">
        <v>4687</v>
      </c>
      <c r="D1146" s="49" t="s">
        <v>12</v>
      </c>
      <c r="E1146" s="49" t="s">
        <v>745</v>
      </c>
      <c r="F1146" s="67">
        <v>44074.642638807898</v>
      </c>
      <c r="G1146" s="49" t="s">
        <v>14</v>
      </c>
      <c r="H1146" s="49" t="s">
        <v>15</v>
      </c>
      <c r="I1146" s="49" t="s">
        <v>16</v>
      </c>
      <c r="J1146" s="49" t="s">
        <v>1217</v>
      </c>
      <c r="K1146" s="113" t="s">
        <v>2933</v>
      </c>
      <c r="L1146" s="49" t="s">
        <v>324</v>
      </c>
      <c r="M1146" s="67">
        <v>44095.642627314803</v>
      </c>
      <c r="N1146" s="49">
        <v>15</v>
      </c>
      <c r="O1146" s="49" t="s">
        <v>32</v>
      </c>
      <c r="P1146" s="49"/>
      <c r="Q1146" s="67">
        <v>44090.707934375001</v>
      </c>
      <c r="R1146" s="49" t="s">
        <v>50</v>
      </c>
      <c r="S1146" s="49" t="s">
        <v>116</v>
      </c>
      <c r="T1146" s="49" t="s">
        <v>19</v>
      </c>
      <c r="U1146" s="66" t="s">
        <v>1052</v>
      </c>
      <c r="V1146" s="66" t="s">
        <v>1051</v>
      </c>
      <c r="W1146" s="49"/>
    </row>
    <row r="1147" spans="1:23" s="63" customFormat="1" ht="51" x14ac:dyDescent="0.25">
      <c r="A1147" s="49">
        <v>531749</v>
      </c>
      <c r="B1147" s="49" t="s">
        <v>2162</v>
      </c>
      <c r="C1147" s="49" t="s">
        <v>4687</v>
      </c>
      <c r="D1147" s="49" t="s">
        <v>1127</v>
      </c>
      <c r="E1147" s="49" t="s">
        <v>746</v>
      </c>
      <c r="F1147" s="67">
        <v>44074.661190544</v>
      </c>
      <c r="G1147" s="49" t="s">
        <v>42</v>
      </c>
      <c r="H1147" s="49" t="s">
        <v>43</v>
      </c>
      <c r="I1147" s="49" t="s">
        <v>44</v>
      </c>
      <c r="J1147" s="49" t="s">
        <v>747</v>
      </c>
      <c r="K1147" s="113" t="s">
        <v>2935</v>
      </c>
      <c r="L1147" s="49" t="s">
        <v>747</v>
      </c>
      <c r="M1147" s="67">
        <v>44075.661189085702</v>
      </c>
      <c r="N1147" s="49">
        <v>0</v>
      </c>
      <c r="O1147" s="49" t="s">
        <v>43</v>
      </c>
      <c r="P1147" s="49"/>
      <c r="Q1147" s="67">
        <v>44096.741760381898</v>
      </c>
      <c r="R1147" s="49" t="s">
        <v>29</v>
      </c>
      <c r="S1147" s="49" t="s">
        <v>295</v>
      </c>
      <c r="T1147" s="49" t="s">
        <v>19</v>
      </c>
      <c r="U1147" s="66" t="s">
        <v>1052</v>
      </c>
      <c r="V1147" s="66" t="s">
        <v>1125</v>
      </c>
      <c r="W1147" s="49"/>
    </row>
    <row r="1148" spans="1:23" s="63" customFormat="1" ht="51" x14ac:dyDescent="0.25">
      <c r="A1148" s="49">
        <v>531768</v>
      </c>
      <c r="B1148" s="49" t="s">
        <v>2162</v>
      </c>
      <c r="C1148" s="49" t="s">
        <v>4687</v>
      </c>
      <c r="D1148" s="49" t="s">
        <v>12</v>
      </c>
      <c r="E1148" s="49" t="s">
        <v>748</v>
      </c>
      <c r="F1148" s="67">
        <v>44074.673906249998</v>
      </c>
      <c r="G1148" s="49" t="s">
        <v>14</v>
      </c>
      <c r="H1148" s="49" t="s">
        <v>15</v>
      </c>
      <c r="I1148" s="49" t="s">
        <v>16</v>
      </c>
      <c r="J1148" s="49" t="s">
        <v>749</v>
      </c>
      <c r="K1148" s="113" t="s">
        <v>2933</v>
      </c>
      <c r="L1148" s="49" t="s">
        <v>749</v>
      </c>
      <c r="M1148" s="67">
        <v>44088.673900463</v>
      </c>
      <c r="N1148" s="49">
        <v>10</v>
      </c>
      <c r="O1148" s="49" t="s">
        <v>32</v>
      </c>
      <c r="P1148" s="49"/>
      <c r="Q1148" s="67">
        <v>44085.564943321799</v>
      </c>
      <c r="R1148" s="49" t="s">
        <v>22</v>
      </c>
      <c r="S1148" s="49" t="s">
        <v>353</v>
      </c>
      <c r="T1148" s="49" t="s">
        <v>19</v>
      </c>
      <c r="U1148" s="66" t="s">
        <v>1113</v>
      </c>
      <c r="V1148" s="66" t="s">
        <v>1054</v>
      </c>
      <c r="W1148" s="49"/>
    </row>
    <row r="1149" spans="1:23" s="63" customFormat="1" ht="102" x14ac:dyDescent="0.25">
      <c r="A1149" s="49">
        <v>531820</v>
      </c>
      <c r="B1149" s="49" t="s">
        <v>2162</v>
      </c>
      <c r="C1149" s="49" t="s">
        <v>4687</v>
      </c>
      <c r="D1149" s="49" t="s">
        <v>1127</v>
      </c>
      <c r="E1149" s="49" t="s">
        <v>750</v>
      </c>
      <c r="F1149" s="67">
        <v>44074.725142905103</v>
      </c>
      <c r="G1149" s="49" t="s">
        <v>725</v>
      </c>
      <c r="H1149" s="49" t="s">
        <v>150</v>
      </c>
      <c r="I1149" s="49" t="s">
        <v>16</v>
      </c>
      <c r="J1149" s="49" t="s">
        <v>751</v>
      </c>
      <c r="K1149" s="113" t="s">
        <v>2935</v>
      </c>
      <c r="L1149" s="49" t="s">
        <v>751</v>
      </c>
      <c r="M1149" s="67">
        <v>44075.725141087998</v>
      </c>
      <c r="N1149" s="49">
        <v>10</v>
      </c>
      <c r="O1149" s="49" t="s">
        <v>150</v>
      </c>
      <c r="P1149" s="49"/>
      <c r="Q1149" s="67">
        <v>44078.625967442102</v>
      </c>
      <c r="R1149" s="49" t="s">
        <v>253</v>
      </c>
      <c r="S1149" s="49" t="s">
        <v>76</v>
      </c>
      <c r="T1149" s="49" t="s">
        <v>19</v>
      </c>
      <c r="U1149" s="66" t="s">
        <v>1052</v>
      </c>
      <c r="V1149" s="66" t="s">
        <v>1125</v>
      </c>
      <c r="W1149" s="49"/>
    </row>
    <row r="1150" spans="1:23" s="63" customFormat="1" ht="38.25" x14ac:dyDescent="0.25">
      <c r="A1150" s="49">
        <v>532089</v>
      </c>
      <c r="B1150" s="49" t="s">
        <v>2162</v>
      </c>
      <c r="C1150" s="49" t="s">
        <v>4688</v>
      </c>
      <c r="D1150" s="49" t="s">
        <v>12</v>
      </c>
      <c r="E1150" s="49" t="s">
        <v>763</v>
      </c>
      <c r="F1150" s="67">
        <v>44075.364897141197</v>
      </c>
      <c r="G1150" s="49" t="s">
        <v>14</v>
      </c>
      <c r="H1150" s="49" t="s">
        <v>15</v>
      </c>
      <c r="I1150" s="49" t="s">
        <v>16</v>
      </c>
      <c r="J1150" s="49" t="s">
        <v>1268</v>
      </c>
      <c r="K1150" s="113" t="s">
        <v>2934</v>
      </c>
      <c r="L1150" s="49" t="s">
        <v>764</v>
      </c>
      <c r="M1150" s="67">
        <v>44089.364884259303</v>
      </c>
      <c r="N1150" s="49">
        <v>10</v>
      </c>
      <c r="O1150" s="49" t="s">
        <v>32</v>
      </c>
      <c r="P1150" s="49"/>
      <c r="Q1150" s="67">
        <v>44088.743798182899</v>
      </c>
      <c r="R1150" s="49" t="s">
        <v>15</v>
      </c>
      <c r="S1150" s="49" t="s">
        <v>23</v>
      </c>
      <c r="T1150" s="49" t="s">
        <v>19</v>
      </c>
      <c r="U1150" s="66" t="s">
        <v>1117</v>
      </c>
      <c r="V1150" s="66" t="s">
        <v>1061</v>
      </c>
      <c r="W1150" s="49"/>
    </row>
    <row r="1151" spans="1:23" s="63" customFormat="1" ht="127.5" x14ac:dyDescent="0.25">
      <c r="A1151" s="49">
        <v>532178</v>
      </c>
      <c r="B1151" s="49" t="s">
        <v>2162</v>
      </c>
      <c r="C1151" s="49" t="s">
        <v>4688</v>
      </c>
      <c r="D1151" s="49" t="s">
        <v>12</v>
      </c>
      <c r="E1151" s="49" t="s">
        <v>765</v>
      </c>
      <c r="F1151" s="67">
        <v>44075.493601388902</v>
      </c>
      <c r="G1151" s="49" t="s">
        <v>14</v>
      </c>
      <c r="H1151" s="49" t="s">
        <v>15</v>
      </c>
      <c r="I1151" s="49" t="s">
        <v>62</v>
      </c>
      <c r="J1151" s="49" t="s">
        <v>766</v>
      </c>
      <c r="K1151" s="113" t="s">
        <v>2933</v>
      </c>
      <c r="L1151" s="49" t="s">
        <v>766</v>
      </c>
      <c r="M1151" s="67">
        <v>44095.493599386602</v>
      </c>
      <c r="N1151" s="49">
        <v>15</v>
      </c>
      <c r="O1151" s="49" t="s">
        <v>32</v>
      </c>
      <c r="P1151" s="49"/>
      <c r="Q1151" s="70">
        <v>44091.442071759258</v>
      </c>
      <c r="R1151" s="49" t="s">
        <v>50</v>
      </c>
      <c r="S1151" s="49" t="s">
        <v>33</v>
      </c>
      <c r="T1151" s="49" t="s">
        <v>1128</v>
      </c>
      <c r="U1151" s="66" t="s">
        <v>1052</v>
      </c>
      <c r="V1151" s="66" t="s">
        <v>1051</v>
      </c>
      <c r="W1151" s="49"/>
    </row>
    <row r="1152" spans="1:23" s="63" customFormat="1" ht="51" x14ac:dyDescent="0.25">
      <c r="A1152" s="49">
        <v>532216</v>
      </c>
      <c r="B1152" s="49" t="s">
        <v>2162</v>
      </c>
      <c r="C1152" s="49" t="s">
        <v>4688</v>
      </c>
      <c r="D1152" s="49" t="s">
        <v>12</v>
      </c>
      <c r="E1152" s="49" t="s">
        <v>767</v>
      </c>
      <c r="F1152" s="67">
        <v>44075.546187534703</v>
      </c>
      <c r="G1152" s="49" t="s">
        <v>14</v>
      </c>
      <c r="H1152" s="49" t="s">
        <v>15</v>
      </c>
      <c r="I1152" s="49" t="s">
        <v>207</v>
      </c>
      <c r="J1152" s="49" t="s">
        <v>768</v>
      </c>
      <c r="K1152" s="113" t="s">
        <v>2934</v>
      </c>
      <c r="L1152" s="49" t="s">
        <v>768</v>
      </c>
      <c r="M1152" s="67">
        <v>44095.546186111103</v>
      </c>
      <c r="N1152" s="49">
        <v>15</v>
      </c>
      <c r="O1152" s="49" t="s">
        <v>32</v>
      </c>
      <c r="P1152" s="49"/>
      <c r="Q1152" s="67">
        <v>44095.4065760417</v>
      </c>
      <c r="R1152" s="49" t="s">
        <v>29</v>
      </c>
      <c r="S1152" s="49" t="s">
        <v>158</v>
      </c>
      <c r="T1152" s="49" t="s">
        <v>19</v>
      </c>
      <c r="U1152" s="66" t="s">
        <v>1111</v>
      </c>
      <c r="V1152" s="66" t="s">
        <v>1081</v>
      </c>
      <c r="W1152" s="49"/>
    </row>
    <row r="1153" spans="1:23" s="63" customFormat="1" ht="24.75" customHeight="1" x14ac:dyDescent="0.25">
      <c r="A1153" s="49">
        <v>532222</v>
      </c>
      <c r="B1153" s="49" t="s">
        <v>2162</v>
      </c>
      <c r="C1153" s="49" t="s">
        <v>4688</v>
      </c>
      <c r="D1153" s="49" t="s">
        <v>12</v>
      </c>
      <c r="E1153" s="49" t="s">
        <v>769</v>
      </c>
      <c r="F1153" s="67">
        <v>44075.552373414401</v>
      </c>
      <c r="G1153" s="49" t="s">
        <v>14</v>
      </c>
      <c r="H1153" s="49" t="s">
        <v>15</v>
      </c>
      <c r="I1153" s="49" t="s">
        <v>16</v>
      </c>
      <c r="J1153" s="49" t="s">
        <v>770</v>
      </c>
      <c r="K1153" s="113" t="s">
        <v>2933</v>
      </c>
      <c r="L1153" s="49" t="s">
        <v>770</v>
      </c>
      <c r="M1153" s="67">
        <v>44088.552372141203</v>
      </c>
      <c r="N1153" s="49">
        <v>10</v>
      </c>
      <c r="O1153" s="49" t="s">
        <v>32</v>
      </c>
      <c r="P1153" s="49"/>
      <c r="Q1153" s="67">
        <v>44088.685920717602</v>
      </c>
      <c r="R1153" s="49" t="s">
        <v>226</v>
      </c>
      <c r="S1153" s="49" t="s">
        <v>23</v>
      </c>
      <c r="T1153" s="49" t="s">
        <v>19</v>
      </c>
      <c r="U1153" s="66" t="s">
        <v>1052</v>
      </c>
      <c r="V1153" s="66" t="s">
        <v>1086</v>
      </c>
      <c r="W1153" s="49"/>
    </row>
    <row r="1154" spans="1:23" s="63" customFormat="1" ht="38.25" x14ac:dyDescent="0.25">
      <c r="A1154" s="49">
        <v>532245</v>
      </c>
      <c r="B1154" s="49" t="s">
        <v>2162</v>
      </c>
      <c r="C1154" s="49" t="s">
        <v>4688</v>
      </c>
      <c r="D1154" s="49" t="s">
        <v>12</v>
      </c>
      <c r="E1154" s="49" t="s">
        <v>771</v>
      </c>
      <c r="F1154" s="67">
        <v>44075.594565081003</v>
      </c>
      <c r="G1154" s="49" t="s">
        <v>14</v>
      </c>
      <c r="H1154" s="49" t="s">
        <v>15</v>
      </c>
      <c r="I1154" s="49" t="s">
        <v>16</v>
      </c>
      <c r="J1154" s="49" t="s">
        <v>772</v>
      </c>
      <c r="K1154" s="113" t="s">
        <v>2934</v>
      </c>
      <c r="L1154" s="49" t="s">
        <v>772</v>
      </c>
      <c r="M1154" s="67">
        <v>44088.594563310202</v>
      </c>
      <c r="N1154" s="49">
        <v>10</v>
      </c>
      <c r="O1154" s="49" t="s">
        <v>32</v>
      </c>
      <c r="P1154" s="49"/>
      <c r="Q1154" s="49" t="s">
        <v>2</v>
      </c>
      <c r="R1154" s="49" t="s">
        <v>15</v>
      </c>
      <c r="S1154" s="49" t="s">
        <v>23</v>
      </c>
      <c r="T1154" s="49" t="s">
        <v>19</v>
      </c>
      <c r="U1154" s="66" t="s">
        <v>1113</v>
      </c>
      <c r="V1154" s="66" t="s">
        <v>1054</v>
      </c>
      <c r="W1154" s="49"/>
    </row>
    <row r="1155" spans="1:23" s="63" customFormat="1" ht="51" x14ac:dyDescent="0.25">
      <c r="A1155" s="49">
        <v>532272</v>
      </c>
      <c r="B1155" s="49" t="s">
        <v>2162</v>
      </c>
      <c r="C1155" s="49" t="s">
        <v>4688</v>
      </c>
      <c r="D1155" s="49" t="s">
        <v>12</v>
      </c>
      <c r="E1155" s="49" t="s">
        <v>773</v>
      </c>
      <c r="F1155" s="67">
        <v>44075.621762881899</v>
      </c>
      <c r="G1155" s="49" t="s">
        <v>14</v>
      </c>
      <c r="H1155" s="49" t="s">
        <v>15</v>
      </c>
      <c r="I1155" s="49" t="s">
        <v>16</v>
      </c>
      <c r="J1155" s="49" t="s">
        <v>774</v>
      </c>
      <c r="K1155" s="113" t="s">
        <v>2934</v>
      </c>
      <c r="L1155" s="49" t="s">
        <v>774</v>
      </c>
      <c r="M1155" s="67">
        <v>44089.621759259302</v>
      </c>
      <c r="N1155" s="49">
        <v>10</v>
      </c>
      <c r="O1155" s="49" t="s">
        <v>32</v>
      </c>
      <c r="P1155" s="49"/>
      <c r="Q1155" s="67">
        <v>44085.563742013903</v>
      </c>
      <c r="R1155" s="49" t="s">
        <v>22</v>
      </c>
      <c r="S1155" s="49" t="s">
        <v>130</v>
      </c>
      <c r="T1155" s="49" t="s">
        <v>19</v>
      </c>
      <c r="U1155" s="66" t="s">
        <v>1111</v>
      </c>
      <c r="V1155" s="66" t="s">
        <v>1073</v>
      </c>
      <c r="W1155" s="49"/>
    </row>
    <row r="1156" spans="1:23" s="63" customFormat="1" ht="38.25" x14ac:dyDescent="0.25">
      <c r="A1156" s="49">
        <v>532279</v>
      </c>
      <c r="B1156" s="49" t="s">
        <v>2162</v>
      </c>
      <c r="C1156" s="49" t="s">
        <v>4688</v>
      </c>
      <c r="D1156" s="49" t="s">
        <v>12</v>
      </c>
      <c r="E1156" s="49" t="s">
        <v>775</v>
      </c>
      <c r="F1156" s="67">
        <v>44075.632121493101</v>
      </c>
      <c r="G1156" s="49" t="s">
        <v>14</v>
      </c>
      <c r="H1156" s="49" t="s">
        <v>15</v>
      </c>
      <c r="I1156" s="49" t="s">
        <v>16</v>
      </c>
      <c r="J1156" s="49" t="s">
        <v>1269</v>
      </c>
      <c r="K1156" s="113" t="s">
        <v>2933</v>
      </c>
      <c r="L1156" s="49" t="s">
        <v>175</v>
      </c>
      <c r="M1156" s="67">
        <v>44089.632118055597</v>
      </c>
      <c r="N1156" s="49">
        <v>10</v>
      </c>
      <c r="O1156" s="49" t="s">
        <v>32</v>
      </c>
      <c r="P1156" s="49"/>
      <c r="Q1156" s="67">
        <v>44081.6054139236</v>
      </c>
      <c r="R1156" s="49" t="s">
        <v>46</v>
      </c>
      <c r="S1156" s="49" t="s">
        <v>136</v>
      </c>
      <c r="T1156" s="49" t="s">
        <v>19</v>
      </c>
      <c r="U1156" s="66" t="s">
        <v>1112</v>
      </c>
      <c r="V1156" s="66" t="s">
        <v>1067</v>
      </c>
      <c r="W1156" s="49"/>
    </row>
    <row r="1157" spans="1:23" s="63" customFormat="1" ht="51" x14ac:dyDescent="0.25">
      <c r="A1157" s="49">
        <v>532295</v>
      </c>
      <c r="B1157" s="49" t="s">
        <v>2162</v>
      </c>
      <c r="C1157" s="49" t="s">
        <v>4688</v>
      </c>
      <c r="D1157" s="49" t="s">
        <v>12</v>
      </c>
      <c r="E1157" s="49" t="s">
        <v>776</v>
      </c>
      <c r="F1157" s="67">
        <v>44075.651422685201</v>
      </c>
      <c r="G1157" s="49" t="s">
        <v>14</v>
      </c>
      <c r="H1157" s="49" t="s">
        <v>15</v>
      </c>
      <c r="I1157" s="49" t="s">
        <v>207</v>
      </c>
      <c r="J1157" s="49" t="s">
        <v>777</v>
      </c>
      <c r="K1157" s="113" t="s">
        <v>2934</v>
      </c>
      <c r="L1157" s="49" t="s">
        <v>777</v>
      </c>
      <c r="M1157" s="67">
        <v>44095.651421064802</v>
      </c>
      <c r="N1157" s="49">
        <v>15</v>
      </c>
      <c r="O1157" s="49" t="s">
        <v>32</v>
      </c>
      <c r="P1157" s="49"/>
      <c r="Q1157" s="67">
        <v>44096.421801736098</v>
      </c>
      <c r="R1157" s="49" t="s">
        <v>50</v>
      </c>
      <c r="S1157" s="49" t="s">
        <v>99</v>
      </c>
      <c r="T1157" s="49" t="s">
        <v>19</v>
      </c>
      <c r="U1157" s="66" t="s">
        <v>1052</v>
      </c>
      <c r="V1157" s="66" t="s">
        <v>1086</v>
      </c>
      <c r="W1157" s="49"/>
    </row>
    <row r="1158" spans="1:23" s="63" customFormat="1" ht="76.5" x14ac:dyDescent="0.25">
      <c r="A1158" s="49">
        <v>532297</v>
      </c>
      <c r="B1158" s="49" t="s">
        <v>2162</v>
      </c>
      <c r="C1158" s="49" t="s">
        <v>4688</v>
      </c>
      <c r="D1158" s="49" t="s">
        <v>12</v>
      </c>
      <c r="E1158" s="49" t="s">
        <v>778</v>
      </c>
      <c r="F1158" s="67">
        <v>44075.654016435197</v>
      </c>
      <c r="G1158" s="49" t="s">
        <v>14</v>
      </c>
      <c r="H1158" s="49" t="s">
        <v>15</v>
      </c>
      <c r="I1158" s="49" t="s">
        <v>207</v>
      </c>
      <c r="J1158" s="49" t="s">
        <v>779</v>
      </c>
      <c r="K1158" s="113" t="s">
        <v>2934</v>
      </c>
      <c r="L1158" s="49" t="s">
        <v>779</v>
      </c>
      <c r="M1158" s="67">
        <v>44095.654015011598</v>
      </c>
      <c r="N1158" s="49">
        <v>15</v>
      </c>
      <c r="O1158" s="49" t="s">
        <v>32</v>
      </c>
      <c r="P1158" s="49"/>
      <c r="Q1158" s="67">
        <v>44095.902689780101</v>
      </c>
      <c r="R1158" s="49" t="s">
        <v>29</v>
      </c>
      <c r="S1158" s="49" t="s">
        <v>158</v>
      </c>
      <c r="T1158" s="49" t="s">
        <v>19</v>
      </c>
      <c r="U1158" s="66" t="s">
        <v>1113</v>
      </c>
      <c r="V1158" s="66" t="s">
        <v>1054</v>
      </c>
      <c r="W1158" s="49"/>
    </row>
    <row r="1159" spans="1:23" s="78" customFormat="1" ht="89.25" x14ac:dyDescent="0.25">
      <c r="A1159" s="49">
        <v>532356</v>
      </c>
      <c r="B1159" s="49" t="s">
        <v>2162</v>
      </c>
      <c r="C1159" s="49" t="s">
        <v>4688</v>
      </c>
      <c r="D1159" s="49" t="s">
        <v>1127</v>
      </c>
      <c r="E1159" s="49" t="s">
        <v>780</v>
      </c>
      <c r="F1159" s="67">
        <v>44075.736542858802</v>
      </c>
      <c r="G1159" s="49" t="s">
        <v>725</v>
      </c>
      <c r="H1159" s="49" t="s">
        <v>150</v>
      </c>
      <c r="I1159" s="49" t="s">
        <v>16</v>
      </c>
      <c r="J1159" s="49" t="s">
        <v>781</v>
      </c>
      <c r="K1159" s="113" t="s">
        <v>2935</v>
      </c>
      <c r="L1159" s="49" t="s">
        <v>781</v>
      </c>
      <c r="M1159" s="67">
        <v>44076.736541435203</v>
      </c>
      <c r="N1159" s="49">
        <v>10</v>
      </c>
      <c r="O1159" s="49" t="s">
        <v>150</v>
      </c>
      <c r="P1159" s="49">
        <v>0</v>
      </c>
      <c r="Q1159" s="49">
        <v>0</v>
      </c>
      <c r="R1159" s="49" t="s">
        <v>43</v>
      </c>
      <c r="S1159" s="49" t="s">
        <v>33</v>
      </c>
      <c r="T1159" s="49" t="s">
        <v>19</v>
      </c>
      <c r="U1159" s="66" t="s">
        <v>1052</v>
      </c>
      <c r="V1159" s="66" t="s">
        <v>1125</v>
      </c>
      <c r="W1159" s="49"/>
    </row>
    <row r="1160" spans="1:23" s="63" customFormat="1" ht="39.75" customHeight="1" x14ac:dyDescent="0.25">
      <c r="A1160" s="49">
        <v>532425</v>
      </c>
      <c r="B1160" s="49" t="s">
        <v>2162</v>
      </c>
      <c r="C1160" s="49" t="s">
        <v>4688</v>
      </c>
      <c r="D1160" s="49" t="s">
        <v>1127</v>
      </c>
      <c r="E1160" s="49" t="s">
        <v>782</v>
      </c>
      <c r="F1160" s="67">
        <v>44076.339250266203</v>
      </c>
      <c r="G1160" s="49" t="s">
        <v>226</v>
      </c>
      <c r="H1160" s="49" t="s">
        <v>300</v>
      </c>
      <c r="I1160" s="49" t="s">
        <v>600</v>
      </c>
      <c r="J1160" s="49" t="s">
        <v>783</v>
      </c>
      <c r="K1160" s="113" t="s">
        <v>2935</v>
      </c>
      <c r="L1160" s="49" t="s">
        <v>783</v>
      </c>
      <c r="M1160" s="67">
        <v>44077.339249039404</v>
      </c>
      <c r="N1160" s="49">
        <v>30</v>
      </c>
      <c r="O1160" s="49" t="s">
        <v>300</v>
      </c>
      <c r="P1160" s="49"/>
      <c r="Q1160" s="67">
        <v>44083.668187349504</v>
      </c>
      <c r="R1160" s="49" t="s">
        <v>46</v>
      </c>
      <c r="S1160" s="49" t="s">
        <v>26</v>
      </c>
      <c r="T1160" s="49" t="s">
        <v>19</v>
      </c>
      <c r="U1160" s="66" t="s">
        <v>1052</v>
      </c>
      <c r="V1160" s="66" t="s">
        <v>1125</v>
      </c>
      <c r="W1160" s="49"/>
    </row>
    <row r="1161" spans="1:23" s="63" customFormat="1" ht="38.25" x14ac:dyDescent="0.25">
      <c r="A1161" s="49">
        <v>532476</v>
      </c>
      <c r="B1161" s="49" t="s">
        <v>2162</v>
      </c>
      <c r="C1161" s="49" t="s">
        <v>4688</v>
      </c>
      <c r="D1161" s="49" t="s">
        <v>12</v>
      </c>
      <c r="E1161" s="49" t="s">
        <v>784</v>
      </c>
      <c r="F1161" s="67">
        <v>44076.416153391197</v>
      </c>
      <c r="G1161" s="49" t="s">
        <v>14</v>
      </c>
      <c r="H1161" s="49" t="s">
        <v>15</v>
      </c>
      <c r="I1161" s="49" t="s">
        <v>16</v>
      </c>
      <c r="J1161" s="49" t="s">
        <v>1270</v>
      </c>
      <c r="K1161" s="113" t="s">
        <v>2933</v>
      </c>
      <c r="L1161" s="49" t="s">
        <v>175</v>
      </c>
      <c r="M1161" s="67">
        <v>44089.416152164398</v>
      </c>
      <c r="N1161" s="49">
        <v>10</v>
      </c>
      <c r="O1161" s="49" t="s">
        <v>32</v>
      </c>
      <c r="P1161" s="49"/>
      <c r="Q1161" s="67">
        <v>44081.329699155103</v>
      </c>
      <c r="R1161" s="49" t="s">
        <v>32</v>
      </c>
      <c r="S1161" s="49" t="s">
        <v>51</v>
      </c>
      <c r="T1161" s="49" t="s">
        <v>19</v>
      </c>
      <c r="U1161" s="66" t="s">
        <v>1052</v>
      </c>
      <c r="V1161" s="66" t="s">
        <v>1086</v>
      </c>
      <c r="W1161" s="49"/>
    </row>
    <row r="1162" spans="1:23" s="63" customFormat="1" ht="63.75" x14ac:dyDescent="0.25">
      <c r="A1162" s="49">
        <v>532479</v>
      </c>
      <c r="B1162" s="49" t="s">
        <v>2162</v>
      </c>
      <c r="C1162" s="49" t="s">
        <v>4688</v>
      </c>
      <c r="D1162" s="49" t="s">
        <v>12</v>
      </c>
      <c r="E1162" s="49" t="s">
        <v>785</v>
      </c>
      <c r="F1162" s="67">
        <v>44076.427638506902</v>
      </c>
      <c r="G1162" s="49" t="s">
        <v>14</v>
      </c>
      <c r="H1162" s="49" t="s">
        <v>15</v>
      </c>
      <c r="I1162" s="49" t="s">
        <v>16</v>
      </c>
      <c r="J1162" s="49" t="s">
        <v>1271</v>
      </c>
      <c r="K1162" s="113" t="s">
        <v>2933</v>
      </c>
      <c r="L1162" s="49" t="s">
        <v>175</v>
      </c>
      <c r="M1162" s="67">
        <v>44089.427637036999</v>
      </c>
      <c r="N1162" s="49">
        <v>10</v>
      </c>
      <c r="O1162" s="49" t="s">
        <v>32</v>
      </c>
      <c r="P1162" s="49"/>
      <c r="Q1162" s="70">
        <v>44106.879976851851</v>
      </c>
      <c r="R1162" s="49" t="s">
        <v>150</v>
      </c>
      <c r="S1162" s="49" t="s">
        <v>92</v>
      </c>
      <c r="T1162" s="49" t="s">
        <v>19</v>
      </c>
      <c r="U1162" s="66" t="s">
        <v>1112</v>
      </c>
      <c r="V1162" s="66" t="s">
        <v>1067</v>
      </c>
      <c r="W1162" s="49"/>
    </row>
    <row r="1163" spans="1:23" s="63" customFormat="1" ht="51" x14ac:dyDescent="0.25">
      <c r="A1163" s="49">
        <v>532512</v>
      </c>
      <c r="B1163" s="49" t="s">
        <v>2162</v>
      </c>
      <c r="C1163" s="49" t="s">
        <v>4688</v>
      </c>
      <c r="D1163" s="49" t="s">
        <v>12</v>
      </c>
      <c r="E1163" s="49" t="s">
        <v>786</v>
      </c>
      <c r="F1163" s="67">
        <v>44076.487691817099</v>
      </c>
      <c r="G1163" s="49" t="s">
        <v>14</v>
      </c>
      <c r="H1163" s="49" t="s">
        <v>15</v>
      </c>
      <c r="I1163" s="49" t="s">
        <v>16</v>
      </c>
      <c r="J1163" s="49" t="s">
        <v>1272</v>
      </c>
      <c r="K1163" s="113" t="s">
        <v>2933</v>
      </c>
      <c r="L1163" s="49" t="s">
        <v>787</v>
      </c>
      <c r="M1163" s="67">
        <v>44089.487690740702</v>
      </c>
      <c r="N1163" s="49">
        <v>10</v>
      </c>
      <c r="O1163" s="49" t="s">
        <v>32</v>
      </c>
      <c r="P1163" s="49"/>
      <c r="Q1163" s="49" t="s">
        <v>2</v>
      </c>
      <c r="R1163" s="49" t="s">
        <v>150</v>
      </c>
      <c r="S1163" s="49" t="s">
        <v>92</v>
      </c>
      <c r="T1163" s="49" t="s">
        <v>19</v>
      </c>
      <c r="U1163" s="66" t="s">
        <v>1116</v>
      </c>
      <c r="V1163" s="66" t="s">
        <v>1090</v>
      </c>
      <c r="W1163" s="49"/>
    </row>
    <row r="1164" spans="1:23" s="78" customFormat="1" ht="25.5" x14ac:dyDescent="0.25">
      <c r="A1164" s="49">
        <v>532587</v>
      </c>
      <c r="B1164" s="49" t="s">
        <v>2162</v>
      </c>
      <c r="C1164" s="49" t="s">
        <v>4688</v>
      </c>
      <c r="D1164" s="49" t="s">
        <v>1127</v>
      </c>
      <c r="E1164" s="49" t="s">
        <v>788</v>
      </c>
      <c r="F1164" s="67">
        <v>44076.6482614583</v>
      </c>
      <c r="G1164" s="49" t="s">
        <v>58</v>
      </c>
      <c r="H1164" s="49" t="s">
        <v>46</v>
      </c>
      <c r="I1164" s="49" t="s">
        <v>789</v>
      </c>
      <c r="J1164" s="49" t="s">
        <v>790</v>
      </c>
      <c r="K1164" s="113" t="s">
        <v>2933</v>
      </c>
      <c r="L1164" s="49" t="s">
        <v>790</v>
      </c>
      <c r="M1164" s="67">
        <v>44077.648258368099</v>
      </c>
      <c r="N1164" s="49">
        <v>0</v>
      </c>
      <c r="O1164" s="49" t="s">
        <v>46</v>
      </c>
      <c r="P1164" s="49">
        <v>0</v>
      </c>
      <c r="Q1164" s="49">
        <v>0</v>
      </c>
      <c r="R1164" s="49" t="s">
        <v>46</v>
      </c>
      <c r="S1164" s="49" t="s">
        <v>92</v>
      </c>
      <c r="T1164" s="49" t="s">
        <v>19</v>
      </c>
      <c r="U1164" s="66" t="s">
        <v>1052</v>
      </c>
      <c r="V1164" s="66" t="s">
        <v>1125</v>
      </c>
      <c r="W1164" s="49"/>
    </row>
    <row r="1165" spans="1:23" s="63" customFormat="1" ht="51" x14ac:dyDescent="0.25">
      <c r="A1165" s="49">
        <v>532611</v>
      </c>
      <c r="B1165" s="49" t="s">
        <v>2162</v>
      </c>
      <c r="C1165" s="49" t="s">
        <v>4688</v>
      </c>
      <c r="D1165" s="49" t="s">
        <v>12</v>
      </c>
      <c r="E1165" s="49" t="s">
        <v>791</v>
      </c>
      <c r="F1165" s="67">
        <v>44076.670426354198</v>
      </c>
      <c r="G1165" s="49" t="s">
        <v>14</v>
      </c>
      <c r="H1165" s="49" t="s">
        <v>15</v>
      </c>
      <c r="I1165" s="49" t="s">
        <v>16</v>
      </c>
      <c r="J1165" s="49" t="s">
        <v>1273</v>
      </c>
      <c r="K1165" s="113" t="s">
        <v>2933</v>
      </c>
      <c r="L1165" s="49" t="s">
        <v>324</v>
      </c>
      <c r="M1165" s="67">
        <v>44090.670416666697</v>
      </c>
      <c r="N1165" s="49">
        <v>10</v>
      </c>
      <c r="O1165" s="49" t="s">
        <v>32</v>
      </c>
      <c r="P1165" s="49"/>
      <c r="Q1165" s="67">
        <v>44088.744351076399</v>
      </c>
      <c r="R1165" s="49" t="s">
        <v>50</v>
      </c>
      <c r="S1165" s="49" t="s">
        <v>36</v>
      </c>
      <c r="T1165" s="49" t="s">
        <v>19</v>
      </c>
      <c r="U1165" s="66" t="s">
        <v>1052</v>
      </c>
      <c r="V1165" s="66" t="s">
        <v>1086</v>
      </c>
      <c r="W1165" s="49"/>
    </row>
    <row r="1166" spans="1:23" s="79" customFormat="1" ht="46.5" customHeight="1" x14ac:dyDescent="0.25">
      <c r="A1166" s="49">
        <v>532886</v>
      </c>
      <c r="B1166" s="49" t="s">
        <v>2162</v>
      </c>
      <c r="C1166" s="49" t="s">
        <v>4688</v>
      </c>
      <c r="D1166" s="49" t="s">
        <v>12</v>
      </c>
      <c r="E1166" s="49" t="s">
        <v>792</v>
      </c>
      <c r="F1166" s="67">
        <v>44077.490260960702</v>
      </c>
      <c r="G1166" s="49" t="s">
        <v>14</v>
      </c>
      <c r="H1166" s="49" t="s">
        <v>15</v>
      </c>
      <c r="I1166" s="49" t="s">
        <v>48</v>
      </c>
      <c r="J1166" s="49" t="s">
        <v>1298</v>
      </c>
      <c r="K1166" s="113" t="s">
        <v>2933</v>
      </c>
      <c r="L1166" s="49" t="s">
        <v>793</v>
      </c>
      <c r="M1166" s="67">
        <v>44097.490259340302</v>
      </c>
      <c r="N1166" s="49">
        <v>15</v>
      </c>
      <c r="O1166" s="49" t="s">
        <v>32</v>
      </c>
      <c r="P1166" s="49"/>
      <c r="Q1166" s="67">
        <v>44097.626348414298</v>
      </c>
      <c r="R1166" s="49" t="s">
        <v>29</v>
      </c>
      <c r="S1166" s="49" t="s">
        <v>158</v>
      </c>
      <c r="T1166" s="49" t="s">
        <v>19</v>
      </c>
      <c r="U1166" s="66" t="s">
        <v>1116</v>
      </c>
      <c r="V1166" s="66" t="s">
        <v>1088</v>
      </c>
      <c r="W1166" s="49"/>
    </row>
    <row r="1167" spans="1:23" s="79" customFormat="1" ht="178.5" x14ac:dyDescent="0.25">
      <c r="A1167" s="49">
        <v>532915</v>
      </c>
      <c r="B1167" s="49" t="s">
        <v>2162</v>
      </c>
      <c r="C1167" s="49" t="s">
        <v>4688</v>
      </c>
      <c r="D1167" s="49" t="s">
        <v>12</v>
      </c>
      <c r="E1167" s="49" t="s">
        <v>794</v>
      </c>
      <c r="F1167" s="67">
        <v>44077.539365937497</v>
      </c>
      <c r="G1167" s="49" t="s">
        <v>14</v>
      </c>
      <c r="H1167" s="49" t="s">
        <v>15</v>
      </c>
      <c r="I1167" s="49" t="s">
        <v>48</v>
      </c>
      <c r="J1167" s="49" t="s">
        <v>1299</v>
      </c>
      <c r="K1167" s="113" t="s">
        <v>2933</v>
      </c>
      <c r="L1167" s="49" t="s">
        <v>795</v>
      </c>
      <c r="M1167" s="67">
        <v>44097.539364664401</v>
      </c>
      <c r="N1167" s="49">
        <v>15</v>
      </c>
      <c r="O1167" s="49" t="s">
        <v>32</v>
      </c>
      <c r="P1167" s="49"/>
      <c r="Q1167" s="67">
        <v>44095.444756516197</v>
      </c>
      <c r="R1167" s="49" t="s">
        <v>150</v>
      </c>
      <c r="S1167" s="49" t="s">
        <v>178</v>
      </c>
      <c r="T1167" s="49" t="s">
        <v>19</v>
      </c>
      <c r="U1167" s="66" t="s">
        <v>1112</v>
      </c>
      <c r="V1167" s="66" t="s">
        <v>1067</v>
      </c>
      <c r="W1167" s="49"/>
    </row>
    <row r="1168" spans="1:23" s="63" customFormat="1" ht="89.25" x14ac:dyDescent="0.25">
      <c r="A1168" s="49">
        <v>532968</v>
      </c>
      <c r="B1168" s="49" t="s">
        <v>2162</v>
      </c>
      <c r="C1168" s="49" t="s">
        <v>4688</v>
      </c>
      <c r="D1168" s="49" t="s">
        <v>1127</v>
      </c>
      <c r="E1168" s="49" t="s">
        <v>796</v>
      </c>
      <c r="F1168" s="67">
        <v>44077.664561261598</v>
      </c>
      <c r="G1168" s="49" t="s">
        <v>725</v>
      </c>
      <c r="H1168" s="49" t="s">
        <v>150</v>
      </c>
      <c r="I1168" s="49" t="s">
        <v>16</v>
      </c>
      <c r="J1168" s="49" t="s">
        <v>797</v>
      </c>
      <c r="K1168" s="113" t="s">
        <v>2935</v>
      </c>
      <c r="L1168" s="49" t="s">
        <v>797</v>
      </c>
      <c r="M1168" s="67">
        <v>44078.664559803197</v>
      </c>
      <c r="N1168" s="49">
        <v>10</v>
      </c>
      <c r="O1168" s="49" t="s">
        <v>150</v>
      </c>
      <c r="P1168" s="49"/>
      <c r="Q1168" s="67">
        <v>44084.535092708298</v>
      </c>
      <c r="R1168" s="49" t="s">
        <v>253</v>
      </c>
      <c r="S1168" s="49" t="s">
        <v>26</v>
      </c>
      <c r="T1168" s="49" t="s">
        <v>19</v>
      </c>
      <c r="U1168" s="66" t="s">
        <v>1052</v>
      </c>
      <c r="V1168" s="66" t="s">
        <v>1125</v>
      </c>
      <c r="W1168" s="49"/>
    </row>
    <row r="1169" spans="1:23" s="79" customFormat="1" ht="63.75" x14ac:dyDescent="0.25">
      <c r="A1169" s="49">
        <v>533046</v>
      </c>
      <c r="B1169" s="49" t="s">
        <v>2162</v>
      </c>
      <c r="C1169" s="49" t="s">
        <v>4688</v>
      </c>
      <c r="D1169" s="49" t="s">
        <v>12</v>
      </c>
      <c r="E1169" s="49" t="s">
        <v>798</v>
      </c>
      <c r="F1169" s="67">
        <v>44077.816855358797</v>
      </c>
      <c r="G1169" s="49" t="s">
        <v>14</v>
      </c>
      <c r="H1169" s="49" t="s">
        <v>15</v>
      </c>
      <c r="I1169" s="49" t="s">
        <v>126</v>
      </c>
      <c r="J1169" s="49" t="s">
        <v>1300</v>
      </c>
      <c r="K1169" s="113" t="s">
        <v>2934</v>
      </c>
      <c r="L1169" s="49" t="s">
        <v>799</v>
      </c>
      <c r="M1169" s="67">
        <v>44097.816853935197</v>
      </c>
      <c r="N1169" s="49">
        <v>15</v>
      </c>
      <c r="O1169" s="49" t="s">
        <v>32</v>
      </c>
      <c r="P1169" s="49"/>
      <c r="Q1169" s="67">
        <v>44082.748671955997</v>
      </c>
      <c r="R1169" s="49" t="s">
        <v>14</v>
      </c>
      <c r="S1169" s="49" t="s">
        <v>51</v>
      </c>
      <c r="T1169" s="49" t="s">
        <v>19</v>
      </c>
      <c r="U1169" s="66" t="s">
        <v>1116</v>
      </c>
      <c r="V1169" s="66" t="s">
        <v>1088</v>
      </c>
      <c r="W1169" s="49"/>
    </row>
    <row r="1170" spans="1:23" s="79" customFormat="1" ht="63.75" x14ac:dyDescent="0.25">
      <c r="A1170" s="49">
        <v>533226</v>
      </c>
      <c r="B1170" s="49" t="s">
        <v>2162</v>
      </c>
      <c r="C1170" s="49" t="s">
        <v>4688</v>
      </c>
      <c r="D1170" s="49" t="s">
        <v>12</v>
      </c>
      <c r="E1170" s="49" t="s">
        <v>800</v>
      </c>
      <c r="F1170" s="67">
        <v>44078.450243784697</v>
      </c>
      <c r="G1170" s="49" t="s">
        <v>14</v>
      </c>
      <c r="H1170" s="49" t="s">
        <v>15</v>
      </c>
      <c r="I1170" s="49" t="s">
        <v>126</v>
      </c>
      <c r="J1170" s="49" t="s">
        <v>801</v>
      </c>
      <c r="K1170" s="113" t="s">
        <v>2934</v>
      </c>
      <c r="L1170" s="49" t="s">
        <v>801</v>
      </c>
      <c r="M1170" s="67">
        <v>44098.450242164297</v>
      </c>
      <c r="N1170" s="49">
        <v>15</v>
      </c>
      <c r="O1170" s="49" t="s">
        <v>32</v>
      </c>
      <c r="P1170" s="49"/>
      <c r="Q1170" s="67">
        <v>44084.683174305603</v>
      </c>
      <c r="R1170" s="49" t="s">
        <v>15</v>
      </c>
      <c r="S1170" s="49" t="s">
        <v>136</v>
      </c>
      <c r="T1170" s="49" t="s">
        <v>19</v>
      </c>
      <c r="U1170" s="66" t="s">
        <v>1052</v>
      </c>
      <c r="V1170" s="66" t="s">
        <v>1051</v>
      </c>
      <c r="W1170" s="49"/>
    </row>
    <row r="1171" spans="1:23" s="79" customFormat="1" ht="51" x14ac:dyDescent="0.25">
      <c r="A1171" s="49">
        <v>533330</v>
      </c>
      <c r="B1171" s="49" t="s">
        <v>2162</v>
      </c>
      <c r="C1171" s="49" t="s">
        <v>4688</v>
      </c>
      <c r="D1171" s="49" t="s">
        <v>12</v>
      </c>
      <c r="E1171" s="49" t="s">
        <v>802</v>
      </c>
      <c r="F1171" s="67">
        <v>44078.625536805601</v>
      </c>
      <c r="G1171" s="49" t="s">
        <v>14</v>
      </c>
      <c r="H1171" s="49" t="s">
        <v>15</v>
      </c>
      <c r="I1171" s="49" t="s">
        <v>803</v>
      </c>
      <c r="J1171" s="49" t="s">
        <v>804</v>
      </c>
      <c r="K1171" s="113" t="s">
        <v>2933</v>
      </c>
      <c r="L1171" s="49" t="s">
        <v>804</v>
      </c>
      <c r="M1171" s="49" t="s">
        <v>187</v>
      </c>
      <c r="N1171" s="49">
        <v>0</v>
      </c>
      <c r="O1171" s="49" t="s">
        <v>32</v>
      </c>
      <c r="P1171" s="49"/>
      <c r="Q1171" s="67">
        <v>44089.336184143503</v>
      </c>
      <c r="R1171" s="49" t="s">
        <v>50</v>
      </c>
      <c r="S1171" s="49" t="s">
        <v>353</v>
      </c>
      <c r="T1171" s="49" t="s">
        <v>19</v>
      </c>
      <c r="U1171" s="66" t="s">
        <v>1116</v>
      </c>
      <c r="V1171" s="66" t="s">
        <v>1078</v>
      </c>
      <c r="W1171" s="49"/>
    </row>
    <row r="1172" spans="1:23" s="79" customFormat="1" ht="38.25" x14ac:dyDescent="0.25">
      <c r="A1172" s="49">
        <v>533333</v>
      </c>
      <c r="B1172" s="49" t="s">
        <v>2162</v>
      </c>
      <c r="C1172" s="49" t="s">
        <v>4688</v>
      </c>
      <c r="D1172" s="49" t="s">
        <v>12</v>
      </c>
      <c r="E1172" s="49" t="s">
        <v>805</v>
      </c>
      <c r="F1172" s="67">
        <v>44078.628779479201</v>
      </c>
      <c r="G1172" s="49" t="s">
        <v>14</v>
      </c>
      <c r="H1172" s="49" t="s">
        <v>15</v>
      </c>
      <c r="I1172" s="49" t="s">
        <v>16</v>
      </c>
      <c r="J1172" s="49" t="s">
        <v>806</v>
      </c>
      <c r="K1172" s="113" t="s">
        <v>2933</v>
      </c>
      <c r="L1172" s="49" t="s">
        <v>806</v>
      </c>
      <c r="M1172" s="67">
        <v>44092.628773148201</v>
      </c>
      <c r="N1172" s="49">
        <v>10</v>
      </c>
      <c r="O1172" s="49" t="s">
        <v>32</v>
      </c>
      <c r="P1172" s="49"/>
      <c r="Q1172" s="67">
        <v>44092.679887812497</v>
      </c>
      <c r="R1172" s="49" t="s">
        <v>29</v>
      </c>
      <c r="S1172" s="49" t="s">
        <v>30</v>
      </c>
      <c r="T1172" s="49" t="s">
        <v>19</v>
      </c>
      <c r="U1172" s="66" t="s">
        <v>1083</v>
      </c>
      <c r="V1172" s="66" t="s">
        <v>1103</v>
      </c>
      <c r="W1172" s="49"/>
    </row>
    <row r="1173" spans="1:23" s="79" customFormat="1" ht="38.25" x14ac:dyDescent="0.25">
      <c r="A1173" s="49">
        <v>533336</v>
      </c>
      <c r="B1173" s="49" t="s">
        <v>2162</v>
      </c>
      <c r="C1173" s="49" t="s">
        <v>4688</v>
      </c>
      <c r="D1173" s="49" t="s">
        <v>12</v>
      </c>
      <c r="E1173" s="49" t="s">
        <v>807</v>
      </c>
      <c r="F1173" s="67">
        <v>44078.629089317103</v>
      </c>
      <c r="G1173" s="49" t="s">
        <v>14</v>
      </c>
      <c r="H1173" s="49" t="s">
        <v>15</v>
      </c>
      <c r="I1173" s="49" t="s">
        <v>16</v>
      </c>
      <c r="J1173" s="49" t="s">
        <v>1301</v>
      </c>
      <c r="K1173" s="113" t="s">
        <v>2933</v>
      </c>
      <c r="L1173" s="49" t="s">
        <v>808</v>
      </c>
      <c r="M1173" s="67">
        <v>44092.629085648201</v>
      </c>
      <c r="N1173" s="49">
        <v>10</v>
      </c>
      <c r="O1173" s="49" t="s">
        <v>32</v>
      </c>
      <c r="P1173" s="49"/>
      <c r="Q1173" s="67">
        <v>44088.613831909701</v>
      </c>
      <c r="R1173" s="49" t="s">
        <v>29</v>
      </c>
      <c r="S1173" s="49" t="s">
        <v>130</v>
      </c>
      <c r="T1173" s="49" t="s">
        <v>19</v>
      </c>
      <c r="U1173" s="66" t="s">
        <v>1113</v>
      </c>
      <c r="V1173" s="66" t="s">
        <v>1054</v>
      </c>
      <c r="W1173" s="49"/>
    </row>
    <row r="1174" spans="1:23" s="79" customFormat="1" ht="102" x14ac:dyDescent="0.25">
      <c r="A1174" s="49">
        <v>533339</v>
      </c>
      <c r="B1174" s="49" t="s">
        <v>2162</v>
      </c>
      <c r="C1174" s="49" t="s">
        <v>4688</v>
      </c>
      <c r="D1174" s="49" t="s">
        <v>12</v>
      </c>
      <c r="E1174" s="49" t="s">
        <v>809</v>
      </c>
      <c r="F1174" s="67">
        <v>44078.632288738401</v>
      </c>
      <c r="G1174" s="49" t="s">
        <v>14</v>
      </c>
      <c r="H1174" s="49" t="s">
        <v>15</v>
      </c>
      <c r="I1174" s="49" t="s">
        <v>16</v>
      </c>
      <c r="J1174" s="49" t="s">
        <v>1302</v>
      </c>
      <c r="K1174" s="113" t="s">
        <v>2933</v>
      </c>
      <c r="L1174" s="49" t="s">
        <v>175</v>
      </c>
      <c r="M1174" s="67">
        <v>44092.632280092599</v>
      </c>
      <c r="N1174" s="49">
        <v>10</v>
      </c>
      <c r="O1174" s="49" t="s">
        <v>32</v>
      </c>
      <c r="P1174" s="49"/>
      <c r="Q1174" s="67">
        <v>44085.657178043999</v>
      </c>
      <c r="R1174" s="49" t="s">
        <v>50</v>
      </c>
      <c r="S1174" s="49" t="s">
        <v>26</v>
      </c>
      <c r="T1174" s="49" t="s">
        <v>19</v>
      </c>
      <c r="U1174" s="66" t="s">
        <v>1112</v>
      </c>
      <c r="V1174" s="66" t="s">
        <v>1067</v>
      </c>
      <c r="W1174" s="49"/>
    </row>
    <row r="1175" spans="1:23" s="79" customFormat="1" ht="51" x14ac:dyDescent="0.25">
      <c r="A1175" s="49">
        <v>533340</v>
      </c>
      <c r="B1175" s="49" t="s">
        <v>2162</v>
      </c>
      <c r="C1175" s="49" t="s">
        <v>4688</v>
      </c>
      <c r="D1175" s="49" t="s">
        <v>12</v>
      </c>
      <c r="E1175" s="49" t="s">
        <v>810</v>
      </c>
      <c r="F1175" s="67">
        <v>44078.635725081003</v>
      </c>
      <c r="G1175" s="49" t="s">
        <v>14</v>
      </c>
      <c r="H1175" s="49" t="s">
        <v>15</v>
      </c>
      <c r="I1175" s="49" t="s">
        <v>16</v>
      </c>
      <c r="J1175" s="49" t="s">
        <v>1303</v>
      </c>
      <c r="K1175" s="113" t="s">
        <v>2933</v>
      </c>
      <c r="L1175" s="49" t="s">
        <v>308</v>
      </c>
      <c r="M1175" s="67">
        <v>44092.635717592602</v>
      </c>
      <c r="N1175" s="49">
        <v>10</v>
      </c>
      <c r="O1175" s="49" t="s">
        <v>32</v>
      </c>
      <c r="P1175" s="49"/>
      <c r="Q1175" s="67">
        <v>44085.389408830997</v>
      </c>
      <c r="R1175" s="49" t="s">
        <v>15</v>
      </c>
      <c r="S1175" s="49" t="s">
        <v>26</v>
      </c>
      <c r="T1175" s="49" t="s">
        <v>19</v>
      </c>
      <c r="U1175" s="66" t="s">
        <v>1112</v>
      </c>
      <c r="V1175" s="66" t="s">
        <v>1067</v>
      </c>
      <c r="W1175" s="49"/>
    </row>
    <row r="1176" spans="1:23" s="79" customFormat="1" ht="127.5" x14ac:dyDescent="0.25">
      <c r="A1176" s="49">
        <v>533363</v>
      </c>
      <c r="B1176" s="49" t="s">
        <v>2162</v>
      </c>
      <c r="C1176" s="49" t="s">
        <v>4688</v>
      </c>
      <c r="D1176" s="49" t="s">
        <v>12</v>
      </c>
      <c r="E1176" s="49" t="s">
        <v>811</v>
      </c>
      <c r="F1176" s="67">
        <v>44078.679395520798</v>
      </c>
      <c r="G1176" s="49" t="s">
        <v>14</v>
      </c>
      <c r="H1176" s="49" t="s">
        <v>15</v>
      </c>
      <c r="I1176" s="49" t="s">
        <v>126</v>
      </c>
      <c r="J1176" s="49" t="s">
        <v>1304</v>
      </c>
      <c r="K1176" s="113" t="s">
        <v>2934</v>
      </c>
      <c r="L1176" s="49" t="s">
        <v>812</v>
      </c>
      <c r="M1176" s="67">
        <v>44098.679392245402</v>
      </c>
      <c r="N1176" s="49">
        <v>15</v>
      </c>
      <c r="O1176" s="49" t="s">
        <v>32</v>
      </c>
      <c r="P1176" s="49"/>
      <c r="Q1176" s="67">
        <v>44085.6804508102</v>
      </c>
      <c r="R1176" s="49" t="s">
        <v>50</v>
      </c>
      <c r="S1176" s="49" t="s">
        <v>26</v>
      </c>
      <c r="T1176" s="49" t="s">
        <v>19</v>
      </c>
      <c r="U1176" s="66" t="s">
        <v>1111</v>
      </c>
      <c r="V1176" s="66" t="s">
        <v>1074</v>
      </c>
      <c r="W1176" s="49"/>
    </row>
    <row r="1177" spans="1:23" s="79" customFormat="1" ht="38.25" x14ac:dyDescent="0.25">
      <c r="A1177" s="49">
        <v>533378</v>
      </c>
      <c r="B1177" s="49" t="s">
        <v>2162</v>
      </c>
      <c r="C1177" s="49" t="s">
        <v>4688</v>
      </c>
      <c r="D1177" s="49" t="s">
        <v>12</v>
      </c>
      <c r="E1177" s="49" t="s">
        <v>813</v>
      </c>
      <c r="F1177" s="67">
        <v>44078.692245914397</v>
      </c>
      <c r="G1177" s="49" t="s">
        <v>14</v>
      </c>
      <c r="H1177" s="49" t="s">
        <v>15</v>
      </c>
      <c r="I1177" s="49" t="s">
        <v>126</v>
      </c>
      <c r="J1177" s="49" t="s">
        <v>814</v>
      </c>
      <c r="K1177" s="113" t="s">
        <v>2934</v>
      </c>
      <c r="L1177" s="49" t="s">
        <v>814</v>
      </c>
      <c r="M1177" s="67">
        <v>44098.692244826401</v>
      </c>
      <c r="N1177" s="49">
        <v>15</v>
      </c>
      <c r="O1177" s="49" t="s">
        <v>32</v>
      </c>
      <c r="P1177" s="49"/>
      <c r="Q1177" s="67">
        <v>44083.699539270798</v>
      </c>
      <c r="R1177" s="49" t="s">
        <v>46</v>
      </c>
      <c r="S1177" s="49" t="s">
        <v>51</v>
      </c>
      <c r="T1177" s="49" t="s">
        <v>1201</v>
      </c>
      <c r="U1177" s="66" t="s">
        <v>1116</v>
      </c>
      <c r="V1177" s="66" t="s">
        <v>1078</v>
      </c>
      <c r="W1177" s="49"/>
    </row>
    <row r="1178" spans="1:23" s="79" customFormat="1" ht="102" x14ac:dyDescent="0.25">
      <c r="A1178" s="49">
        <v>533630</v>
      </c>
      <c r="B1178" s="49" t="s">
        <v>2162</v>
      </c>
      <c r="C1178" s="49" t="s">
        <v>4688</v>
      </c>
      <c r="D1178" s="49" t="s">
        <v>96</v>
      </c>
      <c r="E1178" s="49" t="s">
        <v>815</v>
      </c>
      <c r="F1178" s="67">
        <v>44081.416178703701</v>
      </c>
      <c r="G1178" s="49" t="s">
        <v>14</v>
      </c>
      <c r="H1178" s="49" t="s">
        <v>15</v>
      </c>
      <c r="I1178" s="49" t="s">
        <v>515</v>
      </c>
      <c r="J1178" s="49" t="s">
        <v>1305</v>
      </c>
      <c r="K1178" s="113" t="s">
        <v>2934</v>
      </c>
      <c r="L1178" s="49" t="s">
        <v>816</v>
      </c>
      <c r="M1178" s="67">
        <v>44092.416178703701</v>
      </c>
      <c r="N1178" s="49">
        <v>10</v>
      </c>
      <c r="O1178" s="49" t="s">
        <v>32</v>
      </c>
      <c r="P1178" s="49"/>
      <c r="Q1178" s="70">
        <v>44089.829594907409</v>
      </c>
      <c r="R1178" s="49" t="s">
        <v>150</v>
      </c>
      <c r="S1178" s="49" t="s">
        <v>99</v>
      </c>
      <c r="T1178" s="49" t="s">
        <v>19</v>
      </c>
      <c r="U1178" s="66" t="s">
        <v>1115</v>
      </c>
      <c r="V1178" s="66" t="s">
        <v>1097</v>
      </c>
      <c r="W1178" s="49"/>
    </row>
    <row r="1179" spans="1:23" s="79" customFormat="1" ht="114.75" x14ac:dyDescent="0.25">
      <c r="A1179" s="49">
        <v>533631</v>
      </c>
      <c r="B1179" s="49" t="s">
        <v>2162</v>
      </c>
      <c r="C1179" s="49" t="s">
        <v>4688</v>
      </c>
      <c r="D1179" s="49" t="s">
        <v>96</v>
      </c>
      <c r="E1179" s="49" t="s">
        <v>817</v>
      </c>
      <c r="F1179" s="67">
        <v>44081.418136377302</v>
      </c>
      <c r="G1179" s="49" t="s">
        <v>14</v>
      </c>
      <c r="H1179" s="49" t="s">
        <v>15</v>
      </c>
      <c r="I1179" s="49" t="s">
        <v>515</v>
      </c>
      <c r="J1179" s="49" t="s">
        <v>1306</v>
      </c>
      <c r="K1179" s="113" t="s">
        <v>2934</v>
      </c>
      <c r="L1179" s="49" t="s">
        <v>816</v>
      </c>
      <c r="M1179" s="67">
        <v>44092.418136377302</v>
      </c>
      <c r="N1179" s="49">
        <v>10</v>
      </c>
      <c r="O1179" s="49" t="s">
        <v>32</v>
      </c>
      <c r="P1179" s="49"/>
      <c r="Q1179" s="70">
        <v>44089.82571759259</v>
      </c>
      <c r="R1179" s="49" t="s">
        <v>150</v>
      </c>
      <c r="S1179" s="49" t="s">
        <v>99</v>
      </c>
      <c r="T1179" s="49" t="s">
        <v>19</v>
      </c>
      <c r="U1179" s="66" t="s">
        <v>1115</v>
      </c>
      <c r="V1179" s="66" t="s">
        <v>1097</v>
      </c>
      <c r="W1179" s="49"/>
    </row>
    <row r="1180" spans="1:23" s="79" customFormat="1" ht="102" x14ac:dyDescent="0.25">
      <c r="A1180" s="49">
        <v>533633</v>
      </c>
      <c r="B1180" s="49" t="s">
        <v>2162</v>
      </c>
      <c r="C1180" s="49" t="s">
        <v>4688</v>
      </c>
      <c r="D1180" s="49" t="s">
        <v>96</v>
      </c>
      <c r="E1180" s="49" t="s">
        <v>818</v>
      </c>
      <c r="F1180" s="67">
        <v>44081.420404942102</v>
      </c>
      <c r="G1180" s="49" t="s">
        <v>14</v>
      </c>
      <c r="H1180" s="49" t="s">
        <v>15</v>
      </c>
      <c r="I1180" s="49" t="s">
        <v>515</v>
      </c>
      <c r="J1180" s="49" t="s">
        <v>1305</v>
      </c>
      <c r="K1180" s="113" t="s">
        <v>2934</v>
      </c>
      <c r="L1180" s="49" t="s">
        <v>816</v>
      </c>
      <c r="M1180" s="67">
        <v>44092.420404942102</v>
      </c>
      <c r="N1180" s="49">
        <v>10</v>
      </c>
      <c r="O1180" s="49" t="s">
        <v>32</v>
      </c>
      <c r="P1180" s="49"/>
      <c r="Q1180" s="49" t="s">
        <v>1381</v>
      </c>
      <c r="R1180" s="49" t="s">
        <v>150</v>
      </c>
      <c r="S1180" s="49" t="s">
        <v>99</v>
      </c>
      <c r="T1180" s="49" t="s">
        <v>19</v>
      </c>
      <c r="U1180" s="66" t="s">
        <v>1115</v>
      </c>
      <c r="V1180" s="66" t="s">
        <v>1097</v>
      </c>
      <c r="W1180" s="49"/>
    </row>
    <row r="1181" spans="1:23" s="79" customFormat="1" ht="89.25" x14ac:dyDescent="0.25">
      <c r="A1181" s="49">
        <v>533634</v>
      </c>
      <c r="B1181" s="49" t="s">
        <v>2162</v>
      </c>
      <c r="C1181" s="49" t="s">
        <v>4688</v>
      </c>
      <c r="D1181" s="49" t="s">
        <v>96</v>
      </c>
      <c r="E1181" s="49" t="s">
        <v>819</v>
      </c>
      <c r="F1181" s="67">
        <v>44081.422359178199</v>
      </c>
      <c r="G1181" s="49" t="s">
        <v>14</v>
      </c>
      <c r="H1181" s="49" t="s">
        <v>15</v>
      </c>
      <c r="I1181" s="49" t="s">
        <v>515</v>
      </c>
      <c r="J1181" s="49" t="s">
        <v>1307</v>
      </c>
      <c r="K1181" s="113" t="s">
        <v>2934</v>
      </c>
      <c r="L1181" s="49" t="s">
        <v>816</v>
      </c>
      <c r="M1181" s="67">
        <v>44092.422359178199</v>
      </c>
      <c r="N1181" s="49">
        <v>10</v>
      </c>
      <c r="O1181" s="49" t="s">
        <v>32</v>
      </c>
      <c r="P1181" s="49"/>
      <c r="Q1181" s="70">
        <v>44089.830891203703</v>
      </c>
      <c r="R1181" s="49" t="s">
        <v>150</v>
      </c>
      <c r="S1181" s="49" t="s">
        <v>99</v>
      </c>
      <c r="T1181" s="49" t="s">
        <v>19</v>
      </c>
      <c r="U1181" s="66" t="s">
        <v>1115</v>
      </c>
      <c r="V1181" s="66" t="s">
        <v>1097</v>
      </c>
      <c r="W1181" s="49"/>
    </row>
    <row r="1182" spans="1:23" s="79" customFormat="1" ht="89.25" x14ac:dyDescent="0.25">
      <c r="A1182" s="49">
        <v>533635</v>
      </c>
      <c r="B1182" s="49" t="s">
        <v>2162</v>
      </c>
      <c r="C1182" s="49" t="s">
        <v>4688</v>
      </c>
      <c r="D1182" s="49" t="s">
        <v>96</v>
      </c>
      <c r="E1182" s="49" t="s">
        <v>820</v>
      </c>
      <c r="F1182" s="67">
        <v>44081.423714236102</v>
      </c>
      <c r="G1182" s="49" t="s">
        <v>14</v>
      </c>
      <c r="H1182" s="49" t="s">
        <v>15</v>
      </c>
      <c r="I1182" s="49" t="s">
        <v>515</v>
      </c>
      <c r="J1182" s="49" t="s">
        <v>1307</v>
      </c>
      <c r="K1182" s="113" t="s">
        <v>2934</v>
      </c>
      <c r="L1182" s="49" t="s">
        <v>816</v>
      </c>
      <c r="M1182" s="67">
        <v>44092.423714236102</v>
      </c>
      <c r="N1182" s="49">
        <v>10</v>
      </c>
      <c r="O1182" s="49" t="s">
        <v>32</v>
      </c>
      <c r="P1182" s="49"/>
      <c r="Q1182" s="70">
        <v>44089.833912037036</v>
      </c>
      <c r="R1182" s="49" t="s">
        <v>150</v>
      </c>
      <c r="S1182" s="49" t="s">
        <v>99</v>
      </c>
      <c r="T1182" s="49" t="s">
        <v>19</v>
      </c>
      <c r="U1182" s="66" t="s">
        <v>1115</v>
      </c>
      <c r="V1182" s="66" t="s">
        <v>1097</v>
      </c>
      <c r="W1182" s="49"/>
    </row>
    <row r="1183" spans="1:23" s="79" customFormat="1" ht="51" x14ac:dyDescent="0.25">
      <c r="A1183" s="49">
        <v>533781</v>
      </c>
      <c r="B1183" s="49" t="s">
        <v>2162</v>
      </c>
      <c r="C1183" s="49" t="s">
        <v>4688</v>
      </c>
      <c r="D1183" s="49" t="s">
        <v>12</v>
      </c>
      <c r="E1183" s="49" t="s">
        <v>821</v>
      </c>
      <c r="F1183" s="67">
        <v>44081.649587233798</v>
      </c>
      <c r="G1183" s="49" t="s">
        <v>14</v>
      </c>
      <c r="H1183" s="49" t="s">
        <v>15</v>
      </c>
      <c r="I1183" s="49" t="s">
        <v>48</v>
      </c>
      <c r="J1183" s="49" t="s">
        <v>1308</v>
      </c>
      <c r="K1183" s="113" t="s">
        <v>2934</v>
      </c>
      <c r="L1183" s="49" t="s">
        <v>740</v>
      </c>
      <c r="M1183" s="67">
        <v>44102.649583333303</v>
      </c>
      <c r="N1183" s="49">
        <v>15</v>
      </c>
      <c r="O1183" s="49" t="s">
        <v>32</v>
      </c>
      <c r="P1183" s="49"/>
      <c r="Q1183" s="67">
        <v>44098.698626006902</v>
      </c>
      <c r="R1183" s="49" t="s">
        <v>50</v>
      </c>
      <c r="S1183" s="49" t="s">
        <v>171</v>
      </c>
      <c r="T1183" s="49" t="s">
        <v>19</v>
      </c>
      <c r="U1183" s="66" t="s">
        <v>1111</v>
      </c>
      <c r="V1183" s="66" t="s">
        <v>1046</v>
      </c>
      <c r="W1183" s="49"/>
    </row>
    <row r="1184" spans="1:23" s="79" customFormat="1" ht="127.5" x14ac:dyDescent="0.25">
      <c r="A1184" s="49">
        <v>533782</v>
      </c>
      <c r="B1184" s="49" t="s">
        <v>2162</v>
      </c>
      <c r="C1184" s="49" t="s">
        <v>4688</v>
      </c>
      <c r="D1184" s="49" t="s">
        <v>12</v>
      </c>
      <c r="E1184" s="49" t="s">
        <v>822</v>
      </c>
      <c r="F1184" s="67">
        <v>44081.649738425898</v>
      </c>
      <c r="G1184" s="49" t="s">
        <v>14</v>
      </c>
      <c r="H1184" s="49" t="s">
        <v>15</v>
      </c>
      <c r="I1184" s="49" t="s">
        <v>16</v>
      </c>
      <c r="J1184" s="49" t="s">
        <v>1309</v>
      </c>
      <c r="K1184" s="113" t="s">
        <v>2933</v>
      </c>
      <c r="L1184" s="49" t="s">
        <v>664</v>
      </c>
      <c r="M1184" s="67">
        <v>44095.649733796301</v>
      </c>
      <c r="N1184" s="49">
        <v>10</v>
      </c>
      <c r="O1184" s="49" t="s">
        <v>32</v>
      </c>
      <c r="P1184" s="49"/>
      <c r="Q1184" s="70">
        <v>44105.336435185185</v>
      </c>
      <c r="R1184" s="49" t="s">
        <v>15</v>
      </c>
      <c r="S1184" s="49" t="s">
        <v>99</v>
      </c>
      <c r="T1184" s="49" t="s">
        <v>19</v>
      </c>
      <c r="U1184" s="66" t="s">
        <v>1113</v>
      </c>
      <c r="V1184" s="66" t="s">
        <v>1054</v>
      </c>
      <c r="W1184" s="49"/>
    </row>
    <row r="1185" spans="1:23" s="63" customFormat="1" ht="89.25" x14ac:dyDescent="0.25">
      <c r="A1185" s="49">
        <v>533812</v>
      </c>
      <c r="B1185" s="49" t="s">
        <v>2162</v>
      </c>
      <c r="C1185" s="49" t="s">
        <v>4688</v>
      </c>
      <c r="D1185" s="49" t="s">
        <v>1127</v>
      </c>
      <c r="E1185" s="49" t="s">
        <v>823</v>
      </c>
      <c r="F1185" s="67">
        <v>44081.679290544002</v>
      </c>
      <c r="G1185" s="49" t="s">
        <v>725</v>
      </c>
      <c r="H1185" s="49" t="s">
        <v>150</v>
      </c>
      <c r="I1185" s="49" t="s">
        <v>16</v>
      </c>
      <c r="J1185" s="49" t="s">
        <v>824</v>
      </c>
      <c r="K1185" s="113" t="s">
        <v>2935</v>
      </c>
      <c r="L1185" s="49" t="s">
        <v>824</v>
      </c>
      <c r="M1185" s="67">
        <v>44082.679289120402</v>
      </c>
      <c r="N1185" s="49">
        <v>10</v>
      </c>
      <c r="O1185" s="49" t="s">
        <v>150</v>
      </c>
      <c r="P1185" s="49"/>
      <c r="Q1185" s="70">
        <v>44084.873964317099</v>
      </c>
      <c r="R1185" s="49" t="s">
        <v>253</v>
      </c>
      <c r="S1185" s="49" t="s">
        <v>86</v>
      </c>
      <c r="T1185" s="49" t="s">
        <v>19</v>
      </c>
      <c r="U1185" s="66" t="s">
        <v>1052</v>
      </c>
      <c r="V1185" s="66" t="s">
        <v>1125</v>
      </c>
      <c r="W1185" s="49"/>
    </row>
    <row r="1186" spans="1:23" s="63" customFormat="1" ht="89.25" x14ac:dyDescent="0.25">
      <c r="A1186" s="49">
        <v>533976</v>
      </c>
      <c r="B1186" s="49" t="s">
        <v>2162</v>
      </c>
      <c r="C1186" s="49" t="s">
        <v>4688</v>
      </c>
      <c r="D1186" s="49" t="s">
        <v>1127</v>
      </c>
      <c r="E1186" s="49" t="s">
        <v>825</v>
      </c>
      <c r="F1186" s="67">
        <v>44081.808467326402</v>
      </c>
      <c r="G1186" s="49" t="s">
        <v>725</v>
      </c>
      <c r="H1186" s="49" t="s">
        <v>150</v>
      </c>
      <c r="I1186" s="49" t="s">
        <v>16</v>
      </c>
      <c r="J1186" s="49" t="s">
        <v>826</v>
      </c>
      <c r="K1186" s="113" t="s">
        <v>2935</v>
      </c>
      <c r="L1186" s="49" t="s">
        <v>826</v>
      </c>
      <c r="M1186" s="67">
        <v>44082.808464085603</v>
      </c>
      <c r="N1186" s="49">
        <v>10</v>
      </c>
      <c r="O1186" s="49" t="s">
        <v>150</v>
      </c>
      <c r="P1186" s="49"/>
      <c r="Q1186" s="70">
        <v>44089.608373263902</v>
      </c>
      <c r="R1186" s="49" t="s">
        <v>253</v>
      </c>
      <c r="S1186" s="49" t="s">
        <v>83</v>
      </c>
      <c r="T1186" s="49" t="s">
        <v>19</v>
      </c>
      <c r="U1186" s="66" t="s">
        <v>1052</v>
      </c>
      <c r="V1186" s="66" t="s">
        <v>1125</v>
      </c>
      <c r="W1186" s="49"/>
    </row>
    <row r="1187" spans="1:23" s="79" customFormat="1" ht="127.5" x14ac:dyDescent="0.25">
      <c r="A1187" s="49">
        <v>534074</v>
      </c>
      <c r="B1187" s="49" t="s">
        <v>2162</v>
      </c>
      <c r="C1187" s="49" t="s">
        <v>4688</v>
      </c>
      <c r="D1187" s="49" t="s">
        <v>96</v>
      </c>
      <c r="E1187" s="49" t="s">
        <v>827</v>
      </c>
      <c r="F1187" s="67">
        <v>44082.232944409698</v>
      </c>
      <c r="G1187" s="49" t="s">
        <v>14</v>
      </c>
      <c r="H1187" s="49" t="s">
        <v>15</v>
      </c>
      <c r="I1187" s="49" t="s">
        <v>515</v>
      </c>
      <c r="J1187" s="49" t="s">
        <v>828</v>
      </c>
      <c r="K1187" s="113" t="s">
        <v>2933</v>
      </c>
      <c r="L1187" s="49" t="s">
        <v>828</v>
      </c>
      <c r="M1187" s="67">
        <v>44096.232942442097</v>
      </c>
      <c r="N1187" s="49">
        <v>10</v>
      </c>
      <c r="O1187" s="49" t="s">
        <v>32</v>
      </c>
      <c r="P1187" s="49"/>
      <c r="Q1187" s="70">
        <v>44089.948001539298</v>
      </c>
      <c r="R1187" s="49" t="s">
        <v>15</v>
      </c>
      <c r="S1187" s="49" t="s">
        <v>26</v>
      </c>
      <c r="T1187" s="49" t="s">
        <v>19</v>
      </c>
      <c r="U1187" s="66" t="s">
        <v>1111</v>
      </c>
      <c r="V1187" s="66" t="s">
        <v>1101</v>
      </c>
      <c r="W1187" s="49"/>
    </row>
    <row r="1188" spans="1:23" s="79" customFormat="1" ht="51" x14ac:dyDescent="0.25">
      <c r="A1188" s="49">
        <v>534232</v>
      </c>
      <c r="B1188" s="49" t="s">
        <v>2162</v>
      </c>
      <c r="C1188" s="49" t="s">
        <v>4688</v>
      </c>
      <c r="D1188" s="49" t="s">
        <v>12</v>
      </c>
      <c r="E1188" s="49" t="s">
        <v>829</v>
      </c>
      <c r="F1188" s="67">
        <v>44082.465461608801</v>
      </c>
      <c r="G1188" s="49" t="s">
        <v>14</v>
      </c>
      <c r="H1188" s="49" t="s">
        <v>15</v>
      </c>
      <c r="I1188" s="49" t="s">
        <v>16</v>
      </c>
      <c r="J1188" s="49" t="s">
        <v>830</v>
      </c>
      <c r="K1188" s="113" t="s">
        <v>2934</v>
      </c>
      <c r="L1188" s="49" t="s">
        <v>830</v>
      </c>
      <c r="M1188" s="67">
        <v>44096.465451388904</v>
      </c>
      <c r="N1188" s="49">
        <v>10</v>
      </c>
      <c r="O1188" s="49" t="s">
        <v>32</v>
      </c>
      <c r="P1188" s="49"/>
      <c r="Q1188" s="70">
        <v>44089.755746180599</v>
      </c>
      <c r="R1188" s="49" t="s">
        <v>14</v>
      </c>
      <c r="S1188" s="49" t="s">
        <v>26</v>
      </c>
      <c r="T1188" s="49" t="s">
        <v>19</v>
      </c>
      <c r="U1188" s="66" t="s">
        <v>1112</v>
      </c>
      <c r="V1188" s="66" t="s">
        <v>1067</v>
      </c>
      <c r="W1188" s="49"/>
    </row>
    <row r="1189" spans="1:23" s="79" customFormat="1" ht="89.25" x14ac:dyDescent="0.25">
      <c r="A1189" s="49">
        <v>534238</v>
      </c>
      <c r="B1189" s="49" t="s">
        <v>2162</v>
      </c>
      <c r="C1189" s="49" t="s">
        <v>4688</v>
      </c>
      <c r="D1189" s="49" t="s">
        <v>12</v>
      </c>
      <c r="E1189" s="49" t="s">
        <v>831</v>
      </c>
      <c r="F1189" s="67">
        <v>44082.469184988397</v>
      </c>
      <c r="G1189" s="49" t="s">
        <v>14</v>
      </c>
      <c r="H1189" s="49" t="s">
        <v>15</v>
      </c>
      <c r="I1189" s="49" t="s">
        <v>16</v>
      </c>
      <c r="J1189" s="49" t="s">
        <v>1310</v>
      </c>
      <c r="K1189" s="113" t="s">
        <v>2934</v>
      </c>
      <c r="L1189" s="49" t="s">
        <v>308</v>
      </c>
      <c r="M1189" s="67">
        <v>44096.469178240703</v>
      </c>
      <c r="N1189" s="49">
        <v>10</v>
      </c>
      <c r="O1189" s="49" t="s">
        <v>32</v>
      </c>
      <c r="P1189" s="49"/>
      <c r="Q1189" s="70">
        <v>44095.663568252297</v>
      </c>
      <c r="R1189" s="49" t="s">
        <v>22</v>
      </c>
      <c r="S1189" s="49" t="s">
        <v>23</v>
      </c>
      <c r="T1189" s="49" t="s">
        <v>19</v>
      </c>
      <c r="U1189" s="66" t="s">
        <v>1113</v>
      </c>
      <c r="V1189" s="66" t="s">
        <v>1054</v>
      </c>
      <c r="W1189" s="49"/>
    </row>
    <row r="1190" spans="1:23" s="79" customFormat="1" ht="63.75" x14ac:dyDescent="0.25">
      <c r="A1190" s="49">
        <v>534244</v>
      </c>
      <c r="B1190" s="49" t="s">
        <v>2162</v>
      </c>
      <c r="C1190" s="49" t="s">
        <v>4688</v>
      </c>
      <c r="D1190" s="49" t="s">
        <v>12</v>
      </c>
      <c r="E1190" s="49" t="s">
        <v>832</v>
      </c>
      <c r="F1190" s="67">
        <v>44082.472476701398</v>
      </c>
      <c r="G1190" s="49" t="s">
        <v>14</v>
      </c>
      <c r="H1190" s="49" t="s">
        <v>15</v>
      </c>
      <c r="I1190" s="49" t="s">
        <v>16</v>
      </c>
      <c r="J1190" s="49" t="s">
        <v>1311</v>
      </c>
      <c r="K1190" s="113" t="s">
        <v>2933</v>
      </c>
      <c r="L1190" s="49" t="s">
        <v>749</v>
      </c>
      <c r="M1190" s="67">
        <v>44096.472465277802</v>
      </c>
      <c r="N1190" s="49">
        <v>10</v>
      </c>
      <c r="O1190" s="49" t="s">
        <v>32</v>
      </c>
      <c r="P1190" s="49"/>
      <c r="Q1190" s="70">
        <v>44095.905006793997</v>
      </c>
      <c r="R1190" s="49" t="s">
        <v>22</v>
      </c>
      <c r="S1190" s="49" t="s">
        <v>23</v>
      </c>
      <c r="T1190" s="49" t="s">
        <v>19</v>
      </c>
      <c r="U1190" s="66" t="s">
        <v>1113</v>
      </c>
      <c r="V1190" s="66" t="s">
        <v>1054</v>
      </c>
      <c r="W1190" s="49"/>
    </row>
    <row r="1191" spans="1:23" s="63" customFormat="1" ht="38.25" x14ac:dyDescent="0.25">
      <c r="A1191" s="49">
        <v>534263</v>
      </c>
      <c r="B1191" s="49" t="s">
        <v>2162</v>
      </c>
      <c r="C1191" s="49" t="s">
        <v>4688</v>
      </c>
      <c r="D1191" s="49" t="s">
        <v>12</v>
      </c>
      <c r="E1191" s="49" t="s">
        <v>833</v>
      </c>
      <c r="F1191" s="67">
        <v>44082.486521064799</v>
      </c>
      <c r="G1191" s="49" t="s">
        <v>14</v>
      </c>
      <c r="H1191" s="49" t="s">
        <v>15</v>
      </c>
      <c r="I1191" s="49" t="s">
        <v>16</v>
      </c>
      <c r="J1191" s="49" t="s">
        <v>834</v>
      </c>
      <c r="K1191" s="113" t="s">
        <v>2934</v>
      </c>
      <c r="L1191" s="49" t="s">
        <v>834</v>
      </c>
      <c r="M1191" s="67">
        <v>44096.486516203702</v>
      </c>
      <c r="N1191" s="49">
        <v>10</v>
      </c>
      <c r="O1191" s="49" t="s">
        <v>32</v>
      </c>
      <c r="P1191" s="49"/>
      <c r="Q1191" s="70">
        <v>44130.503935185188</v>
      </c>
      <c r="R1191" s="49" t="s">
        <v>29</v>
      </c>
      <c r="S1191" s="49" t="s">
        <v>158</v>
      </c>
      <c r="T1191" s="49" t="s">
        <v>19</v>
      </c>
      <c r="U1191" s="66" t="s">
        <v>1113</v>
      </c>
      <c r="V1191" s="66" t="s">
        <v>1054</v>
      </c>
      <c r="W1191" s="49"/>
    </row>
    <row r="1192" spans="1:23" s="79" customFormat="1" ht="38.25" customHeight="1" x14ac:dyDescent="0.25">
      <c r="A1192" s="49">
        <v>534270</v>
      </c>
      <c r="B1192" s="49" t="s">
        <v>2162</v>
      </c>
      <c r="C1192" s="49" t="s">
        <v>4688</v>
      </c>
      <c r="D1192" s="49" t="s">
        <v>12</v>
      </c>
      <c r="E1192" s="49" t="s">
        <v>835</v>
      </c>
      <c r="F1192" s="67">
        <v>44082.489770219901</v>
      </c>
      <c r="G1192" s="49" t="s">
        <v>14</v>
      </c>
      <c r="H1192" s="49" t="s">
        <v>15</v>
      </c>
      <c r="I1192" s="49" t="s">
        <v>16</v>
      </c>
      <c r="J1192" s="49" t="s">
        <v>836</v>
      </c>
      <c r="K1192" s="113" t="s">
        <v>2934</v>
      </c>
      <c r="L1192" s="49" t="s">
        <v>836</v>
      </c>
      <c r="M1192" s="67">
        <v>44096.489768518499</v>
      </c>
      <c r="N1192" s="49">
        <v>10</v>
      </c>
      <c r="O1192" s="49" t="s">
        <v>32</v>
      </c>
      <c r="P1192" s="49"/>
      <c r="Q1192" s="70">
        <v>44092.490338506897</v>
      </c>
      <c r="R1192" s="49" t="s">
        <v>22</v>
      </c>
      <c r="S1192" s="49" t="s">
        <v>130</v>
      </c>
      <c r="T1192" s="49" t="s">
        <v>1312</v>
      </c>
      <c r="U1192" s="66" t="s">
        <v>1113</v>
      </c>
      <c r="V1192" s="66" t="s">
        <v>1054</v>
      </c>
      <c r="W1192" s="49"/>
    </row>
    <row r="1193" spans="1:23" s="79" customFormat="1" ht="51" x14ac:dyDescent="0.25">
      <c r="A1193" s="49">
        <v>534275</v>
      </c>
      <c r="B1193" s="49" t="s">
        <v>2162</v>
      </c>
      <c r="C1193" s="49" t="s">
        <v>4688</v>
      </c>
      <c r="D1193" s="49" t="s">
        <v>12</v>
      </c>
      <c r="E1193" s="49" t="s">
        <v>837</v>
      </c>
      <c r="F1193" s="67">
        <v>44082.493245289399</v>
      </c>
      <c r="G1193" s="49" t="s">
        <v>14</v>
      </c>
      <c r="H1193" s="49" t="s">
        <v>15</v>
      </c>
      <c r="I1193" s="49" t="s">
        <v>16</v>
      </c>
      <c r="J1193" s="49" t="s">
        <v>838</v>
      </c>
      <c r="K1193" s="113" t="s">
        <v>2934</v>
      </c>
      <c r="L1193" s="49" t="s">
        <v>838</v>
      </c>
      <c r="M1193" s="67">
        <v>44096.493240740703</v>
      </c>
      <c r="N1193" s="49">
        <v>10</v>
      </c>
      <c r="O1193" s="49" t="s">
        <v>32</v>
      </c>
      <c r="P1193" s="49"/>
      <c r="Q1193" s="70">
        <v>44091.469264039399</v>
      </c>
      <c r="R1193" s="49" t="s">
        <v>22</v>
      </c>
      <c r="S1193" s="49" t="s">
        <v>311</v>
      </c>
      <c r="T1193" s="49" t="s">
        <v>1312</v>
      </c>
      <c r="U1193" s="66" t="s">
        <v>1113</v>
      </c>
      <c r="V1193" s="66" t="s">
        <v>1054</v>
      </c>
      <c r="W1193" s="49"/>
    </row>
    <row r="1194" spans="1:23" s="79" customFormat="1" ht="63.75" x14ac:dyDescent="0.25">
      <c r="A1194" s="49">
        <v>534378</v>
      </c>
      <c r="B1194" s="49" t="s">
        <v>2162</v>
      </c>
      <c r="C1194" s="49" t="s">
        <v>4688</v>
      </c>
      <c r="D1194" s="49" t="s">
        <v>12</v>
      </c>
      <c r="E1194" s="49" t="s">
        <v>839</v>
      </c>
      <c r="F1194" s="67">
        <v>44082.621797766202</v>
      </c>
      <c r="G1194" s="49" t="s">
        <v>14</v>
      </c>
      <c r="H1194" s="49" t="s">
        <v>15</v>
      </c>
      <c r="I1194" s="49" t="s">
        <v>16</v>
      </c>
      <c r="J1194" s="49" t="s">
        <v>1313</v>
      </c>
      <c r="K1194" s="113" t="s">
        <v>2933</v>
      </c>
      <c r="L1194" s="49" t="s">
        <v>840</v>
      </c>
      <c r="M1194" s="67">
        <v>44096.621793981503</v>
      </c>
      <c r="N1194" s="49">
        <v>10</v>
      </c>
      <c r="O1194" s="49" t="s">
        <v>32</v>
      </c>
      <c r="P1194" s="49"/>
      <c r="Q1194" s="70">
        <v>44095.8957715625</v>
      </c>
      <c r="R1194" s="49" t="s">
        <v>22</v>
      </c>
      <c r="S1194" s="49" t="s">
        <v>23</v>
      </c>
      <c r="T1194" s="49" t="s">
        <v>19</v>
      </c>
      <c r="U1194" s="66" t="s">
        <v>1111</v>
      </c>
      <c r="V1194" s="66" t="s">
        <v>1046</v>
      </c>
      <c r="W1194" s="49"/>
    </row>
    <row r="1195" spans="1:23" s="79" customFormat="1" ht="76.5" x14ac:dyDescent="0.25">
      <c r="A1195" s="49">
        <v>534404</v>
      </c>
      <c r="B1195" s="49" t="s">
        <v>2162</v>
      </c>
      <c r="C1195" s="49" t="s">
        <v>4688</v>
      </c>
      <c r="D1195" s="49" t="s">
        <v>12</v>
      </c>
      <c r="E1195" s="49" t="s">
        <v>841</v>
      </c>
      <c r="F1195" s="67">
        <v>44082.649650150503</v>
      </c>
      <c r="G1195" s="49" t="s">
        <v>14</v>
      </c>
      <c r="H1195" s="49" t="s">
        <v>15</v>
      </c>
      <c r="I1195" s="49" t="s">
        <v>16</v>
      </c>
      <c r="J1195" s="49" t="s">
        <v>1314</v>
      </c>
      <c r="K1195" s="113" t="s">
        <v>2934</v>
      </c>
      <c r="L1195" s="49" t="s">
        <v>842</v>
      </c>
      <c r="M1195" s="67">
        <v>44096.649641203701</v>
      </c>
      <c r="N1195" s="49">
        <v>10</v>
      </c>
      <c r="O1195" s="49" t="s">
        <v>32</v>
      </c>
      <c r="P1195" s="49"/>
      <c r="Q1195" s="70">
        <v>44082.756209143503</v>
      </c>
      <c r="R1195" s="49" t="s">
        <v>14</v>
      </c>
      <c r="S1195" s="49" t="s">
        <v>124</v>
      </c>
      <c r="T1195" s="49" t="s">
        <v>19</v>
      </c>
      <c r="U1195" s="66" t="s">
        <v>1116</v>
      </c>
      <c r="V1195" s="66" t="s">
        <v>1064</v>
      </c>
      <c r="W1195" s="49"/>
    </row>
    <row r="1196" spans="1:23" s="79" customFormat="1" ht="140.25" x14ac:dyDescent="0.25">
      <c r="A1196" s="49">
        <v>534407</v>
      </c>
      <c r="B1196" s="49" t="s">
        <v>2162</v>
      </c>
      <c r="C1196" s="49" t="s">
        <v>4688</v>
      </c>
      <c r="D1196" s="49" t="s">
        <v>12</v>
      </c>
      <c r="E1196" s="49" t="s">
        <v>843</v>
      </c>
      <c r="F1196" s="67">
        <v>44082.651846527799</v>
      </c>
      <c r="G1196" s="49" t="s">
        <v>14</v>
      </c>
      <c r="H1196" s="49" t="s">
        <v>15</v>
      </c>
      <c r="I1196" s="49" t="s">
        <v>48</v>
      </c>
      <c r="J1196" s="49" t="s">
        <v>844</v>
      </c>
      <c r="K1196" s="113" t="s">
        <v>2933</v>
      </c>
      <c r="L1196" s="49" t="s">
        <v>844</v>
      </c>
      <c r="M1196" s="67">
        <v>44102.651845057902</v>
      </c>
      <c r="N1196" s="49">
        <v>15</v>
      </c>
      <c r="O1196" s="49" t="s">
        <v>32</v>
      </c>
      <c r="P1196" s="49"/>
      <c r="Q1196" s="70">
        <v>44092.728761574072</v>
      </c>
      <c r="R1196" s="49" t="s">
        <v>46</v>
      </c>
      <c r="S1196" s="49" t="s">
        <v>158</v>
      </c>
      <c r="T1196" s="49" t="s">
        <v>19</v>
      </c>
      <c r="U1196" s="66" t="s">
        <v>1080</v>
      </c>
      <c r="V1196" s="66" t="s">
        <v>1087</v>
      </c>
      <c r="W1196" s="49"/>
    </row>
    <row r="1197" spans="1:23" s="78" customFormat="1" ht="89.25" x14ac:dyDescent="0.25">
      <c r="A1197" s="49">
        <v>534452</v>
      </c>
      <c r="B1197" s="49" t="s">
        <v>2162</v>
      </c>
      <c r="C1197" s="49" t="s">
        <v>4688</v>
      </c>
      <c r="D1197" s="49" t="s">
        <v>1127</v>
      </c>
      <c r="E1197" s="49" t="s">
        <v>845</v>
      </c>
      <c r="F1197" s="67">
        <v>44082.713415509301</v>
      </c>
      <c r="G1197" s="49" t="s">
        <v>725</v>
      </c>
      <c r="H1197" s="49" t="s">
        <v>150</v>
      </c>
      <c r="I1197" s="49" t="s">
        <v>16</v>
      </c>
      <c r="J1197" s="49" t="s">
        <v>846</v>
      </c>
      <c r="K1197" s="113" t="s">
        <v>2935</v>
      </c>
      <c r="L1197" s="49" t="s">
        <v>846</v>
      </c>
      <c r="M1197" s="67">
        <v>44083.713406099501</v>
      </c>
      <c r="N1197" s="49">
        <v>10</v>
      </c>
      <c r="O1197" s="49" t="s">
        <v>150</v>
      </c>
      <c r="P1197" s="49">
        <v>0</v>
      </c>
      <c r="Q1197" s="49">
        <v>0</v>
      </c>
      <c r="R1197" s="49" t="s">
        <v>43</v>
      </c>
      <c r="S1197" s="49" t="s">
        <v>158</v>
      </c>
      <c r="T1197" s="49" t="s">
        <v>19</v>
      </c>
      <c r="U1197" s="66" t="s">
        <v>1052</v>
      </c>
      <c r="V1197" s="66" t="s">
        <v>1125</v>
      </c>
      <c r="W1197" s="49"/>
    </row>
    <row r="1198" spans="1:23" s="79" customFormat="1" ht="76.5" x14ac:dyDescent="0.25">
      <c r="A1198" s="49">
        <v>534458</v>
      </c>
      <c r="B1198" s="49" t="s">
        <v>2162</v>
      </c>
      <c r="C1198" s="49" t="s">
        <v>4688</v>
      </c>
      <c r="D1198" s="49" t="s">
        <v>12</v>
      </c>
      <c r="E1198" s="49" t="s">
        <v>847</v>
      </c>
      <c r="F1198" s="67">
        <v>44082.721419178197</v>
      </c>
      <c r="G1198" s="49" t="s">
        <v>14</v>
      </c>
      <c r="H1198" s="49" t="s">
        <v>15</v>
      </c>
      <c r="I1198" s="49" t="s">
        <v>126</v>
      </c>
      <c r="J1198" s="49" t="s">
        <v>848</v>
      </c>
      <c r="K1198" s="113" t="s">
        <v>2934</v>
      </c>
      <c r="L1198" s="49" t="s">
        <v>848</v>
      </c>
      <c r="M1198" s="67">
        <v>44102.721413576401</v>
      </c>
      <c r="N1198" s="49">
        <v>15</v>
      </c>
      <c r="O1198" s="49" t="s">
        <v>32</v>
      </c>
      <c r="P1198" s="49"/>
      <c r="Q1198" s="70">
        <v>44085.648182326397</v>
      </c>
      <c r="R1198" s="49" t="s">
        <v>14</v>
      </c>
      <c r="S1198" s="49" t="s">
        <v>86</v>
      </c>
      <c r="T1198" s="49" t="s">
        <v>19</v>
      </c>
      <c r="U1198" s="66" t="s">
        <v>1115</v>
      </c>
      <c r="V1198" s="66" t="s">
        <v>1315</v>
      </c>
      <c r="W1198" s="49"/>
    </row>
    <row r="1199" spans="1:23" s="79" customFormat="1" ht="140.25" x14ac:dyDescent="0.25">
      <c r="A1199" s="49">
        <v>534592</v>
      </c>
      <c r="B1199" s="49" t="s">
        <v>2162</v>
      </c>
      <c r="C1199" s="49" t="s">
        <v>4688</v>
      </c>
      <c r="D1199" s="49" t="s">
        <v>12</v>
      </c>
      <c r="E1199" s="49" t="s">
        <v>849</v>
      </c>
      <c r="F1199" s="67">
        <v>44083.3706969907</v>
      </c>
      <c r="G1199" s="49" t="s">
        <v>14</v>
      </c>
      <c r="H1199" s="49" t="s">
        <v>15</v>
      </c>
      <c r="I1199" s="49" t="s">
        <v>16</v>
      </c>
      <c r="J1199" s="49" t="s">
        <v>1316</v>
      </c>
      <c r="K1199" s="113" t="s">
        <v>2933</v>
      </c>
      <c r="L1199" s="49" t="s">
        <v>850</v>
      </c>
      <c r="M1199" s="67">
        <v>44096.370693715297</v>
      </c>
      <c r="N1199" s="49">
        <v>10</v>
      </c>
      <c r="O1199" s="49" t="s">
        <v>32</v>
      </c>
      <c r="P1199" s="49"/>
      <c r="Q1199" s="70">
        <v>44089.683332523098</v>
      </c>
      <c r="R1199" s="49" t="s">
        <v>50</v>
      </c>
      <c r="S1199" s="49" t="s">
        <v>136</v>
      </c>
      <c r="T1199" s="49" t="s">
        <v>19</v>
      </c>
      <c r="U1199" s="66" t="s">
        <v>1116</v>
      </c>
      <c r="V1199" s="66" t="s">
        <v>1077</v>
      </c>
      <c r="W1199" s="49"/>
    </row>
    <row r="1200" spans="1:23" s="63" customFormat="1" ht="38.25" x14ac:dyDescent="0.25">
      <c r="A1200" s="49">
        <v>534644</v>
      </c>
      <c r="B1200" s="49" t="s">
        <v>2162</v>
      </c>
      <c r="C1200" s="49" t="s">
        <v>4688</v>
      </c>
      <c r="D1200" s="49" t="s">
        <v>12</v>
      </c>
      <c r="E1200" s="36" t="s">
        <v>1321</v>
      </c>
      <c r="F1200" s="67">
        <v>44083.476021064802</v>
      </c>
      <c r="G1200" s="36" t="s">
        <v>14</v>
      </c>
      <c r="H1200" s="36" t="s">
        <v>15</v>
      </c>
      <c r="I1200" s="36" t="s">
        <v>1322</v>
      </c>
      <c r="J1200" s="36" t="s">
        <v>1323</v>
      </c>
      <c r="K1200" s="113" t="s">
        <v>2934</v>
      </c>
      <c r="L1200" s="36" t="s">
        <v>1323</v>
      </c>
      <c r="M1200" s="67">
        <v>44097.4760185185</v>
      </c>
      <c r="N1200" s="36">
        <v>10</v>
      </c>
      <c r="O1200" s="36" t="s">
        <v>15</v>
      </c>
      <c r="P1200" s="36"/>
      <c r="Q1200" s="70">
        <v>44095.443590659699</v>
      </c>
      <c r="R1200" s="36" t="s">
        <v>150</v>
      </c>
      <c r="S1200" s="49" t="s">
        <v>36</v>
      </c>
      <c r="T1200" s="36" t="s">
        <v>1189</v>
      </c>
      <c r="U1200" s="66" t="s">
        <v>1112</v>
      </c>
      <c r="V1200" s="66" t="s">
        <v>1067</v>
      </c>
      <c r="W1200" s="49"/>
    </row>
    <row r="1201" spans="1:23" s="63" customFormat="1" ht="63.75" x14ac:dyDescent="0.25">
      <c r="A1201" s="49">
        <v>534648</v>
      </c>
      <c r="B1201" s="49" t="s">
        <v>2162</v>
      </c>
      <c r="C1201" s="49" t="s">
        <v>4688</v>
      </c>
      <c r="D1201" s="49" t="s">
        <v>12</v>
      </c>
      <c r="E1201" s="36" t="s">
        <v>1324</v>
      </c>
      <c r="F1201" s="67">
        <v>44083.482816817101</v>
      </c>
      <c r="G1201" s="36" t="s">
        <v>14</v>
      </c>
      <c r="H1201" s="36" t="s">
        <v>15</v>
      </c>
      <c r="I1201" s="36" t="s">
        <v>48</v>
      </c>
      <c r="J1201" s="36" t="s">
        <v>1325</v>
      </c>
      <c r="K1201" s="113" t="s">
        <v>2933</v>
      </c>
      <c r="L1201" s="36" t="s">
        <v>1325</v>
      </c>
      <c r="M1201" s="67">
        <v>44104.482812499999</v>
      </c>
      <c r="N1201" s="36">
        <v>15</v>
      </c>
      <c r="O1201" s="36" t="s">
        <v>15</v>
      </c>
      <c r="P1201" s="36"/>
      <c r="Q1201" s="70">
        <v>44090.706621678197</v>
      </c>
      <c r="R1201" s="36" t="s">
        <v>50</v>
      </c>
      <c r="S1201" s="49" t="s">
        <v>26</v>
      </c>
      <c r="T1201" s="36" t="s">
        <v>19</v>
      </c>
      <c r="U1201" s="66" t="s">
        <v>1052</v>
      </c>
      <c r="V1201" s="66" t="s">
        <v>1051</v>
      </c>
      <c r="W1201" s="49"/>
    </row>
    <row r="1202" spans="1:23" s="63" customFormat="1" ht="93" customHeight="1" x14ac:dyDescent="0.25">
      <c r="A1202" s="49">
        <v>534650</v>
      </c>
      <c r="B1202" s="49" t="s">
        <v>2162</v>
      </c>
      <c r="C1202" s="49" t="s">
        <v>4688</v>
      </c>
      <c r="D1202" s="49" t="s">
        <v>12</v>
      </c>
      <c r="E1202" s="36" t="s">
        <v>1326</v>
      </c>
      <c r="F1202" s="67">
        <v>44083.486321909702</v>
      </c>
      <c r="G1202" s="36" t="s">
        <v>14</v>
      </c>
      <c r="H1202" s="36" t="s">
        <v>15</v>
      </c>
      <c r="I1202" s="36" t="s">
        <v>16</v>
      </c>
      <c r="J1202" s="36" t="s">
        <v>1369</v>
      </c>
      <c r="K1202" s="113" t="s">
        <v>2933</v>
      </c>
      <c r="L1202" s="36" t="s">
        <v>175</v>
      </c>
      <c r="M1202" s="67">
        <v>44097.486319444397</v>
      </c>
      <c r="N1202" s="36">
        <v>10</v>
      </c>
      <c r="O1202" s="36" t="s">
        <v>15</v>
      </c>
      <c r="P1202" s="36"/>
      <c r="Q1202" s="70">
        <v>44097.404397534701</v>
      </c>
      <c r="R1202" s="36" t="s">
        <v>22</v>
      </c>
      <c r="S1202" s="49" t="s">
        <v>30</v>
      </c>
      <c r="T1202" s="36" t="s">
        <v>1370</v>
      </c>
      <c r="U1202" s="66" t="s">
        <v>1111</v>
      </c>
      <c r="V1202" s="66" t="s">
        <v>1048</v>
      </c>
      <c r="W1202" s="49"/>
    </row>
    <row r="1203" spans="1:23" s="63" customFormat="1" ht="114.75" x14ac:dyDescent="0.25">
      <c r="A1203" s="49">
        <v>534652</v>
      </c>
      <c r="B1203" s="49" t="s">
        <v>2162</v>
      </c>
      <c r="C1203" s="49" t="s">
        <v>4688</v>
      </c>
      <c r="D1203" s="49" t="s">
        <v>12</v>
      </c>
      <c r="E1203" s="36" t="s">
        <v>1327</v>
      </c>
      <c r="F1203" s="67">
        <v>44083.489778738403</v>
      </c>
      <c r="G1203" s="36" t="s">
        <v>14</v>
      </c>
      <c r="H1203" s="36" t="s">
        <v>15</v>
      </c>
      <c r="I1203" s="36" t="s">
        <v>48</v>
      </c>
      <c r="J1203" s="36" t="s">
        <v>1328</v>
      </c>
      <c r="K1203" s="113" t="s">
        <v>2933</v>
      </c>
      <c r="L1203" s="36" t="s">
        <v>1328</v>
      </c>
      <c r="M1203" s="67">
        <v>44104.489768518499</v>
      </c>
      <c r="N1203" s="36">
        <v>15</v>
      </c>
      <c r="O1203" s="36" t="s">
        <v>15</v>
      </c>
      <c r="P1203" s="36"/>
      <c r="Q1203" s="70" t="s">
        <v>2</v>
      </c>
      <c r="R1203" s="36" t="s">
        <v>46</v>
      </c>
      <c r="S1203" s="49" t="s">
        <v>292</v>
      </c>
      <c r="T1203" s="36" t="s">
        <v>1201</v>
      </c>
      <c r="U1203" s="66" t="s">
        <v>1111</v>
      </c>
      <c r="V1203" s="66" t="s">
        <v>1074</v>
      </c>
      <c r="W1203" s="49"/>
    </row>
    <row r="1204" spans="1:23" s="63" customFormat="1" ht="38.25" x14ac:dyDescent="0.25">
      <c r="A1204" s="49">
        <v>534653</v>
      </c>
      <c r="B1204" s="49" t="s">
        <v>2162</v>
      </c>
      <c r="C1204" s="49" t="s">
        <v>4688</v>
      </c>
      <c r="D1204" s="49" t="s">
        <v>12</v>
      </c>
      <c r="E1204" s="36" t="s">
        <v>1329</v>
      </c>
      <c r="F1204" s="67">
        <v>44083.489943865701</v>
      </c>
      <c r="G1204" s="36" t="s">
        <v>14</v>
      </c>
      <c r="H1204" s="36" t="s">
        <v>15</v>
      </c>
      <c r="I1204" s="36" t="s">
        <v>16</v>
      </c>
      <c r="J1204" s="36" t="s">
        <v>1330</v>
      </c>
      <c r="K1204" s="113" t="s">
        <v>2933</v>
      </c>
      <c r="L1204" s="36" t="s">
        <v>1330</v>
      </c>
      <c r="M1204" s="67">
        <v>44097.4899421296</v>
      </c>
      <c r="N1204" s="36">
        <v>10</v>
      </c>
      <c r="O1204" s="36" t="s">
        <v>15</v>
      </c>
      <c r="P1204" s="36"/>
      <c r="Q1204" s="70">
        <v>44098.578587962962</v>
      </c>
      <c r="R1204" s="36" t="s">
        <v>32</v>
      </c>
      <c r="S1204" s="49" t="s">
        <v>292</v>
      </c>
      <c r="T1204" s="36" t="s">
        <v>19</v>
      </c>
      <c r="U1204" s="66" t="s">
        <v>1111</v>
      </c>
      <c r="V1204" s="66" t="s">
        <v>1109</v>
      </c>
      <c r="W1204" s="49"/>
    </row>
    <row r="1205" spans="1:23" s="63" customFormat="1" ht="51" x14ac:dyDescent="0.25">
      <c r="A1205" s="49">
        <v>534660</v>
      </c>
      <c r="B1205" s="49" t="s">
        <v>2162</v>
      </c>
      <c r="C1205" s="49" t="s">
        <v>4688</v>
      </c>
      <c r="D1205" s="49" t="s">
        <v>12</v>
      </c>
      <c r="E1205" s="49" t="s">
        <v>851</v>
      </c>
      <c r="F1205" s="67">
        <v>44083.493432372699</v>
      </c>
      <c r="G1205" s="49" t="s">
        <v>14</v>
      </c>
      <c r="H1205" s="49" t="s">
        <v>15</v>
      </c>
      <c r="I1205" s="49" t="s">
        <v>16</v>
      </c>
      <c r="J1205" s="49" t="s">
        <v>852</v>
      </c>
      <c r="K1205" s="113" t="s">
        <v>2934</v>
      </c>
      <c r="L1205" s="49" t="s">
        <v>852</v>
      </c>
      <c r="M1205" s="67">
        <v>44097.493425925903</v>
      </c>
      <c r="N1205" s="49">
        <v>10</v>
      </c>
      <c r="O1205" s="49" t="s">
        <v>32</v>
      </c>
      <c r="P1205" s="49"/>
      <c r="Q1205" s="70">
        <v>44091.453946955997</v>
      </c>
      <c r="R1205" s="49" t="s">
        <v>22</v>
      </c>
      <c r="S1205" s="49" t="s">
        <v>83</v>
      </c>
      <c r="T1205" s="49" t="s">
        <v>19</v>
      </c>
      <c r="U1205" s="66" t="s">
        <v>1113</v>
      </c>
      <c r="V1205" s="66" t="s">
        <v>1054</v>
      </c>
      <c r="W1205" s="49"/>
    </row>
    <row r="1206" spans="1:23" s="63" customFormat="1" ht="38.25" x14ac:dyDescent="0.25">
      <c r="A1206" s="49">
        <v>534711</v>
      </c>
      <c r="B1206" s="49" t="s">
        <v>2162</v>
      </c>
      <c r="C1206" s="49" t="s">
        <v>4688</v>
      </c>
      <c r="D1206" s="49" t="s">
        <v>12</v>
      </c>
      <c r="E1206" s="36" t="s">
        <v>1331</v>
      </c>
      <c r="F1206" s="67">
        <v>44083.594038692099</v>
      </c>
      <c r="G1206" s="36" t="s">
        <v>14</v>
      </c>
      <c r="H1206" s="36" t="s">
        <v>15</v>
      </c>
      <c r="I1206" s="36" t="s">
        <v>16</v>
      </c>
      <c r="J1206" s="36" t="s">
        <v>324</v>
      </c>
      <c r="K1206" s="113" t="s">
        <v>2934</v>
      </c>
      <c r="L1206" s="36" t="s">
        <v>324</v>
      </c>
      <c r="M1206" s="67">
        <v>44097.594027777799</v>
      </c>
      <c r="N1206" s="36">
        <v>10</v>
      </c>
      <c r="O1206" s="36" t="s">
        <v>15</v>
      </c>
      <c r="P1206" s="36"/>
      <c r="Q1206" s="70">
        <v>44090.960488773097</v>
      </c>
      <c r="R1206" s="36" t="s">
        <v>14</v>
      </c>
      <c r="S1206" s="49" t="s">
        <v>26</v>
      </c>
      <c r="T1206" s="36" t="s">
        <v>19</v>
      </c>
      <c r="U1206" s="66" t="s">
        <v>1115</v>
      </c>
      <c r="V1206" s="66" t="s">
        <v>1104</v>
      </c>
      <c r="W1206" s="49"/>
    </row>
    <row r="1207" spans="1:23" s="63" customFormat="1" ht="51" x14ac:dyDescent="0.25">
      <c r="A1207" s="49">
        <v>534723</v>
      </c>
      <c r="B1207" s="49" t="s">
        <v>2162</v>
      </c>
      <c r="C1207" s="49" t="s">
        <v>4688</v>
      </c>
      <c r="D1207" s="49" t="s">
        <v>12</v>
      </c>
      <c r="E1207" s="36" t="s">
        <v>1332</v>
      </c>
      <c r="F1207" s="67">
        <v>44083.604064780098</v>
      </c>
      <c r="G1207" s="36" t="s">
        <v>14</v>
      </c>
      <c r="H1207" s="36" t="s">
        <v>15</v>
      </c>
      <c r="I1207" s="36" t="s">
        <v>515</v>
      </c>
      <c r="J1207" s="36" t="s">
        <v>1333</v>
      </c>
      <c r="K1207" s="113" t="s">
        <v>2934</v>
      </c>
      <c r="L1207" s="36" t="s">
        <v>1333</v>
      </c>
      <c r="M1207" s="67">
        <v>44096.604058645797</v>
      </c>
      <c r="N1207" s="36">
        <v>10</v>
      </c>
      <c r="O1207" s="36" t="s">
        <v>15</v>
      </c>
      <c r="P1207" s="36"/>
      <c r="Q1207" s="70">
        <v>44095.443437499998</v>
      </c>
      <c r="R1207" s="36" t="s">
        <v>150</v>
      </c>
      <c r="S1207" s="49" t="s">
        <v>23</v>
      </c>
      <c r="T1207" s="36" t="s">
        <v>1189</v>
      </c>
      <c r="U1207" s="66" t="s">
        <v>1112</v>
      </c>
      <c r="V1207" s="66" t="s">
        <v>1067</v>
      </c>
      <c r="W1207" s="49"/>
    </row>
    <row r="1208" spans="1:23" s="63" customFormat="1" ht="89.25" x14ac:dyDescent="0.25">
      <c r="A1208" s="49">
        <v>534749</v>
      </c>
      <c r="B1208" s="49" t="s">
        <v>2162</v>
      </c>
      <c r="C1208" s="49" t="s">
        <v>4688</v>
      </c>
      <c r="D1208" s="49" t="s">
        <v>1127</v>
      </c>
      <c r="E1208" s="49" t="s">
        <v>853</v>
      </c>
      <c r="F1208" s="67">
        <v>44083.651295601798</v>
      </c>
      <c r="G1208" s="49" t="s">
        <v>725</v>
      </c>
      <c r="H1208" s="49" t="s">
        <v>150</v>
      </c>
      <c r="I1208" s="49" t="s">
        <v>16</v>
      </c>
      <c r="J1208" s="49" t="s">
        <v>854</v>
      </c>
      <c r="K1208" s="113" t="s">
        <v>2935</v>
      </c>
      <c r="L1208" s="49" t="s">
        <v>854</v>
      </c>
      <c r="M1208" s="67">
        <v>44084.6512861921</v>
      </c>
      <c r="N1208" s="49">
        <v>10</v>
      </c>
      <c r="O1208" s="49" t="s">
        <v>150</v>
      </c>
      <c r="P1208" s="49"/>
      <c r="Q1208" s="70">
        <v>44084.573929247701</v>
      </c>
      <c r="R1208" s="49" t="s">
        <v>43</v>
      </c>
      <c r="S1208" s="49" t="s">
        <v>18</v>
      </c>
      <c r="T1208" s="49" t="s">
        <v>19</v>
      </c>
      <c r="U1208" s="66" t="s">
        <v>1052</v>
      </c>
      <c r="V1208" s="66" t="s">
        <v>1125</v>
      </c>
      <c r="W1208" s="49"/>
    </row>
    <row r="1209" spans="1:23" s="63" customFormat="1" ht="51" x14ac:dyDescent="0.25">
      <c r="A1209" s="49">
        <v>534751</v>
      </c>
      <c r="B1209" s="49" t="s">
        <v>2162</v>
      </c>
      <c r="C1209" s="49" t="s">
        <v>4688</v>
      </c>
      <c r="D1209" s="49" t="s">
        <v>12</v>
      </c>
      <c r="E1209" s="36" t="s">
        <v>1334</v>
      </c>
      <c r="F1209" s="67">
        <v>44083.653160300899</v>
      </c>
      <c r="G1209" s="36" t="s">
        <v>14</v>
      </c>
      <c r="H1209" s="36" t="s">
        <v>15</v>
      </c>
      <c r="I1209" s="36" t="s">
        <v>16</v>
      </c>
      <c r="J1209" s="36" t="s">
        <v>1335</v>
      </c>
      <c r="K1209" s="113" t="s">
        <v>2933</v>
      </c>
      <c r="L1209" s="36" t="s">
        <v>1335</v>
      </c>
      <c r="M1209" s="67">
        <v>44097.653148148202</v>
      </c>
      <c r="N1209" s="36">
        <v>10</v>
      </c>
      <c r="O1209" s="36" t="s">
        <v>15</v>
      </c>
      <c r="P1209" s="36"/>
      <c r="Q1209" s="70">
        <v>44099.500636574077</v>
      </c>
      <c r="R1209" s="36" t="s">
        <v>22</v>
      </c>
      <c r="S1209" s="49" t="s">
        <v>116</v>
      </c>
      <c r="T1209" s="36" t="s">
        <v>19</v>
      </c>
      <c r="U1209" s="66" t="s">
        <v>1113</v>
      </c>
      <c r="V1209" s="66" t="s">
        <v>1054</v>
      </c>
      <c r="W1209" s="49"/>
    </row>
    <row r="1210" spans="1:23" s="63" customFormat="1" ht="51" x14ac:dyDescent="0.25">
      <c r="A1210" s="49">
        <v>534760</v>
      </c>
      <c r="B1210" s="49" t="s">
        <v>2162</v>
      </c>
      <c r="C1210" s="49" t="s">
        <v>4688</v>
      </c>
      <c r="D1210" s="49" t="s">
        <v>12</v>
      </c>
      <c r="E1210" s="36" t="s">
        <v>1336</v>
      </c>
      <c r="F1210" s="67">
        <v>44083.666924919002</v>
      </c>
      <c r="G1210" s="36" t="s">
        <v>14</v>
      </c>
      <c r="H1210" s="36" t="s">
        <v>15</v>
      </c>
      <c r="I1210" s="36" t="s">
        <v>16</v>
      </c>
      <c r="J1210" s="36" t="s">
        <v>1337</v>
      </c>
      <c r="K1210" s="113" t="s">
        <v>2933</v>
      </c>
      <c r="L1210" s="36" t="s">
        <v>1337</v>
      </c>
      <c r="M1210" s="67">
        <v>44097.666921296302</v>
      </c>
      <c r="N1210" s="36">
        <v>10</v>
      </c>
      <c r="O1210" s="36" t="s">
        <v>15</v>
      </c>
      <c r="P1210" s="36"/>
      <c r="Q1210" s="70">
        <v>44097.4055349884</v>
      </c>
      <c r="R1210" s="36" t="s">
        <v>22</v>
      </c>
      <c r="S1210" s="49" t="s">
        <v>30</v>
      </c>
      <c r="T1210" s="36" t="s">
        <v>19</v>
      </c>
      <c r="U1210" s="66" t="s">
        <v>1111</v>
      </c>
      <c r="V1210" s="66" t="s">
        <v>1048</v>
      </c>
      <c r="W1210" s="49"/>
    </row>
    <row r="1211" spans="1:23" s="63" customFormat="1" ht="51" x14ac:dyDescent="0.25">
      <c r="A1211" s="49">
        <v>534823</v>
      </c>
      <c r="B1211" s="49" t="s">
        <v>2162</v>
      </c>
      <c r="C1211" s="49" t="s">
        <v>4688</v>
      </c>
      <c r="D1211" s="49" t="s">
        <v>12</v>
      </c>
      <c r="E1211" s="36" t="s">
        <v>1338</v>
      </c>
      <c r="F1211" s="67">
        <v>44083.755417245397</v>
      </c>
      <c r="G1211" s="36" t="s">
        <v>14</v>
      </c>
      <c r="H1211" s="36" t="s">
        <v>15</v>
      </c>
      <c r="I1211" s="36" t="s">
        <v>207</v>
      </c>
      <c r="J1211" s="36" t="s">
        <v>429</v>
      </c>
      <c r="K1211" s="113" t="s">
        <v>2933</v>
      </c>
      <c r="L1211" s="36" t="s">
        <v>429</v>
      </c>
      <c r="M1211" s="67">
        <v>44103.755411458304</v>
      </c>
      <c r="N1211" s="36">
        <v>15</v>
      </c>
      <c r="O1211" s="36" t="s">
        <v>15</v>
      </c>
      <c r="P1211" s="36"/>
      <c r="Q1211" s="70">
        <v>44099.321441631902</v>
      </c>
      <c r="R1211" s="36" t="s">
        <v>22</v>
      </c>
      <c r="S1211" s="49" t="s">
        <v>116</v>
      </c>
      <c r="T1211" s="36" t="s">
        <v>19</v>
      </c>
      <c r="U1211" s="66" t="s">
        <v>1112</v>
      </c>
      <c r="V1211" s="66" t="s">
        <v>1069</v>
      </c>
      <c r="W1211" s="49"/>
    </row>
    <row r="1212" spans="1:23" s="78" customFormat="1" ht="76.5" x14ac:dyDescent="0.25">
      <c r="A1212" s="49">
        <v>534946</v>
      </c>
      <c r="B1212" s="49" t="s">
        <v>2162</v>
      </c>
      <c r="C1212" s="49" t="s">
        <v>4688</v>
      </c>
      <c r="D1212" s="49" t="s">
        <v>1127</v>
      </c>
      <c r="E1212" s="49" t="s">
        <v>855</v>
      </c>
      <c r="F1212" s="67">
        <v>44084.309078553197</v>
      </c>
      <c r="G1212" s="49" t="s">
        <v>226</v>
      </c>
      <c r="H1212" s="49" t="s">
        <v>300</v>
      </c>
      <c r="I1212" s="49" t="s">
        <v>600</v>
      </c>
      <c r="J1212" s="49" t="s">
        <v>856</v>
      </c>
      <c r="K1212" s="113" t="s">
        <v>2935</v>
      </c>
      <c r="L1212" s="49" t="s">
        <v>856</v>
      </c>
      <c r="M1212" s="67">
        <v>44085.309076388898</v>
      </c>
      <c r="N1212" s="49">
        <v>30</v>
      </c>
      <c r="O1212" s="49" t="s">
        <v>300</v>
      </c>
      <c r="P1212" s="49">
        <v>0</v>
      </c>
      <c r="Q1212" s="49">
        <v>0</v>
      </c>
      <c r="R1212" s="49" t="s">
        <v>46</v>
      </c>
      <c r="S1212" s="49" t="s">
        <v>178</v>
      </c>
      <c r="T1212" s="49" t="s">
        <v>19</v>
      </c>
      <c r="U1212" s="66" t="s">
        <v>1052</v>
      </c>
      <c r="V1212" s="66" t="s">
        <v>1125</v>
      </c>
      <c r="W1212" s="49"/>
    </row>
    <row r="1213" spans="1:23" s="63" customFormat="1" ht="87" customHeight="1" x14ac:dyDescent="0.25">
      <c r="A1213" s="49">
        <v>534948</v>
      </c>
      <c r="B1213" s="49" t="s">
        <v>2162</v>
      </c>
      <c r="C1213" s="49" t="s">
        <v>4688</v>
      </c>
      <c r="D1213" s="49" t="s">
        <v>12</v>
      </c>
      <c r="E1213" s="36" t="s">
        <v>1339</v>
      </c>
      <c r="F1213" s="67">
        <v>44084.326818090303</v>
      </c>
      <c r="G1213" s="36" t="s">
        <v>14</v>
      </c>
      <c r="H1213" s="36" t="s">
        <v>15</v>
      </c>
      <c r="I1213" s="36" t="s">
        <v>16</v>
      </c>
      <c r="J1213" s="36" t="s">
        <v>1371</v>
      </c>
      <c r="K1213" s="113" t="s">
        <v>2933</v>
      </c>
      <c r="L1213" s="36" t="s">
        <v>1371</v>
      </c>
      <c r="M1213" s="67">
        <v>44098.326805555553</v>
      </c>
      <c r="N1213" s="36">
        <v>10</v>
      </c>
      <c r="O1213" s="36" t="s">
        <v>15</v>
      </c>
      <c r="P1213" s="36"/>
      <c r="Q1213" s="70">
        <v>44095.905796990701</v>
      </c>
      <c r="R1213" s="36" t="s">
        <v>22</v>
      </c>
      <c r="S1213" s="49" t="s">
        <v>353</v>
      </c>
      <c r="T1213" s="36" t="s">
        <v>19</v>
      </c>
      <c r="U1213" s="49" t="s">
        <v>1111</v>
      </c>
      <c r="V1213" s="66" t="s">
        <v>1048</v>
      </c>
      <c r="W1213" s="49"/>
    </row>
    <row r="1214" spans="1:23" s="63" customFormat="1" ht="38.25" x14ac:dyDescent="0.25">
      <c r="A1214" s="49">
        <v>534962</v>
      </c>
      <c r="B1214" s="49" t="s">
        <v>2162</v>
      </c>
      <c r="C1214" s="49" t="s">
        <v>4688</v>
      </c>
      <c r="D1214" s="49" t="s">
        <v>12</v>
      </c>
      <c r="E1214" s="36" t="s">
        <v>1340</v>
      </c>
      <c r="F1214" s="67">
        <v>44084.368806330996</v>
      </c>
      <c r="G1214" s="36" t="s">
        <v>14</v>
      </c>
      <c r="H1214" s="36" t="s">
        <v>15</v>
      </c>
      <c r="I1214" s="36" t="s">
        <v>48</v>
      </c>
      <c r="J1214" s="36" t="s">
        <v>1341</v>
      </c>
      <c r="K1214" s="113" t="s">
        <v>2933</v>
      </c>
      <c r="L1214" s="36" t="s">
        <v>1341</v>
      </c>
      <c r="M1214" s="67">
        <v>44104.368802164397</v>
      </c>
      <c r="N1214" s="36">
        <v>15</v>
      </c>
      <c r="O1214" s="36" t="s">
        <v>15</v>
      </c>
      <c r="P1214" s="36"/>
      <c r="Q1214" s="70" t="s">
        <v>2</v>
      </c>
      <c r="R1214" s="36" t="s">
        <v>80</v>
      </c>
      <c r="S1214" s="49" t="s">
        <v>18</v>
      </c>
      <c r="T1214" s="36" t="s">
        <v>19</v>
      </c>
      <c r="U1214" s="66" t="s">
        <v>1111</v>
      </c>
      <c r="V1214" s="66" t="s">
        <v>1073</v>
      </c>
      <c r="W1214" s="49"/>
    </row>
    <row r="1215" spans="1:23" s="63" customFormat="1" ht="63.75" x14ac:dyDescent="0.25">
      <c r="A1215" s="49">
        <v>534967</v>
      </c>
      <c r="B1215" s="49" t="s">
        <v>2162</v>
      </c>
      <c r="C1215" s="49" t="s">
        <v>4688</v>
      </c>
      <c r="D1215" s="49" t="s">
        <v>12</v>
      </c>
      <c r="E1215" s="36" t="s">
        <v>1342</v>
      </c>
      <c r="F1215" s="67">
        <v>44084.375659108802</v>
      </c>
      <c r="G1215" s="36" t="s">
        <v>14</v>
      </c>
      <c r="H1215" s="36" t="s">
        <v>15</v>
      </c>
      <c r="I1215" s="36" t="s">
        <v>16</v>
      </c>
      <c r="J1215" s="36" t="s">
        <v>1372</v>
      </c>
      <c r="K1215" s="113" t="s">
        <v>2934</v>
      </c>
      <c r="L1215" s="36" t="s">
        <v>175</v>
      </c>
      <c r="M1215" s="67">
        <v>44098.375648148103</v>
      </c>
      <c r="N1215" s="36">
        <v>10</v>
      </c>
      <c r="O1215" s="36" t="s">
        <v>15</v>
      </c>
      <c r="P1215" s="36"/>
      <c r="Q1215" s="70">
        <v>44097.6607842593</v>
      </c>
      <c r="R1215" s="36" t="s">
        <v>22</v>
      </c>
      <c r="S1215" s="49" t="s">
        <v>23</v>
      </c>
      <c r="T1215" s="36" t="s">
        <v>1136</v>
      </c>
      <c r="U1215" s="66" t="s">
        <v>1111</v>
      </c>
      <c r="V1215" s="66" t="s">
        <v>1073</v>
      </c>
      <c r="W1215" s="49"/>
    </row>
    <row r="1216" spans="1:23" s="63" customFormat="1" ht="63.75" x14ac:dyDescent="0.25">
      <c r="A1216" s="49">
        <v>535005</v>
      </c>
      <c r="B1216" s="49" t="s">
        <v>2162</v>
      </c>
      <c r="C1216" s="49" t="s">
        <v>4688</v>
      </c>
      <c r="D1216" s="49" t="s">
        <v>12</v>
      </c>
      <c r="E1216" s="36" t="s">
        <v>1343</v>
      </c>
      <c r="F1216" s="67">
        <v>44084.430875428203</v>
      </c>
      <c r="G1216" s="36" t="s">
        <v>14</v>
      </c>
      <c r="H1216" s="36" t="s">
        <v>15</v>
      </c>
      <c r="I1216" s="36" t="s">
        <v>16</v>
      </c>
      <c r="J1216" s="36" t="s">
        <v>1344</v>
      </c>
      <c r="K1216" s="113" t="s">
        <v>2933</v>
      </c>
      <c r="L1216" s="36" t="s">
        <v>1344</v>
      </c>
      <c r="M1216" s="67">
        <v>44098.430868055599</v>
      </c>
      <c r="N1216" s="36">
        <v>10</v>
      </c>
      <c r="O1216" s="36" t="s">
        <v>15</v>
      </c>
      <c r="P1216" s="36"/>
      <c r="Q1216" s="70">
        <v>44097.662584571801</v>
      </c>
      <c r="R1216" s="36" t="s">
        <v>15</v>
      </c>
      <c r="S1216" s="49" t="s">
        <v>23</v>
      </c>
      <c r="T1216" s="36" t="s">
        <v>19</v>
      </c>
      <c r="U1216" s="66" t="s">
        <v>1052</v>
      </c>
      <c r="V1216" s="66" t="s">
        <v>1084</v>
      </c>
      <c r="W1216" s="49"/>
    </row>
    <row r="1217" spans="1:23" s="79" customFormat="1" ht="102" x14ac:dyDescent="0.25">
      <c r="A1217" s="49">
        <v>535030</v>
      </c>
      <c r="B1217" s="49" t="s">
        <v>2162</v>
      </c>
      <c r="C1217" s="49" t="s">
        <v>4688</v>
      </c>
      <c r="D1217" s="49" t="s">
        <v>1127</v>
      </c>
      <c r="E1217" s="49" t="s">
        <v>857</v>
      </c>
      <c r="F1217" s="67">
        <v>44084.489887847201</v>
      </c>
      <c r="G1217" s="49" t="s">
        <v>725</v>
      </c>
      <c r="H1217" s="49" t="s">
        <v>150</v>
      </c>
      <c r="I1217" s="49" t="s">
        <v>16</v>
      </c>
      <c r="J1217" s="49" t="s">
        <v>858</v>
      </c>
      <c r="K1217" s="113" t="s">
        <v>2935</v>
      </c>
      <c r="L1217" s="49" t="s">
        <v>858</v>
      </c>
      <c r="M1217" s="67">
        <v>44085.4898832986</v>
      </c>
      <c r="N1217" s="49">
        <v>10</v>
      </c>
      <c r="O1217" s="49" t="s">
        <v>150</v>
      </c>
      <c r="P1217" s="49"/>
      <c r="Q1217" s="70">
        <v>44088.601967280098</v>
      </c>
      <c r="R1217" s="49" t="s">
        <v>43</v>
      </c>
      <c r="S1217" s="49" t="s">
        <v>76</v>
      </c>
      <c r="T1217" s="49" t="s">
        <v>19</v>
      </c>
      <c r="U1217" s="66" t="s">
        <v>1052</v>
      </c>
      <c r="V1217" s="66" t="s">
        <v>1125</v>
      </c>
      <c r="W1217" s="49"/>
    </row>
    <row r="1218" spans="1:23" s="63" customFormat="1" ht="280.5" x14ac:dyDescent="0.25">
      <c r="A1218" s="49">
        <v>535089</v>
      </c>
      <c r="B1218" s="49" t="s">
        <v>2162</v>
      </c>
      <c r="C1218" s="49" t="s">
        <v>4688</v>
      </c>
      <c r="D1218" s="49" t="s">
        <v>96</v>
      </c>
      <c r="E1218" s="36" t="s">
        <v>1345</v>
      </c>
      <c r="F1218" s="67">
        <v>44084.620979247702</v>
      </c>
      <c r="G1218" s="36" t="s">
        <v>14</v>
      </c>
      <c r="H1218" s="36" t="s">
        <v>15</v>
      </c>
      <c r="I1218" s="36" t="s">
        <v>154</v>
      </c>
      <c r="J1218" s="36" t="s">
        <v>1346</v>
      </c>
      <c r="K1218" s="113" t="s">
        <v>2933</v>
      </c>
      <c r="L1218" s="36" t="s">
        <v>1346</v>
      </c>
      <c r="M1218" s="67">
        <v>44098.620977083301</v>
      </c>
      <c r="N1218" s="36">
        <v>10</v>
      </c>
      <c r="O1218" s="36" t="s">
        <v>15</v>
      </c>
      <c r="P1218" s="36"/>
      <c r="Q1218" s="70" t="s">
        <v>2</v>
      </c>
      <c r="R1218" s="36" t="s">
        <v>121</v>
      </c>
      <c r="S1218" s="49" t="s">
        <v>30</v>
      </c>
      <c r="T1218" s="36" t="s">
        <v>100</v>
      </c>
      <c r="U1218" s="66" t="s">
        <v>1052</v>
      </c>
      <c r="V1218" s="66" t="s">
        <v>1059</v>
      </c>
      <c r="W1218" s="49"/>
    </row>
    <row r="1219" spans="1:23" s="63" customFormat="1" ht="38.25" x14ac:dyDescent="0.25">
      <c r="A1219" s="49">
        <v>535091</v>
      </c>
      <c r="B1219" s="49" t="s">
        <v>2162</v>
      </c>
      <c r="C1219" s="49" t="s">
        <v>4688</v>
      </c>
      <c r="D1219" s="49" t="s">
        <v>1127</v>
      </c>
      <c r="E1219" s="49" t="s">
        <v>859</v>
      </c>
      <c r="F1219" s="67">
        <v>44084.634017511598</v>
      </c>
      <c r="G1219" s="49" t="s">
        <v>14</v>
      </c>
      <c r="H1219" s="49" t="s">
        <v>14</v>
      </c>
      <c r="I1219" s="49" t="s">
        <v>104</v>
      </c>
      <c r="J1219" s="49" t="s">
        <v>860</v>
      </c>
      <c r="K1219" s="113" t="s">
        <v>2935</v>
      </c>
      <c r="L1219" s="49" t="s">
        <v>860</v>
      </c>
      <c r="M1219" s="67">
        <v>44085.634007557899</v>
      </c>
      <c r="N1219" s="49">
        <v>0</v>
      </c>
      <c r="O1219" s="49" t="s">
        <v>14</v>
      </c>
      <c r="P1219" s="49"/>
      <c r="Q1219" s="70">
        <v>44084.692586655103</v>
      </c>
      <c r="R1219" s="49" t="s">
        <v>32</v>
      </c>
      <c r="S1219" s="49" t="s">
        <v>124</v>
      </c>
      <c r="T1219" s="49" t="s">
        <v>19</v>
      </c>
      <c r="U1219" s="66" t="s">
        <v>1052</v>
      </c>
      <c r="V1219" s="66" t="s">
        <v>1125</v>
      </c>
      <c r="W1219" s="49"/>
    </row>
    <row r="1220" spans="1:23" s="63" customFormat="1" ht="38.25" x14ac:dyDescent="0.25">
      <c r="A1220" s="49">
        <v>535093</v>
      </c>
      <c r="B1220" s="49" t="s">
        <v>2162</v>
      </c>
      <c r="C1220" s="49" t="s">
        <v>4688</v>
      </c>
      <c r="D1220" s="49" t="s">
        <v>1127</v>
      </c>
      <c r="E1220" s="49" t="s">
        <v>861</v>
      </c>
      <c r="F1220" s="67">
        <v>44084.646064085602</v>
      </c>
      <c r="G1220" s="49" t="s">
        <v>14</v>
      </c>
      <c r="H1220" s="49" t="s">
        <v>78</v>
      </c>
      <c r="I1220" s="49" t="s">
        <v>420</v>
      </c>
      <c r="J1220" s="49" t="s">
        <v>862</v>
      </c>
      <c r="K1220" s="113" t="s">
        <v>2935</v>
      </c>
      <c r="L1220" s="49" t="s">
        <v>862</v>
      </c>
      <c r="M1220" s="67">
        <v>44085.646055937497</v>
      </c>
      <c r="N1220" s="49">
        <v>0</v>
      </c>
      <c r="O1220" s="49" t="s">
        <v>32</v>
      </c>
      <c r="P1220" s="49"/>
      <c r="Q1220" s="70" t="s">
        <v>1384</v>
      </c>
      <c r="R1220" s="49" t="s">
        <v>169</v>
      </c>
      <c r="S1220" s="49" t="s">
        <v>178</v>
      </c>
      <c r="T1220" s="49" t="s">
        <v>19</v>
      </c>
      <c r="U1220" s="66" t="s">
        <v>1052</v>
      </c>
      <c r="V1220" s="66" t="s">
        <v>1125</v>
      </c>
      <c r="W1220" s="49"/>
    </row>
    <row r="1221" spans="1:23" s="63" customFormat="1" ht="89.25" x14ac:dyDescent="0.25">
      <c r="A1221" s="49">
        <v>535102</v>
      </c>
      <c r="B1221" s="49" t="s">
        <v>2162</v>
      </c>
      <c r="C1221" s="49" t="s">
        <v>4688</v>
      </c>
      <c r="D1221" s="49" t="s">
        <v>1127</v>
      </c>
      <c r="E1221" s="49" t="s">
        <v>863</v>
      </c>
      <c r="F1221" s="67">
        <v>44084.678579247702</v>
      </c>
      <c r="G1221" s="49" t="s">
        <v>725</v>
      </c>
      <c r="H1221" s="49" t="s">
        <v>150</v>
      </c>
      <c r="I1221" s="49" t="s">
        <v>16</v>
      </c>
      <c r="J1221" s="49" t="s">
        <v>864</v>
      </c>
      <c r="K1221" s="113" t="s">
        <v>2933</v>
      </c>
      <c r="L1221" s="49" t="s">
        <v>864</v>
      </c>
      <c r="M1221" s="67">
        <v>44085.678571678203</v>
      </c>
      <c r="N1221" s="49">
        <v>10</v>
      </c>
      <c r="O1221" s="49" t="s">
        <v>150</v>
      </c>
      <c r="P1221" s="49"/>
      <c r="Q1221" s="70" t="s">
        <v>2</v>
      </c>
      <c r="R1221" s="49" t="s">
        <v>253</v>
      </c>
      <c r="S1221" s="49" t="s">
        <v>178</v>
      </c>
      <c r="T1221" s="49" t="s">
        <v>19</v>
      </c>
      <c r="U1221" s="66" t="s">
        <v>1052</v>
      </c>
      <c r="V1221" s="66" t="s">
        <v>1125</v>
      </c>
      <c r="W1221" s="49"/>
    </row>
    <row r="1222" spans="1:23" s="63" customFormat="1" ht="51" x14ac:dyDescent="0.25">
      <c r="A1222" s="49">
        <v>535135</v>
      </c>
      <c r="B1222" s="49" t="s">
        <v>2162</v>
      </c>
      <c r="C1222" s="49" t="s">
        <v>4688</v>
      </c>
      <c r="D1222" s="49" t="s">
        <v>12</v>
      </c>
      <c r="E1222" s="36" t="s">
        <v>1347</v>
      </c>
      <c r="F1222" s="67">
        <v>44084.747193599498</v>
      </c>
      <c r="G1222" s="36" t="s">
        <v>14</v>
      </c>
      <c r="H1222" s="36" t="s">
        <v>15</v>
      </c>
      <c r="I1222" s="36" t="s">
        <v>212</v>
      </c>
      <c r="J1222" s="36" t="s">
        <v>1348</v>
      </c>
      <c r="K1222" s="113" t="s">
        <v>2933</v>
      </c>
      <c r="L1222" s="36" t="s">
        <v>1348</v>
      </c>
      <c r="M1222" s="36" t="s">
        <v>187</v>
      </c>
      <c r="N1222" s="36">
        <v>15</v>
      </c>
      <c r="O1222" s="36"/>
      <c r="P1222" s="36"/>
      <c r="Q1222" s="70">
        <v>44105.704461145797</v>
      </c>
      <c r="R1222" s="36" t="s">
        <v>50</v>
      </c>
      <c r="S1222" s="49" t="s">
        <v>99</v>
      </c>
      <c r="T1222" s="36" t="s">
        <v>19</v>
      </c>
      <c r="U1222" s="66" t="s">
        <v>1052</v>
      </c>
      <c r="V1222" s="66" t="s">
        <v>1056</v>
      </c>
      <c r="W1222" s="49"/>
    </row>
    <row r="1223" spans="1:23" s="63" customFormat="1" ht="51" x14ac:dyDescent="0.25">
      <c r="A1223" s="49">
        <v>535170</v>
      </c>
      <c r="B1223" s="49" t="s">
        <v>2162</v>
      </c>
      <c r="C1223" s="49" t="s">
        <v>4688</v>
      </c>
      <c r="D1223" s="49" t="s">
        <v>1127</v>
      </c>
      <c r="E1223" s="49" t="s">
        <v>865</v>
      </c>
      <c r="F1223" s="67">
        <v>44084.822481516203</v>
      </c>
      <c r="G1223" s="49" t="s">
        <v>42</v>
      </c>
      <c r="H1223" s="49" t="s">
        <v>43</v>
      </c>
      <c r="I1223" s="49" t="s">
        <v>44</v>
      </c>
      <c r="J1223" s="49" t="s">
        <v>866</v>
      </c>
      <c r="K1223" s="113" t="s">
        <v>2935</v>
      </c>
      <c r="L1223" s="49" t="s">
        <v>866</v>
      </c>
      <c r="M1223" s="67">
        <v>44085.822478437498</v>
      </c>
      <c r="N1223" s="49">
        <v>0</v>
      </c>
      <c r="O1223" s="49" t="s">
        <v>43</v>
      </c>
      <c r="P1223" s="49"/>
      <c r="Q1223" s="70" t="s">
        <v>2</v>
      </c>
      <c r="R1223" s="49" t="s">
        <v>150</v>
      </c>
      <c r="S1223" s="49" t="s">
        <v>178</v>
      </c>
      <c r="T1223" s="49" t="s">
        <v>19</v>
      </c>
      <c r="U1223" s="66" t="s">
        <v>1052</v>
      </c>
      <c r="V1223" s="66" t="s">
        <v>1125</v>
      </c>
      <c r="W1223" s="49"/>
    </row>
    <row r="1224" spans="1:23" s="63" customFormat="1" ht="51" x14ac:dyDescent="0.25">
      <c r="A1224" s="49">
        <v>535181</v>
      </c>
      <c r="B1224" s="49" t="s">
        <v>2162</v>
      </c>
      <c r="C1224" s="49" t="s">
        <v>4688</v>
      </c>
      <c r="D1224" s="49" t="s">
        <v>12</v>
      </c>
      <c r="E1224" s="49" t="s">
        <v>867</v>
      </c>
      <c r="F1224" s="67">
        <v>44084.8417360764</v>
      </c>
      <c r="G1224" s="49" t="s">
        <v>14</v>
      </c>
      <c r="H1224" s="49" t="s">
        <v>15</v>
      </c>
      <c r="I1224" s="49" t="s">
        <v>231</v>
      </c>
      <c r="J1224" s="49" t="s">
        <v>868</v>
      </c>
      <c r="K1224" s="113" t="s">
        <v>2934</v>
      </c>
      <c r="L1224" s="49" t="s">
        <v>868</v>
      </c>
      <c r="M1224" s="67">
        <v>44097.841733333298</v>
      </c>
      <c r="N1224" s="49">
        <v>10</v>
      </c>
      <c r="O1224" s="49" t="s">
        <v>32</v>
      </c>
      <c r="P1224" s="49"/>
      <c r="Q1224" s="70">
        <v>44098.493142129599</v>
      </c>
      <c r="R1224" s="49" t="s">
        <v>22</v>
      </c>
      <c r="S1224" s="49" t="s">
        <v>30</v>
      </c>
      <c r="T1224" s="49" t="s">
        <v>19</v>
      </c>
      <c r="U1224" s="66" t="s">
        <v>1113</v>
      </c>
      <c r="V1224" s="66" t="s">
        <v>1054</v>
      </c>
      <c r="W1224" s="49"/>
    </row>
    <row r="1225" spans="1:23" s="63" customFormat="1" ht="255" x14ac:dyDescent="0.25">
      <c r="A1225" s="49">
        <v>535200</v>
      </c>
      <c r="B1225" s="49" t="s">
        <v>2162</v>
      </c>
      <c r="C1225" s="49" t="s">
        <v>4688</v>
      </c>
      <c r="D1225" s="49" t="s">
        <v>96</v>
      </c>
      <c r="E1225" s="36" t="s">
        <v>1349</v>
      </c>
      <c r="F1225" s="67">
        <v>44084.8700392014</v>
      </c>
      <c r="G1225" s="36" t="s">
        <v>14</v>
      </c>
      <c r="H1225" s="36" t="s">
        <v>15</v>
      </c>
      <c r="I1225" s="36" t="s">
        <v>48</v>
      </c>
      <c r="J1225" s="36" t="s">
        <v>1350</v>
      </c>
      <c r="K1225" s="113" t="s">
        <v>2933</v>
      </c>
      <c r="L1225" s="36" t="s">
        <v>1350</v>
      </c>
      <c r="M1225" s="67">
        <v>44105.870036111097</v>
      </c>
      <c r="N1225" s="36">
        <v>15</v>
      </c>
      <c r="O1225" s="36" t="s">
        <v>15</v>
      </c>
      <c r="P1225" s="36"/>
      <c r="Q1225" s="70" t="s">
        <v>2</v>
      </c>
      <c r="R1225" s="36" t="s">
        <v>15</v>
      </c>
      <c r="S1225" s="49" t="s">
        <v>30</v>
      </c>
      <c r="T1225" s="36" t="s">
        <v>100</v>
      </c>
      <c r="U1225" s="66" t="s">
        <v>1115</v>
      </c>
      <c r="V1225" s="66" t="s">
        <v>1102</v>
      </c>
      <c r="W1225" s="49"/>
    </row>
    <row r="1226" spans="1:23" s="63" customFormat="1" ht="38.25" x14ac:dyDescent="0.25">
      <c r="A1226" s="49">
        <v>535356</v>
      </c>
      <c r="B1226" s="49" t="s">
        <v>2162</v>
      </c>
      <c r="C1226" s="49" t="s">
        <v>4688</v>
      </c>
      <c r="D1226" s="49" t="s">
        <v>12</v>
      </c>
      <c r="E1226" s="36" t="s">
        <v>1351</v>
      </c>
      <c r="F1226" s="67">
        <v>44085.475943252299</v>
      </c>
      <c r="G1226" s="36" t="s">
        <v>14</v>
      </c>
      <c r="H1226" s="36" t="s">
        <v>15</v>
      </c>
      <c r="I1226" s="36" t="s">
        <v>16</v>
      </c>
      <c r="J1226" s="36" t="s">
        <v>1352</v>
      </c>
      <c r="K1226" s="113" t="s">
        <v>2933</v>
      </c>
      <c r="L1226" s="36" t="s">
        <v>1352</v>
      </c>
      <c r="M1226" s="67">
        <v>44099.475937499999</v>
      </c>
      <c r="N1226" s="36">
        <v>10</v>
      </c>
      <c r="O1226" s="36" t="s">
        <v>15</v>
      </c>
      <c r="P1226" s="36"/>
      <c r="Q1226" s="70" t="s">
        <v>2</v>
      </c>
      <c r="R1226" s="36" t="s">
        <v>46</v>
      </c>
      <c r="S1226" s="49" t="s">
        <v>70</v>
      </c>
      <c r="T1226" s="36" t="s">
        <v>1201</v>
      </c>
      <c r="U1226" s="66" t="s">
        <v>1115</v>
      </c>
      <c r="V1226" s="66" t="s">
        <v>1104</v>
      </c>
      <c r="W1226" s="49"/>
    </row>
    <row r="1227" spans="1:23" s="63" customFormat="1" ht="38.25" x14ac:dyDescent="0.25">
      <c r="A1227" s="49">
        <v>535375</v>
      </c>
      <c r="B1227" s="49" t="s">
        <v>2162</v>
      </c>
      <c r="C1227" s="49" t="s">
        <v>4688</v>
      </c>
      <c r="D1227" s="49" t="s">
        <v>12</v>
      </c>
      <c r="E1227" s="36" t="s">
        <v>1353</v>
      </c>
      <c r="F1227" s="67">
        <v>44085.509651736102</v>
      </c>
      <c r="G1227" s="36" t="s">
        <v>14</v>
      </c>
      <c r="H1227" s="36" t="s">
        <v>15</v>
      </c>
      <c r="I1227" s="36" t="s">
        <v>212</v>
      </c>
      <c r="J1227" s="36" t="s">
        <v>1354</v>
      </c>
      <c r="K1227" s="113" t="s">
        <v>2933</v>
      </c>
      <c r="L1227" s="36" t="s">
        <v>1354</v>
      </c>
      <c r="M1227" s="36" t="s">
        <v>187</v>
      </c>
      <c r="N1227" s="36">
        <v>15</v>
      </c>
      <c r="O1227" s="36"/>
      <c r="P1227" s="36"/>
      <c r="Q1227" s="70">
        <v>44103.342717627304</v>
      </c>
      <c r="R1227" s="36" t="s">
        <v>15</v>
      </c>
      <c r="S1227" s="49" t="s">
        <v>178</v>
      </c>
      <c r="T1227" s="36" t="s">
        <v>1128</v>
      </c>
      <c r="U1227" s="66" t="s">
        <v>1052</v>
      </c>
      <c r="V1227" s="66" t="s">
        <v>1051</v>
      </c>
      <c r="W1227" s="49"/>
    </row>
    <row r="1228" spans="1:23" s="63" customFormat="1" ht="38.25" x14ac:dyDescent="0.25">
      <c r="A1228" s="49">
        <v>535404</v>
      </c>
      <c r="B1228" s="49" t="s">
        <v>2162</v>
      </c>
      <c r="C1228" s="49" t="s">
        <v>4688</v>
      </c>
      <c r="D1228" s="49" t="s">
        <v>12</v>
      </c>
      <c r="E1228" s="36" t="s">
        <v>1355</v>
      </c>
      <c r="F1228" s="67">
        <v>44085.573255092597</v>
      </c>
      <c r="G1228" s="36" t="s">
        <v>14</v>
      </c>
      <c r="H1228" s="36" t="s">
        <v>15</v>
      </c>
      <c r="I1228" s="36" t="s">
        <v>48</v>
      </c>
      <c r="J1228" s="36" t="s">
        <v>1356</v>
      </c>
      <c r="K1228" s="113" t="s">
        <v>2933</v>
      </c>
      <c r="L1228" s="36" t="s">
        <v>1356</v>
      </c>
      <c r="M1228" s="67">
        <v>44106.573252314804</v>
      </c>
      <c r="N1228" s="36">
        <v>15</v>
      </c>
      <c r="O1228" s="36" t="s">
        <v>15</v>
      </c>
      <c r="P1228" s="36">
        <v>540665</v>
      </c>
      <c r="Q1228" s="36">
        <v>44106</v>
      </c>
      <c r="R1228" s="36" t="s">
        <v>46</v>
      </c>
      <c r="S1228" s="49" t="s">
        <v>70</v>
      </c>
      <c r="T1228" s="36" t="s">
        <v>1128</v>
      </c>
      <c r="U1228" s="66" t="s">
        <v>1116</v>
      </c>
      <c r="V1228" s="66" t="s">
        <v>1078</v>
      </c>
      <c r="W1228" s="49"/>
    </row>
    <row r="1229" spans="1:23" s="63" customFormat="1" ht="89.25" x14ac:dyDescent="0.25">
      <c r="A1229" s="49">
        <v>535414</v>
      </c>
      <c r="B1229" s="49" t="s">
        <v>2162</v>
      </c>
      <c r="C1229" s="49" t="s">
        <v>4688</v>
      </c>
      <c r="D1229" s="49" t="s">
        <v>1127</v>
      </c>
      <c r="E1229" s="49" t="s">
        <v>869</v>
      </c>
      <c r="F1229" s="67">
        <v>44085.604348807901</v>
      </c>
      <c r="G1229" s="49" t="s">
        <v>725</v>
      </c>
      <c r="H1229" s="49" t="s">
        <v>150</v>
      </c>
      <c r="I1229" s="49" t="s">
        <v>16</v>
      </c>
      <c r="J1229" s="49" t="s">
        <v>870</v>
      </c>
      <c r="K1229" s="113" t="s">
        <v>2935</v>
      </c>
      <c r="L1229" s="49" t="s">
        <v>870</v>
      </c>
      <c r="M1229" s="67">
        <v>44086.6043466435</v>
      </c>
      <c r="N1229" s="49">
        <v>10</v>
      </c>
      <c r="O1229" s="49" t="s">
        <v>150</v>
      </c>
      <c r="P1229" s="49"/>
      <c r="Q1229" s="70" t="s">
        <v>2</v>
      </c>
      <c r="R1229" s="49" t="s">
        <v>43</v>
      </c>
      <c r="S1229" s="49" t="s">
        <v>171</v>
      </c>
      <c r="T1229" s="49" t="s">
        <v>19</v>
      </c>
      <c r="U1229" s="66" t="s">
        <v>1052</v>
      </c>
      <c r="V1229" s="66" t="s">
        <v>1125</v>
      </c>
      <c r="W1229" s="49"/>
    </row>
    <row r="1230" spans="1:23" s="63" customFormat="1" ht="89.25" x14ac:dyDescent="0.25">
      <c r="A1230" s="49">
        <v>535523</v>
      </c>
      <c r="B1230" s="49" t="s">
        <v>2162</v>
      </c>
      <c r="C1230" s="49" t="s">
        <v>4688</v>
      </c>
      <c r="D1230" s="49" t="s">
        <v>1127</v>
      </c>
      <c r="E1230" s="49" t="s">
        <v>871</v>
      </c>
      <c r="F1230" s="67">
        <v>44085.7151401273</v>
      </c>
      <c r="G1230" s="49" t="s">
        <v>725</v>
      </c>
      <c r="H1230" s="49" t="s">
        <v>150</v>
      </c>
      <c r="I1230" s="49" t="s">
        <v>16</v>
      </c>
      <c r="J1230" s="49" t="s">
        <v>872</v>
      </c>
      <c r="K1230" s="113" t="s">
        <v>2935</v>
      </c>
      <c r="L1230" s="49" t="s">
        <v>872</v>
      </c>
      <c r="M1230" s="67">
        <v>44086.715138310203</v>
      </c>
      <c r="N1230" s="49">
        <v>10</v>
      </c>
      <c r="O1230" s="49" t="s">
        <v>150</v>
      </c>
      <c r="P1230" s="49"/>
      <c r="Q1230" s="70">
        <v>44095.426460995397</v>
      </c>
      <c r="R1230" s="49" t="s">
        <v>43</v>
      </c>
      <c r="S1230" s="49" t="s">
        <v>130</v>
      </c>
      <c r="T1230" s="49" t="s">
        <v>19</v>
      </c>
      <c r="U1230" s="66" t="s">
        <v>1052</v>
      </c>
      <c r="V1230" s="66" t="s">
        <v>1125</v>
      </c>
      <c r="W1230" s="49"/>
    </row>
    <row r="1231" spans="1:23" s="63" customFormat="1" ht="89.25" x14ac:dyDescent="0.25">
      <c r="A1231" s="49">
        <v>535584</v>
      </c>
      <c r="B1231" s="49" t="s">
        <v>2162</v>
      </c>
      <c r="C1231" s="49" t="s">
        <v>4688</v>
      </c>
      <c r="D1231" s="49" t="s">
        <v>1127</v>
      </c>
      <c r="E1231" s="49" t="s">
        <v>873</v>
      </c>
      <c r="F1231" s="67">
        <v>44085.761567627298</v>
      </c>
      <c r="G1231" s="49" t="s">
        <v>725</v>
      </c>
      <c r="H1231" s="49" t="s">
        <v>150</v>
      </c>
      <c r="I1231" s="49" t="s">
        <v>16</v>
      </c>
      <c r="J1231" s="49" t="s">
        <v>874</v>
      </c>
      <c r="K1231" s="113" t="s">
        <v>2935</v>
      </c>
      <c r="L1231" s="49" t="s">
        <v>874</v>
      </c>
      <c r="M1231" s="67">
        <v>44086.761565659697</v>
      </c>
      <c r="N1231" s="49">
        <v>10</v>
      </c>
      <c r="O1231" s="49" t="s">
        <v>150</v>
      </c>
      <c r="P1231" s="49"/>
      <c r="Q1231" s="70">
        <v>44090.498267858798</v>
      </c>
      <c r="R1231" s="49" t="s">
        <v>43</v>
      </c>
      <c r="S1231" s="49" t="s">
        <v>51</v>
      </c>
      <c r="T1231" s="49" t="s">
        <v>19</v>
      </c>
      <c r="U1231" s="66" t="s">
        <v>1052</v>
      </c>
      <c r="V1231" s="66" t="s">
        <v>1125</v>
      </c>
      <c r="W1231" s="49"/>
    </row>
    <row r="1232" spans="1:23" s="63" customFormat="1" ht="102" x14ac:dyDescent="0.25">
      <c r="A1232" s="49">
        <v>535587</v>
      </c>
      <c r="B1232" s="49" t="s">
        <v>2162</v>
      </c>
      <c r="C1232" s="49" t="s">
        <v>4688</v>
      </c>
      <c r="D1232" s="49" t="s">
        <v>1127</v>
      </c>
      <c r="E1232" s="49" t="s">
        <v>875</v>
      </c>
      <c r="F1232" s="67">
        <v>44085.762458449099</v>
      </c>
      <c r="G1232" s="49" t="s">
        <v>725</v>
      </c>
      <c r="H1232" s="49" t="s">
        <v>150</v>
      </c>
      <c r="I1232" s="49" t="s">
        <v>16</v>
      </c>
      <c r="J1232" s="49" t="s">
        <v>876</v>
      </c>
      <c r="K1232" s="113" t="s">
        <v>2935</v>
      </c>
      <c r="L1232" s="49" t="s">
        <v>876</v>
      </c>
      <c r="M1232" s="67">
        <v>44086.762456631899</v>
      </c>
      <c r="N1232" s="49">
        <v>10</v>
      </c>
      <c r="O1232" s="49" t="s">
        <v>150</v>
      </c>
      <c r="P1232" s="49"/>
      <c r="Q1232" s="70">
        <v>44095.430173182896</v>
      </c>
      <c r="R1232" s="49" t="s">
        <v>43</v>
      </c>
      <c r="S1232" s="49" t="s">
        <v>130</v>
      </c>
      <c r="T1232" s="49" t="s">
        <v>19</v>
      </c>
      <c r="U1232" s="66" t="s">
        <v>1052</v>
      </c>
      <c r="V1232" s="66" t="s">
        <v>1125</v>
      </c>
      <c r="W1232" s="49"/>
    </row>
    <row r="1233" spans="1:23" s="63" customFormat="1" ht="76.5" x14ac:dyDescent="0.25">
      <c r="A1233" s="49">
        <v>535599</v>
      </c>
      <c r="B1233" s="49" t="s">
        <v>2162</v>
      </c>
      <c r="C1233" s="49" t="s">
        <v>4688</v>
      </c>
      <c r="D1233" s="49" t="s">
        <v>1127</v>
      </c>
      <c r="E1233" s="49" t="s">
        <v>877</v>
      </c>
      <c r="F1233" s="67">
        <v>44085.784463969903</v>
      </c>
      <c r="G1233" s="49" t="s">
        <v>58</v>
      </c>
      <c r="H1233" s="49" t="s">
        <v>91</v>
      </c>
      <c r="I1233" s="49" t="s">
        <v>212</v>
      </c>
      <c r="J1233" s="49" t="s">
        <v>878</v>
      </c>
      <c r="K1233" s="113" t="s">
        <v>2935</v>
      </c>
      <c r="L1233" s="49" t="s">
        <v>878</v>
      </c>
      <c r="M1233" s="67">
        <v>44086.7844608796</v>
      </c>
      <c r="N1233" s="49">
        <v>0</v>
      </c>
      <c r="O1233" s="49" t="s">
        <v>91</v>
      </c>
      <c r="P1233" s="49"/>
      <c r="Q1233" s="70" t="s">
        <v>2</v>
      </c>
      <c r="R1233" s="49" t="s">
        <v>22</v>
      </c>
      <c r="S1233" s="49" t="s">
        <v>171</v>
      </c>
      <c r="T1233" s="49" t="s">
        <v>19</v>
      </c>
      <c r="U1233" s="66" t="s">
        <v>1052</v>
      </c>
      <c r="V1233" s="66" t="s">
        <v>1125</v>
      </c>
      <c r="W1233" s="49"/>
    </row>
    <row r="1234" spans="1:23" s="63" customFormat="1" ht="87.75" customHeight="1" x14ac:dyDescent="0.25">
      <c r="A1234" s="49">
        <v>535600</v>
      </c>
      <c r="B1234" s="49" t="s">
        <v>2162</v>
      </c>
      <c r="C1234" s="49" t="s">
        <v>4688</v>
      </c>
      <c r="D1234" s="49" t="s">
        <v>12</v>
      </c>
      <c r="E1234" s="36" t="s">
        <v>1357</v>
      </c>
      <c r="F1234" s="67">
        <v>44085.793004247702</v>
      </c>
      <c r="G1234" s="36" t="s">
        <v>14</v>
      </c>
      <c r="H1234" s="36" t="s">
        <v>15</v>
      </c>
      <c r="I1234" s="36" t="s">
        <v>48</v>
      </c>
      <c r="J1234" s="36" t="s">
        <v>1356</v>
      </c>
      <c r="K1234" s="113" t="s">
        <v>2933</v>
      </c>
      <c r="L1234" s="36" t="s">
        <v>1358</v>
      </c>
      <c r="M1234" s="67">
        <v>44105.793003009298</v>
      </c>
      <c r="N1234" s="36">
        <v>15</v>
      </c>
      <c r="O1234" s="36" t="s">
        <v>15</v>
      </c>
      <c r="P1234" s="36">
        <v>543965</v>
      </c>
      <c r="Q1234" s="70" t="s">
        <v>2</v>
      </c>
      <c r="R1234" s="36" t="s">
        <v>46</v>
      </c>
      <c r="S1234" s="49" t="s">
        <v>70</v>
      </c>
      <c r="T1234" s="36" t="s">
        <v>19</v>
      </c>
      <c r="U1234" s="66" t="s">
        <v>1116</v>
      </c>
      <c r="V1234" s="66" t="s">
        <v>1088</v>
      </c>
      <c r="W1234" s="49"/>
    </row>
    <row r="1235" spans="1:23" s="63" customFormat="1" ht="51" x14ac:dyDescent="0.25">
      <c r="A1235" s="49">
        <v>535649</v>
      </c>
      <c r="B1235" s="49" t="s">
        <v>2162</v>
      </c>
      <c r="C1235" s="49" t="s">
        <v>4688</v>
      </c>
      <c r="D1235" s="49" t="s">
        <v>12</v>
      </c>
      <c r="E1235" s="36" t="s">
        <v>1359</v>
      </c>
      <c r="F1235" s="67">
        <v>44088.311574849497</v>
      </c>
      <c r="G1235" s="36" t="s">
        <v>14</v>
      </c>
      <c r="H1235" s="36" t="s">
        <v>15</v>
      </c>
      <c r="I1235" s="36" t="s">
        <v>48</v>
      </c>
      <c r="J1235" s="36" t="s">
        <v>1360</v>
      </c>
      <c r="K1235" s="113" t="s">
        <v>2933</v>
      </c>
      <c r="L1235" s="36" t="s">
        <v>1360</v>
      </c>
      <c r="M1235" s="67">
        <v>44106.311571030099</v>
      </c>
      <c r="N1235" s="36">
        <v>15</v>
      </c>
      <c r="O1235" s="36" t="s">
        <v>15</v>
      </c>
      <c r="P1235" s="36"/>
      <c r="Q1235" s="70" t="s">
        <v>2</v>
      </c>
      <c r="R1235" s="36" t="s">
        <v>50</v>
      </c>
      <c r="S1235" s="49" t="s">
        <v>130</v>
      </c>
      <c r="T1235" s="36" t="s">
        <v>1145</v>
      </c>
      <c r="U1235" s="66" t="s">
        <v>1111</v>
      </c>
      <c r="V1235" s="66" t="s">
        <v>1091</v>
      </c>
      <c r="W1235" s="49"/>
    </row>
    <row r="1236" spans="1:23" s="63" customFormat="1" ht="127.5" x14ac:dyDescent="0.25">
      <c r="A1236" s="49">
        <v>535659</v>
      </c>
      <c r="B1236" s="49" t="s">
        <v>2162</v>
      </c>
      <c r="C1236" s="49" t="s">
        <v>4688</v>
      </c>
      <c r="D1236" s="49" t="s">
        <v>12</v>
      </c>
      <c r="E1236" s="36" t="s">
        <v>1361</v>
      </c>
      <c r="F1236" s="67">
        <v>44088.333859375001</v>
      </c>
      <c r="G1236" s="36" t="s">
        <v>14</v>
      </c>
      <c r="H1236" s="36" t="s">
        <v>15</v>
      </c>
      <c r="I1236" s="36" t="s">
        <v>62</v>
      </c>
      <c r="J1236" s="36" t="s">
        <v>1362</v>
      </c>
      <c r="K1236" s="113" t="s">
        <v>2933</v>
      </c>
      <c r="L1236" s="36" t="s">
        <v>1362</v>
      </c>
      <c r="M1236" s="67">
        <v>44106.333858298603</v>
      </c>
      <c r="N1236" s="36">
        <v>15</v>
      </c>
      <c r="O1236" s="36" t="s">
        <v>15</v>
      </c>
      <c r="P1236" s="36"/>
      <c r="Q1236" s="70" t="s">
        <v>2</v>
      </c>
      <c r="R1236" s="36" t="s">
        <v>50</v>
      </c>
      <c r="S1236" s="49" t="s">
        <v>26</v>
      </c>
      <c r="T1236" s="36" t="s">
        <v>1201</v>
      </c>
      <c r="U1236" s="66" t="s">
        <v>1116</v>
      </c>
      <c r="V1236" s="66" t="s">
        <v>1078</v>
      </c>
      <c r="W1236" s="49"/>
    </row>
    <row r="1237" spans="1:23" s="63" customFormat="1" ht="102" x14ac:dyDescent="0.25">
      <c r="A1237" s="49">
        <v>535677</v>
      </c>
      <c r="B1237" s="49" t="s">
        <v>2162</v>
      </c>
      <c r="C1237" s="49" t="s">
        <v>4688</v>
      </c>
      <c r="D1237" s="49" t="s">
        <v>1127</v>
      </c>
      <c r="E1237" s="49" t="s">
        <v>879</v>
      </c>
      <c r="F1237" s="67">
        <v>44088.357411574099</v>
      </c>
      <c r="G1237" s="49" t="s">
        <v>725</v>
      </c>
      <c r="H1237" s="49" t="s">
        <v>150</v>
      </c>
      <c r="I1237" s="49" t="s">
        <v>16</v>
      </c>
      <c r="J1237" s="49" t="s">
        <v>880</v>
      </c>
      <c r="K1237" s="113" t="s">
        <v>2935</v>
      </c>
      <c r="L1237" s="49" t="s">
        <v>880</v>
      </c>
      <c r="M1237" s="67">
        <v>44089.357410335702</v>
      </c>
      <c r="N1237" s="49">
        <v>10</v>
      </c>
      <c r="O1237" s="49" t="s">
        <v>150</v>
      </c>
      <c r="P1237" s="49"/>
      <c r="Q1237" s="70">
        <v>44099.474045057897</v>
      </c>
      <c r="R1237" s="49" t="s">
        <v>43</v>
      </c>
      <c r="S1237" s="49" t="s">
        <v>353</v>
      </c>
      <c r="T1237" s="49" t="s">
        <v>19</v>
      </c>
      <c r="U1237" s="66" t="s">
        <v>1052</v>
      </c>
      <c r="V1237" s="66" t="s">
        <v>1125</v>
      </c>
      <c r="W1237" s="49"/>
    </row>
    <row r="1238" spans="1:23" s="63" customFormat="1" ht="51" x14ac:dyDescent="0.25">
      <c r="A1238" s="49">
        <v>535682</v>
      </c>
      <c r="B1238" s="49" t="s">
        <v>2162</v>
      </c>
      <c r="C1238" s="49" t="s">
        <v>4688</v>
      </c>
      <c r="D1238" s="49" t="s">
        <v>12</v>
      </c>
      <c r="E1238" s="36" t="s">
        <v>1363</v>
      </c>
      <c r="F1238" s="67">
        <v>44088.3648658565</v>
      </c>
      <c r="G1238" s="36" t="s">
        <v>14</v>
      </c>
      <c r="H1238" s="36" t="s">
        <v>15</v>
      </c>
      <c r="I1238" s="36" t="s">
        <v>16</v>
      </c>
      <c r="J1238" s="36" t="s">
        <v>1364</v>
      </c>
      <c r="K1238" s="113" t="s">
        <v>2934</v>
      </c>
      <c r="L1238" s="36" t="s">
        <v>1364</v>
      </c>
      <c r="M1238" s="67">
        <v>44102.364861111098</v>
      </c>
      <c r="N1238" s="36">
        <v>10</v>
      </c>
      <c r="O1238" s="36" t="s">
        <v>15</v>
      </c>
      <c r="P1238" s="36"/>
      <c r="Q1238" s="70" t="s">
        <v>2</v>
      </c>
      <c r="R1238" s="36" t="s">
        <v>50</v>
      </c>
      <c r="S1238" s="49" t="s">
        <v>141</v>
      </c>
      <c r="T1238" s="36" t="s">
        <v>1201</v>
      </c>
      <c r="U1238" s="66" t="s">
        <v>1111</v>
      </c>
      <c r="V1238" s="66" t="s">
        <v>1073</v>
      </c>
      <c r="W1238" s="49"/>
    </row>
    <row r="1239" spans="1:23" s="63" customFormat="1" ht="78.75" customHeight="1" x14ac:dyDescent="0.25">
      <c r="A1239" s="49">
        <v>535722</v>
      </c>
      <c r="B1239" s="49" t="s">
        <v>2162</v>
      </c>
      <c r="C1239" s="49" t="s">
        <v>4688</v>
      </c>
      <c r="D1239" s="49" t="s">
        <v>1127</v>
      </c>
      <c r="E1239" s="49" t="s">
        <v>881</v>
      </c>
      <c r="F1239" s="67">
        <v>44088.439746794</v>
      </c>
      <c r="G1239" s="49" t="s">
        <v>14</v>
      </c>
      <c r="H1239" s="49" t="s">
        <v>80</v>
      </c>
      <c r="I1239" s="49" t="s">
        <v>420</v>
      </c>
      <c r="J1239" s="49" t="s">
        <v>882</v>
      </c>
      <c r="K1239" s="113" t="s">
        <v>2935</v>
      </c>
      <c r="L1239" s="49" t="s">
        <v>882</v>
      </c>
      <c r="M1239" s="67">
        <v>44089.4397451736</v>
      </c>
      <c r="N1239" s="49">
        <v>0</v>
      </c>
      <c r="O1239" s="49" t="s">
        <v>80</v>
      </c>
      <c r="P1239" s="49"/>
      <c r="Q1239" s="70" t="s">
        <v>2</v>
      </c>
      <c r="R1239" s="49" t="s">
        <v>32</v>
      </c>
      <c r="S1239" s="49" t="s">
        <v>30</v>
      </c>
      <c r="T1239" s="49" t="s">
        <v>19</v>
      </c>
      <c r="U1239" s="66" t="s">
        <v>1052</v>
      </c>
      <c r="V1239" s="66" t="s">
        <v>1125</v>
      </c>
      <c r="W1239" s="49"/>
    </row>
    <row r="1240" spans="1:23" s="63" customFormat="1" ht="87.75" customHeight="1" x14ac:dyDescent="0.25">
      <c r="A1240" s="49">
        <v>535787</v>
      </c>
      <c r="B1240" s="49" t="s">
        <v>2162</v>
      </c>
      <c r="C1240" s="49" t="s">
        <v>4688</v>
      </c>
      <c r="D1240" s="49" t="s">
        <v>12</v>
      </c>
      <c r="E1240" s="36" t="s">
        <v>1365</v>
      </c>
      <c r="F1240" s="67">
        <v>44088.5693819097</v>
      </c>
      <c r="G1240" s="36" t="s">
        <v>14</v>
      </c>
      <c r="H1240" s="36" t="s">
        <v>15</v>
      </c>
      <c r="I1240" s="36" t="s">
        <v>207</v>
      </c>
      <c r="J1240" s="36" t="s">
        <v>1366</v>
      </c>
      <c r="K1240" s="113" t="s">
        <v>2934</v>
      </c>
      <c r="L1240" s="36" t="s">
        <v>1366</v>
      </c>
      <c r="M1240" s="67">
        <v>44106.569380636603</v>
      </c>
      <c r="N1240" s="36">
        <v>15</v>
      </c>
      <c r="O1240" s="36" t="s">
        <v>15</v>
      </c>
      <c r="P1240" s="36"/>
      <c r="Q1240" s="70">
        <v>44097.8860361111</v>
      </c>
      <c r="R1240" s="36" t="s">
        <v>14</v>
      </c>
      <c r="S1240" s="49" t="s">
        <v>311</v>
      </c>
      <c r="T1240" s="36" t="s">
        <v>19</v>
      </c>
      <c r="U1240" s="66" t="s">
        <v>1115</v>
      </c>
      <c r="V1240" s="66" t="s">
        <v>1104</v>
      </c>
      <c r="W1240" s="49"/>
    </row>
    <row r="1241" spans="1:23" s="63" customFormat="1" ht="38.25" x14ac:dyDescent="0.25">
      <c r="A1241" s="49">
        <v>535789</v>
      </c>
      <c r="B1241" s="49" t="s">
        <v>2162</v>
      </c>
      <c r="C1241" s="49" t="s">
        <v>4688</v>
      </c>
      <c r="D1241" s="49" t="s">
        <v>1127</v>
      </c>
      <c r="E1241" s="49" t="s">
        <v>883</v>
      </c>
      <c r="F1241" s="67">
        <v>44088.573659722198</v>
      </c>
      <c r="G1241" s="49" t="s">
        <v>14</v>
      </c>
      <c r="H1241" s="49" t="s">
        <v>14</v>
      </c>
      <c r="I1241" s="49" t="s">
        <v>104</v>
      </c>
      <c r="J1241" s="49" t="s">
        <v>884</v>
      </c>
      <c r="K1241" s="113" t="s">
        <v>2935</v>
      </c>
      <c r="L1241" s="49" t="s">
        <v>884</v>
      </c>
      <c r="M1241" s="67">
        <v>44089.573657025503</v>
      </c>
      <c r="N1241" s="49">
        <v>0</v>
      </c>
      <c r="O1241" s="49" t="s">
        <v>14</v>
      </c>
      <c r="P1241" s="49"/>
      <c r="Q1241" s="70" t="s">
        <v>2</v>
      </c>
      <c r="R1241" s="49" t="s">
        <v>106</v>
      </c>
      <c r="S1241" s="49" t="s">
        <v>30</v>
      </c>
      <c r="T1241" s="49" t="s">
        <v>19</v>
      </c>
      <c r="U1241" s="66" t="s">
        <v>1052</v>
      </c>
      <c r="V1241" s="66" t="s">
        <v>1125</v>
      </c>
      <c r="W1241" s="49"/>
    </row>
    <row r="1242" spans="1:23" s="63" customFormat="1" ht="82.5" customHeight="1" x14ac:dyDescent="0.25">
      <c r="A1242" s="49">
        <v>535798</v>
      </c>
      <c r="B1242" s="49" t="s">
        <v>2162</v>
      </c>
      <c r="C1242" s="49" t="s">
        <v>4688</v>
      </c>
      <c r="D1242" s="49" t="s">
        <v>12</v>
      </c>
      <c r="E1242" s="36" t="s">
        <v>1367</v>
      </c>
      <c r="F1242" s="67">
        <v>44088.604501932903</v>
      </c>
      <c r="G1242" s="36" t="s">
        <v>14</v>
      </c>
      <c r="H1242" s="36" t="s">
        <v>15</v>
      </c>
      <c r="I1242" s="36" t="s">
        <v>126</v>
      </c>
      <c r="J1242" s="36" t="s">
        <v>1368</v>
      </c>
      <c r="K1242" s="113" t="s">
        <v>2934</v>
      </c>
      <c r="L1242" s="36" t="s">
        <v>1368</v>
      </c>
      <c r="M1242" s="67">
        <v>44106.604499918998</v>
      </c>
      <c r="N1242" s="36">
        <v>15</v>
      </c>
      <c r="O1242" s="36" t="s">
        <v>15</v>
      </c>
      <c r="P1242" s="36"/>
      <c r="Q1242" s="70" t="s">
        <v>2</v>
      </c>
      <c r="R1242" s="36" t="s">
        <v>15</v>
      </c>
      <c r="S1242" s="49" t="s">
        <v>99</v>
      </c>
      <c r="T1242" s="36" t="s">
        <v>19</v>
      </c>
      <c r="U1242" s="66" t="s">
        <v>1111</v>
      </c>
      <c r="V1242" s="66" t="s">
        <v>1081</v>
      </c>
      <c r="W1242" s="49"/>
    </row>
    <row r="1243" spans="1:23" s="63" customFormat="1" ht="140.25" x14ac:dyDescent="0.25">
      <c r="A1243" s="49">
        <v>535894</v>
      </c>
      <c r="B1243" s="49" t="s">
        <v>2162</v>
      </c>
      <c r="C1243" s="49" t="s">
        <v>4688</v>
      </c>
      <c r="D1243" s="49" t="s">
        <v>12</v>
      </c>
      <c r="E1243" s="49" t="s">
        <v>885</v>
      </c>
      <c r="F1243" s="67">
        <v>44088.707111840296</v>
      </c>
      <c r="G1243" s="49" t="s">
        <v>14</v>
      </c>
      <c r="H1243" s="49" t="s">
        <v>15</v>
      </c>
      <c r="I1243" s="49" t="s">
        <v>62</v>
      </c>
      <c r="J1243" s="49" t="s">
        <v>886</v>
      </c>
      <c r="K1243" s="113" t="s">
        <v>2933</v>
      </c>
      <c r="L1243" s="49" t="s">
        <v>886</v>
      </c>
      <c r="M1243" s="67">
        <v>44109.707106481503</v>
      </c>
      <c r="N1243" s="49">
        <v>15</v>
      </c>
      <c r="O1243" s="49" t="s">
        <v>32</v>
      </c>
      <c r="P1243" s="49"/>
      <c r="Q1243" s="70">
        <v>44098.589338888902</v>
      </c>
      <c r="R1243" s="49" t="s">
        <v>15</v>
      </c>
      <c r="S1243" s="49" t="s">
        <v>130</v>
      </c>
      <c r="T1243" s="49" t="s">
        <v>19</v>
      </c>
      <c r="U1243" s="66" t="s">
        <v>1117</v>
      </c>
      <c r="V1243" s="66" t="s">
        <v>1061</v>
      </c>
      <c r="W1243" s="49"/>
    </row>
    <row r="1244" spans="1:23" s="63" customFormat="1" ht="102" x14ac:dyDescent="0.25">
      <c r="A1244" s="49">
        <v>535934</v>
      </c>
      <c r="B1244" s="49" t="s">
        <v>2162</v>
      </c>
      <c r="C1244" s="49" t="s">
        <v>4688</v>
      </c>
      <c r="D1244" s="49" t="s">
        <v>1127</v>
      </c>
      <c r="E1244" s="49" t="s">
        <v>887</v>
      </c>
      <c r="F1244" s="67">
        <v>44088.747411608798</v>
      </c>
      <c r="G1244" s="49" t="s">
        <v>725</v>
      </c>
      <c r="H1244" s="49" t="s">
        <v>150</v>
      </c>
      <c r="I1244" s="49" t="s">
        <v>16</v>
      </c>
      <c r="J1244" s="49" t="s">
        <v>888</v>
      </c>
      <c r="K1244" s="113" t="s">
        <v>2935</v>
      </c>
      <c r="L1244" s="49" t="s">
        <v>888</v>
      </c>
      <c r="M1244" s="67">
        <v>44089.747409803203</v>
      </c>
      <c r="N1244" s="49">
        <v>10</v>
      </c>
      <c r="O1244" s="49" t="s">
        <v>150</v>
      </c>
      <c r="P1244" s="49"/>
      <c r="Q1244" s="70">
        <v>44095.428955289397</v>
      </c>
      <c r="R1244" s="49" t="s">
        <v>43</v>
      </c>
      <c r="S1244" s="49" t="s">
        <v>26</v>
      </c>
      <c r="T1244" s="49" t="s">
        <v>19</v>
      </c>
      <c r="U1244" s="66" t="s">
        <v>1052</v>
      </c>
      <c r="V1244" s="66" t="s">
        <v>1125</v>
      </c>
      <c r="W1244" s="49"/>
    </row>
    <row r="1245" spans="1:23" s="63" customFormat="1" ht="51" x14ac:dyDescent="0.25">
      <c r="A1245" s="49">
        <v>536026</v>
      </c>
      <c r="B1245" s="49" t="s">
        <v>2162</v>
      </c>
      <c r="C1245" s="49" t="s">
        <v>4688</v>
      </c>
      <c r="D1245" s="49" t="s">
        <v>12</v>
      </c>
      <c r="E1245" s="49" t="s">
        <v>889</v>
      </c>
      <c r="F1245" s="67">
        <v>44089.184431828697</v>
      </c>
      <c r="G1245" s="49" t="s">
        <v>14</v>
      </c>
      <c r="H1245" s="49" t="s">
        <v>15</v>
      </c>
      <c r="I1245" s="49" t="s">
        <v>48</v>
      </c>
      <c r="J1245" s="49" t="s">
        <v>890</v>
      </c>
      <c r="K1245" s="113" t="s">
        <v>2934</v>
      </c>
      <c r="L1245" s="49" t="s">
        <v>890</v>
      </c>
      <c r="M1245" s="67">
        <v>44110.184421296297</v>
      </c>
      <c r="N1245" s="49">
        <v>15</v>
      </c>
      <c r="O1245" s="49" t="s">
        <v>32</v>
      </c>
      <c r="P1245" s="49"/>
      <c r="Q1245" s="70">
        <v>44104.550949074073</v>
      </c>
      <c r="R1245" s="49" t="s">
        <v>50</v>
      </c>
      <c r="S1245" s="49" t="s">
        <v>23</v>
      </c>
      <c r="T1245" s="49" t="s">
        <v>1201</v>
      </c>
      <c r="U1245" s="66" t="s">
        <v>1111</v>
      </c>
      <c r="V1245" s="66" t="s">
        <v>1109</v>
      </c>
      <c r="W1245" s="49"/>
    </row>
    <row r="1246" spans="1:23" s="63" customFormat="1" ht="51" x14ac:dyDescent="0.25">
      <c r="A1246" s="49">
        <v>536027</v>
      </c>
      <c r="B1246" s="49" t="s">
        <v>2162</v>
      </c>
      <c r="C1246" s="49" t="s">
        <v>4688</v>
      </c>
      <c r="D1246" s="49" t="s">
        <v>12</v>
      </c>
      <c r="E1246" s="49" t="s">
        <v>891</v>
      </c>
      <c r="F1246" s="67">
        <v>44089.184536724497</v>
      </c>
      <c r="G1246" s="49" t="s">
        <v>14</v>
      </c>
      <c r="H1246" s="49" t="s">
        <v>15</v>
      </c>
      <c r="I1246" s="49" t="s">
        <v>48</v>
      </c>
      <c r="J1246" s="49" t="s">
        <v>1275</v>
      </c>
      <c r="K1246" s="113" t="s">
        <v>2934</v>
      </c>
      <c r="L1246" s="49" t="s">
        <v>892</v>
      </c>
      <c r="M1246" s="67">
        <v>44110.184525463003</v>
      </c>
      <c r="N1246" s="49">
        <v>15</v>
      </c>
      <c r="O1246" s="49" t="s">
        <v>32</v>
      </c>
      <c r="P1246" s="49"/>
      <c r="Q1246" s="70">
        <v>44103.736504629633</v>
      </c>
      <c r="R1246" s="49" t="s">
        <v>50</v>
      </c>
      <c r="S1246" s="49" t="s">
        <v>23</v>
      </c>
      <c r="T1246" s="49" t="s">
        <v>19</v>
      </c>
      <c r="U1246" s="66" t="s">
        <v>1116</v>
      </c>
      <c r="V1246" s="66" t="s">
        <v>1078</v>
      </c>
      <c r="W1246" s="49"/>
    </row>
    <row r="1247" spans="1:23" s="63" customFormat="1" ht="51" x14ac:dyDescent="0.25">
      <c r="A1247" s="49">
        <v>536028</v>
      </c>
      <c r="B1247" s="49" t="s">
        <v>2162</v>
      </c>
      <c r="C1247" s="49" t="s">
        <v>4688</v>
      </c>
      <c r="D1247" s="49" t="s">
        <v>12</v>
      </c>
      <c r="E1247" s="49" t="s">
        <v>893</v>
      </c>
      <c r="F1247" s="67">
        <v>44089.184669675902</v>
      </c>
      <c r="G1247" s="49" t="s">
        <v>14</v>
      </c>
      <c r="H1247" s="49" t="s">
        <v>15</v>
      </c>
      <c r="I1247" s="49" t="s">
        <v>16</v>
      </c>
      <c r="J1247" s="49" t="s">
        <v>894</v>
      </c>
      <c r="K1247" s="113" t="s">
        <v>2934</v>
      </c>
      <c r="L1247" s="49" t="s">
        <v>894</v>
      </c>
      <c r="M1247" s="67">
        <v>44103.184664351902</v>
      </c>
      <c r="N1247" s="49">
        <v>10</v>
      </c>
      <c r="O1247" s="49" t="s">
        <v>32</v>
      </c>
      <c r="P1247" s="49"/>
      <c r="Q1247" s="70">
        <v>44097.402938344901</v>
      </c>
      <c r="R1247" s="49" t="s">
        <v>22</v>
      </c>
      <c r="S1247" s="49" t="s">
        <v>83</v>
      </c>
      <c r="T1247" s="49" t="s">
        <v>19</v>
      </c>
      <c r="U1247" s="66" t="s">
        <v>1113</v>
      </c>
      <c r="V1247" s="66" t="s">
        <v>1054</v>
      </c>
      <c r="W1247" s="49"/>
    </row>
    <row r="1248" spans="1:23" s="63" customFormat="1" ht="51" x14ac:dyDescent="0.25">
      <c r="A1248" s="49">
        <v>536029</v>
      </c>
      <c r="B1248" s="49" t="s">
        <v>2162</v>
      </c>
      <c r="C1248" s="49" t="s">
        <v>4688</v>
      </c>
      <c r="D1248" s="49" t="s">
        <v>12</v>
      </c>
      <c r="E1248" s="49" t="s">
        <v>895</v>
      </c>
      <c r="F1248" s="67">
        <v>44089.184740196797</v>
      </c>
      <c r="G1248" s="49" t="s">
        <v>14</v>
      </c>
      <c r="H1248" s="49" t="s">
        <v>15</v>
      </c>
      <c r="I1248" s="49" t="s">
        <v>16</v>
      </c>
      <c r="J1248" s="49" t="s">
        <v>1276</v>
      </c>
      <c r="K1248" s="113" t="s">
        <v>2933</v>
      </c>
      <c r="L1248" s="49" t="s">
        <v>324</v>
      </c>
      <c r="M1248" s="67">
        <v>44103.184733796297</v>
      </c>
      <c r="N1248" s="49">
        <v>10</v>
      </c>
      <c r="O1248" s="49" t="s">
        <v>32</v>
      </c>
      <c r="P1248" s="49"/>
      <c r="Q1248" s="70" t="s">
        <v>1382</v>
      </c>
      <c r="R1248" s="49" t="s">
        <v>50</v>
      </c>
      <c r="S1248" s="49" t="s">
        <v>23</v>
      </c>
      <c r="T1248" s="49" t="s">
        <v>19</v>
      </c>
      <c r="U1248" s="66" t="s">
        <v>1112</v>
      </c>
      <c r="V1248" s="66" t="s">
        <v>1067</v>
      </c>
      <c r="W1248" s="49"/>
    </row>
    <row r="1249" spans="1:23" s="63" customFormat="1" ht="127.5" x14ac:dyDescent="0.25">
      <c r="A1249" s="49">
        <v>536030</v>
      </c>
      <c r="B1249" s="49" t="s">
        <v>2162</v>
      </c>
      <c r="C1249" s="49" t="s">
        <v>4688</v>
      </c>
      <c r="D1249" s="49" t="s">
        <v>12</v>
      </c>
      <c r="E1249" s="49" t="s">
        <v>896</v>
      </c>
      <c r="F1249" s="67">
        <v>44089.184793205997</v>
      </c>
      <c r="G1249" s="49" t="s">
        <v>14</v>
      </c>
      <c r="H1249" s="49" t="s">
        <v>15</v>
      </c>
      <c r="I1249" s="49" t="s">
        <v>16</v>
      </c>
      <c r="J1249" s="49" t="s">
        <v>897</v>
      </c>
      <c r="K1249" s="113" t="s">
        <v>2933</v>
      </c>
      <c r="L1249" s="49" t="s">
        <v>897</v>
      </c>
      <c r="M1249" s="67">
        <v>44103.184791666703</v>
      </c>
      <c r="N1249" s="49">
        <v>10</v>
      </c>
      <c r="O1249" s="49" t="s">
        <v>32</v>
      </c>
      <c r="P1249" s="49"/>
      <c r="Q1249" s="70">
        <v>44102.638310185182</v>
      </c>
      <c r="R1249" s="49" t="s">
        <v>50</v>
      </c>
      <c r="S1249" s="49" t="s">
        <v>23</v>
      </c>
      <c r="T1249" s="49" t="s">
        <v>1201</v>
      </c>
      <c r="U1249" s="66" t="s">
        <v>1111</v>
      </c>
      <c r="V1249" s="66" t="s">
        <v>1092</v>
      </c>
      <c r="W1249" s="49"/>
    </row>
    <row r="1250" spans="1:23" s="63" customFormat="1" ht="51" x14ac:dyDescent="0.25">
      <c r="A1250" s="49">
        <v>536104</v>
      </c>
      <c r="B1250" s="49" t="s">
        <v>2162</v>
      </c>
      <c r="C1250" s="49" t="s">
        <v>4688</v>
      </c>
      <c r="D1250" s="49" t="s">
        <v>12</v>
      </c>
      <c r="E1250" s="49" t="s">
        <v>898</v>
      </c>
      <c r="F1250" s="67">
        <v>44089.3898918634</v>
      </c>
      <c r="G1250" s="49" t="s">
        <v>14</v>
      </c>
      <c r="H1250" s="49" t="s">
        <v>15</v>
      </c>
      <c r="I1250" s="49" t="s">
        <v>515</v>
      </c>
      <c r="J1250" s="49" t="s">
        <v>899</v>
      </c>
      <c r="K1250" s="113" t="s">
        <v>2934</v>
      </c>
      <c r="L1250" s="49" t="s">
        <v>899</v>
      </c>
      <c r="M1250" s="67">
        <v>44102.389887881902</v>
      </c>
      <c r="N1250" s="49">
        <v>10</v>
      </c>
      <c r="O1250" s="49" t="s">
        <v>32</v>
      </c>
      <c r="P1250" s="49"/>
      <c r="Q1250" s="70">
        <v>44098.496180786999</v>
      </c>
      <c r="R1250" s="49" t="s">
        <v>22</v>
      </c>
      <c r="S1250" s="49" t="s">
        <v>311</v>
      </c>
      <c r="T1250" s="49" t="s">
        <v>19</v>
      </c>
      <c r="U1250" s="66" t="s">
        <v>1113</v>
      </c>
      <c r="V1250" s="66" t="s">
        <v>1054</v>
      </c>
      <c r="W1250" s="49"/>
    </row>
    <row r="1251" spans="1:23" s="63" customFormat="1" ht="51" x14ac:dyDescent="0.25">
      <c r="A1251" s="49">
        <v>536115</v>
      </c>
      <c r="B1251" s="49" t="s">
        <v>2162</v>
      </c>
      <c r="C1251" s="49" t="s">
        <v>4688</v>
      </c>
      <c r="D1251" s="49" t="s">
        <v>12</v>
      </c>
      <c r="E1251" s="49" t="s">
        <v>900</v>
      </c>
      <c r="F1251" s="67">
        <v>44089.448105555603</v>
      </c>
      <c r="G1251" s="49" t="s">
        <v>14</v>
      </c>
      <c r="H1251" s="49" t="s">
        <v>15</v>
      </c>
      <c r="I1251" s="49" t="s">
        <v>48</v>
      </c>
      <c r="J1251" s="49" t="s">
        <v>901</v>
      </c>
      <c r="K1251" s="113" t="s">
        <v>2933</v>
      </c>
      <c r="L1251" s="49" t="s">
        <v>901</v>
      </c>
      <c r="M1251" s="67">
        <v>44110.448090277801</v>
      </c>
      <c r="N1251" s="49">
        <v>15</v>
      </c>
      <c r="O1251" s="49" t="s">
        <v>32</v>
      </c>
      <c r="P1251" s="49"/>
      <c r="Q1251" s="70">
        <v>44098.806203703702</v>
      </c>
      <c r="R1251" s="49" t="s">
        <v>150</v>
      </c>
      <c r="S1251" s="49" t="s">
        <v>23</v>
      </c>
      <c r="T1251" s="49" t="s">
        <v>19</v>
      </c>
      <c r="U1251" s="66" t="s">
        <v>1114</v>
      </c>
      <c r="V1251" s="66" t="s">
        <v>1049</v>
      </c>
      <c r="W1251" s="49"/>
    </row>
    <row r="1252" spans="1:23" s="63" customFormat="1" ht="51" x14ac:dyDescent="0.25">
      <c r="A1252" s="49">
        <v>536141</v>
      </c>
      <c r="B1252" s="49" t="s">
        <v>2162</v>
      </c>
      <c r="C1252" s="49" t="s">
        <v>4688</v>
      </c>
      <c r="D1252" s="49" t="s">
        <v>12</v>
      </c>
      <c r="E1252" s="49" t="s">
        <v>902</v>
      </c>
      <c r="F1252" s="67">
        <v>44089.514135300902</v>
      </c>
      <c r="G1252" s="49" t="s">
        <v>14</v>
      </c>
      <c r="H1252" s="49" t="s">
        <v>15</v>
      </c>
      <c r="I1252" s="49" t="s">
        <v>16</v>
      </c>
      <c r="J1252" s="49" t="s">
        <v>324</v>
      </c>
      <c r="K1252" s="113" t="s">
        <v>2933</v>
      </c>
      <c r="L1252" s="49" t="s">
        <v>324</v>
      </c>
      <c r="M1252" s="67">
        <v>44103.514131944401</v>
      </c>
      <c r="N1252" s="49">
        <v>10</v>
      </c>
      <c r="O1252" s="49" t="s">
        <v>32</v>
      </c>
      <c r="P1252" s="49"/>
      <c r="Q1252" s="70">
        <v>44102.636643518519</v>
      </c>
      <c r="R1252" s="49" t="s">
        <v>50</v>
      </c>
      <c r="S1252" s="49" t="s">
        <v>23</v>
      </c>
      <c r="T1252" s="49" t="s">
        <v>19</v>
      </c>
      <c r="U1252" s="66" t="s">
        <v>1052</v>
      </c>
      <c r="V1252" s="66" t="s">
        <v>1086</v>
      </c>
      <c r="W1252" s="49"/>
    </row>
    <row r="1253" spans="1:23" s="63" customFormat="1" ht="84.75" customHeight="1" x14ac:dyDescent="0.25">
      <c r="A1253" s="49">
        <v>536144</v>
      </c>
      <c r="B1253" s="49" t="s">
        <v>2162</v>
      </c>
      <c r="C1253" s="49" t="s">
        <v>4688</v>
      </c>
      <c r="D1253" s="49" t="s">
        <v>12</v>
      </c>
      <c r="E1253" s="49" t="s">
        <v>903</v>
      </c>
      <c r="F1253" s="67">
        <v>44089.517744525503</v>
      </c>
      <c r="G1253" s="49" t="s">
        <v>14</v>
      </c>
      <c r="H1253" s="49" t="s">
        <v>15</v>
      </c>
      <c r="I1253" s="49" t="s">
        <v>16</v>
      </c>
      <c r="J1253" s="49" t="s">
        <v>904</v>
      </c>
      <c r="K1253" s="113" t="s">
        <v>2934</v>
      </c>
      <c r="L1253" s="49" t="s">
        <v>904</v>
      </c>
      <c r="M1253" s="67">
        <v>44103.5177430556</v>
      </c>
      <c r="N1253" s="49">
        <v>10</v>
      </c>
      <c r="O1253" s="49" t="s">
        <v>32</v>
      </c>
      <c r="P1253" s="49"/>
      <c r="Q1253" s="70">
        <v>44103.354756944442</v>
      </c>
      <c r="R1253" s="49" t="s">
        <v>22</v>
      </c>
      <c r="S1253" s="49" t="s">
        <v>23</v>
      </c>
      <c r="T1253" s="49" t="s">
        <v>19</v>
      </c>
      <c r="U1253" s="66" t="s">
        <v>1113</v>
      </c>
      <c r="V1253" s="66" t="s">
        <v>1054</v>
      </c>
      <c r="W1253" s="49"/>
    </row>
    <row r="1254" spans="1:23" s="63" customFormat="1" ht="89.25" x14ac:dyDescent="0.25">
      <c r="A1254" s="49">
        <v>536159</v>
      </c>
      <c r="B1254" s="49" t="s">
        <v>2162</v>
      </c>
      <c r="C1254" s="49" t="s">
        <v>4688</v>
      </c>
      <c r="D1254" s="49" t="s">
        <v>12</v>
      </c>
      <c r="E1254" s="49" t="s">
        <v>905</v>
      </c>
      <c r="F1254" s="67">
        <v>44089.541022835598</v>
      </c>
      <c r="G1254" s="49" t="s">
        <v>14</v>
      </c>
      <c r="H1254" s="49" t="s">
        <v>15</v>
      </c>
      <c r="I1254" s="49" t="s">
        <v>212</v>
      </c>
      <c r="J1254" s="49" t="s">
        <v>906</v>
      </c>
      <c r="K1254" s="113" t="s">
        <v>2933</v>
      </c>
      <c r="L1254" s="49" t="s">
        <v>906</v>
      </c>
      <c r="M1254" s="67">
        <v>44090.5410212153</v>
      </c>
      <c r="N1254" s="49">
        <v>15</v>
      </c>
      <c r="O1254" s="49"/>
      <c r="P1254" s="49"/>
      <c r="Q1254" s="70">
        <v>44096.857720601904</v>
      </c>
      <c r="R1254" s="49" t="s">
        <v>50</v>
      </c>
      <c r="S1254" s="49" t="s">
        <v>26</v>
      </c>
      <c r="T1254" s="49" t="s">
        <v>19</v>
      </c>
      <c r="U1254" s="66" t="s">
        <v>1111</v>
      </c>
      <c r="V1254" s="66" t="s">
        <v>1073</v>
      </c>
      <c r="W1254" s="49"/>
    </row>
    <row r="1255" spans="1:23" s="63" customFormat="1" ht="51" x14ac:dyDescent="0.25">
      <c r="A1255" s="49">
        <v>536190</v>
      </c>
      <c r="B1255" s="49" t="s">
        <v>2162</v>
      </c>
      <c r="C1255" s="49" t="s">
        <v>4688</v>
      </c>
      <c r="D1255" s="49" t="s">
        <v>12</v>
      </c>
      <c r="E1255" s="49" t="s">
        <v>907</v>
      </c>
      <c r="F1255" s="67">
        <v>44089.625505705997</v>
      </c>
      <c r="G1255" s="49" t="s">
        <v>14</v>
      </c>
      <c r="H1255" s="49" t="s">
        <v>15</v>
      </c>
      <c r="I1255" s="49" t="s">
        <v>48</v>
      </c>
      <c r="J1255" s="49" t="s">
        <v>1277</v>
      </c>
      <c r="K1255" s="113" t="s">
        <v>2934</v>
      </c>
      <c r="L1255" s="49" t="s">
        <v>908</v>
      </c>
      <c r="M1255" s="67">
        <v>44110.6254976852</v>
      </c>
      <c r="N1255" s="49">
        <v>15</v>
      </c>
      <c r="O1255" s="49" t="s">
        <v>32</v>
      </c>
      <c r="P1255" s="49"/>
      <c r="Q1255" s="70">
        <v>44096.659479432899</v>
      </c>
      <c r="R1255" s="49" t="s">
        <v>50</v>
      </c>
      <c r="S1255" s="49" t="s">
        <v>26</v>
      </c>
      <c r="T1255" s="49" t="s">
        <v>1201</v>
      </c>
      <c r="U1255" s="66" t="s">
        <v>1116</v>
      </c>
      <c r="V1255" s="66" t="s">
        <v>1078</v>
      </c>
      <c r="W1255" s="49"/>
    </row>
    <row r="1256" spans="1:23" s="63" customFormat="1" ht="51" x14ac:dyDescent="0.25">
      <c r="A1256" s="49">
        <v>536191</v>
      </c>
      <c r="B1256" s="49" t="s">
        <v>2162</v>
      </c>
      <c r="C1256" s="49" t="s">
        <v>4688</v>
      </c>
      <c r="D1256" s="49" t="s">
        <v>12</v>
      </c>
      <c r="E1256" s="49" t="s">
        <v>909</v>
      </c>
      <c r="F1256" s="67">
        <v>44089.625639004596</v>
      </c>
      <c r="G1256" s="49" t="s">
        <v>14</v>
      </c>
      <c r="H1256" s="49" t="s">
        <v>15</v>
      </c>
      <c r="I1256" s="49" t="s">
        <v>48</v>
      </c>
      <c r="J1256" s="49" t="s">
        <v>910</v>
      </c>
      <c r="K1256" s="113" t="s">
        <v>2934</v>
      </c>
      <c r="L1256" s="49" t="s">
        <v>910</v>
      </c>
      <c r="M1256" s="67">
        <v>44110.625636574099</v>
      </c>
      <c r="N1256" s="49">
        <v>15</v>
      </c>
      <c r="O1256" s="49" t="s">
        <v>32</v>
      </c>
      <c r="P1256" s="49"/>
      <c r="Q1256" s="70">
        <v>44097.769615937497</v>
      </c>
      <c r="R1256" s="49" t="s">
        <v>50</v>
      </c>
      <c r="S1256" s="49" t="s">
        <v>83</v>
      </c>
      <c r="T1256" s="49" t="s">
        <v>19</v>
      </c>
      <c r="U1256" s="66" t="s">
        <v>1111</v>
      </c>
      <c r="V1256" s="66" t="s">
        <v>1074</v>
      </c>
      <c r="W1256" s="49"/>
    </row>
    <row r="1257" spans="1:23" s="63" customFormat="1" ht="51" x14ac:dyDescent="0.25">
      <c r="A1257" s="49">
        <v>536200</v>
      </c>
      <c r="B1257" s="49" t="s">
        <v>2162</v>
      </c>
      <c r="C1257" s="49" t="s">
        <v>4688</v>
      </c>
      <c r="D1257" s="49" t="s">
        <v>12</v>
      </c>
      <c r="E1257" s="49" t="s">
        <v>911</v>
      </c>
      <c r="F1257" s="67">
        <v>44089.632152812497</v>
      </c>
      <c r="G1257" s="49" t="s">
        <v>14</v>
      </c>
      <c r="H1257" s="49" t="s">
        <v>15</v>
      </c>
      <c r="I1257" s="49" t="s">
        <v>48</v>
      </c>
      <c r="J1257" s="49" t="s">
        <v>1278</v>
      </c>
      <c r="K1257" s="113" t="s">
        <v>2933</v>
      </c>
      <c r="L1257" s="49" t="s">
        <v>912</v>
      </c>
      <c r="M1257" s="67">
        <v>44110.6321412037</v>
      </c>
      <c r="N1257" s="49">
        <v>15</v>
      </c>
      <c r="O1257" s="49" t="s">
        <v>32</v>
      </c>
      <c r="P1257" s="49"/>
      <c r="Q1257" s="70">
        <v>44111</v>
      </c>
      <c r="R1257" s="49" t="s">
        <v>46</v>
      </c>
      <c r="S1257" s="49" t="s">
        <v>23</v>
      </c>
      <c r="T1257" s="49" t="s">
        <v>1201</v>
      </c>
      <c r="U1257" s="66" t="s">
        <v>1111</v>
      </c>
      <c r="V1257" s="66" t="s">
        <v>1053</v>
      </c>
      <c r="W1257" s="49"/>
    </row>
    <row r="1258" spans="1:23" s="63" customFormat="1" ht="51" x14ac:dyDescent="0.25">
      <c r="A1258" s="49">
        <v>536204</v>
      </c>
      <c r="B1258" s="49" t="s">
        <v>2162</v>
      </c>
      <c r="C1258" s="49" t="s">
        <v>4688</v>
      </c>
      <c r="D1258" s="49" t="s">
        <v>12</v>
      </c>
      <c r="E1258" s="49" t="s">
        <v>913</v>
      </c>
      <c r="F1258" s="67">
        <v>44089.635552430598</v>
      </c>
      <c r="G1258" s="49" t="s">
        <v>14</v>
      </c>
      <c r="H1258" s="49" t="s">
        <v>15</v>
      </c>
      <c r="I1258" s="49" t="s">
        <v>48</v>
      </c>
      <c r="J1258" s="49" t="s">
        <v>914</v>
      </c>
      <c r="K1258" s="113" t="s">
        <v>2933</v>
      </c>
      <c r="L1258" s="49" t="s">
        <v>914</v>
      </c>
      <c r="M1258" s="67">
        <v>44110.635543981502</v>
      </c>
      <c r="N1258" s="49">
        <v>15</v>
      </c>
      <c r="O1258" s="49" t="s">
        <v>32</v>
      </c>
      <c r="P1258" s="49"/>
      <c r="Q1258" s="70">
        <v>44097.7966886227</v>
      </c>
      <c r="R1258" s="49" t="s">
        <v>50</v>
      </c>
      <c r="S1258" s="49" t="s">
        <v>83</v>
      </c>
      <c r="T1258" s="49" t="s">
        <v>19</v>
      </c>
      <c r="U1258" s="66" t="s">
        <v>1111</v>
      </c>
      <c r="V1258" s="66" t="s">
        <v>1046</v>
      </c>
      <c r="W1258" s="49"/>
    </row>
    <row r="1259" spans="1:23" s="63" customFormat="1" ht="51" x14ac:dyDescent="0.25">
      <c r="A1259" s="49">
        <v>536219</v>
      </c>
      <c r="B1259" s="49" t="s">
        <v>2162</v>
      </c>
      <c r="C1259" s="49" t="s">
        <v>4688</v>
      </c>
      <c r="D1259" s="49" t="s">
        <v>12</v>
      </c>
      <c r="E1259" s="49" t="s">
        <v>915</v>
      </c>
      <c r="F1259" s="67">
        <v>44089.663485381898</v>
      </c>
      <c r="G1259" s="49" t="s">
        <v>14</v>
      </c>
      <c r="H1259" s="49" t="s">
        <v>15</v>
      </c>
      <c r="I1259" s="49" t="s">
        <v>16</v>
      </c>
      <c r="J1259" s="49" t="s">
        <v>1279</v>
      </c>
      <c r="K1259" s="113" t="s">
        <v>2934</v>
      </c>
      <c r="L1259" s="49" t="s">
        <v>152</v>
      </c>
      <c r="M1259" s="67">
        <v>44103.663483796299</v>
      </c>
      <c r="N1259" s="49">
        <v>10</v>
      </c>
      <c r="O1259" s="49" t="s">
        <v>32</v>
      </c>
      <c r="P1259" s="49"/>
      <c r="Q1259" s="70">
        <v>44104.641875000001</v>
      </c>
      <c r="R1259" s="49" t="s">
        <v>253</v>
      </c>
      <c r="S1259" s="49" t="s">
        <v>23</v>
      </c>
      <c r="T1259" s="49" t="s">
        <v>1189</v>
      </c>
      <c r="U1259" s="66" t="s">
        <v>1083</v>
      </c>
      <c r="V1259" s="66" t="s">
        <v>1082</v>
      </c>
      <c r="W1259" s="49"/>
    </row>
    <row r="1260" spans="1:23" s="63" customFormat="1" ht="165.75" x14ac:dyDescent="0.25">
      <c r="A1260" s="49">
        <v>536221</v>
      </c>
      <c r="B1260" s="49" t="s">
        <v>2162</v>
      </c>
      <c r="C1260" s="49" t="s">
        <v>4688</v>
      </c>
      <c r="D1260" s="49" t="s">
        <v>12</v>
      </c>
      <c r="E1260" s="49" t="s">
        <v>916</v>
      </c>
      <c r="F1260" s="67">
        <v>44089.666837650497</v>
      </c>
      <c r="G1260" s="49" t="s">
        <v>14</v>
      </c>
      <c r="H1260" s="49" t="s">
        <v>15</v>
      </c>
      <c r="I1260" s="49" t="s">
        <v>62</v>
      </c>
      <c r="J1260" s="49" t="s">
        <v>1280</v>
      </c>
      <c r="K1260" s="113" t="s">
        <v>2934</v>
      </c>
      <c r="L1260" s="49" t="s">
        <v>917</v>
      </c>
      <c r="M1260" s="67">
        <v>44110.666828703703</v>
      </c>
      <c r="N1260" s="49">
        <v>15</v>
      </c>
      <c r="O1260" s="49" t="s">
        <v>32</v>
      </c>
      <c r="P1260" s="49"/>
      <c r="Q1260" s="70">
        <v>44099.443703703706</v>
      </c>
      <c r="R1260" s="49" t="s">
        <v>50</v>
      </c>
      <c r="S1260" s="49" t="s">
        <v>23</v>
      </c>
      <c r="T1260" s="49" t="s">
        <v>19</v>
      </c>
      <c r="U1260" s="66" t="s">
        <v>1052</v>
      </c>
      <c r="V1260" s="66" t="s">
        <v>1051</v>
      </c>
      <c r="W1260" s="49"/>
    </row>
    <row r="1261" spans="1:23" s="78" customFormat="1" ht="38.25" x14ac:dyDescent="0.25">
      <c r="A1261" s="49">
        <v>536253</v>
      </c>
      <c r="B1261" s="49" t="s">
        <v>2162</v>
      </c>
      <c r="C1261" s="49" t="s">
        <v>4688</v>
      </c>
      <c r="D1261" s="49" t="s">
        <v>12</v>
      </c>
      <c r="E1261" s="49" t="s">
        <v>918</v>
      </c>
      <c r="F1261" s="67">
        <v>44089.713410104203</v>
      </c>
      <c r="G1261" s="49" t="s">
        <v>14</v>
      </c>
      <c r="H1261" s="49" t="s">
        <v>15</v>
      </c>
      <c r="I1261" s="49" t="s">
        <v>212</v>
      </c>
      <c r="J1261" s="49" t="s">
        <v>1281</v>
      </c>
      <c r="K1261" s="113" t="s">
        <v>2933</v>
      </c>
      <c r="L1261" s="49" t="s">
        <v>919</v>
      </c>
      <c r="M1261" s="67">
        <v>44090.713407372699</v>
      </c>
      <c r="N1261" s="49">
        <v>15</v>
      </c>
      <c r="O1261" s="49" t="s">
        <v>15</v>
      </c>
      <c r="P1261" s="49">
        <v>0</v>
      </c>
      <c r="Q1261" s="49">
        <v>0</v>
      </c>
      <c r="R1261" s="49" t="s">
        <v>15</v>
      </c>
      <c r="S1261" s="49" t="s">
        <v>23</v>
      </c>
      <c r="T1261" s="49" t="s">
        <v>19</v>
      </c>
      <c r="U1261" s="66" t="s">
        <v>1052</v>
      </c>
      <c r="V1261" s="66" t="s">
        <v>1084</v>
      </c>
      <c r="W1261" s="49"/>
    </row>
    <row r="1262" spans="1:23" s="63" customFormat="1" ht="51" x14ac:dyDescent="0.25">
      <c r="A1262" s="49">
        <v>536256</v>
      </c>
      <c r="B1262" s="49" t="s">
        <v>2162</v>
      </c>
      <c r="C1262" s="49" t="s">
        <v>4688</v>
      </c>
      <c r="D1262" s="49" t="s">
        <v>12</v>
      </c>
      <c r="E1262" s="49" t="s">
        <v>920</v>
      </c>
      <c r="F1262" s="67">
        <v>44089.716607951399</v>
      </c>
      <c r="G1262" s="49" t="s">
        <v>14</v>
      </c>
      <c r="H1262" s="49" t="s">
        <v>15</v>
      </c>
      <c r="I1262" s="49" t="s">
        <v>302</v>
      </c>
      <c r="J1262" s="49" t="s">
        <v>921</v>
      </c>
      <c r="K1262" s="113" t="s">
        <v>2934</v>
      </c>
      <c r="L1262" s="49" t="s">
        <v>921</v>
      </c>
      <c r="M1262" s="67">
        <v>44102.716606863403</v>
      </c>
      <c r="N1262" s="49">
        <v>10</v>
      </c>
      <c r="O1262" s="49" t="s">
        <v>32</v>
      </c>
      <c r="P1262" s="49"/>
      <c r="Q1262" s="70">
        <v>44092.754130324101</v>
      </c>
      <c r="R1262" s="49" t="s">
        <v>14</v>
      </c>
      <c r="S1262" s="49" t="s">
        <v>86</v>
      </c>
      <c r="T1262" s="49" t="s">
        <v>19</v>
      </c>
      <c r="U1262" s="66" t="s">
        <v>1115</v>
      </c>
      <c r="V1262" s="66" t="s">
        <v>1104</v>
      </c>
      <c r="W1262" s="49"/>
    </row>
    <row r="1263" spans="1:23" s="63" customFormat="1" ht="89.25" x14ac:dyDescent="0.25">
      <c r="A1263" s="49">
        <v>536284</v>
      </c>
      <c r="B1263" s="49" t="s">
        <v>2162</v>
      </c>
      <c r="C1263" s="49" t="s">
        <v>4688</v>
      </c>
      <c r="D1263" s="49" t="s">
        <v>12</v>
      </c>
      <c r="E1263" s="49" t="s">
        <v>922</v>
      </c>
      <c r="F1263" s="67">
        <v>44089.766519097197</v>
      </c>
      <c r="G1263" s="49" t="s">
        <v>14</v>
      </c>
      <c r="H1263" s="49" t="s">
        <v>15</v>
      </c>
      <c r="I1263" s="49" t="s">
        <v>302</v>
      </c>
      <c r="J1263" s="49" t="s">
        <v>923</v>
      </c>
      <c r="K1263" s="113" t="s">
        <v>2934</v>
      </c>
      <c r="L1263" s="49" t="s">
        <v>923</v>
      </c>
      <c r="M1263" s="67">
        <v>44102.766517673597</v>
      </c>
      <c r="N1263" s="49">
        <v>10</v>
      </c>
      <c r="O1263" s="49" t="s">
        <v>32</v>
      </c>
      <c r="P1263" s="49"/>
      <c r="Q1263" s="70">
        <v>44099.5522148495</v>
      </c>
      <c r="R1263" s="49" t="s">
        <v>50</v>
      </c>
      <c r="S1263" s="49" t="s">
        <v>130</v>
      </c>
      <c r="T1263" s="49" t="s">
        <v>19</v>
      </c>
      <c r="U1263" s="66" t="s">
        <v>1111</v>
      </c>
      <c r="V1263" s="66" t="s">
        <v>1074</v>
      </c>
      <c r="W1263" s="49"/>
    </row>
    <row r="1264" spans="1:23" s="63" customFormat="1" ht="89.25" x14ac:dyDescent="0.25">
      <c r="A1264" s="49">
        <v>536285</v>
      </c>
      <c r="B1264" s="49" t="s">
        <v>2162</v>
      </c>
      <c r="C1264" s="49" t="s">
        <v>4688</v>
      </c>
      <c r="D1264" s="49" t="s">
        <v>12</v>
      </c>
      <c r="E1264" s="49" t="s">
        <v>924</v>
      </c>
      <c r="F1264" s="67">
        <v>44089.773348877301</v>
      </c>
      <c r="G1264" s="49" t="s">
        <v>14</v>
      </c>
      <c r="H1264" s="49" t="s">
        <v>15</v>
      </c>
      <c r="I1264" s="49" t="s">
        <v>62</v>
      </c>
      <c r="J1264" s="49" t="s">
        <v>925</v>
      </c>
      <c r="K1264" s="113" t="s">
        <v>2933</v>
      </c>
      <c r="L1264" s="49" t="s">
        <v>925</v>
      </c>
      <c r="M1264" s="67">
        <v>44109.773347766197</v>
      </c>
      <c r="N1264" s="49">
        <v>15</v>
      </c>
      <c r="O1264" s="49" t="s">
        <v>32</v>
      </c>
      <c r="P1264" s="49"/>
      <c r="Q1264" s="70">
        <v>44102.63453703704</v>
      </c>
      <c r="R1264" s="49" t="s">
        <v>50</v>
      </c>
      <c r="S1264" s="49" t="s">
        <v>23</v>
      </c>
      <c r="T1264" s="49" t="s">
        <v>1201</v>
      </c>
      <c r="U1264" s="66" t="s">
        <v>1052</v>
      </c>
      <c r="V1264" s="66" t="s">
        <v>1051</v>
      </c>
      <c r="W1264" s="49"/>
    </row>
    <row r="1265" spans="1:23" s="63" customFormat="1" ht="127.5" x14ac:dyDescent="0.25">
      <c r="A1265" s="49">
        <v>536292</v>
      </c>
      <c r="B1265" s="49" t="s">
        <v>2162</v>
      </c>
      <c r="C1265" s="49" t="s">
        <v>4688</v>
      </c>
      <c r="D1265" s="49" t="s">
        <v>12</v>
      </c>
      <c r="E1265" s="49" t="s">
        <v>926</v>
      </c>
      <c r="F1265" s="67">
        <v>44089.796789120403</v>
      </c>
      <c r="G1265" s="49" t="s">
        <v>14</v>
      </c>
      <c r="H1265" s="49" t="s">
        <v>15</v>
      </c>
      <c r="I1265" s="49" t="s">
        <v>515</v>
      </c>
      <c r="J1265" s="49" t="s">
        <v>1282</v>
      </c>
      <c r="K1265" s="113" t="s">
        <v>2934</v>
      </c>
      <c r="L1265" s="49" t="s">
        <v>927</v>
      </c>
      <c r="M1265" s="67">
        <v>44102.796788043997</v>
      </c>
      <c r="N1265" s="49">
        <v>10</v>
      </c>
      <c r="O1265" s="49" t="s">
        <v>32</v>
      </c>
      <c r="P1265" s="49"/>
      <c r="Q1265" s="70">
        <v>44099.498187384299</v>
      </c>
      <c r="R1265" s="49" t="s">
        <v>22</v>
      </c>
      <c r="S1265" s="49" t="s">
        <v>130</v>
      </c>
      <c r="T1265" s="49" t="s">
        <v>19</v>
      </c>
      <c r="U1265" s="66" t="s">
        <v>1113</v>
      </c>
      <c r="V1265" s="66" t="s">
        <v>1054</v>
      </c>
      <c r="W1265" s="49"/>
    </row>
    <row r="1266" spans="1:23" s="63" customFormat="1" ht="78.75" customHeight="1" x14ac:dyDescent="0.25">
      <c r="A1266" s="49">
        <v>536298</v>
      </c>
      <c r="B1266" s="49" t="s">
        <v>2162</v>
      </c>
      <c r="C1266" s="49" t="s">
        <v>4688</v>
      </c>
      <c r="D1266" s="49" t="s">
        <v>12</v>
      </c>
      <c r="E1266" s="49" t="s">
        <v>928</v>
      </c>
      <c r="F1266" s="67">
        <v>44089.824237419001</v>
      </c>
      <c r="G1266" s="49" t="s">
        <v>14</v>
      </c>
      <c r="H1266" s="49" t="s">
        <v>15</v>
      </c>
      <c r="I1266" s="49" t="s">
        <v>126</v>
      </c>
      <c r="J1266" s="49" t="s">
        <v>1283</v>
      </c>
      <c r="K1266" s="113" t="s">
        <v>2933</v>
      </c>
      <c r="L1266" s="49" t="s">
        <v>929</v>
      </c>
      <c r="M1266" s="67">
        <v>44109.824236145803</v>
      </c>
      <c r="N1266" s="49">
        <v>15</v>
      </c>
      <c r="O1266" s="49" t="s">
        <v>32</v>
      </c>
      <c r="P1266" s="49"/>
      <c r="Q1266" s="70">
        <v>44099.443825891198</v>
      </c>
      <c r="R1266" s="49" t="s">
        <v>46</v>
      </c>
      <c r="S1266" s="49" t="s">
        <v>130</v>
      </c>
      <c r="T1266" s="49" t="s">
        <v>19</v>
      </c>
      <c r="U1266" s="66" t="s">
        <v>1052</v>
      </c>
      <c r="V1266" s="66" t="s">
        <v>1051</v>
      </c>
      <c r="W1266" s="49"/>
    </row>
    <row r="1267" spans="1:23" s="63" customFormat="1" ht="38.25" x14ac:dyDescent="0.25">
      <c r="A1267" s="49">
        <v>536373</v>
      </c>
      <c r="B1267" s="49" t="s">
        <v>2162</v>
      </c>
      <c r="C1267" s="49" t="s">
        <v>4688</v>
      </c>
      <c r="D1267" s="49" t="s">
        <v>12</v>
      </c>
      <c r="E1267" s="49" t="s">
        <v>930</v>
      </c>
      <c r="F1267" s="67">
        <v>44090.304419294</v>
      </c>
      <c r="G1267" s="49" t="s">
        <v>14</v>
      </c>
      <c r="H1267" s="49" t="s">
        <v>15</v>
      </c>
      <c r="I1267" s="49" t="s">
        <v>16</v>
      </c>
      <c r="J1267" s="49" t="s">
        <v>931</v>
      </c>
      <c r="K1267" s="113" t="s">
        <v>2933</v>
      </c>
      <c r="L1267" s="49" t="s">
        <v>931</v>
      </c>
      <c r="M1267" s="67">
        <v>44103.304417858802</v>
      </c>
      <c r="N1267" s="49">
        <v>10</v>
      </c>
      <c r="O1267" s="49" t="s">
        <v>32</v>
      </c>
      <c r="P1267" s="49"/>
      <c r="Q1267" s="70">
        <v>44126.476307870369</v>
      </c>
      <c r="R1267" s="49" t="s">
        <v>121</v>
      </c>
      <c r="S1267" s="49" t="s">
        <v>36</v>
      </c>
      <c r="T1267" s="49" t="s">
        <v>19</v>
      </c>
      <c r="U1267" s="66" t="s">
        <v>1052</v>
      </c>
      <c r="V1267" s="66" t="s">
        <v>1060</v>
      </c>
      <c r="W1267" s="49"/>
    </row>
    <row r="1268" spans="1:23" s="63" customFormat="1" ht="38.25" x14ac:dyDescent="0.25">
      <c r="A1268" s="49">
        <v>536407</v>
      </c>
      <c r="B1268" s="49" t="s">
        <v>2162</v>
      </c>
      <c r="C1268" s="49" t="s">
        <v>4688</v>
      </c>
      <c r="D1268" s="49" t="s">
        <v>12</v>
      </c>
      <c r="E1268" s="49" t="s">
        <v>932</v>
      </c>
      <c r="F1268" s="67">
        <v>44090.349960266198</v>
      </c>
      <c r="G1268" s="49" t="s">
        <v>14</v>
      </c>
      <c r="H1268" s="49" t="s">
        <v>15</v>
      </c>
      <c r="I1268" s="49" t="s">
        <v>48</v>
      </c>
      <c r="J1268" s="49" t="s">
        <v>1267</v>
      </c>
      <c r="K1268" s="113" t="s">
        <v>2933</v>
      </c>
      <c r="L1268" s="49" t="s">
        <v>324</v>
      </c>
      <c r="M1268" s="67">
        <v>44110.349958831001</v>
      </c>
      <c r="N1268" s="49">
        <v>15</v>
      </c>
      <c r="O1268" s="49" t="s">
        <v>32</v>
      </c>
      <c r="P1268" s="49"/>
      <c r="Q1268" s="70" t="s">
        <v>2</v>
      </c>
      <c r="R1268" s="49" t="s">
        <v>80</v>
      </c>
      <c r="S1268" s="49" t="s">
        <v>36</v>
      </c>
      <c r="T1268" s="49" t="s">
        <v>19</v>
      </c>
      <c r="U1268" s="66" t="s">
        <v>1052</v>
      </c>
      <c r="V1268" s="66" t="s">
        <v>1086</v>
      </c>
      <c r="W1268" s="49"/>
    </row>
    <row r="1269" spans="1:23" s="63" customFormat="1" ht="38.25" x14ac:dyDescent="0.25">
      <c r="A1269" s="49">
        <v>536467</v>
      </c>
      <c r="B1269" s="49" t="s">
        <v>2162</v>
      </c>
      <c r="C1269" s="49" t="s">
        <v>4688</v>
      </c>
      <c r="D1269" s="49" t="s">
        <v>12</v>
      </c>
      <c r="E1269" s="49" t="s">
        <v>933</v>
      </c>
      <c r="F1269" s="67">
        <v>44090.458693946799</v>
      </c>
      <c r="G1269" s="49" t="s">
        <v>14</v>
      </c>
      <c r="H1269" s="49" t="s">
        <v>15</v>
      </c>
      <c r="I1269" s="49" t="s">
        <v>16</v>
      </c>
      <c r="J1269" s="49" t="s">
        <v>1284</v>
      </c>
      <c r="K1269" s="113" t="s">
        <v>2934</v>
      </c>
      <c r="L1269" s="49" t="s">
        <v>934</v>
      </c>
      <c r="M1269" s="67">
        <v>44104.4586921296</v>
      </c>
      <c r="N1269" s="49">
        <v>10</v>
      </c>
      <c r="O1269" s="49" t="s">
        <v>32</v>
      </c>
      <c r="P1269" s="49"/>
      <c r="Q1269" s="70">
        <v>44098.509900196797</v>
      </c>
      <c r="R1269" s="49" t="s">
        <v>300</v>
      </c>
      <c r="S1269" s="49" t="s">
        <v>83</v>
      </c>
      <c r="T1269" s="49" t="s">
        <v>19</v>
      </c>
      <c r="U1269" s="66" t="s">
        <v>1052</v>
      </c>
      <c r="V1269" s="66" t="s">
        <v>1051</v>
      </c>
      <c r="W1269" s="49"/>
    </row>
    <row r="1270" spans="1:23" s="63" customFormat="1" ht="76.5" x14ac:dyDescent="0.25">
      <c r="A1270" s="49">
        <v>536524</v>
      </c>
      <c r="B1270" s="49" t="s">
        <v>2162</v>
      </c>
      <c r="C1270" s="49" t="s">
        <v>4688</v>
      </c>
      <c r="D1270" s="49" t="s">
        <v>12</v>
      </c>
      <c r="E1270" s="49" t="s">
        <v>935</v>
      </c>
      <c r="F1270" s="67">
        <v>44090.611433599501</v>
      </c>
      <c r="G1270" s="49" t="s">
        <v>14</v>
      </c>
      <c r="H1270" s="49" t="s">
        <v>15</v>
      </c>
      <c r="I1270" s="49" t="s">
        <v>16</v>
      </c>
      <c r="J1270" s="49" t="s">
        <v>936</v>
      </c>
      <c r="K1270" s="113" t="s">
        <v>2934</v>
      </c>
      <c r="L1270" s="49" t="s">
        <v>936</v>
      </c>
      <c r="M1270" s="67">
        <v>44103.611432141202</v>
      </c>
      <c r="N1270" s="49">
        <v>10</v>
      </c>
      <c r="O1270" s="49" t="s">
        <v>32</v>
      </c>
      <c r="P1270" s="49"/>
      <c r="Q1270" s="70">
        <v>44096.988733136597</v>
      </c>
      <c r="R1270" s="49" t="s">
        <v>46</v>
      </c>
      <c r="S1270" s="49" t="s">
        <v>136</v>
      </c>
      <c r="T1270" s="49" t="s">
        <v>19</v>
      </c>
      <c r="U1270" s="66" t="s">
        <v>1111</v>
      </c>
      <c r="V1270" s="66" t="s">
        <v>1073</v>
      </c>
      <c r="W1270" s="49"/>
    </row>
    <row r="1271" spans="1:23" s="63" customFormat="1" ht="76.5" x14ac:dyDescent="0.25">
      <c r="A1271" s="49">
        <v>536684</v>
      </c>
      <c r="B1271" s="49" t="s">
        <v>2162</v>
      </c>
      <c r="C1271" s="49" t="s">
        <v>4688</v>
      </c>
      <c r="D1271" s="49" t="s">
        <v>12</v>
      </c>
      <c r="E1271" s="49" t="s">
        <v>937</v>
      </c>
      <c r="F1271" s="67">
        <v>44091.3266212616</v>
      </c>
      <c r="G1271" s="49" t="s">
        <v>14</v>
      </c>
      <c r="H1271" s="49" t="s">
        <v>15</v>
      </c>
      <c r="I1271" s="49" t="s">
        <v>16</v>
      </c>
      <c r="J1271" s="49" t="s">
        <v>938</v>
      </c>
      <c r="K1271" s="113" t="s">
        <v>2933</v>
      </c>
      <c r="L1271" s="49" t="s">
        <v>938</v>
      </c>
      <c r="M1271" s="67">
        <v>44105.326608796298</v>
      </c>
      <c r="N1271" s="49">
        <v>10</v>
      </c>
      <c r="O1271" s="49" t="s">
        <v>32</v>
      </c>
      <c r="P1271" s="49"/>
      <c r="Q1271" s="70">
        <v>44118.509039351855</v>
      </c>
      <c r="R1271" s="49" t="s">
        <v>15</v>
      </c>
      <c r="S1271" s="49" t="s">
        <v>353</v>
      </c>
      <c r="T1271" s="49" t="s">
        <v>1201</v>
      </c>
      <c r="U1271" s="66" t="s">
        <v>1111</v>
      </c>
      <c r="V1271" s="66" t="s">
        <v>1073</v>
      </c>
      <c r="W1271" s="49"/>
    </row>
    <row r="1272" spans="1:23" s="63" customFormat="1" ht="51" x14ac:dyDescent="0.25">
      <c r="A1272" s="49">
        <v>536687</v>
      </c>
      <c r="B1272" s="49" t="s">
        <v>2162</v>
      </c>
      <c r="C1272" s="49" t="s">
        <v>4688</v>
      </c>
      <c r="D1272" s="49" t="s">
        <v>12</v>
      </c>
      <c r="E1272" s="49" t="s">
        <v>939</v>
      </c>
      <c r="F1272" s="67">
        <v>44091.337011840304</v>
      </c>
      <c r="G1272" s="49" t="s">
        <v>14</v>
      </c>
      <c r="H1272" s="49" t="s">
        <v>15</v>
      </c>
      <c r="I1272" s="49" t="s">
        <v>16</v>
      </c>
      <c r="J1272" s="49" t="s">
        <v>1285</v>
      </c>
      <c r="K1272" s="113" t="s">
        <v>2934</v>
      </c>
      <c r="L1272" s="49" t="s">
        <v>940</v>
      </c>
      <c r="M1272" s="67">
        <v>44105.337002314802</v>
      </c>
      <c r="N1272" s="49">
        <v>10</v>
      </c>
      <c r="O1272" s="49" t="s">
        <v>32</v>
      </c>
      <c r="P1272" s="49"/>
      <c r="Q1272" s="70">
        <v>44102.636643518519</v>
      </c>
      <c r="R1272" s="49" t="s">
        <v>50</v>
      </c>
      <c r="S1272" s="49" t="s">
        <v>353</v>
      </c>
      <c r="T1272" s="49" t="s">
        <v>19</v>
      </c>
      <c r="U1272" s="66" t="s">
        <v>1112</v>
      </c>
      <c r="V1272" s="66" t="s">
        <v>1067</v>
      </c>
      <c r="W1272" s="49"/>
    </row>
    <row r="1273" spans="1:23" s="63" customFormat="1" ht="344.25" x14ac:dyDescent="0.25">
      <c r="A1273" s="49">
        <v>536811</v>
      </c>
      <c r="B1273" s="49" t="s">
        <v>2162</v>
      </c>
      <c r="C1273" s="49" t="s">
        <v>4688</v>
      </c>
      <c r="D1273" s="49" t="s">
        <v>96</v>
      </c>
      <c r="E1273" s="49" t="s">
        <v>941</v>
      </c>
      <c r="F1273" s="67">
        <v>44091.603321643503</v>
      </c>
      <c r="G1273" s="49" t="s">
        <v>14</v>
      </c>
      <c r="H1273" s="49" t="s">
        <v>15</v>
      </c>
      <c r="I1273" s="49" t="s">
        <v>16</v>
      </c>
      <c r="J1273" s="49" t="s">
        <v>942</v>
      </c>
      <c r="K1273" s="113" t="s">
        <v>2933</v>
      </c>
      <c r="L1273" s="49" t="s">
        <v>942</v>
      </c>
      <c r="M1273" s="67">
        <v>44105.603319097201</v>
      </c>
      <c r="N1273" s="49">
        <v>10</v>
      </c>
      <c r="O1273" s="49" t="s">
        <v>32</v>
      </c>
      <c r="P1273" s="49"/>
      <c r="Q1273" s="70">
        <v>44105.389722222222</v>
      </c>
      <c r="R1273" s="49" t="s">
        <v>300</v>
      </c>
      <c r="S1273" s="49" t="s">
        <v>353</v>
      </c>
      <c r="T1273" s="49" t="s">
        <v>19</v>
      </c>
      <c r="U1273" s="66" t="s">
        <v>1111</v>
      </c>
      <c r="V1273" s="66" t="s">
        <v>1081</v>
      </c>
      <c r="W1273" s="49"/>
    </row>
    <row r="1274" spans="1:23" s="63" customFormat="1" ht="89.25" customHeight="1" x14ac:dyDescent="0.25">
      <c r="A1274" s="49">
        <v>536872</v>
      </c>
      <c r="B1274" s="49" t="s">
        <v>2162</v>
      </c>
      <c r="C1274" s="49" t="s">
        <v>4688</v>
      </c>
      <c r="D1274" s="49" t="s">
        <v>12</v>
      </c>
      <c r="E1274" s="49" t="s">
        <v>943</v>
      </c>
      <c r="F1274" s="67">
        <v>44091.708658483803</v>
      </c>
      <c r="G1274" s="49" t="s">
        <v>14</v>
      </c>
      <c r="H1274" s="49" t="s">
        <v>15</v>
      </c>
      <c r="I1274" s="49" t="s">
        <v>126</v>
      </c>
      <c r="J1274" s="49" t="s">
        <v>1286</v>
      </c>
      <c r="K1274" s="113" t="s">
        <v>2934</v>
      </c>
      <c r="L1274" s="49" t="s">
        <v>944</v>
      </c>
      <c r="M1274" s="67">
        <v>44111.708654664399</v>
      </c>
      <c r="N1274" s="49">
        <v>15</v>
      </c>
      <c r="O1274" s="49" t="s">
        <v>32</v>
      </c>
      <c r="P1274" s="49"/>
      <c r="Q1274" s="70">
        <v>44097.842904363402</v>
      </c>
      <c r="R1274" s="49" t="s">
        <v>14</v>
      </c>
      <c r="S1274" s="49" t="s">
        <v>136</v>
      </c>
      <c r="T1274" s="49" t="s">
        <v>19</v>
      </c>
      <c r="U1274" s="66" t="s">
        <v>1115</v>
      </c>
      <c r="V1274" s="66" t="s">
        <v>1104</v>
      </c>
      <c r="W1274" s="49"/>
    </row>
    <row r="1275" spans="1:23" s="63" customFormat="1" ht="114.75" x14ac:dyDescent="0.25">
      <c r="A1275" s="49">
        <v>536873</v>
      </c>
      <c r="B1275" s="49" t="s">
        <v>2162</v>
      </c>
      <c r="C1275" s="49" t="s">
        <v>4688</v>
      </c>
      <c r="D1275" s="49" t="s">
        <v>12</v>
      </c>
      <c r="E1275" s="49" t="s">
        <v>945</v>
      </c>
      <c r="F1275" s="67">
        <v>44091.709881481504</v>
      </c>
      <c r="G1275" s="49" t="s">
        <v>14</v>
      </c>
      <c r="H1275" s="49" t="s">
        <v>15</v>
      </c>
      <c r="I1275" s="49" t="s">
        <v>48</v>
      </c>
      <c r="J1275" s="49" t="s">
        <v>946</v>
      </c>
      <c r="K1275" s="113" t="s">
        <v>2934</v>
      </c>
      <c r="L1275" s="49" t="s">
        <v>946</v>
      </c>
      <c r="M1275" s="67">
        <v>44111.709876238398</v>
      </c>
      <c r="N1275" s="49">
        <v>15</v>
      </c>
      <c r="O1275" s="49" t="s">
        <v>32</v>
      </c>
      <c r="P1275" s="49"/>
      <c r="Q1275" s="70">
        <v>44133.659849537034</v>
      </c>
      <c r="R1275" s="49" t="s">
        <v>80</v>
      </c>
      <c r="S1275" s="49" t="s">
        <v>353</v>
      </c>
      <c r="T1275" s="49" t="s">
        <v>1149</v>
      </c>
      <c r="U1275" s="66" t="s">
        <v>1111</v>
      </c>
      <c r="V1275" s="66" t="s">
        <v>1074</v>
      </c>
      <c r="W1275" s="49"/>
    </row>
    <row r="1276" spans="1:23" s="63" customFormat="1" ht="38.25" x14ac:dyDescent="0.25">
      <c r="A1276" s="49">
        <v>536874</v>
      </c>
      <c r="B1276" s="49" t="s">
        <v>2162</v>
      </c>
      <c r="C1276" s="49" t="s">
        <v>4688</v>
      </c>
      <c r="D1276" s="49" t="s">
        <v>12</v>
      </c>
      <c r="E1276" s="49" t="s">
        <v>947</v>
      </c>
      <c r="F1276" s="67">
        <v>44091.7122612616</v>
      </c>
      <c r="G1276" s="49" t="s">
        <v>14</v>
      </c>
      <c r="H1276" s="49" t="s">
        <v>15</v>
      </c>
      <c r="I1276" s="49" t="s">
        <v>48</v>
      </c>
      <c r="J1276" s="49" t="s">
        <v>48</v>
      </c>
      <c r="K1276" s="113" t="s">
        <v>2933</v>
      </c>
      <c r="L1276" s="49" t="s">
        <v>48</v>
      </c>
      <c r="M1276" s="67">
        <v>44111.712255127299</v>
      </c>
      <c r="N1276" s="49">
        <v>15</v>
      </c>
      <c r="O1276" s="49" t="s">
        <v>32</v>
      </c>
      <c r="P1276" s="49"/>
      <c r="Q1276" s="70">
        <v>44110.838136574072</v>
      </c>
      <c r="R1276" s="49" t="s">
        <v>46</v>
      </c>
      <c r="S1276" s="49" t="s">
        <v>353</v>
      </c>
      <c r="T1276" s="49" t="s">
        <v>19</v>
      </c>
      <c r="U1276" s="66" t="s">
        <v>1116</v>
      </c>
      <c r="V1276" s="66" t="s">
        <v>1090</v>
      </c>
      <c r="W1276" s="49"/>
    </row>
    <row r="1277" spans="1:23" s="63" customFormat="1" ht="51" x14ac:dyDescent="0.25">
      <c r="A1277" s="49">
        <v>537086</v>
      </c>
      <c r="B1277" s="49" t="s">
        <v>2162</v>
      </c>
      <c r="C1277" s="49" t="s">
        <v>4688</v>
      </c>
      <c r="D1277" s="49" t="s">
        <v>12</v>
      </c>
      <c r="E1277" s="49" t="s">
        <v>949</v>
      </c>
      <c r="F1277" s="67">
        <v>44092.646166203704</v>
      </c>
      <c r="G1277" s="49" t="s">
        <v>14</v>
      </c>
      <c r="H1277" s="49" t="s">
        <v>15</v>
      </c>
      <c r="I1277" s="49" t="s">
        <v>16</v>
      </c>
      <c r="J1277" s="49" t="s">
        <v>1287</v>
      </c>
      <c r="K1277" s="113" t="s">
        <v>2934</v>
      </c>
      <c r="L1277" s="49" t="s">
        <v>950</v>
      </c>
      <c r="M1277" s="67">
        <v>44106.646157407398</v>
      </c>
      <c r="N1277" s="49">
        <v>10</v>
      </c>
      <c r="O1277" s="49" t="s">
        <v>32</v>
      </c>
      <c r="P1277" s="49"/>
      <c r="Q1277" s="70">
        <v>44067.497499999998</v>
      </c>
      <c r="R1277" s="49" t="s">
        <v>32</v>
      </c>
      <c r="S1277" s="49" t="s">
        <v>130</v>
      </c>
      <c r="T1277" s="49" t="s">
        <v>19</v>
      </c>
      <c r="U1277" s="66" t="s">
        <v>1083</v>
      </c>
      <c r="V1277" s="66" t="s">
        <v>1082</v>
      </c>
      <c r="W1277" s="49"/>
    </row>
    <row r="1278" spans="1:23" s="63" customFormat="1" ht="38.25" x14ac:dyDescent="0.25">
      <c r="A1278" s="49">
        <v>537087</v>
      </c>
      <c r="B1278" s="49" t="s">
        <v>2162</v>
      </c>
      <c r="C1278" s="49" t="s">
        <v>4688</v>
      </c>
      <c r="D1278" s="49" t="s">
        <v>12</v>
      </c>
      <c r="E1278" s="49" t="s">
        <v>951</v>
      </c>
      <c r="F1278" s="67">
        <v>44092.646321909699</v>
      </c>
      <c r="G1278" s="49" t="s">
        <v>14</v>
      </c>
      <c r="H1278" s="49" t="s">
        <v>15</v>
      </c>
      <c r="I1278" s="49" t="s">
        <v>16</v>
      </c>
      <c r="J1278" s="49" t="s">
        <v>952</v>
      </c>
      <c r="K1278" s="113" t="s">
        <v>2934</v>
      </c>
      <c r="L1278" s="49" t="s">
        <v>952</v>
      </c>
      <c r="M1278" s="67">
        <v>44106.6463194444</v>
      </c>
      <c r="N1278" s="49">
        <v>10</v>
      </c>
      <c r="O1278" s="49" t="s">
        <v>32</v>
      </c>
      <c r="P1278" s="49"/>
      <c r="Q1278" s="70">
        <v>44105.428148148145</v>
      </c>
      <c r="R1278" s="49" t="s">
        <v>32</v>
      </c>
      <c r="S1278" s="49" t="s">
        <v>130</v>
      </c>
      <c r="T1278" s="49" t="s">
        <v>1131</v>
      </c>
      <c r="U1278" s="66" t="s">
        <v>1052</v>
      </c>
      <c r="V1278" s="66" t="s">
        <v>1084</v>
      </c>
      <c r="W1278" s="49"/>
    </row>
    <row r="1279" spans="1:23" s="63" customFormat="1" ht="153" x14ac:dyDescent="0.25">
      <c r="A1279" s="49">
        <v>537356</v>
      </c>
      <c r="B1279" s="49" t="s">
        <v>2162</v>
      </c>
      <c r="C1279" s="49" t="s">
        <v>4688</v>
      </c>
      <c r="D1279" s="49" t="s">
        <v>12</v>
      </c>
      <c r="E1279" s="49" t="s">
        <v>953</v>
      </c>
      <c r="F1279" s="67">
        <v>44095.458251006901</v>
      </c>
      <c r="G1279" s="49" t="s">
        <v>14</v>
      </c>
      <c r="H1279" s="49" t="s">
        <v>15</v>
      </c>
      <c r="I1279" s="49" t="s">
        <v>212</v>
      </c>
      <c r="J1279" s="49" t="s">
        <v>1288</v>
      </c>
      <c r="K1279" s="113" t="s">
        <v>2933</v>
      </c>
      <c r="L1279" s="49" t="s">
        <v>954</v>
      </c>
      <c r="M1279" s="67">
        <v>44113.458249189804</v>
      </c>
      <c r="N1279" s="49">
        <v>15</v>
      </c>
      <c r="O1279" s="49"/>
      <c r="P1279" s="49"/>
      <c r="Q1279" s="70" t="s">
        <v>2</v>
      </c>
      <c r="R1279" s="49" t="s">
        <v>50</v>
      </c>
      <c r="S1279" s="49" t="s">
        <v>26</v>
      </c>
      <c r="T1279" s="49" t="s">
        <v>1149</v>
      </c>
      <c r="U1279" s="66" t="s">
        <v>1052</v>
      </c>
      <c r="V1279" s="66" t="s">
        <v>1051</v>
      </c>
      <c r="W1279" s="49"/>
    </row>
    <row r="1280" spans="1:23" s="63" customFormat="1" ht="89.25" x14ac:dyDescent="0.25">
      <c r="A1280" s="49">
        <v>537392</v>
      </c>
      <c r="B1280" s="49" t="s">
        <v>2162</v>
      </c>
      <c r="C1280" s="49" t="s">
        <v>4688</v>
      </c>
      <c r="D1280" s="49" t="s">
        <v>1127</v>
      </c>
      <c r="E1280" s="49" t="s">
        <v>955</v>
      </c>
      <c r="F1280" s="67">
        <v>44095.508265428201</v>
      </c>
      <c r="G1280" s="49" t="s">
        <v>948</v>
      </c>
      <c r="H1280" s="49" t="s">
        <v>73</v>
      </c>
      <c r="I1280" s="49" t="s">
        <v>154</v>
      </c>
      <c r="J1280" s="49" t="s">
        <v>956</v>
      </c>
      <c r="K1280" s="113" t="s">
        <v>2935</v>
      </c>
      <c r="L1280" s="49" t="s">
        <v>956</v>
      </c>
      <c r="M1280" s="67">
        <v>44096.508263425902</v>
      </c>
      <c r="N1280" s="49">
        <v>10</v>
      </c>
      <c r="O1280" s="49" t="s">
        <v>73</v>
      </c>
      <c r="P1280" s="49"/>
      <c r="Q1280" s="70">
        <v>44096.891407986099</v>
      </c>
      <c r="R1280" s="49" t="s">
        <v>46</v>
      </c>
      <c r="S1280" s="49" t="s">
        <v>18</v>
      </c>
      <c r="T1280" s="49" t="s">
        <v>19</v>
      </c>
      <c r="U1280" s="66" t="s">
        <v>1052</v>
      </c>
      <c r="V1280" s="66" t="s">
        <v>1125</v>
      </c>
      <c r="W1280" s="49"/>
    </row>
    <row r="1281" spans="1:23" s="63" customFormat="1" ht="102" x14ac:dyDescent="0.25">
      <c r="A1281" s="49">
        <v>537417</v>
      </c>
      <c r="B1281" s="49" t="s">
        <v>2162</v>
      </c>
      <c r="C1281" s="49" t="s">
        <v>4688</v>
      </c>
      <c r="D1281" s="49" t="s">
        <v>12</v>
      </c>
      <c r="E1281" s="49" t="s">
        <v>957</v>
      </c>
      <c r="F1281" s="67">
        <v>44095.570234178202</v>
      </c>
      <c r="G1281" s="49" t="s">
        <v>14</v>
      </c>
      <c r="H1281" s="49" t="s">
        <v>15</v>
      </c>
      <c r="I1281" s="49" t="s">
        <v>48</v>
      </c>
      <c r="J1281" s="49" t="s">
        <v>1289</v>
      </c>
      <c r="K1281" s="113" t="s">
        <v>2933</v>
      </c>
      <c r="L1281" s="49" t="s">
        <v>958</v>
      </c>
      <c r="M1281" s="67">
        <v>44113.570233101898</v>
      </c>
      <c r="N1281" s="49">
        <v>15</v>
      </c>
      <c r="O1281" s="49" t="s">
        <v>32</v>
      </c>
      <c r="P1281" s="49"/>
      <c r="Q1281" s="70" t="s">
        <v>2</v>
      </c>
      <c r="R1281" s="49" t="s">
        <v>50</v>
      </c>
      <c r="S1281" s="49" t="s">
        <v>26</v>
      </c>
      <c r="T1281" s="49" t="s">
        <v>19</v>
      </c>
      <c r="U1281" s="66" t="s">
        <v>1116</v>
      </c>
      <c r="V1281" s="66" t="s">
        <v>1078</v>
      </c>
      <c r="W1281" s="49"/>
    </row>
    <row r="1282" spans="1:23" s="63" customFormat="1" ht="38.25" x14ac:dyDescent="0.25">
      <c r="A1282" s="49">
        <v>537424</v>
      </c>
      <c r="B1282" s="49" t="s">
        <v>2162</v>
      </c>
      <c r="C1282" s="49" t="s">
        <v>4688</v>
      </c>
      <c r="D1282" s="49" t="s">
        <v>12</v>
      </c>
      <c r="E1282" s="49" t="s">
        <v>959</v>
      </c>
      <c r="F1282" s="67">
        <v>44095.604572141201</v>
      </c>
      <c r="G1282" s="49" t="s">
        <v>14</v>
      </c>
      <c r="H1282" s="49" t="s">
        <v>15</v>
      </c>
      <c r="I1282" s="49" t="s">
        <v>16</v>
      </c>
      <c r="J1282" s="49" t="s">
        <v>960</v>
      </c>
      <c r="K1282" s="113" t="s">
        <v>2934</v>
      </c>
      <c r="L1282" s="49" t="s">
        <v>960</v>
      </c>
      <c r="M1282" s="67">
        <v>44109.604560185202</v>
      </c>
      <c r="N1282" s="49">
        <v>10</v>
      </c>
      <c r="O1282" s="49" t="s">
        <v>32</v>
      </c>
      <c r="P1282" s="49"/>
      <c r="Q1282" s="70">
        <v>44106.624583333331</v>
      </c>
      <c r="R1282" s="49" t="s">
        <v>32</v>
      </c>
      <c r="S1282" s="49" t="s">
        <v>26</v>
      </c>
      <c r="T1282" s="49" t="s">
        <v>19</v>
      </c>
      <c r="U1282" s="66" t="s">
        <v>1113</v>
      </c>
      <c r="V1282" s="66" t="s">
        <v>1054</v>
      </c>
      <c r="W1282" s="49"/>
    </row>
    <row r="1283" spans="1:23" s="63" customFormat="1" ht="63.75" x14ac:dyDescent="0.25">
      <c r="A1283" s="49">
        <v>537425</v>
      </c>
      <c r="B1283" s="49" t="s">
        <v>2162</v>
      </c>
      <c r="C1283" s="49" t="s">
        <v>4688</v>
      </c>
      <c r="D1283" s="49" t="s">
        <v>12</v>
      </c>
      <c r="E1283" s="49" t="s">
        <v>961</v>
      </c>
      <c r="F1283" s="67">
        <v>44095.604760451402</v>
      </c>
      <c r="G1283" s="49" t="s">
        <v>14</v>
      </c>
      <c r="H1283" s="49" t="s">
        <v>15</v>
      </c>
      <c r="I1283" s="49" t="s">
        <v>16</v>
      </c>
      <c r="J1283" s="49" t="s">
        <v>1290</v>
      </c>
      <c r="K1283" s="113" t="s">
        <v>2933</v>
      </c>
      <c r="L1283" s="49" t="s">
        <v>962</v>
      </c>
      <c r="M1283" s="67">
        <v>44109.604756944398</v>
      </c>
      <c r="N1283" s="49">
        <v>10</v>
      </c>
      <c r="O1283" s="49" t="s">
        <v>32</v>
      </c>
      <c r="P1283" s="49"/>
      <c r="Q1283" s="70">
        <v>44109.936712962961</v>
      </c>
      <c r="R1283" s="49" t="s">
        <v>32</v>
      </c>
      <c r="S1283" s="49" t="s">
        <v>26</v>
      </c>
      <c r="T1283" s="49" t="s">
        <v>19</v>
      </c>
      <c r="U1283" s="66" t="s">
        <v>1113</v>
      </c>
      <c r="V1283" s="66" t="s">
        <v>1054</v>
      </c>
      <c r="W1283" s="49"/>
    </row>
    <row r="1284" spans="1:23" s="63" customFormat="1" ht="38.25" x14ac:dyDescent="0.25">
      <c r="A1284" s="49">
        <v>537427</v>
      </c>
      <c r="B1284" s="49" t="s">
        <v>2162</v>
      </c>
      <c r="C1284" s="49" t="s">
        <v>4688</v>
      </c>
      <c r="D1284" s="49" t="s">
        <v>12</v>
      </c>
      <c r="E1284" s="49" t="s">
        <v>963</v>
      </c>
      <c r="F1284" s="67">
        <v>44095.607803275503</v>
      </c>
      <c r="G1284" s="49" t="s">
        <v>14</v>
      </c>
      <c r="H1284" s="49" t="s">
        <v>15</v>
      </c>
      <c r="I1284" s="49" t="s">
        <v>16</v>
      </c>
      <c r="J1284" s="49" t="s">
        <v>1291</v>
      </c>
      <c r="K1284" s="113" t="s">
        <v>2934</v>
      </c>
      <c r="L1284" s="49" t="s">
        <v>964</v>
      </c>
      <c r="M1284" s="67">
        <v>44109.6078009259</v>
      </c>
      <c r="N1284" s="49">
        <v>10</v>
      </c>
      <c r="O1284" s="49" t="s">
        <v>32</v>
      </c>
      <c r="P1284" s="49"/>
      <c r="Q1284" s="70">
        <v>44098.690403437497</v>
      </c>
      <c r="R1284" s="49" t="s">
        <v>32</v>
      </c>
      <c r="S1284" s="49" t="s">
        <v>86</v>
      </c>
      <c r="T1284" s="49" t="s">
        <v>19</v>
      </c>
      <c r="U1284" s="66" t="s">
        <v>1052</v>
      </c>
      <c r="V1284" s="66" t="s">
        <v>1086</v>
      </c>
      <c r="W1284" s="49"/>
    </row>
    <row r="1285" spans="1:23" s="63" customFormat="1" ht="38.25" x14ac:dyDescent="0.25">
      <c r="A1285" s="49">
        <v>537428</v>
      </c>
      <c r="B1285" s="49" t="s">
        <v>2162</v>
      </c>
      <c r="C1285" s="49" t="s">
        <v>4688</v>
      </c>
      <c r="D1285" s="49" t="s">
        <v>12</v>
      </c>
      <c r="E1285" s="49" t="s">
        <v>965</v>
      </c>
      <c r="F1285" s="67">
        <v>44095.611343668999</v>
      </c>
      <c r="G1285" s="49" t="s">
        <v>14</v>
      </c>
      <c r="H1285" s="49" t="s">
        <v>15</v>
      </c>
      <c r="I1285" s="49" t="s">
        <v>16</v>
      </c>
      <c r="J1285" s="49" t="s">
        <v>1292</v>
      </c>
      <c r="K1285" s="113" t="s">
        <v>2933</v>
      </c>
      <c r="L1285" s="49" t="s">
        <v>966</v>
      </c>
      <c r="M1285" s="67">
        <v>44109.611342592601</v>
      </c>
      <c r="N1285" s="49">
        <v>10</v>
      </c>
      <c r="O1285" s="49" t="s">
        <v>32</v>
      </c>
      <c r="P1285" s="49"/>
      <c r="Q1285" s="70">
        <v>44110.397685185184</v>
      </c>
      <c r="R1285" s="49" t="s">
        <v>32</v>
      </c>
      <c r="S1285" s="49" t="s">
        <v>26</v>
      </c>
      <c r="T1285" s="49" t="s">
        <v>19</v>
      </c>
      <c r="U1285" s="66" t="s">
        <v>1052</v>
      </c>
      <c r="V1285" s="66" t="s">
        <v>1059</v>
      </c>
      <c r="W1285" s="49"/>
    </row>
    <row r="1286" spans="1:23" s="63" customFormat="1" ht="38.25" x14ac:dyDescent="0.25">
      <c r="A1286" s="49">
        <v>537429</v>
      </c>
      <c r="B1286" s="49" t="s">
        <v>2162</v>
      </c>
      <c r="C1286" s="49" t="s">
        <v>4688</v>
      </c>
      <c r="D1286" s="49" t="s">
        <v>12</v>
      </c>
      <c r="E1286" s="49" t="s">
        <v>967</v>
      </c>
      <c r="F1286" s="67">
        <v>44095.611454895799</v>
      </c>
      <c r="G1286" s="49" t="s">
        <v>14</v>
      </c>
      <c r="H1286" s="49" t="s">
        <v>15</v>
      </c>
      <c r="I1286" s="49" t="s">
        <v>16</v>
      </c>
      <c r="J1286" s="49" t="s">
        <v>1293</v>
      </c>
      <c r="K1286" s="113" t="s">
        <v>2933</v>
      </c>
      <c r="L1286" s="49" t="s">
        <v>968</v>
      </c>
      <c r="M1286" s="67">
        <v>44109.6114467593</v>
      </c>
      <c r="N1286" s="49">
        <v>10</v>
      </c>
      <c r="O1286" s="49" t="s">
        <v>32</v>
      </c>
      <c r="P1286" s="49"/>
      <c r="Q1286" s="70">
        <v>44110.397685185184</v>
      </c>
      <c r="R1286" s="49" t="s">
        <v>32</v>
      </c>
      <c r="S1286" s="49" t="s">
        <v>26</v>
      </c>
      <c r="T1286" s="49" t="s">
        <v>19</v>
      </c>
      <c r="U1286" s="66" t="s">
        <v>1052</v>
      </c>
      <c r="V1286" s="66" t="s">
        <v>1059</v>
      </c>
      <c r="W1286" s="49"/>
    </row>
    <row r="1287" spans="1:23" s="63" customFormat="1" ht="51" x14ac:dyDescent="0.25">
      <c r="A1287" s="49">
        <v>537458</v>
      </c>
      <c r="B1287" s="49" t="s">
        <v>2162</v>
      </c>
      <c r="C1287" s="49" t="s">
        <v>4688</v>
      </c>
      <c r="D1287" s="49" t="s">
        <v>12</v>
      </c>
      <c r="E1287" s="49" t="s">
        <v>969</v>
      </c>
      <c r="F1287" s="67">
        <v>44095.670975150497</v>
      </c>
      <c r="G1287" s="49" t="s">
        <v>14</v>
      </c>
      <c r="H1287" s="49" t="s">
        <v>15</v>
      </c>
      <c r="I1287" s="49" t="s">
        <v>207</v>
      </c>
      <c r="J1287" s="49" t="s">
        <v>970</v>
      </c>
      <c r="K1287" s="113" t="s">
        <v>2934</v>
      </c>
      <c r="L1287" s="49" t="s">
        <v>970</v>
      </c>
      <c r="M1287" s="67">
        <v>44113.670973692097</v>
      </c>
      <c r="N1287" s="49">
        <v>15</v>
      </c>
      <c r="O1287" s="49" t="s">
        <v>32</v>
      </c>
      <c r="P1287" s="49"/>
      <c r="Q1287" s="70">
        <v>44103.748888888891</v>
      </c>
      <c r="R1287" s="49" t="s">
        <v>73</v>
      </c>
      <c r="S1287" s="49" t="s">
        <v>26</v>
      </c>
      <c r="T1287" s="49" t="s">
        <v>1128</v>
      </c>
      <c r="U1287" s="66" t="s">
        <v>1117</v>
      </c>
      <c r="V1287" s="66" t="s">
        <v>1061</v>
      </c>
      <c r="W1287" s="49"/>
    </row>
    <row r="1288" spans="1:23" s="63" customFormat="1" ht="51" x14ac:dyDescent="0.25">
      <c r="A1288" s="49">
        <v>537462</v>
      </c>
      <c r="B1288" s="49" t="s">
        <v>2162</v>
      </c>
      <c r="C1288" s="49" t="s">
        <v>4688</v>
      </c>
      <c r="D1288" s="49" t="s">
        <v>12</v>
      </c>
      <c r="E1288" s="49" t="s">
        <v>971</v>
      </c>
      <c r="F1288" s="67">
        <v>44095.673323645802</v>
      </c>
      <c r="G1288" s="49" t="s">
        <v>14</v>
      </c>
      <c r="H1288" s="49" t="s">
        <v>15</v>
      </c>
      <c r="I1288" s="49" t="s">
        <v>48</v>
      </c>
      <c r="J1288" s="49" t="s">
        <v>972</v>
      </c>
      <c r="K1288" s="113" t="s">
        <v>2933</v>
      </c>
      <c r="L1288" s="49" t="s">
        <v>972</v>
      </c>
      <c r="M1288" s="67">
        <v>44113.673322372699</v>
      </c>
      <c r="N1288" s="49">
        <v>15</v>
      </c>
      <c r="O1288" s="49" t="s">
        <v>32</v>
      </c>
      <c r="P1288" s="49"/>
      <c r="Q1288" s="70">
        <v>44111.387800925928</v>
      </c>
      <c r="R1288" s="49" t="s">
        <v>50</v>
      </c>
      <c r="S1288" s="49" t="s">
        <v>26</v>
      </c>
      <c r="T1288" s="49" t="s">
        <v>19</v>
      </c>
      <c r="U1288" s="66" t="s">
        <v>1111</v>
      </c>
      <c r="V1288" s="66" t="s">
        <v>1053</v>
      </c>
      <c r="W1288" s="49"/>
    </row>
    <row r="1289" spans="1:23" s="63" customFormat="1" ht="51" x14ac:dyDescent="0.25">
      <c r="A1289" s="49">
        <v>537476</v>
      </c>
      <c r="B1289" s="49" t="s">
        <v>2162</v>
      </c>
      <c r="C1289" s="49" t="s">
        <v>4688</v>
      </c>
      <c r="D1289" s="49" t="s">
        <v>12</v>
      </c>
      <c r="E1289" s="49" t="s">
        <v>973</v>
      </c>
      <c r="F1289" s="67">
        <v>44095.688935613398</v>
      </c>
      <c r="G1289" s="49" t="s">
        <v>14</v>
      </c>
      <c r="H1289" s="49" t="s">
        <v>15</v>
      </c>
      <c r="I1289" s="49" t="s">
        <v>62</v>
      </c>
      <c r="J1289" s="49" t="s">
        <v>974</v>
      </c>
      <c r="K1289" s="113" t="s">
        <v>2933</v>
      </c>
      <c r="L1289" s="49" t="s">
        <v>974</v>
      </c>
      <c r="M1289" s="67">
        <v>44113.688934178201</v>
      </c>
      <c r="N1289" s="49">
        <v>15</v>
      </c>
      <c r="O1289" s="49" t="s">
        <v>32</v>
      </c>
      <c r="P1289" s="49"/>
      <c r="Q1289" s="70">
        <v>44111.602210648147</v>
      </c>
      <c r="R1289" s="49" t="s">
        <v>50</v>
      </c>
      <c r="S1289" s="49" t="s">
        <v>26</v>
      </c>
      <c r="T1289" s="49" t="s">
        <v>19</v>
      </c>
      <c r="U1289" s="66" t="s">
        <v>1116</v>
      </c>
      <c r="V1289" s="66" t="s">
        <v>1078</v>
      </c>
      <c r="W1289" s="49"/>
    </row>
    <row r="1290" spans="1:23" s="63" customFormat="1" ht="63.75" x14ac:dyDescent="0.25">
      <c r="A1290" s="49">
        <v>537540</v>
      </c>
      <c r="B1290" s="49" t="s">
        <v>2162</v>
      </c>
      <c r="C1290" s="49" t="s">
        <v>4688</v>
      </c>
      <c r="D1290" s="49" t="s">
        <v>12</v>
      </c>
      <c r="E1290" s="49" t="s">
        <v>975</v>
      </c>
      <c r="F1290" s="67">
        <v>44095.772361655101</v>
      </c>
      <c r="G1290" s="49" t="s">
        <v>14</v>
      </c>
      <c r="H1290" s="49" t="s">
        <v>15</v>
      </c>
      <c r="I1290" s="49" t="s">
        <v>16</v>
      </c>
      <c r="J1290" s="49" t="s">
        <v>1294</v>
      </c>
      <c r="K1290" s="113" t="s">
        <v>2933</v>
      </c>
      <c r="L1290" s="49" t="s">
        <v>976</v>
      </c>
      <c r="M1290" s="67">
        <v>44106.772359988398</v>
      </c>
      <c r="N1290" s="49">
        <v>10</v>
      </c>
      <c r="O1290" s="49" t="s">
        <v>32</v>
      </c>
      <c r="P1290" s="49"/>
      <c r="Q1290" s="70">
        <v>44103.464432870373</v>
      </c>
      <c r="R1290" s="49" t="s">
        <v>22</v>
      </c>
      <c r="S1290" s="49" t="s">
        <v>26</v>
      </c>
      <c r="T1290" s="49" t="s">
        <v>100</v>
      </c>
      <c r="U1290" s="66" t="s">
        <v>1113</v>
      </c>
      <c r="V1290" s="66" t="s">
        <v>1054</v>
      </c>
      <c r="W1290" s="49"/>
    </row>
    <row r="1291" spans="1:23" s="63" customFormat="1" ht="38.25" x14ac:dyDescent="0.25">
      <c r="A1291" s="49">
        <v>537544</v>
      </c>
      <c r="B1291" s="49" t="s">
        <v>2162</v>
      </c>
      <c r="C1291" s="49" t="s">
        <v>4688</v>
      </c>
      <c r="D1291" s="49" t="s">
        <v>12</v>
      </c>
      <c r="E1291" s="49" t="s">
        <v>977</v>
      </c>
      <c r="F1291" s="67">
        <v>44095.781273460598</v>
      </c>
      <c r="G1291" s="49" t="s">
        <v>14</v>
      </c>
      <c r="H1291" s="49" t="s">
        <v>15</v>
      </c>
      <c r="I1291" s="49" t="s">
        <v>48</v>
      </c>
      <c r="J1291" s="49" t="s">
        <v>1295</v>
      </c>
      <c r="K1291" s="113" t="s">
        <v>2933</v>
      </c>
      <c r="L1291" s="49" t="s">
        <v>978</v>
      </c>
      <c r="M1291" s="67">
        <v>44113.781271990701</v>
      </c>
      <c r="N1291" s="49">
        <v>15</v>
      </c>
      <c r="O1291" s="49" t="s">
        <v>32</v>
      </c>
      <c r="P1291" s="49"/>
      <c r="Q1291" s="70">
        <v>44110.397685185184</v>
      </c>
      <c r="R1291" s="49" t="s">
        <v>32</v>
      </c>
      <c r="S1291" s="49" t="s">
        <v>26</v>
      </c>
      <c r="T1291" s="49" t="s">
        <v>19</v>
      </c>
      <c r="U1291" s="66" t="s">
        <v>1052</v>
      </c>
      <c r="V1291" s="66" t="s">
        <v>1059</v>
      </c>
      <c r="W1291" s="49"/>
    </row>
    <row r="1292" spans="1:23" s="63" customFormat="1" ht="38.25" x14ac:dyDescent="0.25">
      <c r="A1292" s="49">
        <v>537545</v>
      </c>
      <c r="B1292" s="49" t="s">
        <v>2162</v>
      </c>
      <c r="C1292" s="49" t="s">
        <v>4688</v>
      </c>
      <c r="D1292" s="49" t="s">
        <v>12</v>
      </c>
      <c r="E1292" s="49" t="s">
        <v>979</v>
      </c>
      <c r="F1292" s="67">
        <v>44095.788099039397</v>
      </c>
      <c r="G1292" s="49" t="s">
        <v>14</v>
      </c>
      <c r="H1292" s="49" t="s">
        <v>15</v>
      </c>
      <c r="I1292" s="49" t="s">
        <v>16</v>
      </c>
      <c r="J1292" s="49" t="s">
        <v>980</v>
      </c>
      <c r="K1292" s="113" t="s">
        <v>2934</v>
      </c>
      <c r="L1292" s="49" t="s">
        <v>980</v>
      </c>
      <c r="M1292" s="67">
        <v>44106.788097951401</v>
      </c>
      <c r="N1292" s="49">
        <v>10</v>
      </c>
      <c r="O1292" s="49" t="s">
        <v>32</v>
      </c>
      <c r="P1292" s="49"/>
      <c r="Q1292" s="70">
        <v>44102.530150462961</v>
      </c>
      <c r="R1292" s="49" t="s">
        <v>80</v>
      </c>
      <c r="S1292" s="49" t="s">
        <v>26</v>
      </c>
      <c r="T1292" s="49" t="s">
        <v>19</v>
      </c>
      <c r="U1292" s="66" t="s">
        <v>1052</v>
      </c>
      <c r="V1292" s="66" t="s">
        <v>1086</v>
      </c>
      <c r="W1292" s="49"/>
    </row>
    <row r="1293" spans="1:23" s="63" customFormat="1" ht="89.25" x14ac:dyDescent="0.25">
      <c r="A1293" s="49">
        <v>537551</v>
      </c>
      <c r="B1293" s="49" t="s">
        <v>2162</v>
      </c>
      <c r="C1293" s="49" t="s">
        <v>4688</v>
      </c>
      <c r="D1293" s="49" t="s">
        <v>12</v>
      </c>
      <c r="E1293" s="49" t="s">
        <v>981</v>
      </c>
      <c r="F1293" s="67">
        <v>44095.7978513079</v>
      </c>
      <c r="G1293" s="49" t="s">
        <v>14</v>
      </c>
      <c r="H1293" s="49" t="s">
        <v>15</v>
      </c>
      <c r="I1293" s="49" t="s">
        <v>515</v>
      </c>
      <c r="J1293" s="49" t="s">
        <v>982</v>
      </c>
      <c r="K1293" s="113" t="s">
        <v>2934</v>
      </c>
      <c r="L1293" s="49" t="s">
        <v>982</v>
      </c>
      <c r="M1293" s="67">
        <v>44106.797850080999</v>
      </c>
      <c r="N1293" s="49">
        <v>10</v>
      </c>
      <c r="O1293" s="49" t="s">
        <v>32</v>
      </c>
      <c r="P1293" s="49"/>
      <c r="Q1293" s="70">
        <v>44099.487424618099</v>
      </c>
      <c r="R1293" s="49" t="s">
        <v>22</v>
      </c>
      <c r="S1293" s="49" t="s">
        <v>76</v>
      </c>
      <c r="T1293" s="49" t="s">
        <v>19</v>
      </c>
      <c r="U1293" s="66" t="s">
        <v>1113</v>
      </c>
      <c r="V1293" s="66" t="s">
        <v>1054</v>
      </c>
      <c r="W1293" s="49"/>
    </row>
    <row r="1294" spans="1:23" s="63" customFormat="1" ht="75.75" customHeight="1" x14ac:dyDescent="0.25">
      <c r="A1294" s="49">
        <v>537554</v>
      </c>
      <c r="B1294" s="49" t="s">
        <v>2162</v>
      </c>
      <c r="C1294" s="49" t="s">
        <v>4688</v>
      </c>
      <c r="D1294" s="49" t="s">
        <v>12</v>
      </c>
      <c r="E1294" s="49" t="s">
        <v>983</v>
      </c>
      <c r="F1294" s="67">
        <v>44095.802407488402</v>
      </c>
      <c r="G1294" s="49" t="s">
        <v>14</v>
      </c>
      <c r="H1294" s="49" t="s">
        <v>15</v>
      </c>
      <c r="I1294" s="49" t="s">
        <v>48</v>
      </c>
      <c r="J1294" s="49" t="s">
        <v>984</v>
      </c>
      <c r="K1294" s="113" t="s">
        <v>2933</v>
      </c>
      <c r="L1294" s="49" t="s">
        <v>984</v>
      </c>
      <c r="M1294" s="67">
        <v>44113.802406215298</v>
      </c>
      <c r="N1294" s="49">
        <v>15</v>
      </c>
      <c r="O1294" s="49" t="s">
        <v>32</v>
      </c>
      <c r="P1294" s="49"/>
      <c r="Q1294" s="70" t="s">
        <v>1383</v>
      </c>
      <c r="R1294" s="49" t="s">
        <v>50</v>
      </c>
      <c r="S1294" s="49" t="s">
        <v>26</v>
      </c>
      <c r="T1294" s="49" t="s">
        <v>1201</v>
      </c>
      <c r="U1294" s="66" t="s">
        <v>1052</v>
      </c>
      <c r="V1294" s="66" t="s">
        <v>1084</v>
      </c>
      <c r="W1294" s="49"/>
    </row>
    <row r="1295" spans="1:23" s="63" customFormat="1" ht="75.75" customHeight="1" x14ac:dyDescent="0.25">
      <c r="A1295" s="49">
        <v>537610</v>
      </c>
      <c r="B1295" s="49" t="s">
        <v>2162</v>
      </c>
      <c r="C1295" s="49" t="s">
        <v>4688</v>
      </c>
      <c r="D1295" s="49" t="s">
        <v>12</v>
      </c>
      <c r="E1295" s="49" t="s">
        <v>985</v>
      </c>
      <c r="F1295" s="67">
        <v>44096.317824039397</v>
      </c>
      <c r="G1295" s="49" t="s">
        <v>14</v>
      </c>
      <c r="H1295" s="49" t="s">
        <v>15</v>
      </c>
      <c r="I1295" s="49" t="s">
        <v>16</v>
      </c>
      <c r="J1295" s="117" t="s">
        <v>986</v>
      </c>
      <c r="K1295" s="113" t="s">
        <v>2933</v>
      </c>
      <c r="L1295" s="49" t="s">
        <v>986</v>
      </c>
      <c r="M1295" s="67">
        <v>44109.317820949102</v>
      </c>
      <c r="N1295" s="49">
        <v>10</v>
      </c>
      <c r="O1295" s="49" t="s">
        <v>32</v>
      </c>
      <c r="P1295" s="49"/>
      <c r="Q1295" s="70">
        <v>44123.703148148146</v>
      </c>
      <c r="R1295" s="49" t="s">
        <v>121</v>
      </c>
      <c r="S1295" s="49" t="s">
        <v>136</v>
      </c>
      <c r="T1295" s="49" t="s">
        <v>19</v>
      </c>
      <c r="U1295" s="66" t="s">
        <v>1116</v>
      </c>
      <c r="V1295" s="66" t="s">
        <v>1090</v>
      </c>
      <c r="W1295" s="49"/>
    </row>
    <row r="1296" spans="1:23" s="63" customFormat="1" ht="89.25" x14ac:dyDescent="0.25">
      <c r="A1296" s="49">
        <v>537612</v>
      </c>
      <c r="B1296" s="49" t="s">
        <v>2162</v>
      </c>
      <c r="C1296" s="49" t="s">
        <v>4688</v>
      </c>
      <c r="D1296" s="49" t="s">
        <v>12</v>
      </c>
      <c r="E1296" s="49" t="s">
        <v>987</v>
      </c>
      <c r="F1296" s="67">
        <v>44096.322937037003</v>
      </c>
      <c r="G1296" s="49" t="s">
        <v>14</v>
      </c>
      <c r="H1296" s="49" t="s">
        <v>15</v>
      </c>
      <c r="I1296" s="49" t="s">
        <v>207</v>
      </c>
      <c r="J1296" s="49" t="s">
        <v>1296</v>
      </c>
      <c r="K1296" s="113" t="s">
        <v>2934</v>
      </c>
      <c r="L1296" s="49" t="s">
        <v>988</v>
      </c>
      <c r="M1296" s="67">
        <v>44117.322935034703</v>
      </c>
      <c r="N1296" s="49">
        <v>15</v>
      </c>
      <c r="O1296" s="49" t="s">
        <v>32</v>
      </c>
      <c r="P1296" s="49"/>
      <c r="Q1296" s="70">
        <v>44117.606354166666</v>
      </c>
      <c r="R1296" s="49" t="s">
        <v>50</v>
      </c>
      <c r="S1296" s="49" t="s">
        <v>136</v>
      </c>
      <c r="T1296" s="49" t="s">
        <v>1128</v>
      </c>
      <c r="U1296" s="66" t="s">
        <v>1083</v>
      </c>
      <c r="V1296" s="66" t="s">
        <v>1082</v>
      </c>
      <c r="W1296" s="49"/>
    </row>
    <row r="1297" spans="1:24" ht="76.5" x14ac:dyDescent="0.25">
      <c r="A1297" s="49">
        <v>537812</v>
      </c>
      <c r="B1297" s="49" t="s">
        <v>2162</v>
      </c>
      <c r="C1297" s="49" t="s">
        <v>4688</v>
      </c>
      <c r="D1297" s="49" t="s">
        <v>12</v>
      </c>
      <c r="E1297" s="49" t="s">
        <v>989</v>
      </c>
      <c r="F1297" s="67">
        <v>44096.6531602662</v>
      </c>
      <c r="G1297" s="49" t="s">
        <v>14</v>
      </c>
      <c r="H1297" s="49" t="s">
        <v>15</v>
      </c>
      <c r="I1297" s="49" t="s">
        <v>16</v>
      </c>
      <c r="J1297" s="49" t="s">
        <v>1297</v>
      </c>
      <c r="K1297" s="113" t="s">
        <v>2934</v>
      </c>
      <c r="L1297" s="49" t="s">
        <v>990</v>
      </c>
      <c r="M1297" s="67">
        <v>44110.653148148202</v>
      </c>
      <c r="N1297" s="49">
        <v>10</v>
      </c>
      <c r="O1297" s="49" t="s">
        <v>32</v>
      </c>
      <c r="P1297" s="49"/>
      <c r="Q1297" s="70">
        <v>44109.555497685185</v>
      </c>
      <c r="R1297" s="49" t="s">
        <v>32</v>
      </c>
      <c r="S1297" s="49" t="s">
        <v>136</v>
      </c>
      <c r="T1297" s="49" t="s">
        <v>19</v>
      </c>
      <c r="U1297" s="66" t="s">
        <v>1052</v>
      </c>
      <c r="V1297" s="66" t="s">
        <v>1051</v>
      </c>
      <c r="W1297" s="49"/>
    </row>
    <row r="1298" spans="1:24" ht="140.25" x14ac:dyDescent="0.25">
      <c r="A1298" s="49">
        <v>537814</v>
      </c>
      <c r="B1298" s="49" t="s">
        <v>2162</v>
      </c>
      <c r="C1298" s="49" t="s">
        <v>4688</v>
      </c>
      <c r="D1298" s="49" t="s">
        <v>12</v>
      </c>
      <c r="E1298" s="49" t="s">
        <v>991</v>
      </c>
      <c r="F1298" s="67">
        <v>44096.656450150498</v>
      </c>
      <c r="G1298" s="49" t="s">
        <v>14</v>
      </c>
      <c r="H1298" s="49" t="s">
        <v>15</v>
      </c>
      <c r="I1298" s="49" t="s">
        <v>48</v>
      </c>
      <c r="J1298" s="49" t="s">
        <v>1317</v>
      </c>
      <c r="K1298" s="113" t="s">
        <v>2933</v>
      </c>
      <c r="L1298" s="49" t="s">
        <v>992</v>
      </c>
      <c r="M1298" s="67">
        <v>44118.656446759298</v>
      </c>
      <c r="N1298" s="49">
        <v>15</v>
      </c>
      <c r="O1298" s="49" t="s">
        <v>32</v>
      </c>
      <c r="P1298" s="49"/>
      <c r="Q1298" s="70">
        <v>44118.358842592592</v>
      </c>
      <c r="R1298" s="49" t="s">
        <v>32</v>
      </c>
      <c r="S1298" s="49" t="s">
        <v>136</v>
      </c>
      <c r="T1298" s="49" t="s">
        <v>19</v>
      </c>
      <c r="U1298" s="66" t="s">
        <v>1116</v>
      </c>
      <c r="V1298" s="66" t="s">
        <v>1090</v>
      </c>
      <c r="W1298" s="49"/>
    </row>
    <row r="1299" spans="1:24" ht="38.25" x14ac:dyDescent="0.25">
      <c r="A1299" s="49">
        <v>537816</v>
      </c>
      <c r="B1299" s="49" t="s">
        <v>2162</v>
      </c>
      <c r="C1299" s="49" t="s">
        <v>4688</v>
      </c>
      <c r="D1299" s="49" t="s">
        <v>12</v>
      </c>
      <c r="E1299" s="49" t="s">
        <v>993</v>
      </c>
      <c r="F1299" s="67">
        <v>44096.656617442102</v>
      </c>
      <c r="G1299" s="49" t="s">
        <v>14</v>
      </c>
      <c r="H1299" s="49" t="s">
        <v>15</v>
      </c>
      <c r="I1299" s="49" t="s">
        <v>16</v>
      </c>
      <c r="J1299" s="49" t="s">
        <v>994</v>
      </c>
      <c r="K1299" s="113" t="s">
        <v>2934</v>
      </c>
      <c r="L1299" s="49" t="s">
        <v>994</v>
      </c>
      <c r="M1299" s="67">
        <v>44110.6566087963</v>
      </c>
      <c r="N1299" s="49">
        <v>10</v>
      </c>
      <c r="O1299" s="49" t="s">
        <v>32</v>
      </c>
      <c r="P1299" s="49"/>
      <c r="Q1299" s="70">
        <v>44125.79478009259</v>
      </c>
      <c r="R1299" s="49" t="s">
        <v>32</v>
      </c>
      <c r="S1299" s="49" t="s">
        <v>136</v>
      </c>
      <c r="T1299" s="49" t="s">
        <v>1145</v>
      </c>
      <c r="U1299" s="66" t="s">
        <v>1111</v>
      </c>
      <c r="V1299" s="66" t="s">
        <v>1073</v>
      </c>
      <c r="W1299" s="49"/>
    </row>
    <row r="1300" spans="1:24" ht="140.25" x14ac:dyDescent="0.25">
      <c r="A1300" s="49">
        <v>537837</v>
      </c>
      <c r="B1300" s="49" t="s">
        <v>2162</v>
      </c>
      <c r="C1300" s="49" t="s">
        <v>4688</v>
      </c>
      <c r="D1300" s="49" t="s">
        <v>12</v>
      </c>
      <c r="E1300" s="49" t="s">
        <v>995</v>
      </c>
      <c r="F1300" s="67">
        <v>44096.681750543998</v>
      </c>
      <c r="G1300" s="49" t="s">
        <v>14</v>
      </c>
      <c r="H1300" s="49" t="s">
        <v>15</v>
      </c>
      <c r="I1300" s="49" t="s">
        <v>207</v>
      </c>
      <c r="J1300" s="49" t="s">
        <v>1318</v>
      </c>
      <c r="K1300" s="113" t="s">
        <v>2934</v>
      </c>
      <c r="L1300" s="49" t="s">
        <v>996</v>
      </c>
      <c r="M1300" s="67">
        <v>44117.681749456002</v>
      </c>
      <c r="N1300" s="49">
        <v>15</v>
      </c>
      <c r="O1300" s="49" t="s">
        <v>32</v>
      </c>
      <c r="P1300" s="49"/>
      <c r="Q1300" s="70">
        <v>44117.623715277776</v>
      </c>
      <c r="R1300" s="49" t="s">
        <v>50</v>
      </c>
      <c r="S1300" s="49" t="s">
        <v>136</v>
      </c>
      <c r="T1300" s="49" t="s">
        <v>19</v>
      </c>
      <c r="U1300" s="66" t="s">
        <v>1116</v>
      </c>
      <c r="V1300" s="66" t="s">
        <v>1088</v>
      </c>
      <c r="W1300" s="49"/>
    </row>
    <row r="1301" spans="1:24" s="77" customFormat="1" ht="51" x14ac:dyDescent="0.25">
      <c r="A1301" s="49">
        <v>537968</v>
      </c>
      <c r="B1301" s="49" t="s">
        <v>2162</v>
      </c>
      <c r="C1301" s="49" t="s">
        <v>4688</v>
      </c>
      <c r="D1301" s="49" t="s">
        <v>12</v>
      </c>
      <c r="E1301" s="49" t="s">
        <v>997</v>
      </c>
      <c r="F1301" s="67">
        <v>44097.312510914402</v>
      </c>
      <c r="G1301" s="49" t="s">
        <v>14</v>
      </c>
      <c r="H1301" s="49" t="s">
        <v>15</v>
      </c>
      <c r="I1301" s="49" t="s">
        <v>16</v>
      </c>
      <c r="J1301" s="49" t="s">
        <v>998</v>
      </c>
      <c r="K1301" s="113" t="s">
        <v>2934</v>
      </c>
      <c r="L1301" s="49" t="s">
        <v>998</v>
      </c>
      <c r="M1301" s="67">
        <v>44110.312509490701</v>
      </c>
      <c r="N1301" s="49">
        <v>10</v>
      </c>
      <c r="O1301" s="49" t="s">
        <v>32</v>
      </c>
      <c r="P1301" s="49">
        <v>0</v>
      </c>
      <c r="Q1301" s="49">
        <v>0</v>
      </c>
      <c r="R1301" s="49" t="s">
        <v>135</v>
      </c>
      <c r="S1301" s="49" t="s">
        <v>51</v>
      </c>
      <c r="T1301" s="49" t="s">
        <v>19</v>
      </c>
      <c r="U1301" s="66" t="s">
        <v>1116</v>
      </c>
      <c r="V1301" s="66" t="s">
        <v>1078</v>
      </c>
      <c r="W1301" s="49"/>
    </row>
    <row r="1302" spans="1:24" ht="63.75" x14ac:dyDescent="0.25">
      <c r="A1302" s="49">
        <v>538074</v>
      </c>
      <c r="B1302" s="49" t="s">
        <v>2162</v>
      </c>
      <c r="C1302" s="49" t="s">
        <v>4688</v>
      </c>
      <c r="D1302" s="49" t="s">
        <v>12</v>
      </c>
      <c r="E1302" s="49" t="s">
        <v>999</v>
      </c>
      <c r="F1302" s="67">
        <v>44097.489463657403</v>
      </c>
      <c r="G1302" s="49" t="s">
        <v>14</v>
      </c>
      <c r="H1302" s="49" t="s">
        <v>15</v>
      </c>
      <c r="I1302" s="49" t="s">
        <v>515</v>
      </c>
      <c r="J1302" s="49" t="s">
        <v>1274</v>
      </c>
      <c r="K1302" s="113" t="s">
        <v>2934</v>
      </c>
      <c r="L1302" s="49" t="s">
        <v>1000</v>
      </c>
      <c r="M1302" s="67">
        <v>44110.489461111101</v>
      </c>
      <c r="N1302" s="49">
        <v>10</v>
      </c>
      <c r="O1302" s="49" t="s">
        <v>32</v>
      </c>
      <c r="P1302" s="49"/>
      <c r="Q1302" s="70">
        <v>44109.672349537039</v>
      </c>
      <c r="R1302" s="49" t="s">
        <v>22</v>
      </c>
      <c r="S1302" s="49" t="s">
        <v>51</v>
      </c>
      <c r="T1302" s="49" t="s">
        <v>19</v>
      </c>
      <c r="U1302" s="66" t="s">
        <v>1113</v>
      </c>
      <c r="V1302" s="66" t="s">
        <v>1054</v>
      </c>
      <c r="W1302" s="49"/>
    </row>
    <row r="1303" spans="1:24" ht="76.5" x14ac:dyDescent="0.25">
      <c r="A1303" s="49">
        <v>538101</v>
      </c>
      <c r="B1303" s="49" t="s">
        <v>2162</v>
      </c>
      <c r="C1303" s="49" t="s">
        <v>4688</v>
      </c>
      <c r="D1303" s="49" t="s">
        <v>12</v>
      </c>
      <c r="E1303" s="49" t="s">
        <v>1001</v>
      </c>
      <c r="F1303" s="67">
        <v>44097.532563113396</v>
      </c>
      <c r="G1303" s="49" t="s">
        <v>14</v>
      </c>
      <c r="H1303" s="49" t="s">
        <v>15</v>
      </c>
      <c r="I1303" s="49" t="s">
        <v>231</v>
      </c>
      <c r="J1303" s="49" t="s">
        <v>1002</v>
      </c>
      <c r="K1303" s="113" t="s">
        <v>2934</v>
      </c>
      <c r="L1303" s="49" t="s">
        <v>1002</v>
      </c>
      <c r="M1303" s="67">
        <v>44110.532561493099</v>
      </c>
      <c r="N1303" s="49">
        <v>10</v>
      </c>
      <c r="O1303" s="49" t="s">
        <v>32</v>
      </c>
      <c r="P1303" s="49"/>
      <c r="Q1303" s="70">
        <v>44104.584988425922</v>
      </c>
      <c r="R1303" s="49" t="s">
        <v>50</v>
      </c>
      <c r="S1303" s="49" t="s">
        <v>51</v>
      </c>
      <c r="T1303" s="49" t="s">
        <v>19</v>
      </c>
      <c r="U1303" s="66" t="s">
        <v>1112</v>
      </c>
      <c r="V1303" s="66" t="s">
        <v>1067</v>
      </c>
      <c r="W1303" s="49"/>
    </row>
    <row r="1304" spans="1:24" s="77" customFormat="1" ht="38.25" x14ac:dyDescent="0.25">
      <c r="A1304" s="49">
        <v>538169</v>
      </c>
      <c r="B1304" s="49" t="s">
        <v>2162</v>
      </c>
      <c r="C1304" s="49" t="s">
        <v>4688</v>
      </c>
      <c r="D1304" s="49" t="s">
        <v>12</v>
      </c>
      <c r="E1304" s="49" t="s">
        <v>1003</v>
      </c>
      <c r="F1304" s="67">
        <v>44097.640677546297</v>
      </c>
      <c r="G1304" s="49" t="s">
        <v>14</v>
      </c>
      <c r="H1304" s="49" t="s">
        <v>15</v>
      </c>
      <c r="I1304" s="49" t="s">
        <v>212</v>
      </c>
      <c r="J1304" s="49" t="s">
        <v>1004</v>
      </c>
      <c r="K1304" s="113" t="s">
        <v>2933</v>
      </c>
      <c r="L1304" s="49" t="s">
        <v>1004</v>
      </c>
      <c r="M1304" s="67">
        <v>44098.6406760764</v>
      </c>
      <c r="N1304" s="49">
        <v>15</v>
      </c>
      <c r="O1304" s="49"/>
      <c r="P1304" s="80">
        <v>540812</v>
      </c>
      <c r="Q1304" s="81">
        <v>44106</v>
      </c>
      <c r="R1304" s="49" t="s">
        <v>150</v>
      </c>
      <c r="S1304" s="49" t="s">
        <v>51</v>
      </c>
      <c r="T1304" s="49" t="s">
        <v>19</v>
      </c>
      <c r="U1304" s="66" t="s">
        <v>1083</v>
      </c>
      <c r="V1304" s="66" t="s">
        <v>1082</v>
      </c>
      <c r="W1304" s="49"/>
      <c r="X1304" s="82" t="s">
        <v>1388</v>
      </c>
    </row>
    <row r="1305" spans="1:24" ht="63.75" x14ac:dyDescent="0.25">
      <c r="A1305" s="49">
        <v>538204</v>
      </c>
      <c r="B1305" s="49" t="s">
        <v>2162</v>
      </c>
      <c r="C1305" s="49" t="s">
        <v>4688</v>
      </c>
      <c r="D1305" s="49" t="s">
        <v>12</v>
      </c>
      <c r="E1305" s="49" t="s">
        <v>1005</v>
      </c>
      <c r="F1305" s="67">
        <v>44097.687845717599</v>
      </c>
      <c r="G1305" s="49" t="s">
        <v>14</v>
      </c>
      <c r="H1305" s="49" t="s">
        <v>15</v>
      </c>
      <c r="I1305" s="49" t="s">
        <v>231</v>
      </c>
      <c r="J1305" s="49" t="s">
        <v>1006</v>
      </c>
      <c r="K1305" s="113" t="s">
        <v>2934</v>
      </c>
      <c r="L1305" s="49" t="s">
        <v>1006</v>
      </c>
      <c r="M1305" s="67">
        <v>44110.687844294</v>
      </c>
      <c r="N1305" s="49">
        <v>10</v>
      </c>
      <c r="O1305" s="49" t="s">
        <v>32</v>
      </c>
      <c r="P1305" s="49"/>
      <c r="Q1305" s="70">
        <v>44111.634687500002</v>
      </c>
      <c r="R1305" s="49" t="s">
        <v>22</v>
      </c>
      <c r="S1305" s="49" t="s">
        <v>51</v>
      </c>
      <c r="T1305" s="49" t="s">
        <v>19</v>
      </c>
      <c r="U1305" s="66" t="s">
        <v>1113</v>
      </c>
      <c r="V1305" s="66" t="s">
        <v>1054</v>
      </c>
      <c r="W1305" s="49"/>
    </row>
    <row r="1306" spans="1:24" ht="38.25" x14ac:dyDescent="0.25">
      <c r="A1306" s="49">
        <v>538209</v>
      </c>
      <c r="B1306" s="49" t="s">
        <v>2162</v>
      </c>
      <c r="C1306" s="49" t="s">
        <v>4688</v>
      </c>
      <c r="D1306" s="49" t="s">
        <v>12</v>
      </c>
      <c r="E1306" s="49" t="s">
        <v>1007</v>
      </c>
      <c r="F1306" s="67">
        <v>44097.694851041699</v>
      </c>
      <c r="G1306" s="49" t="s">
        <v>14</v>
      </c>
      <c r="H1306" s="49" t="s">
        <v>15</v>
      </c>
      <c r="I1306" s="49" t="s">
        <v>16</v>
      </c>
      <c r="J1306" s="49" t="s">
        <v>1008</v>
      </c>
      <c r="K1306" s="113" t="s">
        <v>2933</v>
      </c>
      <c r="L1306" s="49" t="s">
        <v>1008</v>
      </c>
      <c r="M1306" s="67">
        <v>44111.694849537002</v>
      </c>
      <c r="N1306" s="49">
        <v>10</v>
      </c>
      <c r="O1306" s="49" t="s">
        <v>32</v>
      </c>
      <c r="P1306" s="49"/>
      <c r="Q1306" s="70">
        <v>44110.399733796294</v>
      </c>
      <c r="R1306" s="49" t="s">
        <v>32</v>
      </c>
      <c r="S1306" s="49" t="s">
        <v>51</v>
      </c>
      <c r="T1306" s="49" t="s">
        <v>19</v>
      </c>
      <c r="U1306" s="66" t="s">
        <v>1112</v>
      </c>
      <c r="V1306" s="66" t="s">
        <v>1067</v>
      </c>
      <c r="W1306" s="49"/>
    </row>
    <row r="1307" spans="1:24" ht="63.75" x14ac:dyDescent="0.25">
      <c r="A1307" s="49">
        <v>538210</v>
      </c>
      <c r="B1307" s="49" t="s">
        <v>2162</v>
      </c>
      <c r="C1307" s="49" t="s">
        <v>4688</v>
      </c>
      <c r="D1307" s="49" t="s">
        <v>12</v>
      </c>
      <c r="E1307" s="49" t="s">
        <v>1009</v>
      </c>
      <c r="F1307" s="67">
        <v>44097.6964947917</v>
      </c>
      <c r="G1307" s="49" t="s">
        <v>14</v>
      </c>
      <c r="H1307" s="49" t="s">
        <v>15</v>
      </c>
      <c r="I1307" s="49" t="s">
        <v>302</v>
      </c>
      <c r="J1307" s="49" t="s">
        <v>1010</v>
      </c>
      <c r="K1307" s="113" t="s">
        <v>2934</v>
      </c>
      <c r="L1307" s="49" t="s">
        <v>1010</v>
      </c>
      <c r="M1307" s="67">
        <v>44110.696493715302</v>
      </c>
      <c r="N1307" s="49">
        <v>10</v>
      </c>
      <c r="O1307" s="49" t="s">
        <v>32</v>
      </c>
      <c r="P1307" s="49"/>
      <c r="Q1307" s="70">
        <v>44119.419189814813</v>
      </c>
      <c r="R1307" s="49" t="s">
        <v>253</v>
      </c>
      <c r="S1307" s="49" t="s">
        <v>51</v>
      </c>
      <c r="T1307" s="49" t="s">
        <v>19</v>
      </c>
      <c r="U1307" s="66" t="s">
        <v>1116</v>
      </c>
      <c r="V1307" s="66" t="s">
        <v>1090</v>
      </c>
      <c r="W1307" s="49"/>
    </row>
    <row r="1308" spans="1:24" ht="38.25" x14ac:dyDescent="0.25">
      <c r="A1308" s="49">
        <v>538438</v>
      </c>
      <c r="B1308" s="49" t="s">
        <v>2162</v>
      </c>
      <c r="C1308" s="49" t="s">
        <v>4688</v>
      </c>
      <c r="D1308" s="49" t="s">
        <v>1127</v>
      </c>
      <c r="E1308" s="49" t="s">
        <v>1011</v>
      </c>
      <c r="F1308" s="67">
        <v>44098.578595104198</v>
      </c>
      <c r="G1308" s="49" t="s">
        <v>14</v>
      </c>
      <c r="H1308" s="49" t="s">
        <v>32</v>
      </c>
      <c r="I1308" s="49" t="s">
        <v>104</v>
      </c>
      <c r="J1308" s="49" t="s">
        <v>1012</v>
      </c>
      <c r="K1308" s="113" t="s">
        <v>2935</v>
      </c>
      <c r="L1308" s="49" t="s">
        <v>1012</v>
      </c>
      <c r="M1308" s="67">
        <v>44099.578593634302</v>
      </c>
      <c r="N1308" s="49">
        <v>0</v>
      </c>
      <c r="O1308" s="49" t="s">
        <v>32</v>
      </c>
      <c r="P1308" s="49"/>
      <c r="Q1308" s="70" t="s">
        <v>2</v>
      </c>
      <c r="R1308" s="49" t="s">
        <v>32</v>
      </c>
      <c r="S1308" s="49" t="s">
        <v>76</v>
      </c>
      <c r="T1308" s="49" t="s">
        <v>19</v>
      </c>
      <c r="U1308" s="66" t="s">
        <v>1052</v>
      </c>
      <c r="V1308" s="66" t="s">
        <v>1125</v>
      </c>
      <c r="W1308" s="49"/>
    </row>
    <row r="1309" spans="1:24" ht="127.5" customHeight="1" x14ac:dyDescent="0.25">
      <c r="A1309" s="49">
        <v>538450</v>
      </c>
      <c r="B1309" s="49" t="s">
        <v>2162</v>
      </c>
      <c r="C1309" s="49" t="s">
        <v>4688</v>
      </c>
      <c r="D1309" s="49" t="s">
        <v>12</v>
      </c>
      <c r="E1309" s="49" t="s">
        <v>1013</v>
      </c>
      <c r="F1309" s="67">
        <v>44098.601012152802</v>
      </c>
      <c r="G1309" s="49" t="s">
        <v>14</v>
      </c>
      <c r="H1309" s="49" t="s">
        <v>15</v>
      </c>
      <c r="I1309" s="49" t="s">
        <v>48</v>
      </c>
      <c r="J1309" s="49" t="s">
        <v>1319</v>
      </c>
      <c r="K1309" s="113" t="s">
        <v>2933</v>
      </c>
      <c r="L1309" s="49" t="s">
        <v>1014</v>
      </c>
      <c r="M1309" s="67">
        <v>44119.601010532402</v>
      </c>
      <c r="N1309" s="49">
        <v>15</v>
      </c>
      <c r="O1309" s="49" t="s">
        <v>32</v>
      </c>
      <c r="P1309" s="49"/>
      <c r="Q1309" s="70">
        <v>44102.705127314817</v>
      </c>
      <c r="R1309" s="49" t="s">
        <v>43</v>
      </c>
      <c r="S1309" s="49" t="s">
        <v>76</v>
      </c>
      <c r="T1309" s="49" t="s">
        <v>19</v>
      </c>
      <c r="U1309" s="66" t="s">
        <v>1111</v>
      </c>
      <c r="V1309" s="66" t="s">
        <v>1073</v>
      </c>
      <c r="W1309" s="49"/>
    </row>
    <row r="1310" spans="1:24" ht="38.25" x14ac:dyDescent="0.25">
      <c r="A1310" s="49">
        <v>538627</v>
      </c>
      <c r="B1310" s="49" t="s">
        <v>2162</v>
      </c>
      <c r="C1310" s="49" t="s">
        <v>4688</v>
      </c>
      <c r="D1310" s="49" t="s">
        <v>1127</v>
      </c>
      <c r="E1310" s="49" t="s">
        <v>1015</v>
      </c>
      <c r="F1310" s="67">
        <v>44099.330433946801</v>
      </c>
      <c r="G1310" s="49" t="s">
        <v>58</v>
      </c>
      <c r="H1310" s="49" t="s">
        <v>46</v>
      </c>
      <c r="I1310" s="49" t="s">
        <v>104</v>
      </c>
      <c r="J1310" s="49" t="s">
        <v>1016</v>
      </c>
      <c r="K1310" s="113" t="s">
        <v>2935</v>
      </c>
      <c r="L1310" s="49" t="s">
        <v>1016</v>
      </c>
      <c r="M1310" s="67">
        <v>44100.330432870403</v>
      </c>
      <c r="N1310" s="49">
        <v>0</v>
      </c>
      <c r="O1310" s="49" t="s">
        <v>46</v>
      </c>
      <c r="P1310" s="49"/>
      <c r="Q1310" s="70">
        <v>44099.330428240741</v>
      </c>
      <c r="R1310" s="49" t="s">
        <v>169</v>
      </c>
      <c r="S1310" s="49" t="s">
        <v>86</v>
      </c>
      <c r="T1310" s="49" t="s">
        <v>19</v>
      </c>
      <c r="U1310" s="66" t="s">
        <v>1052</v>
      </c>
      <c r="V1310" s="66" t="s">
        <v>1051</v>
      </c>
      <c r="W1310" s="49"/>
    </row>
    <row r="1311" spans="1:24" ht="38.25" x14ac:dyDescent="0.25">
      <c r="A1311" s="49">
        <v>538762</v>
      </c>
      <c r="B1311" s="49" t="s">
        <v>2162</v>
      </c>
      <c r="C1311" s="49" t="s">
        <v>4688</v>
      </c>
      <c r="D1311" s="49" t="s">
        <v>12</v>
      </c>
      <c r="E1311" s="49" t="s">
        <v>1017</v>
      </c>
      <c r="F1311" s="67">
        <v>44099.600945023201</v>
      </c>
      <c r="G1311" s="49" t="s">
        <v>14</v>
      </c>
      <c r="H1311" s="49" t="s">
        <v>15</v>
      </c>
      <c r="I1311" s="49" t="s">
        <v>154</v>
      </c>
      <c r="J1311" s="49" t="s">
        <v>1018</v>
      </c>
      <c r="K1311" s="113" t="s">
        <v>2933</v>
      </c>
      <c r="L1311" s="49" t="s">
        <v>1018</v>
      </c>
      <c r="M1311" s="67">
        <v>44113.600937499999</v>
      </c>
      <c r="N1311" s="49">
        <v>10</v>
      </c>
      <c r="O1311" s="49" t="s">
        <v>32</v>
      </c>
      <c r="P1311" s="49"/>
      <c r="Q1311" s="70">
        <v>44105.592291666668</v>
      </c>
      <c r="R1311" s="49" t="s">
        <v>32</v>
      </c>
      <c r="S1311" s="49" t="s">
        <v>86</v>
      </c>
      <c r="T1311" s="49" t="s">
        <v>19</v>
      </c>
      <c r="U1311" s="66" t="s">
        <v>1052</v>
      </c>
      <c r="V1311" s="66" t="s">
        <v>1059</v>
      </c>
      <c r="W1311" s="49"/>
    </row>
    <row r="1312" spans="1:24" ht="76.5" x14ac:dyDescent="0.25">
      <c r="A1312" s="49">
        <v>538764</v>
      </c>
      <c r="B1312" s="49" t="s">
        <v>2162</v>
      </c>
      <c r="C1312" s="49" t="s">
        <v>4688</v>
      </c>
      <c r="D1312" s="49" t="s">
        <v>12</v>
      </c>
      <c r="E1312" s="49" t="s">
        <v>1019</v>
      </c>
      <c r="F1312" s="67">
        <v>44099.601115046302</v>
      </c>
      <c r="G1312" s="49" t="s">
        <v>14</v>
      </c>
      <c r="H1312" s="49" t="s">
        <v>15</v>
      </c>
      <c r="I1312" s="49" t="s">
        <v>16</v>
      </c>
      <c r="J1312" s="49" t="s">
        <v>1266</v>
      </c>
      <c r="K1312" s="113" t="s">
        <v>2934</v>
      </c>
      <c r="L1312" s="49" t="s">
        <v>1020</v>
      </c>
      <c r="M1312" s="67">
        <v>44113.6011111111</v>
      </c>
      <c r="N1312" s="49">
        <v>10</v>
      </c>
      <c r="O1312" s="49" t="s">
        <v>32</v>
      </c>
      <c r="P1312" s="49"/>
      <c r="Q1312" s="70">
        <v>44110.499155092592</v>
      </c>
      <c r="R1312" s="49" t="s">
        <v>32</v>
      </c>
      <c r="S1312" s="49" t="s">
        <v>86</v>
      </c>
      <c r="T1312" s="49" t="s">
        <v>19</v>
      </c>
      <c r="U1312" s="66" t="s">
        <v>1116</v>
      </c>
      <c r="V1312" s="66" t="s">
        <v>1077</v>
      </c>
      <c r="W1312" s="49"/>
    </row>
    <row r="1313" spans="1:25" s="77" customFormat="1" ht="76.5" x14ac:dyDescent="0.25">
      <c r="A1313" s="49">
        <v>538771</v>
      </c>
      <c r="B1313" s="49" t="s">
        <v>2162</v>
      </c>
      <c r="C1313" s="49" t="s">
        <v>4688</v>
      </c>
      <c r="D1313" s="49" t="s">
        <v>12</v>
      </c>
      <c r="E1313" s="49" t="s">
        <v>1021</v>
      </c>
      <c r="F1313" s="67">
        <v>44099.607815972202</v>
      </c>
      <c r="G1313" s="49" t="s">
        <v>14</v>
      </c>
      <c r="H1313" s="49" t="s">
        <v>15</v>
      </c>
      <c r="I1313" s="49" t="s">
        <v>48</v>
      </c>
      <c r="J1313" s="49" t="s">
        <v>1265</v>
      </c>
      <c r="K1313" s="113" t="s">
        <v>2934</v>
      </c>
      <c r="L1313" s="49" t="s">
        <v>740</v>
      </c>
      <c r="M1313" s="67">
        <v>44123.607812499999</v>
      </c>
      <c r="N1313" s="49">
        <v>15</v>
      </c>
      <c r="O1313" s="49" t="s">
        <v>32</v>
      </c>
      <c r="P1313" s="49">
        <v>0</v>
      </c>
      <c r="Q1313" s="49">
        <v>0</v>
      </c>
      <c r="R1313" s="49" t="s">
        <v>32</v>
      </c>
      <c r="S1313" s="49" t="s">
        <v>86</v>
      </c>
      <c r="T1313" s="49" t="s">
        <v>19</v>
      </c>
      <c r="U1313" s="66" t="s">
        <v>1111</v>
      </c>
      <c r="V1313" s="66" t="s">
        <v>1046</v>
      </c>
      <c r="W1313" s="49"/>
      <c r="X1313" s="83" t="s">
        <v>1387</v>
      </c>
      <c r="Y1313" s="84" t="s">
        <v>1388</v>
      </c>
    </row>
    <row r="1314" spans="1:25" ht="51" x14ac:dyDescent="0.25">
      <c r="A1314" s="49">
        <v>538786</v>
      </c>
      <c r="B1314" s="49" t="s">
        <v>2162</v>
      </c>
      <c r="C1314" s="49" t="s">
        <v>4688</v>
      </c>
      <c r="D1314" s="49" t="s">
        <v>12</v>
      </c>
      <c r="E1314" s="49" t="s">
        <v>1022</v>
      </c>
      <c r="F1314" s="67">
        <v>44099.628714351798</v>
      </c>
      <c r="G1314" s="49" t="s">
        <v>14</v>
      </c>
      <c r="H1314" s="49" t="s">
        <v>15</v>
      </c>
      <c r="I1314" s="49" t="s">
        <v>16</v>
      </c>
      <c r="J1314" s="49" t="s">
        <v>1264</v>
      </c>
      <c r="K1314" s="113" t="s">
        <v>2934</v>
      </c>
      <c r="L1314" s="49" t="s">
        <v>764</v>
      </c>
      <c r="M1314" s="67">
        <v>44113.628703703696</v>
      </c>
      <c r="N1314" s="49">
        <v>10</v>
      </c>
      <c r="O1314" s="49" t="s">
        <v>32</v>
      </c>
      <c r="P1314" s="49"/>
      <c r="Q1314" s="70">
        <v>44113.869814814818</v>
      </c>
      <c r="R1314" s="49" t="s">
        <v>32</v>
      </c>
      <c r="S1314" s="49" t="s">
        <v>86</v>
      </c>
      <c r="T1314" s="49" t="s">
        <v>19</v>
      </c>
      <c r="U1314" s="66" t="s">
        <v>1115</v>
      </c>
      <c r="V1314" s="66" t="s">
        <v>1105</v>
      </c>
      <c r="W1314" s="49"/>
    </row>
    <row r="1315" spans="1:25" ht="51" x14ac:dyDescent="0.25">
      <c r="A1315" s="49">
        <v>538788</v>
      </c>
      <c r="B1315" s="49" t="s">
        <v>2162</v>
      </c>
      <c r="C1315" s="49" t="s">
        <v>4688</v>
      </c>
      <c r="D1315" s="49" t="s">
        <v>12</v>
      </c>
      <c r="E1315" s="49" t="s">
        <v>1023</v>
      </c>
      <c r="F1315" s="67">
        <v>44099.6320982986</v>
      </c>
      <c r="G1315" s="49" t="s">
        <v>14</v>
      </c>
      <c r="H1315" s="49" t="s">
        <v>15</v>
      </c>
      <c r="I1315" s="49" t="s">
        <v>16</v>
      </c>
      <c r="J1315" s="49" t="s">
        <v>1024</v>
      </c>
      <c r="K1315" s="113" t="s">
        <v>2934</v>
      </c>
      <c r="L1315" s="49" t="s">
        <v>1024</v>
      </c>
      <c r="M1315" s="67">
        <v>44113.6320949074</v>
      </c>
      <c r="N1315" s="49">
        <v>10</v>
      </c>
      <c r="O1315" s="49" t="s">
        <v>32</v>
      </c>
      <c r="P1315" s="49"/>
      <c r="Q1315" s="70">
        <v>44111.600925925923</v>
      </c>
      <c r="R1315" s="49" t="s">
        <v>32</v>
      </c>
      <c r="S1315" s="49" t="s">
        <v>86</v>
      </c>
      <c r="T1315" s="49" t="s">
        <v>19</v>
      </c>
      <c r="U1315" s="66" t="s">
        <v>1052</v>
      </c>
      <c r="V1315" s="66" t="s">
        <v>1051</v>
      </c>
      <c r="W1315" s="49"/>
    </row>
    <row r="1316" spans="1:25" ht="51" x14ac:dyDescent="0.25">
      <c r="A1316" s="49">
        <v>538800</v>
      </c>
      <c r="B1316" s="49" t="s">
        <v>2162</v>
      </c>
      <c r="C1316" s="49" t="s">
        <v>4688</v>
      </c>
      <c r="D1316" s="49" t="s">
        <v>12</v>
      </c>
      <c r="E1316" s="49" t="s">
        <v>1025</v>
      </c>
      <c r="F1316" s="67">
        <v>44099.649528240698</v>
      </c>
      <c r="G1316" s="49" t="s">
        <v>14</v>
      </c>
      <c r="H1316" s="49" t="s">
        <v>15</v>
      </c>
      <c r="I1316" s="49" t="s">
        <v>48</v>
      </c>
      <c r="J1316" s="49" t="s">
        <v>1263</v>
      </c>
      <c r="K1316" s="113" t="s">
        <v>2933</v>
      </c>
      <c r="L1316" s="49" t="s">
        <v>1026</v>
      </c>
      <c r="M1316" s="67">
        <v>44123.649525462999</v>
      </c>
      <c r="N1316" s="49">
        <v>15</v>
      </c>
      <c r="O1316" s="49" t="s">
        <v>32</v>
      </c>
      <c r="P1316" s="49"/>
      <c r="Q1316" s="70">
        <v>44109.469502314816</v>
      </c>
      <c r="R1316" s="49" t="s">
        <v>32</v>
      </c>
      <c r="S1316" s="49" t="s">
        <v>86</v>
      </c>
      <c r="T1316" s="49" t="s">
        <v>19</v>
      </c>
      <c r="U1316" s="66" t="s">
        <v>1116</v>
      </c>
      <c r="V1316" s="66" t="s">
        <v>1078</v>
      </c>
      <c r="W1316" s="49"/>
    </row>
    <row r="1317" spans="1:25" ht="63.75" x14ac:dyDescent="0.25">
      <c r="A1317" s="49">
        <v>538801</v>
      </c>
      <c r="B1317" s="49" t="s">
        <v>2162</v>
      </c>
      <c r="C1317" s="49" t="s">
        <v>4688</v>
      </c>
      <c r="D1317" s="49" t="s">
        <v>12</v>
      </c>
      <c r="E1317" s="49" t="s">
        <v>1027</v>
      </c>
      <c r="F1317" s="67">
        <v>44099.649653784698</v>
      </c>
      <c r="G1317" s="49" t="s">
        <v>14</v>
      </c>
      <c r="H1317" s="49" t="s">
        <v>15</v>
      </c>
      <c r="I1317" s="49" t="s">
        <v>48</v>
      </c>
      <c r="J1317" s="49" t="s">
        <v>1028</v>
      </c>
      <c r="K1317" s="113" t="s">
        <v>2934</v>
      </c>
      <c r="L1317" s="49" t="s">
        <v>1028</v>
      </c>
      <c r="M1317" s="67">
        <v>44123.6496527778</v>
      </c>
      <c r="N1317" s="49">
        <v>15</v>
      </c>
      <c r="O1317" s="49" t="s">
        <v>32</v>
      </c>
      <c r="P1317" s="49"/>
      <c r="Q1317" s="70">
        <v>44133.594780092593</v>
      </c>
      <c r="R1317" s="49" t="s">
        <v>32</v>
      </c>
      <c r="S1317" s="49" t="s">
        <v>86</v>
      </c>
      <c r="T1317" s="49" t="s">
        <v>19</v>
      </c>
      <c r="U1317" s="66" t="s">
        <v>1116</v>
      </c>
      <c r="V1317" s="66" t="s">
        <v>1078</v>
      </c>
      <c r="W1317" s="49"/>
    </row>
    <row r="1318" spans="1:25" ht="51" x14ac:dyDescent="0.25">
      <c r="A1318" s="49">
        <v>538805</v>
      </c>
      <c r="B1318" s="49" t="s">
        <v>2162</v>
      </c>
      <c r="C1318" s="49" t="s">
        <v>4688</v>
      </c>
      <c r="D1318" s="49" t="s">
        <v>12</v>
      </c>
      <c r="E1318" s="49" t="s">
        <v>1029</v>
      </c>
      <c r="F1318" s="67">
        <v>44099.656224189799</v>
      </c>
      <c r="G1318" s="49" t="s">
        <v>14</v>
      </c>
      <c r="H1318" s="49" t="s">
        <v>15</v>
      </c>
      <c r="I1318" s="49" t="s">
        <v>16</v>
      </c>
      <c r="J1318" s="49" t="s">
        <v>1262</v>
      </c>
      <c r="K1318" s="113" t="s">
        <v>2933</v>
      </c>
      <c r="L1318" s="49" t="s">
        <v>838</v>
      </c>
      <c r="M1318" s="67">
        <v>44112.656222916703</v>
      </c>
      <c r="N1318" s="49">
        <v>10</v>
      </c>
      <c r="O1318" s="49" t="s">
        <v>32</v>
      </c>
      <c r="P1318" s="49"/>
      <c r="Q1318" s="70">
        <v>44123.631736111114</v>
      </c>
      <c r="R1318" s="49" t="s">
        <v>948</v>
      </c>
      <c r="S1318" s="49" t="s">
        <v>86</v>
      </c>
      <c r="T1318" s="49" t="s">
        <v>19</v>
      </c>
      <c r="U1318" s="66" t="s">
        <v>1116</v>
      </c>
      <c r="V1318" s="66" t="s">
        <v>1071</v>
      </c>
      <c r="W1318" s="49"/>
    </row>
    <row r="1319" spans="1:25" ht="76.5" x14ac:dyDescent="0.25">
      <c r="A1319" s="49">
        <v>538916</v>
      </c>
      <c r="B1319" s="49" t="s">
        <v>2162</v>
      </c>
      <c r="C1319" s="49" t="s">
        <v>4688</v>
      </c>
      <c r="D1319" s="49" t="s">
        <v>96</v>
      </c>
      <c r="E1319" s="68">
        <v>20206410226362</v>
      </c>
      <c r="F1319" s="67">
        <v>44100.551681053199</v>
      </c>
      <c r="G1319" s="49" t="s">
        <v>14</v>
      </c>
      <c r="H1319" s="49" t="s">
        <v>15</v>
      </c>
      <c r="I1319" s="49" t="s">
        <v>16</v>
      </c>
      <c r="J1319" s="49" t="s">
        <v>1030</v>
      </c>
      <c r="K1319" s="113" t="s">
        <v>2936</v>
      </c>
      <c r="L1319" s="49" t="s">
        <v>1030</v>
      </c>
      <c r="M1319" s="67">
        <v>44117.551678703698</v>
      </c>
      <c r="N1319" s="49">
        <v>10</v>
      </c>
      <c r="O1319" s="49" t="s">
        <v>32</v>
      </c>
      <c r="P1319" s="49"/>
      <c r="Q1319" s="70">
        <v>44109.591307870367</v>
      </c>
      <c r="R1319" s="49" t="s">
        <v>32</v>
      </c>
      <c r="S1319" s="49" t="s">
        <v>214</v>
      </c>
      <c r="T1319" s="49" t="s">
        <v>100</v>
      </c>
      <c r="U1319" s="66" t="s">
        <v>1114</v>
      </c>
      <c r="V1319" s="66" t="s">
        <v>1049</v>
      </c>
      <c r="W1319" s="49"/>
    </row>
    <row r="1320" spans="1:25" ht="51" x14ac:dyDescent="0.25">
      <c r="A1320" s="49">
        <v>539046</v>
      </c>
      <c r="B1320" s="49" t="s">
        <v>2162</v>
      </c>
      <c r="C1320" s="49" t="s">
        <v>4688</v>
      </c>
      <c r="D1320" s="49" t="s">
        <v>96</v>
      </c>
      <c r="E1320" s="49" t="s">
        <v>1218</v>
      </c>
      <c r="F1320" s="67">
        <v>44102.388819444444</v>
      </c>
      <c r="G1320" s="49" t="s">
        <v>14</v>
      </c>
      <c r="H1320" s="49" t="s">
        <v>15</v>
      </c>
      <c r="I1320" s="49" t="s">
        <v>48</v>
      </c>
      <c r="J1320" s="49" t="s">
        <v>1253</v>
      </c>
      <c r="K1320" s="113" t="s">
        <v>2933</v>
      </c>
      <c r="L1320" s="49" t="s">
        <v>1236</v>
      </c>
      <c r="M1320" s="67">
        <v>44124.388811840297</v>
      </c>
      <c r="N1320" s="49">
        <v>15</v>
      </c>
      <c r="O1320" s="49" t="s">
        <v>15</v>
      </c>
      <c r="P1320" s="49"/>
      <c r="Q1320" s="70">
        <v>44118.881157407406</v>
      </c>
      <c r="R1320" s="49" t="s">
        <v>50</v>
      </c>
      <c r="S1320" s="49" t="s">
        <v>311</v>
      </c>
      <c r="T1320" s="49" t="s">
        <v>100</v>
      </c>
      <c r="U1320" s="66" t="s">
        <v>1111</v>
      </c>
      <c r="V1320" s="66" t="s">
        <v>1046</v>
      </c>
      <c r="W1320" s="49"/>
    </row>
    <row r="1321" spans="1:25" ht="191.25" x14ac:dyDescent="0.25">
      <c r="A1321" s="49">
        <v>539170</v>
      </c>
      <c r="B1321" s="49" t="s">
        <v>2162</v>
      </c>
      <c r="C1321" s="49" t="s">
        <v>4688</v>
      </c>
      <c r="D1321" s="49" t="s">
        <v>96</v>
      </c>
      <c r="E1321" s="49" t="s">
        <v>1219</v>
      </c>
      <c r="F1321" s="67">
        <v>44102.561492511602</v>
      </c>
      <c r="G1321" s="49" t="s">
        <v>42</v>
      </c>
      <c r="H1321" s="49" t="s">
        <v>64</v>
      </c>
      <c r="I1321" s="49" t="s">
        <v>48</v>
      </c>
      <c r="J1321" s="49" t="s">
        <v>1237</v>
      </c>
      <c r="K1321" s="113" t="s">
        <v>2933</v>
      </c>
      <c r="L1321" s="49" t="s">
        <v>1237</v>
      </c>
      <c r="M1321" s="67">
        <v>44124.561490161999</v>
      </c>
      <c r="N1321" s="49">
        <v>15</v>
      </c>
      <c r="O1321" s="49" t="s">
        <v>15</v>
      </c>
      <c r="P1321" s="49"/>
      <c r="Q1321" s="70">
        <v>44109.466562499998</v>
      </c>
      <c r="R1321" s="49" t="s">
        <v>50</v>
      </c>
      <c r="S1321" s="49" t="s">
        <v>124</v>
      </c>
      <c r="T1321" s="49" t="s">
        <v>100</v>
      </c>
      <c r="U1321" s="66" t="s">
        <v>1052</v>
      </c>
      <c r="V1321" s="66" t="s">
        <v>1051</v>
      </c>
      <c r="W1321" s="49"/>
    </row>
    <row r="1322" spans="1:25" ht="89.25" x14ac:dyDescent="0.25">
      <c r="A1322" s="49">
        <v>539230</v>
      </c>
      <c r="B1322" s="49" t="s">
        <v>2162</v>
      </c>
      <c r="C1322" s="49" t="s">
        <v>4688</v>
      </c>
      <c r="D1322" s="49" t="s">
        <v>12</v>
      </c>
      <c r="E1322" s="49" t="s">
        <v>1220</v>
      </c>
      <c r="F1322" s="67">
        <v>44102.6532163542</v>
      </c>
      <c r="G1322" s="49" t="s">
        <v>14</v>
      </c>
      <c r="H1322" s="49" t="s">
        <v>15</v>
      </c>
      <c r="I1322" s="49" t="s">
        <v>16</v>
      </c>
      <c r="J1322" s="49" t="s">
        <v>1254</v>
      </c>
      <c r="K1322" s="113" t="s">
        <v>2934</v>
      </c>
      <c r="L1322" s="49" t="s">
        <v>1238</v>
      </c>
      <c r="M1322" s="67">
        <v>44117.653206018498</v>
      </c>
      <c r="N1322" s="49">
        <v>10</v>
      </c>
      <c r="O1322" s="49" t="s">
        <v>15</v>
      </c>
      <c r="P1322" s="49"/>
      <c r="Q1322" s="70">
        <v>44110.340208333335</v>
      </c>
      <c r="R1322" s="49" t="s">
        <v>22</v>
      </c>
      <c r="S1322" s="49" t="s">
        <v>214</v>
      </c>
      <c r="T1322" s="49" t="s">
        <v>19</v>
      </c>
      <c r="U1322" s="66" t="s">
        <v>1113</v>
      </c>
      <c r="V1322" s="66" t="s">
        <v>1054</v>
      </c>
      <c r="W1322" s="49"/>
    </row>
    <row r="1323" spans="1:25" ht="63.75" x14ac:dyDescent="0.25">
      <c r="A1323" s="49">
        <v>539234</v>
      </c>
      <c r="B1323" s="49" t="s">
        <v>2162</v>
      </c>
      <c r="C1323" s="49" t="s">
        <v>4688</v>
      </c>
      <c r="D1323" s="49" t="s">
        <v>12</v>
      </c>
      <c r="E1323" s="49" t="s">
        <v>1221</v>
      </c>
      <c r="F1323" s="67">
        <v>44102.656471180599</v>
      </c>
      <c r="G1323" s="49" t="s">
        <v>14</v>
      </c>
      <c r="H1323" s="49" t="s">
        <v>15</v>
      </c>
      <c r="I1323" s="49" t="s">
        <v>16</v>
      </c>
      <c r="J1323" s="49" t="s">
        <v>1255</v>
      </c>
      <c r="K1323" s="113" t="s">
        <v>2934</v>
      </c>
      <c r="L1323" s="49" t="s">
        <v>308</v>
      </c>
      <c r="M1323" s="67">
        <v>44117.656469907401</v>
      </c>
      <c r="N1323" s="49">
        <v>10</v>
      </c>
      <c r="O1323" s="49" t="s">
        <v>15</v>
      </c>
      <c r="P1323" s="49"/>
      <c r="Q1323" s="70">
        <v>44113.772800925923</v>
      </c>
      <c r="R1323" s="49" t="s">
        <v>29</v>
      </c>
      <c r="S1323" s="49" t="s">
        <v>311</v>
      </c>
      <c r="T1323" s="49" t="s">
        <v>1128</v>
      </c>
      <c r="U1323" s="66" t="s">
        <v>1116</v>
      </c>
      <c r="V1323" s="66" t="s">
        <v>1071</v>
      </c>
      <c r="W1323" s="49"/>
    </row>
    <row r="1324" spans="1:25" ht="51" x14ac:dyDescent="0.25">
      <c r="A1324" s="49">
        <v>539239</v>
      </c>
      <c r="B1324" s="49" t="s">
        <v>2162</v>
      </c>
      <c r="C1324" s="49" t="s">
        <v>4688</v>
      </c>
      <c r="D1324" s="49" t="s">
        <v>12</v>
      </c>
      <c r="E1324" s="49" t="s">
        <v>1222</v>
      </c>
      <c r="F1324" s="67">
        <v>44102.663324965302</v>
      </c>
      <c r="G1324" s="49" t="s">
        <v>14</v>
      </c>
      <c r="H1324" s="49" t="s">
        <v>15</v>
      </c>
      <c r="I1324" s="49" t="s">
        <v>48</v>
      </c>
      <c r="J1324" s="49" t="s">
        <v>1239</v>
      </c>
      <c r="K1324" s="113" t="s">
        <v>2934</v>
      </c>
      <c r="L1324" s="49" t="s">
        <v>1239</v>
      </c>
      <c r="M1324" s="67">
        <v>44124.663321759297</v>
      </c>
      <c r="N1324" s="49">
        <v>15</v>
      </c>
      <c r="O1324" s="49" t="s">
        <v>15</v>
      </c>
      <c r="P1324" s="49"/>
      <c r="Q1324" s="70">
        <v>44118.891041666669</v>
      </c>
      <c r="R1324" s="49" t="s">
        <v>50</v>
      </c>
      <c r="S1324" s="49" t="s">
        <v>311</v>
      </c>
      <c r="T1324" s="49" t="s">
        <v>19</v>
      </c>
      <c r="U1324" s="66" t="s">
        <v>1116</v>
      </c>
      <c r="V1324" s="66" t="s">
        <v>1077</v>
      </c>
      <c r="W1324" s="49"/>
    </row>
    <row r="1325" spans="1:25" ht="51" x14ac:dyDescent="0.25">
      <c r="A1325" s="49">
        <v>539242</v>
      </c>
      <c r="B1325" s="49" t="s">
        <v>2162</v>
      </c>
      <c r="C1325" s="49" t="s">
        <v>4688</v>
      </c>
      <c r="D1325" s="49" t="s">
        <v>12</v>
      </c>
      <c r="E1325" s="49" t="s">
        <v>1223</v>
      </c>
      <c r="F1325" s="67">
        <v>44102.666937534697</v>
      </c>
      <c r="G1325" s="49" t="s">
        <v>14</v>
      </c>
      <c r="H1325" s="49" t="s">
        <v>15</v>
      </c>
      <c r="I1325" s="49" t="s">
        <v>16</v>
      </c>
      <c r="J1325" s="49" t="s">
        <v>1256</v>
      </c>
      <c r="K1325" s="113" t="s">
        <v>2933</v>
      </c>
      <c r="L1325" s="49" t="s">
        <v>1240</v>
      </c>
      <c r="M1325" s="67">
        <v>44117.666932870401</v>
      </c>
      <c r="N1325" s="49">
        <v>10</v>
      </c>
      <c r="O1325" s="49" t="s">
        <v>15</v>
      </c>
      <c r="P1325" s="49"/>
      <c r="Q1325" s="70">
        <v>44110.591574074075</v>
      </c>
      <c r="R1325" s="49" t="s">
        <v>50</v>
      </c>
      <c r="S1325" s="49" t="s">
        <v>86</v>
      </c>
      <c r="T1325" s="49" t="s">
        <v>19</v>
      </c>
      <c r="U1325" s="66" t="s">
        <v>1111</v>
      </c>
      <c r="V1325" s="66" t="s">
        <v>1073</v>
      </c>
      <c r="W1325" s="49"/>
    </row>
    <row r="1326" spans="1:25" ht="51" x14ac:dyDescent="0.25">
      <c r="A1326" s="49">
        <v>539247</v>
      </c>
      <c r="B1326" s="49" t="s">
        <v>2162</v>
      </c>
      <c r="C1326" s="49" t="s">
        <v>4688</v>
      </c>
      <c r="D1326" s="49" t="s">
        <v>12</v>
      </c>
      <c r="E1326" s="49" t="s">
        <v>1224</v>
      </c>
      <c r="F1326" s="67">
        <v>44102.670362881901</v>
      </c>
      <c r="G1326" s="49" t="s">
        <v>14</v>
      </c>
      <c r="H1326" s="49" t="s">
        <v>15</v>
      </c>
      <c r="I1326" s="49" t="s">
        <v>16</v>
      </c>
      <c r="J1326" s="49" t="s">
        <v>1257</v>
      </c>
      <c r="K1326" s="113" t="s">
        <v>2934</v>
      </c>
      <c r="L1326" s="49" t="s">
        <v>1241</v>
      </c>
      <c r="M1326" s="67">
        <v>44117.670358796298</v>
      </c>
      <c r="N1326" s="49">
        <v>10</v>
      </c>
      <c r="O1326" s="49" t="s">
        <v>15</v>
      </c>
      <c r="P1326" s="49"/>
      <c r="Q1326" s="70">
        <v>44116.844571759262</v>
      </c>
      <c r="R1326" s="49" t="s">
        <v>22</v>
      </c>
      <c r="S1326" s="49" t="s">
        <v>311</v>
      </c>
      <c r="T1326" s="49" t="s">
        <v>19</v>
      </c>
      <c r="U1326" s="66" t="s">
        <v>1113</v>
      </c>
      <c r="V1326" s="66" t="s">
        <v>1054</v>
      </c>
      <c r="W1326" s="49"/>
    </row>
    <row r="1327" spans="1:25" ht="89.25" x14ac:dyDescent="0.25">
      <c r="A1327" s="49">
        <v>539529</v>
      </c>
      <c r="B1327" s="49" t="s">
        <v>2162</v>
      </c>
      <c r="C1327" s="49" t="s">
        <v>4688</v>
      </c>
      <c r="D1327" s="49" t="s">
        <v>12</v>
      </c>
      <c r="E1327" s="49" t="s">
        <v>1225</v>
      </c>
      <c r="F1327" s="67">
        <v>44103.474418206002</v>
      </c>
      <c r="G1327" s="49" t="s">
        <v>14</v>
      </c>
      <c r="H1327" s="49" t="s">
        <v>15</v>
      </c>
      <c r="I1327" s="49" t="s">
        <v>515</v>
      </c>
      <c r="J1327" s="49" t="s">
        <v>1242</v>
      </c>
      <c r="K1327" s="113" t="s">
        <v>2934</v>
      </c>
      <c r="L1327" s="49" t="s">
        <v>1242</v>
      </c>
      <c r="M1327" s="67">
        <v>44119.474416585603</v>
      </c>
      <c r="N1327" s="49">
        <v>10</v>
      </c>
      <c r="O1327" s="49" t="s">
        <v>15</v>
      </c>
      <c r="P1327" s="49"/>
      <c r="Q1327" s="70">
        <v>44118.731944444444</v>
      </c>
      <c r="R1327" s="49" t="s">
        <v>50</v>
      </c>
      <c r="S1327" s="49" t="s">
        <v>83</v>
      </c>
      <c r="T1327" s="49" t="s">
        <v>19</v>
      </c>
      <c r="U1327" s="66" t="s">
        <v>1111</v>
      </c>
      <c r="V1327" s="66" t="s">
        <v>1053</v>
      </c>
      <c r="W1327" s="49"/>
    </row>
    <row r="1328" spans="1:25" ht="51" x14ac:dyDescent="0.25">
      <c r="A1328" s="49">
        <v>539570</v>
      </c>
      <c r="B1328" s="49" t="s">
        <v>2162</v>
      </c>
      <c r="C1328" s="49" t="s">
        <v>4688</v>
      </c>
      <c r="D1328" s="49" t="s">
        <v>1127</v>
      </c>
      <c r="E1328" s="49" t="s">
        <v>1226</v>
      </c>
      <c r="F1328" s="67">
        <v>44103.529855868102</v>
      </c>
      <c r="G1328" s="49" t="s">
        <v>14</v>
      </c>
      <c r="H1328" s="49" t="s">
        <v>32</v>
      </c>
      <c r="I1328" s="49" t="s">
        <v>48</v>
      </c>
      <c r="J1328" s="49" t="s">
        <v>1243</v>
      </c>
      <c r="K1328" s="113" t="s">
        <v>2934</v>
      </c>
      <c r="L1328" s="49" t="s">
        <v>1243</v>
      </c>
      <c r="M1328" s="67">
        <v>44126.529854594897</v>
      </c>
      <c r="N1328" s="49">
        <v>15</v>
      </c>
      <c r="O1328" s="49" t="s">
        <v>32</v>
      </c>
      <c r="P1328" s="49"/>
      <c r="Q1328" s="70">
        <v>44110.9885951736</v>
      </c>
      <c r="R1328" s="49" t="s">
        <v>15</v>
      </c>
      <c r="S1328" s="49" t="s">
        <v>26</v>
      </c>
      <c r="T1328" s="49" t="s">
        <v>19</v>
      </c>
      <c r="U1328" s="66" t="s">
        <v>1052</v>
      </c>
      <c r="V1328" s="66" t="s">
        <v>1125</v>
      </c>
      <c r="W1328" s="49"/>
    </row>
    <row r="1329" spans="1:23" ht="38.25" x14ac:dyDescent="0.25">
      <c r="A1329" s="49">
        <v>539605</v>
      </c>
      <c r="B1329" s="49" t="s">
        <v>2162</v>
      </c>
      <c r="C1329" s="49" t="s">
        <v>4688</v>
      </c>
      <c r="D1329" s="49" t="s">
        <v>12</v>
      </c>
      <c r="E1329" s="49" t="s">
        <v>1227</v>
      </c>
      <c r="F1329" s="67">
        <v>44103.597576469903</v>
      </c>
      <c r="G1329" s="49" t="s">
        <v>14</v>
      </c>
      <c r="H1329" s="49" t="s">
        <v>15</v>
      </c>
      <c r="I1329" s="49" t="s">
        <v>16</v>
      </c>
      <c r="J1329" s="49" t="s">
        <v>1244</v>
      </c>
      <c r="K1329" s="113" t="s">
        <v>2936</v>
      </c>
      <c r="L1329" s="49" t="s">
        <v>1244</v>
      </c>
      <c r="M1329" s="67">
        <v>44118.597569444399</v>
      </c>
      <c r="N1329" s="49">
        <v>10</v>
      </c>
      <c r="O1329" s="49" t="s">
        <v>15</v>
      </c>
      <c r="P1329" s="49"/>
      <c r="Q1329" s="70">
        <v>44107.505983796298</v>
      </c>
      <c r="R1329" s="49" t="s">
        <v>15</v>
      </c>
      <c r="S1329" s="49" t="s">
        <v>86</v>
      </c>
      <c r="T1329" s="49" t="s">
        <v>19</v>
      </c>
      <c r="U1329" s="66" t="s">
        <v>1111</v>
      </c>
      <c r="V1329" s="66" t="s">
        <v>1073</v>
      </c>
      <c r="W1329" s="49"/>
    </row>
    <row r="1330" spans="1:23" ht="51" x14ac:dyDescent="0.25">
      <c r="A1330" s="49">
        <v>539607</v>
      </c>
      <c r="B1330" s="49" t="s">
        <v>2162</v>
      </c>
      <c r="C1330" s="49" t="s">
        <v>4688</v>
      </c>
      <c r="D1330" s="49" t="s">
        <v>12</v>
      </c>
      <c r="E1330" s="49" t="s">
        <v>1228</v>
      </c>
      <c r="F1330" s="67">
        <v>44103.601031631901</v>
      </c>
      <c r="G1330" s="49" t="s">
        <v>14</v>
      </c>
      <c r="H1330" s="49" t="s">
        <v>15</v>
      </c>
      <c r="I1330" s="49" t="s">
        <v>16</v>
      </c>
      <c r="J1330" s="49" t="s">
        <v>1258</v>
      </c>
      <c r="K1330" s="113" t="s">
        <v>2933</v>
      </c>
      <c r="L1330" s="49" t="s">
        <v>1245</v>
      </c>
      <c r="M1330" s="67">
        <v>44118.601030092599</v>
      </c>
      <c r="N1330" s="49">
        <v>10</v>
      </c>
      <c r="O1330" s="49" t="s">
        <v>15</v>
      </c>
      <c r="P1330" s="49"/>
      <c r="Q1330" s="70">
        <v>44113.416331018518</v>
      </c>
      <c r="R1330" s="49" t="s">
        <v>22</v>
      </c>
      <c r="S1330" s="49" t="s">
        <v>83</v>
      </c>
      <c r="T1330" s="49" t="s">
        <v>19</v>
      </c>
      <c r="U1330" s="66" t="s">
        <v>1113</v>
      </c>
      <c r="V1330" s="66" t="s">
        <v>1054</v>
      </c>
      <c r="W1330" s="49"/>
    </row>
    <row r="1331" spans="1:23" ht="51" x14ac:dyDescent="0.25">
      <c r="A1331" s="49">
        <v>539633</v>
      </c>
      <c r="B1331" s="49" t="s">
        <v>2162</v>
      </c>
      <c r="C1331" s="49" t="s">
        <v>4688</v>
      </c>
      <c r="D1331" s="49" t="s">
        <v>12</v>
      </c>
      <c r="E1331" s="49" t="s">
        <v>1229</v>
      </c>
      <c r="F1331" s="67">
        <v>44103.635693900498</v>
      </c>
      <c r="G1331" s="49" t="s">
        <v>14</v>
      </c>
      <c r="H1331" s="49" t="s">
        <v>15</v>
      </c>
      <c r="I1331" s="49" t="s">
        <v>16</v>
      </c>
      <c r="J1331" s="49" t="s">
        <v>1246</v>
      </c>
      <c r="K1331" s="113" t="s">
        <v>2934</v>
      </c>
      <c r="L1331" s="49" t="s">
        <v>1246</v>
      </c>
      <c r="M1331" s="67">
        <v>44118.635682870401</v>
      </c>
      <c r="N1331" s="49">
        <v>10</v>
      </c>
      <c r="O1331" s="49" t="s">
        <v>15</v>
      </c>
      <c r="P1331" s="49"/>
      <c r="Q1331" s="70">
        <v>44110.399733796294</v>
      </c>
      <c r="R1331" s="49" t="s">
        <v>43</v>
      </c>
      <c r="S1331" s="49" t="s">
        <v>136</v>
      </c>
      <c r="T1331" s="49" t="s">
        <v>19</v>
      </c>
      <c r="U1331" s="66" t="s">
        <v>1113</v>
      </c>
      <c r="V1331" s="66" t="s">
        <v>1054</v>
      </c>
      <c r="W1331" s="49"/>
    </row>
    <row r="1332" spans="1:23" s="77" customFormat="1" ht="51" x14ac:dyDescent="0.25">
      <c r="A1332" s="49">
        <v>539641</v>
      </c>
      <c r="B1332" s="49" t="s">
        <v>2162</v>
      </c>
      <c r="C1332" s="49" t="s">
        <v>4688</v>
      </c>
      <c r="D1332" s="49" t="s">
        <v>12</v>
      </c>
      <c r="E1332" s="49" t="s">
        <v>1230</v>
      </c>
      <c r="F1332" s="67">
        <v>44103.646017789397</v>
      </c>
      <c r="G1332" s="49" t="s">
        <v>14</v>
      </c>
      <c r="H1332" s="49" t="s">
        <v>15</v>
      </c>
      <c r="I1332" s="49" t="s">
        <v>48</v>
      </c>
      <c r="J1332" s="49" t="s">
        <v>1259</v>
      </c>
      <c r="K1332" s="113" t="s">
        <v>2933</v>
      </c>
      <c r="L1332" s="49" t="s">
        <v>1247</v>
      </c>
      <c r="M1332" s="67">
        <v>44125.6460069444</v>
      </c>
      <c r="N1332" s="49">
        <v>15</v>
      </c>
      <c r="O1332" s="49" t="s">
        <v>15</v>
      </c>
      <c r="P1332" s="49">
        <v>0</v>
      </c>
      <c r="Q1332" s="49">
        <v>0</v>
      </c>
      <c r="R1332" s="49" t="s">
        <v>46</v>
      </c>
      <c r="S1332" s="49" t="s">
        <v>83</v>
      </c>
      <c r="T1332" s="49" t="s">
        <v>19</v>
      </c>
      <c r="U1332" s="66" t="s">
        <v>1116</v>
      </c>
      <c r="V1332" s="66" t="s">
        <v>1078</v>
      </c>
      <c r="W1332" s="49"/>
    </row>
    <row r="1333" spans="1:23" ht="102" x14ac:dyDescent="0.25">
      <c r="A1333" s="49">
        <v>539674</v>
      </c>
      <c r="B1333" s="49" t="s">
        <v>2162</v>
      </c>
      <c r="C1333" s="49" t="s">
        <v>4688</v>
      </c>
      <c r="D1333" s="49" t="s">
        <v>12</v>
      </c>
      <c r="E1333" s="49" t="s">
        <v>1231</v>
      </c>
      <c r="F1333" s="67">
        <v>44103.7325061343</v>
      </c>
      <c r="G1333" s="49" t="s">
        <v>14</v>
      </c>
      <c r="H1333" s="49" t="s">
        <v>15</v>
      </c>
      <c r="I1333" s="49" t="s">
        <v>207</v>
      </c>
      <c r="J1333" s="49" t="s">
        <v>1260</v>
      </c>
      <c r="K1333" s="113" t="s">
        <v>2933</v>
      </c>
      <c r="L1333" s="49" t="s">
        <v>1248</v>
      </c>
      <c r="M1333" s="67">
        <v>44126.732504895801</v>
      </c>
      <c r="N1333" s="49">
        <v>15</v>
      </c>
      <c r="O1333" s="49" t="s">
        <v>15</v>
      </c>
      <c r="P1333" s="49"/>
      <c r="Q1333" s="70">
        <v>44124.647361111114</v>
      </c>
      <c r="R1333" s="49" t="s">
        <v>50</v>
      </c>
      <c r="S1333" s="49" t="s">
        <v>83</v>
      </c>
      <c r="T1333" s="49" t="s">
        <v>19</v>
      </c>
      <c r="U1333" s="66" t="s">
        <v>1116</v>
      </c>
      <c r="V1333" s="66" t="s">
        <v>1090</v>
      </c>
      <c r="W1333" s="49"/>
    </row>
    <row r="1334" spans="1:23" ht="63.75" x14ac:dyDescent="0.25">
      <c r="A1334" s="49">
        <v>539737</v>
      </c>
      <c r="B1334" s="49" t="s">
        <v>2162</v>
      </c>
      <c r="C1334" s="49" t="s">
        <v>4688</v>
      </c>
      <c r="D1334" s="49" t="s">
        <v>12</v>
      </c>
      <c r="E1334" s="49" t="s">
        <v>1232</v>
      </c>
      <c r="F1334" s="67">
        <v>44103.937711111103</v>
      </c>
      <c r="G1334" s="49" t="s">
        <v>14</v>
      </c>
      <c r="H1334" s="49" t="s">
        <v>15</v>
      </c>
      <c r="I1334" s="49" t="s">
        <v>62</v>
      </c>
      <c r="J1334" s="49" t="s">
        <v>1249</v>
      </c>
      <c r="K1334" s="113" t="s">
        <v>2933</v>
      </c>
      <c r="L1334" s="49" t="s">
        <v>1249</v>
      </c>
      <c r="M1334" s="67">
        <v>44125.937708333302</v>
      </c>
      <c r="N1334" s="49">
        <v>15</v>
      </c>
      <c r="O1334" s="49" t="s">
        <v>15</v>
      </c>
      <c r="P1334" s="49"/>
      <c r="Q1334" s="70">
        <v>44105.732256944444</v>
      </c>
      <c r="R1334" s="49" t="s">
        <v>14</v>
      </c>
      <c r="S1334" s="49" t="s">
        <v>83</v>
      </c>
      <c r="T1334" s="49" t="s">
        <v>19</v>
      </c>
      <c r="U1334" s="66" t="s">
        <v>1052</v>
      </c>
      <c r="V1334" s="66" t="s">
        <v>1125</v>
      </c>
      <c r="W1334" s="49"/>
    </row>
    <row r="1335" spans="1:23" ht="38.25" x14ac:dyDescent="0.25">
      <c r="A1335" s="49">
        <v>539785</v>
      </c>
      <c r="B1335" s="49" t="s">
        <v>2162</v>
      </c>
      <c r="C1335" s="49" t="s">
        <v>4688</v>
      </c>
      <c r="D1335" s="49" t="s">
        <v>12</v>
      </c>
      <c r="E1335" s="49" t="s">
        <v>1233</v>
      </c>
      <c r="F1335" s="67">
        <v>44104.350080902797</v>
      </c>
      <c r="G1335" s="49" t="s">
        <v>14</v>
      </c>
      <c r="H1335" s="49" t="s">
        <v>15</v>
      </c>
      <c r="I1335" s="49" t="s">
        <v>48</v>
      </c>
      <c r="J1335" s="49" t="s">
        <v>1250</v>
      </c>
      <c r="K1335" s="113" t="s">
        <v>2934</v>
      </c>
      <c r="L1335" s="49" t="s">
        <v>1250</v>
      </c>
      <c r="M1335" s="67">
        <v>44127.3500774653</v>
      </c>
      <c r="N1335" s="49">
        <v>15</v>
      </c>
      <c r="O1335" s="49" t="s">
        <v>15</v>
      </c>
      <c r="P1335" s="49"/>
      <c r="Q1335" s="70">
        <v>44119.330567129633</v>
      </c>
      <c r="R1335" s="49" t="s">
        <v>73</v>
      </c>
      <c r="S1335" s="49" t="s">
        <v>26</v>
      </c>
      <c r="T1335" s="49" t="s">
        <v>19</v>
      </c>
      <c r="U1335" s="66" t="s">
        <v>1117</v>
      </c>
      <c r="V1335" s="66" t="s">
        <v>1061</v>
      </c>
      <c r="W1335" s="49"/>
    </row>
    <row r="1336" spans="1:23" s="77" customFormat="1" ht="140.25" x14ac:dyDescent="0.25">
      <c r="A1336" s="49">
        <v>539914</v>
      </c>
      <c r="B1336" s="49" t="s">
        <v>2162</v>
      </c>
      <c r="C1336" s="49" t="s">
        <v>4688</v>
      </c>
      <c r="D1336" s="49" t="s">
        <v>12</v>
      </c>
      <c r="E1336" s="49" t="s">
        <v>1234</v>
      </c>
      <c r="F1336" s="67">
        <v>44104.611679895803</v>
      </c>
      <c r="G1336" s="49" t="s">
        <v>14</v>
      </c>
      <c r="H1336" s="49" t="s">
        <v>15</v>
      </c>
      <c r="I1336" s="49" t="s">
        <v>126</v>
      </c>
      <c r="J1336" s="49" t="s">
        <v>1261</v>
      </c>
      <c r="K1336" s="113" t="s">
        <v>2933</v>
      </c>
      <c r="L1336" s="49" t="s">
        <v>1251</v>
      </c>
      <c r="M1336" s="67">
        <v>44126.611677349501</v>
      </c>
      <c r="N1336" s="49">
        <v>15</v>
      </c>
      <c r="O1336" s="49" t="s">
        <v>15</v>
      </c>
      <c r="P1336" s="49"/>
      <c r="Q1336" s="70" t="s">
        <v>2</v>
      </c>
      <c r="R1336" s="49" t="s">
        <v>29</v>
      </c>
      <c r="S1336" s="49" t="s">
        <v>26</v>
      </c>
      <c r="T1336" s="49" t="s">
        <v>19</v>
      </c>
      <c r="U1336" s="66" t="s">
        <v>1080</v>
      </c>
      <c r="V1336" s="66" t="s">
        <v>1079</v>
      </c>
      <c r="W1336" s="49"/>
    </row>
    <row r="1337" spans="1:23" s="77" customFormat="1" ht="51" x14ac:dyDescent="0.25">
      <c r="A1337" s="49">
        <v>539949</v>
      </c>
      <c r="B1337" s="49" t="s">
        <v>2162</v>
      </c>
      <c r="C1337" s="49" t="s">
        <v>4688</v>
      </c>
      <c r="D1337" s="49" t="s">
        <v>12</v>
      </c>
      <c r="E1337" s="49" t="s">
        <v>1235</v>
      </c>
      <c r="F1337" s="67">
        <v>44104.649327280102</v>
      </c>
      <c r="G1337" s="49" t="s">
        <v>14</v>
      </c>
      <c r="H1337" s="49" t="s">
        <v>15</v>
      </c>
      <c r="I1337" s="49" t="s">
        <v>62</v>
      </c>
      <c r="J1337" s="49" t="s">
        <v>1252</v>
      </c>
      <c r="K1337" s="113" t="s">
        <v>2933</v>
      </c>
      <c r="L1337" s="49" t="s">
        <v>1252</v>
      </c>
      <c r="M1337" s="67">
        <v>44126.649324919003</v>
      </c>
      <c r="N1337" s="49">
        <v>15</v>
      </c>
      <c r="O1337" s="49" t="s">
        <v>15</v>
      </c>
      <c r="P1337" s="49">
        <v>0</v>
      </c>
      <c r="Q1337" s="49">
        <v>0</v>
      </c>
      <c r="R1337" s="49" t="s">
        <v>50</v>
      </c>
      <c r="S1337" s="49" t="s">
        <v>26</v>
      </c>
      <c r="T1337" s="49" t="s">
        <v>19</v>
      </c>
      <c r="U1337" s="66" t="s">
        <v>1116</v>
      </c>
      <c r="V1337" s="66" t="s">
        <v>1078</v>
      </c>
      <c r="W1337" s="49"/>
    </row>
    <row r="1338" spans="1:23" ht="121.5" x14ac:dyDescent="0.25">
      <c r="A1338" s="49">
        <v>540177</v>
      </c>
      <c r="B1338" s="49" t="s">
        <v>2162</v>
      </c>
      <c r="C1338" s="50" t="s">
        <v>1395</v>
      </c>
      <c r="D1338" s="49" t="s">
        <v>12</v>
      </c>
      <c r="E1338" s="50" t="s">
        <v>1396</v>
      </c>
      <c r="F1338" s="118">
        <v>44105.389284525503</v>
      </c>
      <c r="G1338" s="50" t="s">
        <v>14</v>
      </c>
      <c r="H1338" s="50" t="s">
        <v>15</v>
      </c>
      <c r="I1338" s="50" t="s">
        <v>16</v>
      </c>
      <c r="J1338" s="50" t="s">
        <v>1397</v>
      </c>
      <c r="K1338" s="113" t="s">
        <v>2934</v>
      </c>
      <c r="L1338" s="50" t="s">
        <v>764</v>
      </c>
      <c r="M1338" s="118">
        <v>44120.389270833301</v>
      </c>
      <c r="N1338" s="50">
        <v>10</v>
      </c>
      <c r="O1338" s="50" t="s">
        <v>15</v>
      </c>
      <c r="P1338" s="72">
        <v>544778</v>
      </c>
      <c r="Q1338" s="119">
        <v>44120.73033564815</v>
      </c>
      <c r="R1338" s="50" t="s">
        <v>150</v>
      </c>
      <c r="S1338" s="120">
        <f>(Q1338-F1338)-1</f>
        <v>14.341051122646604</v>
      </c>
      <c r="T1338" s="50" t="s">
        <v>19</v>
      </c>
      <c r="U1338" s="66" t="s">
        <v>1117</v>
      </c>
      <c r="V1338" s="66" t="s">
        <v>1061</v>
      </c>
      <c r="W1338" s="121" t="s">
        <v>1166</v>
      </c>
    </row>
    <row r="1339" spans="1:23" ht="81" x14ac:dyDescent="0.25">
      <c r="A1339" s="49">
        <v>540199</v>
      </c>
      <c r="B1339" s="49" t="s">
        <v>2162</v>
      </c>
      <c r="C1339" s="50" t="s">
        <v>1395</v>
      </c>
      <c r="D1339" s="49" t="s">
        <v>12</v>
      </c>
      <c r="E1339" s="50" t="s">
        <v>1398</v>
      </c>
      <c r="F1339" s="118">
        <v>44105.4203633449</v>
      </c>
      <c r="G1339" s="50" t="s">
        <v>14</v>
      </c>
      <c r="H1339" s="50" t="s">
        <v>15</v>
      </c>
      <c r="I1339" s="50" t="s">
        <v>16</v>
      </c>
      <c r="J1339" s="50" t="s">
        <v>175</v>
      </c>
      <c r="K1339" s="113" t="s">
        <v>2934</v>
      </c>
      <c r="L1339" s="50" t="s">
        <v>175</v>
      </c>
      <c r="M1339" s="118">
        <v>44120.420358796298</v>
      </c>
      <c r="N1339" s="50">
        <v>10</v>
      </c>
      <c r="O1339" s="50" t="s">
        <v>15</v>
      </c>
      <c r="P1339" s="72">
        <v>542124</v>
      </c>
      <c r="Q1339" s="119">
        <v>44111</v>
      </c>
      <c r="R1339" s="50" t="s">
        <v>15</v>
      </c>
      <c r="S1339" s="120">
        <f>+Q1339-F1339</f>
        <v>5.5796366551003302</v>
      </c>
      <c r="T1339" s="50" t="s">
        <v>19</v>
      </c>
      <c r="U1339" s="50" t="s">
        <v>1052</v>
      </c>
      <c r="V1339" s="50" t="s">
        <v>1051</v>
      </c>
      <c r="W1339" s="121" t="s">
        <v>1399</v>
      </c>
    </row>
    <row r="1340" spans="1:23" ht="67.5" x14ac:dyDescent="0.25">
      <c r="A1340" s="49">
        <v>540350</v>
      </c>
      <c r="B1340" s="49" t="s">
        <v>2162</v>
      </c>
      <c r="C1340" s="50" t="s">
        <v>1395</v>
      </c>
      <c r="D1340" s="49" t="s">
        <v>12</v>
      </c>
      <c r="E1340" s="50" t="s">
        <v>1400</v>
      </c>
      <c r="F1340" s="118">
        <v>44105.688430474504</v>
      </c>
      <c r="G1340" s="50" t="s">
        <v>14</v>
      </c>
      <c r="H1340" s="50" t="s">
        <v>15</v>
      </c>
      <c r="I1340" s="50" t="s">
        <v>126</v>
      </c>
      <c r="J1340" s="50" t="s">
        <v>1401</v>
      </c>
      <c r="K1340" s="113" t="s">
        <v>2934</v>
      </c>
      <c r="L1340" s="50" t="s">
        <v>1402</v>
      </c>
      <c r="M1340" s="118">
        <v>44130.688429050897</v>
      </c>
      <c r="N1340" s="50">
        <v>15</v>
      </c>
      <c r="O1340" s="50" t="s">
        <v>15</v>
      </c>
      <c r="P1340" s="72">
        <v>544187</v>
      </c>
      <c r="Q1340" s="119">
        <v>44119</v>
      </c>
      <c r="R1340" s="50" t="s">
        <v>22</v>
      </c>
      <c r="S1340" s="120">
        <f>+Q1340-F1340</f>
        <v>13.311569525496452</v>
      </c>
      <c r="T1340" s="50" t="s">
        <v>1128</v>
      </c>
      <c r="U1340" s="50" t="s">
        <v>1116</v>
      </c>
      <c r="V1340" s="50" t="s">
        <v>1071</v>
      </c>
      <c r="W1340" s="121" t="s">
        <v>1166</v>
      </c>
    </row>
    <row r="1341" spans="1:23" ht="67.5" x14ac:dyDescent="0.25">
      <c r="A1341" s="49">
        <v>540517</v>
      </c>
      <c r="B1341" s="49" t="s">
        <v>2162</v>
      </c>
      <c r="C1341" s="50" t="s">
        <v>1395</v>
      </c>
      <c r="D1341" s="49" t="s">
        <v>12</v>
      </c>
      <c r="E1341" s="50" t="s">
        <v>1403</v>
      </c>
      <c r="F1341" s="118">
        <v>44106.410132986101</v>
      </c>
      <c r="G1341" s="50" t="s">
        <v>14</v>
      </c>
      <c r="H1341" s="50" t="s">
        <v>15</v>
      </c>
      <c r="I1341" s="50" t="s">
        <v>16</v>
      </c>
      <c r="J1341" s="50" t="s">
        <v>1404</v>
      </c>
      <c r="K1341" s="113" t="s">
        <v>2934</v>
      </c>
      <c r="L1341" s="50" t="s">
        <v>1404</v>
      </c>
      <c r="M1341" s="118">
        <v>44123.410127314797</v>
      </c>
      <c r="N1341" s="50">
        <v>10</v>
      </c>
      <c r="O1341" s="50" t="s">
        <v>15</v>
      </c>
      <c r="P1341" s="72">
        <v>542550</v>
      </c>
      <c r="Q1341" s="119">
        <v>44112.633680555555</v>
      </c>
      <c r="R1341" s="50" t="s">
        <v>14</v>
      </c>
      <c r="S1341" s="120">
        <f>+Q1341-F1341</f>
        <v>6.2235475694542401</v>
      </c>
      <c r="T1341" s="50" t="s">
        <v>19</v>
      </c>
      <c r="U1341" s="50" t="s">
        <v>1115</v>
      </c>
      <c r="V1341" s="50" t="s">
        <v>1104</v>
      </c>
      <c r="W1341" s="50" t="s">
        <v>1166</v>
      </c>
    </row>
    <row r="1342" spans="1:23" ht="121.5" x14ac:dyDescent="0.25">
      <c r="A1342" s="49">
        <v>540520</v>
      </c>
      <c r="B1342" s="49" t="s">
        <v>2162</v>
      </c>
      <c r="C1342" s="50" t="s">
        <v>1395</v>
      </c>
      <c r="D1342" s="49" t="s">
        <v>12</v>
      </c>
      <c r="E1342" s="50" t="s">
        <v>1405</v>
      </c>
      <c r="F1342" s="118">
        <v>44106.410686261603</v>
      </c>
      <c r="G1342" s="50" t="s">
        <v>14</v>
      </c>
      <c r="H1342" s="50" t="s">
        <v>15</v>
      </c>
      <c r="I1342" s="50" t="s">
        <v>48</v>
      </c>
      <c r="J1342" s="50" t="s">
        <v>1406</v>
      </c>
      <c r="K1342" s="113" t="s">
        <v>2933</v>
      </c>
      <c r="L1342" s="50" t="s">
        <v>1407</v>
      </c>
      <c r="M1342" s="118">
        <v>44131.410682638903</v>
      </c>
      <c r="N1342" s="50">
        <v>15</v>
      </c>
      <c r="O1342" s="50" t="s">
        <v>15</v>
      </c>
      <c r="P1342" s="72">
        <v>547031</v>
      </c>
      <c r="Q1342" s="119">
        <v>44130.59337962963</v>
      </c>
      <c r="R1342" s="50" t="s">
        <v>14</v>
      </c>
      <c r="S1342" s="120">
        <f>+Q1342-F1342</f>
        <v>24.182693368027685</v>
      </c>
      <c r="T1342" s="50" t="s">
        <v>1390</v>
      </c>
      <c r="U1342" s="50" t="s">
        <v>1052</v>
      </c>
      <c r="V1342" s="50" t="s">
        <v>1086</v>
      </c>
      <c r="W1342" s="121" t="s">
        <v>1166</v>
      </c>
    </row>
    <row r="1343" spans="1:23" ht="54" x14ac:dyDescent="0.25">
      <c r="A1343" s="49">
        <v>540525</v>
      </c>
      <c r="B1343" s="49" t="s">
        <v>2162</v>
      </c>
      <c r="C1343" s="50" t="s">
        <v>1395</v>
      </c>
      <c r="D1343" s="49" t="s">
        <v>12</v>
      </c>
      <c r="E1343" s="50" t="s">
        <v>1408</v>
      </c>
      <c r="F1343" s="118">
        <v>44106.413442627301</v>
      </c>
      <c r="G1343" s="50" t="s">
        <v>14</v>
      </c>
      <c r="H1343" s="50" t="s">
        <v>15</v>
      </c>
      <c r="I1343" s="50" t="s">
        <v>62</v>
      </c>
      <c r="J1343" s="50" t="s">
        <v>510</v>
      </c>
      <c r="K1343" s="113" t="s">
        <v>2933</v>
      </c>
      <c r="L1343" s="50" t="s">
        <v>510</v>
      </c>
      <c r="M1343" s="118">
        <v>44130.413437499999</v>
      </c>
      <c r="N1343" s="50">
        <v>15</v>
      </c>
      <c r="O1343" s="50" t="s">
        <v>15</v>
      </c>
      <c r="P1343" s="72">
        <v>546523</v>
      </c>
      <c r="Q1343" s="119">
        <v>44127.435393518521</v>
      </c>
      <c r="R1343" s="50" t="s">
        <v>50</v>
      </c>
      <c r="S1343" s="120">
        <f>+Q1343-F1343</f>
        <v>21.021950891219603</v>
      </c>
      <c r="T1343" s="50" t="s">
        <v>19</v>
      </c>
      <c r="U1343" s="50" t="s">
        <v>1116</v>
      </c>
      <c r="V1343" s="50" t="s">
        <v>1078</v>
      </c>
      <c r="W1343" s="121" t="s">
        <v>1166</v>
      </c>
    </row>
    <row r="1344" spans="1:23" ht="162" x14ac:dyDescent="0.25">
      <c r="A1344" s="49">
        <v>540529</v>
      </c>
      <c r="B1344" s="49" t="s">
        <v>2162</v>
      </c>
      <c r="C1344" s="50" t="s">
        <v>1395</v>
      </c>
      <c r="D1344" s="49" t="s">
        <v>96</v>
      </c>
      <c r="E1344" s="50" t="s">
        <v>1409</v>
      </c>
      <c r="F1344" s="118">
        <v>44106.423702349501</v>
      </c>
      <c r="G1344" s="50" t="s">
        <v>14</v>
      </c>
      <c r="H1344" s="50" t="s">
        <v>15</v>
      </c>
      <c r="I1344" s="50" t="s">
        <v>395</v>
      </c>
      <c r="J1344" s="50" t="s">
        <v>1410</v>
      </c>
      <c r="K1344" s="113" t="s">
        <v>2933</v>
      </c>
      <c r="L1344" s="50" t="s">
        <v>1410</v>
      </c>
      <c r="M1344" s="118">
        <v>44130.423700150503</v>
      </c>
      <c r="N1344" s="50">
        <v>15</v>
      </c>
      <c r="O1344" s="50" t="s">
        <v>15</v>
      </c>
      <c r="P1344" s="72">
        <v>546831</v>
      </c>
      <c r="Q1344" s="119">
        <v>44130.36619212963</v>
      </c>
      <c r="R1344" s="50" t="s">
        <v>300</v>
      </c>
      <c r="S1344" s="120">
        <f>+Q1344-F1344</f>
        <v>23.942489780129108</v>
      </c>
      <c r="T1344" s="50" t="s">
        <v>100</v>
      </c>
      <c r="U1344" s="66" t="s">
        <v>1111</v>
      </c>
      <c r="V1344" s="66" t="s">
        <v>1085</v>
      </c>
      <c r="W1344" s="121"/>
    </row>
    <row r="1345" spans="1:23" ht="364.5" x14ac:dyDescent="0.25">
      <c r="A1345" s="49">
        <v>540538</v>
      </c>
      <c r="B1345" s="49" t="s">
        <v>2162</v>
      </c>
      <c r="C1345" s="50" t="s">
        <v>1395</v>
      </c>
      <c r="D1345" s="49" t="s">
        <v>96</v>
      </c>
      <c r="E1345" s="50" t="s">
        <v>1411</v>
      </c>
      <c r="F1345" s="118">
        <v>44106.440422604202</v>
      </c>
      <c r="G1345" s="50" t="s">
        <v>14</v>
      </c>
      <c r="H1345" s="50" t="s">
        <v>15</v>
      </c>
      <c r="I1345" s="50" t="s">
        <v>395</v>
      </c>
      <c r="J1345" s="50" t="s">
        <v>1412</v>
      </c>
      <c r="K1345" s="113" t="s">
        <v>2933</v>
      </c>
      <c r="L1345" s="50" t="s">
        <v>1412</v>
      </c>
      <c r="M1345" s="118">
        <v>44130.440422071799</v>
      </c>
      <c r="N1345" s="50">
        <v>15</v>
      </c>
      <c r="O1345" s="50" t="s">
        <v>15</v>
      </c>
      <c r="P1345" s="72">
        <v>546973</v>
      </c>
      <c r="Q1345" s="119">
        <v>44130.512013888889</v>
      </c>
      <c r="R1345" s="50" t="s">
        <v>50</v>
      </c>
      <c r="S1345" s="120">
        <f>+Q1345-F1345</f>
        <v>24.071591284686292</v>
      </c>
      <c r="T1345" s="50" t="s">
        <v>19</v>
      </c>
      <c r="U1345" s="66" t="s">
        <v>1116</v>
      </c>
      <c r="V1345" s="66" t="s">
        <v>1078</v>
      </c>
      <c r="W1345" s="121"/>
    </row>
    <row r="1346" spans="1:23" ht="54" x14ac:dyDescent="0.25">
      <c r="A1346" s="49">
        <v>540610</v>
      </c>
      <c r="B1346" s="49" t="s">
        <v>2162</v>
      </c>
      <c r="C1346" s="50" t="s">
        <v>1395</v>
      </c>
      <c r="D1346" s="49" t="s">
        <v>12</v>
      </c>
      <c r="E1346" s="50" t="s">
        <v>1413</v>
      </c>
      <c r="F1346" s="118">
        <v>44106.627071759256</v>
      </c>
      <c r="G1346" s="50" t="s">
        <v>14</v>
      </c>
      <c r="H1346" s="50" t="s">
        <v>15</v>
      </c>
      <c r="I1346" s="50" t="s">
        <v>515</v>
      </c>
      <c r="J1346" s="50" t="s">
        <v>1414</v>
      </c>
      <c r="K1346" s="113" t="s">
        <v>2934</v>
      </c>
      <c r="L1346" s="50" t="s">
        <v>1414</v>
      </c>
      <c r="M1346" s="118">
        <v>44124.627067048597</v>
      </c>
      <c r="N1346" s="50">
        <v>10</v>
      </c>
      <c r="O1346" s="50" t="s">
        <v>15</v>
      </c>
      <c r="P1346" s="72">
        <v>541255</v>
      </c>
      <c r="Q1346" s="119">
        <v>44109</v>
      </c>
      <c r="R1346" s="50" t="s">
        <v>948</v>
      </c>
      <c r="S1346" s="120">
        <f>+Q1346-F1346</f>
        <v>2.3729282407439314</v>
      </c>
      <c r="T1346" s="50" t="s">
        <v>1391</v>
      </c>
      <c r="U1346" s="50" t="s">
        <v>1096</v>
      </c>
      <c r="V1346" s="50" t="s">
        <v>1106</v>
      </c>
      <c r="W1346" s="121" t="s">
        <v>1166</v>
      </c>
    </row>
    <row r="1347" spans="1:23" ht="54" x14ac:dyDescent="0.25">
      <c r="A1347" s="49">
        <v>540625</v>
      </c>
      <c r="B1347" s="49" t="s">
        <v>2162</v>
      </c>
      <c r="C1347" s="50" t="s">
        <v>1395</v>
      </c>
      <c r="D1347" s="49" t="s">
        <v>12</v>
      </c>
      <c r="E1347" s="50" t="s">
        <v>1415</v>
      </c>
      <c r="F1347" s="118">
        <v>44106.6670683681</v>
      </c>
      <c r="G1347" s="50" t="s">
        <v>14</v>
      </c>
      <c r="H1347" s="50" t="s">
        <v>15</v>
      </c>
      <c r="I1347" s="50" t="s">
        <v>16</v>
      </c>
      <c r="J1347" s="50" t="s">
        <v>1416</v>
      </c>
      <c r="K1347" s="113" t="s">
        <v>2934</v>
      </c>
      <c r="L1347" s="50" t="s">
        <v>1416</v>
      </c>
      <c r="M1347" s="118">
        <v>44123.667060185202</v>
      </c>
      <c r="N1347" s="50">
        <v>10</v>
      </c>
      <c r="O1347" s="50" t="s">
        <v>15</v>
      </c>
      <c r="P1347" s="72">
        <v>542735</v>
      </c>
      <c r="Q1347" s="119">
        <v>44112</v>
      </c>
      <c r="R1347" s="50" t="s">
        <v>50</v>
      </c>
      <c r="S1347" s="120">
        <f>+Q1347-F1347</f>
        <v>5.3329316318995552</v>
      </c>
      <c r="T1347" s="50" t="s">
        <v>1391</v>
      </c>
      <c r="U1347" s="50" t="s">
        <v>1052</v>
      </c>
      <c r="V1347" s="50" t="s">
        <v>1051</v>
      </c>
      <c r="W1347" s="121" t="s">
        <v>1166</v>
      </c>
    </row>
    <row r="1348" spans="1:23" ht="94.5" x14ac:dyDescent="0.25">
      <c r="A1348" s="49">
        <v>540626</v>
      </c>
      <c r="B1348" s="49" t="s">
        <v>2162</v>
      </c>
      <c r="C1348" s="50" t="s">
        <v>1395</v>
      </c>
      <c r="D1348" s="49" t="s">
        <v>12</v>
      </c>
      <c r="E1348" s="50" t="s">
        <v>1417</v>
      </c>
      <c r="F1348" s="118">
        <v>44106.670517048602</v>
      </c>
      <c r="G1348" s="50" t="s">
        <v>14</v>
      </c>
      <c r="H1348" s="50" t="s">
        <v>15</v>
      </c>
      <c r="I1348" s="50" t="s">
        <v>48</v>
      </c>
      <c r="J1348" s="50" t="s">
        <v>1418</v>
      </c>
      <c r="K1348" s="113" t="s">
        <v>2933</v>
      </c>
      <c r="L1348" s="50" t="s">
        <v>1418</v>
      </c>
      <c r="M1348" s="118">
        <v>44130.670509259297</v>
      </c>
      <c r="N1348" s="50">
        <v>15</v>
      </c>
      <c r="O1348" s="50" t="s">
        <v>15</v>
      </c>
      <c r="P1348" s="124" t="s">
        <v>1419</v>
      </c>
      <c r="Q1348" s="119" t="s">
        <v>1420</v>
      </c>
      <c r="R1348" s="50" t="s">
        <v>150</v>
      </c>
      <c r="S1348" s="120">
        <v>0</v>
      </c>
      <c r="T1348" s="50" t="s">
        <v>19</v>
      </c>
      <c r="U1348" s="50" t="s">
        <v>1052</v>
      </c>
      <c r="V1348" s="50" t="s">
        <v>1051</v>
      </c>
      <c r="W1348" s="121" t="s">
        <v>1421</v>
      </c>
    </row>
    <row r="1349" spans="1:23" ht="40.5" x14ac:dyDescent="0.25">
      <c r="A1349" s="49">
        <v>540627</v>
      </c>
      <c r="B1349" s="49" t="s">
        <v>2162</v>
      </c>
      <c r="C1349" s="50" t="s">
        <v>1395</v>
      </c>
      <c r="D1349" s="49" t="s">
        <v>12</v>
      </c>
      <c r="E1349" s="50" t="s">
        <v>1422</v>
      </c>
      <c r="F1349" s="118">
        <v>44106.670651620399</v>
      </c>
      <c r="G1349" s="50" t="s">
        <v>14</v>
      </c>
      <c r="H1349" s="50" t="s">
        <v>15</v>
      </c>
      <c r="I1349" s="50" t="s">
        <v>16</v>
      </c>
      <c r="J1349" s="50" t="s">
        <v>1423</v>
      </c>
      <c r="K1349" s="50" t="s">
        <v>2934</v>
      </c>
      <c r="L1349" s="50" t="s">
        <v>1423</v>
      </c>
      <c r="M1349" s="118">
        <v>44123.670648148101</v>
      </c>
      <c r="N1349" s="50">
        <v>10</v>
      </c>
      <c r="O1349" s="50" t="s">
        <v>15</v>
      </c>
      <c r="P1349" s="72">
        <v>546408</v>
      </c>
      <c r="Q1349" s="119">
        <v>44126.772083333337</v>
      </c>
      <c r="R1349" s="50" t="s">
        <v>121</v>
      </c>
      <c r="S1349" s="120">
        <f>+Q1349-F1349</f>
        <v>20.101431712937483</v>
      </c>
      <c r="T1349" s="50" t="s">
        <v>19</v>
      </c>
      <c r="U1349" s="50" t="s">
        <v>1052</v>
      </c>
      <c r="V1349" s="50" t="s">
        <v>1060</v>
      </c>
      <c r="W1349" s="121" t="s">
        <v>1166</v>
      </c>
    </row>
    <row r="1350" spans="1:23" ht="54" x14ac:dyDescent="0.25">
      <c r="A1350" s="49">
        <v>540631</v>
      </c>
      <c r="B1350" s="49" t="s">
        <v>2162</v>
      </c>
      <c r="C1350" s="50" t="s">
        <v>1395</v>
      </c>
      <c r="D1350" s="49" t="s">
        <v>12</v>
      </c>
      <c r="E1350" s="50" t="s">
        <v>1424</v>
      </c>
      <c r="F1350" s="118">
        <v>44106.680989814799</v>
      </c>
      <c r="G1350" s="50" t="s">
        <v>14</v>
      </c>
      <c r="H1350" s="50" t="s">
        <v>15</v>
      </c>
      <c r="I1350" s="50" t="s">
        <v>16</v>
      </c>
      <c r="J1350" s="50" t="s">
        <v>1425</v>
      </c>
      <c r="K1350" s="113" t="s">
        <v>2934</v>
      </c>
      <c r="L1350" s="50" t="s">
        <v>1425</v>
      </c>
      <c r="M1350" s="118">
        <v>44123.680983796301</v>
      </c>
      <c r="N1350" s="50">
        <v>10</v>
      </c>
      <c r="O1350" s="50" t="s">
        <v>15</v>
      </c>
      <c r="P1350" s="72">
        <v>542909</v>
      </c>
      <c r="Q1350" s="119">
        <v>44113</v>
      </c>
      <c r="R1350" s="50" t="s">
        <v>22</v>
      </c>
      <c r="S1350" s="120">
        <f>+Q1350-F1350</f>
        <v>6.3190101852014777</v>
      </c>
      <c r="T1350" s="50" t="s">
        <v>19</v>
      </c>
      <c r="U1350" s="50" t="s">
        <v>1113</v>
      </c>
      <c r="V1350" s="50" t="s">
        <v>1054</v>
      </c>
      <c r="W1350" s="121" t="s">
        <v>1166</v>
      </c>
    </row>
    <row r="1351" spans="1:23" ht="108" x14ac:dyDescent="0.25">
      <c r="A1351" s="49">
        <v>541122</v>
      </c>
      <c r="B1351" s="49" t="s">
        <v>2162</v>
      </c>
      <c r="C1351" s="50" t="s">
        <v>1395</v>
      </c>
      <c r="D1351" s="49" t="s">
        <v>96</v>
      </c>
      <c r="E1351" s="50" t="s">
        <v>1426</v>
      </c>
      <c r="F1351" s="118">
        <v>44109.511847881899</v>
      </c>
      <c r="G1351" s="50" t="s">
        <v>14</v>
      </c>
      <c r="H1351" s="50" t="s">
        <v>15</v>
      </c>
      <c r="I1351" s="50" t="s">
        <v>16</v>
      </c>
      <c r="J1351" s="50" t="s">
        <v>1427</v>
      </c>
      <c r="K1351" s="113" t="s">
        <v>2934</v>
      </c>
      <c r="L1351" s="50" t="s">
        <v>1427</v>
      </c>
      <c r="M1351" s="118">
        <v>44124.511844791698</v>
      </c>
      <c r="N1351" s="50">
        <v>10</v>
      </c>
      <c r="O1351" s="50" t="s">
        <v>15</v>
      </c>
      <c r="P1351" s="72">
        <v>544477</v>
      </c>
      <c r="Q1351" s="119">
        <v>44120.301712962966</v>
      </c>
      <c r="R1351" s="50" t="s">
        <v>43</v>
      </c>
      <c r="S1351" s="120">
        <f>+Q1351-F1351</f>
        <v>10.789865081067546</v>
      </c>
      <c r="T1351" s="50" t="s">
        <v>19</v>
      </c>
      <c r="U1351" s="50" t="s">
        <v>1113</v>
      </c>
      <c r="V1351" s="50" t="s">
        <v>1054</v>
      </c>
      <c r="W1351" s="121" t="s">
        <v>1166</v>
      </c>
    </row>
    <row r="1352" spans="1:23" ht="54" x14ac:dyDescent="0.25">
      <c r="A1352" s="49">
        <v>541132</v>
      </c>
      <c r="B1352" s="49" t="s">
        <v>2162</v>
      </c>
      <c r="C1352" s="50" t="s">
        <v>1395</v>
      </c>
      <c r="D1352" s="49" t="s">
        <v>12</v>
      </c>
      <c r="E1352" s="50" t="s">
        <v>1428</v>
      </c>
      <c r="F1352" s="118">
        <v>44109.543601388898</v>
      </c>
      <c r="G1352" s="50" t="s">
        <v>14</v>
      </c>
      <c r="H1352" s="50" t="s">
        <v>15</v>
      </c>
      <c r="I1352" s="50" t="s">
        <v>16</v>
      </c>
      <c r="J1352" s="50" t="s">
        <v>1429</v>
      </c>
      <c r="K1352" s="113" t="s">
        <v>2934</v>
      </c>
      <c r="L1352" s="50" t="s">
        <v>1429</v>
      </c>
      <c r="M1352" s="118">
        <v>44125.543595405099</v>
      </c>
      <c r="N1352" s="50">
        <v>10</v>
      </c>
      <c r="O1352" s="50" t="s">
        <v>15</v>
      </c>
      <c r="P1352" s="72">
        <v>547134</v>
      </c>
      <c r="Q1352" s="119">
        <v>44130.702048611114</v>
      </c>
      <c r="R1352" s="50" t="s">
        <v>14</v>
      </c>
      <c r="S1352" s="120">
        <f>NETWORKDAYS(F1352,Q1352)-1</f>
        <v>15</v>
      </c>
      <c r="T1352" s="50" t="s">
        <v>19</v>
      </c>
      <c r="U1352" s="50" t="s">
        <v>1117</v>
      </c>
      <c r="V1352" s="50" t="s">
        <v>1061</v>
      </c>
      <c r="W1352" s="121"/>
    </row>
    <row r="1353" spans="1:23" ht="54" x14ac:dyDescent="0.25">
      <c r="A1353" s="49">
        <v>541230</v>
      </c>
      <c r="B1353" s="49" t="s">
        <v>2162</v>
      </c>
      <c r="C1353" s="50" t="s">
        <v>1395</v>
      </c>
      <c r="D1353" s="49" t="s">
        <v>12</v>
      </c>
      <c r="E1353" s="50" t="s">
        <v>1430</v>
      </c>
      <c r="F1353" s="118">
        <v>44109.653165358803</v>
      </c>
      <c r="G1353" s="50" t="s">
        <v>14</v>
      </c>
      <c r="H1353" s="50" t="s">
        <v>15</v>
      </c>
      <c r="I1353" s="50" t="s">
        <v>16</v>
      </c>
      <c r="J1353" s="50" t="s">
        <v>1431</v>
      </c>
      <c r="K1353" s="113" t="s">
        <v>2934</v>
      </c>
      <c r="L1353" s="50" t="s">
        <v>1431</v>
      </c>
      <c r="M1353" s="118">
        <v>44124.653159722198</v>
      </c>
      <c r="N1353" s="50">
        <v>10</v>
      </c>
      <c r="O1353" s="50" t="s">
        <v>15</v>
      </c>
      <c r="P1353" s="72">
        <v>544788</v>
      </c>
      <c r="Q1353" s="119">
        <v>44120.739814814813</v>
      </c>
      <c r="R1353" s="50" t="s">
        <v>73</v>
      </c>
      <c r="S1353" s="120">
        <f>+Q1353-F1353</f>
        <v>11.086649456010491</v>
      </c>
      <c r="T1353" s="50" t="s">
        <v>19</v>
      </c>
      <c r="U1353" s="50" t="s">
        <v>1117</v>
      </c>
      <c r="V1353" s="50" t="s">
        <v>1061</v>
      </c>
      <c r="W1353" s="121" t="s">
        <v>1166</v>
      </c>
    </row>
    <row r="1354" spans="1:23" ht="40.5" x14ac:dyDescent="0.25">
      <c r="A1354" s="49">
        <v>541476</v>
      </c>
      <c r="B1354" s="49" t="s">
        <v>2162</v>
      </c>
      <c r="C1354" s="50" t="s">
        <v>1395</v>
      </c>
      <c r="D1354" s="49" t="s">
        <v>96</v>
      </c>
      <c r="E1354" s="50" t="s">
        <v>1432</v>
      </c>
      <c r="F1354" s="118">
        <v>44110.415808993101</v>
      </c>
      <c r="G1354" s="50" t="s">
        <v>14</v>
      </c>
      <c r="H1354" s="50" t="s">
        <v>15</v>
      </c>
      <c r="I1354" s="50" t="s">
        <v>16</v>
      </c>
      <c r="J1354" s="50" t="s">
        <v>1433</v>
      </c>
      <c r="K1354" s="113" t="s">
        <v>2934</v>
      </c>
      <c r="L1354" s="50" t="s">
        <v>1433</v>
      </c>
      <c r="M1354" s="118">
        <v>44125.4158068287</v>
      </c>
      <c r="N1354" s="50">
        <v>10</v>
      </c>
      <c r="O1354" s="50" t="s">
        <v>15</v>
      </c>
      <c r="P1354" s="72">
        <v>544788</v>
      </c>
      <c r="Q1354" s="119">
        <v>44120.739814814813</v>
      </c>
      <c r="R1354" s="50" t="s">
        <v>14</v>
      </c>
      <c r="S1354" s="120">
        <f>+Q1354-F1354</f>
        <v>10.32400582171249</v>
      </c>
      <c r="T1354" s="50" t="s">
        <v>19</v>
      </c>
      <c r="U1354" s="50" t="s">
        <v>1117</v>
      </c>
      <c r="V1354" s="50" t="s">
        <v>1061</v>
      </c>
      <c r="W1354" s="121" t="s">
        <v>1166</v>
      </c>
    </row>
    <row r="1355" spans="1:23" ht="40.5" x14ac:dyDescent="0.25">
      <c r="A1355" s="49">
        <v>541645</v>
      </c>
      <c r="B1355" s="49" t="s">
        <v>2162</v>
      </c>
      <c r="C1355" s="50" t="s">
        <v>1395</v>
      </c>
      <c r="D1355" s="49" t="s">
        <v>12</v>
      </c>
      <c r="E1355" s="50" t="s">
        <v>1434</v>
      </c>
      <c r="F1355" s="118">
        <v>44110.632207060196</v>
      </c>
      <c r="G1355" s="50" t="s">
        <v>14</v>
      </c>
      <c r="H1355" s="50" t="s">
        <v>15</v>
      </c>
      <c r="I1355" s="50" t="s">
        <v>62</v>
      </c>
      <c r="J1355" s="50" t="s">
        <v>1435</v>
      </c>
      <c r="K1355" s="113" t="s">
        <v>2933</v>
      </c>
      <c r="L1355" s="50" t="s">
        <v>1435</v>
      </c>
      <c r="M1355" s="118">
        <v>44132.632199074098</v>
      </c>
      <c r="N1355" s="50">
        <v>15</v>
      </c>
      <c r="O1355" s="50" t="s">
        <v>15</v>
      </c>
      <c r="P1355" s="72">
        <v>547861</v>
      </c>
      <c r="Q1355" s="119">
        <v>44132.848761574074</v>
      </c>
      <c r="R1355" s="50" t="s">
        <v>29</v>
      </c>
      <c r="S1355" s="125" t="s">
        <v>83</v>
      </c>
      <c r="T1355" s="50" t="s">
        <v>19</v>
      </c>
      <c r="U1355" s="66" t="s">
        <v>1116</v>
      </c>
      <c r="V1355" s="66" t="s">
        <v>1078</v>
      </c>
      <c r="W1355" s="121"/>
    </row>
    <row r="1356" spans="1:23" ht="283.5" x14ac:dyDescent="0.25">
      <c r="A1356" s="49">
        <v>541661</v>
      </c>
      <c r="B1356" s="49" t="s">
        <v>2162</v>
      </c>
      <c r="C1356" s="50" t="s">
        <v>1395</v>
      </c>
      <c r="D1356" s="49" t="s">
        <v>12</v>
      </c>
      <c r="E1356" s="50" t="s">
        <v>1436</v>
      </c>
      <c r="F1356" s="118">
        <v>44110.642581365697</v>
      </c>
      <c r="G1356" s="50" t="s">
        <v>14</v>
      </c>
      <c r="H1356" s="50" t="s">
        <v>15</v>
      </c>
      <c r="I1356" s="50" t="s">
        <v>48</v>
      </c>
      <c r="J1356" s="50" t="s">
        <v>510</v>
      </c>
      <c r="K1356" s="113" t="s">
        <v>2933</v>
      </c>
      <c r="L1356" s="50" t="s">
        <v>510</v>
      </c>
      <c r="M1356" s="118">
        <v>44132.642581018503</v>
      </c>
      <c r="N1356" s="50">
        <v>15</v>
      </c>
      <c r="O1356" s="50" t="s">
        <v>15</v>
      </c>
      <c r="P1356" s="124" t="s">
        <v>1437</v>
      </c>
      <c r="Q1356" s="119" t="s">
        <v>1438</v>
      </c>
      <c r="R1356" s="50" t="s">
        <v>50</v>
      </c>
      <c r="S1356" s="125">
        <v>12</v>
      </c>
      <c r="T1356" s="50" t="s">
        <v>19</v>
      </c>
      <c r="U1356" s="66" t="s">
        <v>1052</v>
      </c>
      <c r="V1356" s="66" t="s">
        <v>1051</v>
      </c>
      <c r="W1356" s="121" t="s">
        <v>1439</v>
      </c>
    </row>
    <row r="1357" spans="1:23" ht="94.5" x14ac:dyDescent="0.25">
      <c r="A1357" s="49">
        <v>541665</v>
      </c>
      <c r="B1357" s="49" t="s">
        <v>2162</v>
      </c>
      <c r="C1357" s="50" t="s">
        <v>1395</v>
      </c>
      <c r="D1357" s="49" t="s">
        <v>12</v>
      </c>
      <c r="E1357" s="50" t="s">
        <v>1440</v>
      </c>
      <c r="F1357" s="118">
        <v>44110.646034756901</v>
      </c>
      <c r="G1357" s="50" t="s">
        <v>14</v>
      </c>
      <c r="H1357" s="50" t="s">
        <v>15</v>
      </c>
      <c r="I1357" s="50" t="s">
        <v>16</v>
      </c>
      <c r="J1357" s="50" t="s">
        <v>1441</v>
      </c>
      <c r="K1357" s="113" t="s">
        <v>2934</v>
      </c>
      <c r="L1357" s="50" t="s">
        <v>1442</v>
      </c>
      <c r="M1357" s="118">
        <v>44125.646030092597</v>
      </c>
      <c r="N1357" s="50">
        <v>10</v>
      </c>
      <c r="O1357" s="50" t="s">
        <v>15</v>
      </c>
      <c r="P1357" s="72">
        <v>543920</v>
      </c>
      <c r="Q1357" s="119">
        <v>44118</v>
      </c>
      <c r="R1357" s="50" t="s">
        <v>22</v>
      </c>
      <c r="S1357" s="120">
        <f>+Q1357-F1357</f>
        <v>7.3539652430990827</v>
      </c>
      <c r="T1357" s="50" t="s">
        <v>19</v>
      </c>
      <c r="U1357" s="50" t="s">
        <v>1113</v>
      </c>
      <c r="V1357" s="50" t="s">
        <v>1054</v>
      </c>
      <c r="W1357" s="121" t="s">
        <v>1166</v>
      </c>
    </row>
    <row r="1358" spans="1:23" ht="54" x14ac:dyDescent="0.25">
      <c r="A1358" s="49">
        <v>541708</v>
      </c>
      <c r="B1358" s="49" t="s">
        <v>2162</v>
      </c>
      <c r="C1358" s="50" t="s">
        <v>1395</v>
      </c>
      <c r="D1358" s="49" t="s">
        <v>12</v>
      </c>
      <c r="E1358" s="50" t="s">
        <v>1443</v>
      </c>
      <c r="F1358" s="118">
        <v>44110.681934062501</v>
      </c>
      <c r="G1358" s="50" t="s">
        <v>14</v>
      </c>
      <c r="H1358" s="50" t="s">
        <v>15</v>
      </c>
      <c r="I1358" s="50" t="s">
        <v>515</v>
      </c>
      <c r="J1358" s="50" t="s">
        <v>1444</v>
      </c>
      <c r="K1358" s="113" t="s">
        <v>2934</v>
      </c>
      <c r="L1358" s="50" t="s">
        <v>1444</v>
      </c>
      <c r="M1358" s="118">
        <v>44126.681932442101</v>
      </c>
      <c r="N1358" s="50">
        <v>10</v>
      </c>
      <c r="O1358" s="50" t="s">
        <v>15</v>
      </c>
      <c r="P1358" s="72">
        <v>547358</v>
      </c>
      <c r="Q1358" s="119">
        <v>44131.447280092594</v>
      </c>
      <c r="R1358" s="50" t="s">
        <v>14</v>
      </c>
      <c r="S1358" s="120">
        <v>14</v>
      </c>
      <c r="T1358" s="50" t="s">
        <v>19</v>
      </c>
      <c r="U1358" s="66" t="s">
        <v>1116</v>
      </c>
      <c r="V1358" s="66" t="s">
        <v>1071</v>
      </c>
      <c r="W1358" s="121"/>
    </row>
    <row r="1359" spans="1:23" ht="40.5" x14ac:dyDescent="0.25">
      <c r="A1359" s="49">
        <v>541712</v>
      </c>
      <c r="B1359" s="49" t="s">
        <v>2162</v>
      </c>
      <c r="C1359" s="50" t="s">
        <v>1395</v>
      </c>
      <c r="D1359" s="49" t="s">
        <v>12</v>
      </c>
      <c r="E1359" s="50" t="s">
        <v>1445</v>
      </c>
      <c r="F1359" s="118">
        <v>44110.685400891198</v>
      </c>
      <c r="G1359" s="50" t="s">
        <v>14</v>
      </c>
      <c r="H1359" s="50" t="s">
        <v>15</v>
      </c>
      <c r="I1359" s="50" t="s">
        <v>62</v>
      </c>
      <c r="J1359" s="50" t="s">
        <v>1446</v>
      </c>
      <c r="K1359" s="113" t="s">
        <v>2933</v>
      </c>
      <c r="L1359" s="50" t="s">
        <v>1446</v>
      </c>
      <c r="M1359" s="118">
        <v>44133.685399803202</v>
      </c>
      <c r="N1359" s="50">
        <v>15</v>
      </c>
      <c r="O1359" s="50" t="s">
        <v>15</v>
      </c>
      <c r="P1359" s="72">
        <v>547861</v>
      </c>
      <c r="Q1359" s="119">
        <v>44132.848761574074</v>
      </c>
      <c r="R1359" s="50" t="s">
        <v>29</v>
      </c>
      <c r="S1359" s="125">
        <v>15</v>
      </c>
      <c r="T1359" s="50" t="s">
        <v>19</v>
      </c>
      <c r="U1359" s="66" t="s">
        <v>1116</v>
      </c>
      <c r="V1359" s="66" t="s">
        <v>1078</v>
      </c>
      <c r="W1359" s="121"/>
    </row>
    <row r="1360" spans="1:23" ht="54" x14ac:dyDescent="0.25">
      <c r="A1360" s="49">
        <v>541853</v>
      </c>
      <c r="B1360" s="49" t="s">
        <v>2162</v>
      </c>
      <c r="C1360" s="50" t="s">
        <v>1395</v>
      </c>
      <c r="D1360" s="49" t="s">
        <v>12</v>
      </c>
      <c r="E1360" s="50" t="s">
        <v>1447</v>
      </c>
      <c r="F1360" s="118">
        <v>44110.931046331003</v>
      </c>
      <c r="G1360" s="50" t="s">
        <v>14</v>
      </c>
      <c r="H1360" s="50" t="s">
        <v>15</v>
      </c>
      <c r="I1360" s="50" t="s">
        <v>16</v>
      </c>
      <c r="J1360" s="50" t="s">
        <v>1448</v>
      </c>
      <c r="K1360" s="113" t="s">
        <v>2934</v>
      </c>
      <c r="L1360" s="50" t="s">
        <v>1448</v>
      </c>
      <c r="M1360" s="118">
        <v>44125.931041666699</v>
      </c>
      <c r="N1360" s="50">
        <v>10</v>
      </c>
      <c r="O1360" s="50" t="s">
        <v>15</v>
      </c>
      <c r="P1360" s="72">
        <v>544178</v>
      </c>
      <c r="Q1360" s="119">
        <v>44119</v>
      </c>
      <c r="R1360" s="50" t="s">
        <v>22</v>
      </c>
      <c r="S1360" s="120">
        <f>+Q1360-F1360</f>
        <v>8.0689536689969827</v>
      </c>
      <c r="T1360" s="50" t="s">
        <v>19</v>
      </c>
      <c r="U1360" s="50" t="s">
        <v>1113</v>
      </c>
      <c r="V1360" s="50" t="s">
        <v>1054</v>
      </c>
      <c r="W1360" s="121"/>
    </row>
    <row r="1361" spans="1:23" ht="54" x14ac:dyDescent="0.25">
      <c r="A1361" s="49">
        <v>541854</v>
      </c>
      <c r="B1361" s="49" t="s">
        <v>2162</v>
      </c>
      <c r="C1361" s="50" t="s">
        <v>1395</v>
      </c>
      <c r="D1361" s="49" t="s">
        <v>12</v>
      </c>
      <c r="E1361" s="50" t="s">
        <v>1449</v>
      </c>
      <c r="F1361" s="118">
        <v>44110.941215891202</v>
      </c>
      <c r="G1361" s="50" t="s">
        <v>14</v>
      </c>
      <c r="H1361" s="50" t="s">
        <v>15</v>
      </c>
      <c r="I1361" s="50" t="s">
        <v>16</v>
      </c>
      <c r="J1361" s="50" t="s">
        <v>1450</v>
      </c>
      <c r="K1361" s="113" t="s">
        <v>2934</v>
      </c>
      <c r="L1361" s="50" t="s">
        <v>1450</v>
      </c>
      <c r="M1361" s="118">
        <v>44125.941215277802</v>
      </c>
      <c r="N1361" s="50">
        <v>10</v>
      </c>
      <c r="O1361" s="50" t="s">
        <v>15</v>
      </c>
      <c r="P1361" s="72">
        <v>544173</v>
      </c>
      <c r="Q1361" s="119">
        <v>44119</v>
      </c>
      <c r="R1361" s="50" t="s">
        <v>22</v>
      </c>
      <c r="S1361" s="120">
        <f>+Q1361-F1361</f>
        <v>8.058784108798136</v>
      </c>
      <c r="T1361" s="50" t="s">
        <v>19</v>
      </c>
      <c r="U1361" s="50" t="s">
        <v>1113</v>
      </c>
      <c r="V1361" s="50" t="s">
        <v>1054</v>
      </c>
      <c r="W1361" s="121"/>
    </row>
    <row r="1362" spans="1:23" ht="121.5" x14ac:dyDescent="0.25">
      <c r="A1362" s="49">
        <v>541855</v>
      </c>
      <c r="B1362" s="49" t="s">
        <v>2162</v>
      </c>
      <c r="C1362" s="50" t="s">
        <v>1395</v>
      </c>
      <c r="D1362" s="49" t="s">
        <v>12</v>
      </c>
      <c r="E1362" s="50" t="s">
        <v>1451</v>
      </c>
      <c r="F1362" s="118">
        <v>44110.941279745399</v>
      </c>
      <c r="G1362" s="50" t="s">
        <v>14</v>
      </c>
      <c r="H1362" s="50" t="s">
        <v>15</v>
      </c>
      <c r="I1362" s="50" t="s">
        <v>16</v>
      </c>
      <c r="J1362" s="50" t="s">
        <v>1452</v>
      </c>
      <c r="K1362" s="113" t="s">
        <v>2934</v>
      </c>
      <c r="L1362" s="50" t="s">
        <v>1452</v>
      </c>
      <c r="M1362" s="118">
        <v>44125.941273148201</v>
      </c>
      <c r="N1362" s="50">
        <v>10</v>
      </c>
      <c r="O1362" s="50" t="s">
        <v>15</v>
      </c>
      <c r="P1362" s="72">
        <v>544476</v>
      </c>
      <c r="Q1362" s="119">
        <v>44120.299305555556</v>
      </c>
      <c r="R1362" s="50" t="s">
        <v>22</v>
      </c>
      <c r="S1362" s="120">
        <f>+Q1362-F1362</f>
        <v>9.3580258101574145</v>
      </c>
      <c r="T1362" s="50" t="s">
        <v>19</v>
      </c>
      <c r="U1362" s="50" t="s">
        <v>1113</v>
      </c>
      <c r="V1362" s="50" t="s">
        <v>1054</v>
      </c>
      <c r="W1362" s="121" t="s">
        <v>1166</v>
      </c>
    </row>
    <row r="1363" spans="1:23" ht="81" x14ac:dyDescent="0.25">
      <c r="A1363" s="49">
        <v>541946</v>
      </c>
      <c r="B1363" s="49" t="s">
        <v>2162</v>
      </c>
      <c r="C1363" s="50" t="s">
        <v>1395</v>
      </c>
      <c r="D1363" s="49" t="s">
        <v>12</v>
      </c>
      <c r="E1363" s="50" t="s">
        <v>1453</v>
      </c>
      <c r="F1363" s="118">
        <v>44111.446673032398</v>
      </c>
      <c r="G1363" s="50" t="s">
        <v>14</v>
      </c>
      <c r="H1363" s="50" t="s">
        <v>15</v>
      </c>
      <c r="I1363" s="50" t="s">
        <v>48</v>
      </c>
      <c r="J1363" s="50" t="s">
        <v>1454</v>
      </c>
      <c r="K1363" s="113" t="s">
        <v>2934</v>
      </c>
      <c r="L1363" s="50" t="s">
        <v>1454</v>
      </c>
      <c r="M1363" s="118">
        <v>44134.446667824101</v>
      </c>
      <c r="N1363" s="50">
        <v>15</v>
      </c>
      <c r="O1363" s="50" t="s">
        <v>15</v>
      </c>
      <c r="P1363" s="72">
        <v>549168</v>
      </c>
      <c r="Q1363" s="119">
        <v>44138.871134259258</v>
      </c>
      <c r="R1363" s="50" t="s">
        <v>29</v>
      </c>
      <c r="S1363" s="125">
        <v>18</v>
      </c>
      <c r="T1363" s="50" t="s">
        <v>19</v>
      </c>
      <c r="U1363" s="66" t="s">
        <v>1116</v>
      </c>
      <c r="V1363" s="66" t="s">
        <v>1071</v>
      </c>
      <c r="W1363" s="121"/>
    </row>
    <row r="1364" spans="1:23" ht="81" x14ac:dyDescent="0.25">
      <c r="A1364" s="49">
        <v>541949</v>
      </c>
      <c r="B1364" s="49" t="s">
        <v>2162</v>
      </c>
      <c r="C1364" s="50" t="s">
        <v>1395</v>
      </c>
      <c r="D1364" s="49" t="s">
        <v>12</v>
      </c>
      <c r="E1364" s="50" t="s">
        <v>1455</v>
      </c>
      <c r="F1364" s="118">
        <v>44111.4512966435</v>
      </c>
      <c r="G1364" s="50" t="s">
        <v>14</v>
      </c>
      <c r="H1364" s="50" t="s">
        <v>15</v>
      </c>
      <c r="I1364" s="50" t="s">
        <v>48</v>
      </c>
      <c r="J1364" s="50" t="s">
        <v>1454</v>
      </c>
      <c r="K1364" s="113" t="s">
        <v>2934</v>
      </c>
      <c r="L1364" s="50" t="s">
        <v>1454</v>
      </c>
      <c r="M1364" s="118">
        <v>44134.4512886921</v>
      </c>
      <c r="N1364" s="50">
        <v>15</v>
      </c>
      <c r="O1364" s="50" t="s">
        <v>15</v>
      </c>
      <c r="P1364" s="72">
        <v>549168</v>
      </c>
      <c r="Q1364" s="119">
        <v>44138.871134259258</v>
      </c>
      <c r="R1364" s="50" t="s">
        <v>29</v>
      </c>
      <c r="S1364" s="125">
        <v>18</v>
      </c>
      <c r="T1364" s="50" t="s">
        <v>19</v>
      </c>
      <c r="U1364" s="66" t="s">
        <v>1116</v>
      </c>
      <c r="V1364" s="66" t="s">
        <v>1071</v>
      </c>
      <c r="W1364" s="121"/>
    </row>
    <row r="1365" spans="1:23" ht="40.5" x14ac:dyDescent="0.25">
      <c r="A1365" s="49">
        <v>541970</v>
      </c>
      <c r="B1365" s="49" t="s">
        <v>2162</v>
      </c>
      <c r="C1365" s="50" t="s">
        <v>1395</v>
      </c>
      <c r="D1365" s="49" t="s">
        <v>12</v>
      </c>
      <c r="E1365" s="50" t="s">
        <v>1456</v>
      </c>
      <c r="F1365" s="118">
        <v>44111.470552777799</v>
      </c>
      <c r="G1365" s="50" t="s">
        <v>14</v>
      </c>
      <c r="H1365" s="50" t="s">
        <v>15</v>
      </c>
      <c r="I1365" s="50" t="s">
        <v>16</v>
      </c>
      <c r="J1365" s="50" t="s">
        <v>1457</v>
      </c>
      <c r="K1365" s="50" t="s">
        <v>4689</v>
      </c>
      <c r="L1365" s="50" t="s">
        <v>1457</v>
      </c>
      <c r="M1365" s="118">
        <v>44126.470543900497</v>
      </c>
      <c r="N1365" s="50">
        <v>10</v>
      </c>
      <c r="O1365" s="50" t="s">
        <v>15</v>
      </c>
      <c r="P1365" s="72">
        <v>546224</v>
      </c>
      <c r="Q1365" s="119">
        <v>44126.476307870369</v>
      </c>
      <c r="R1365" s="50" t="s">
        <v>121</v>
      </c>
      <c r="S1365" s="120">
        <v>11</v>
      </c>
      <c r="T1365" s="50" t="s">
        <v>19</v>
      </c>
      <c r="U1365" s="66" t="s">
        <v>1052</v>
      </c>
      <c r="V1365" s="66" t="s">
        <v>1060</v>
      </c>
      <c r="W1365" s="121"/>
    </row>
    <row r="1366" spans="1:23" ht="67.5" x14ac:dyDescent="0.25">
      <c r="A1366" s="49">
        <v>542082</v>
      </c>
      <c r="B1366" s="49" t="s">
        <v>2162</v>
      </c>
      <c r="C1366" s="50" t="s">
        <v>1395</v>
      </c>
      <c r="D1366" s="49" t="s">
        <v>12</v>
      </c>
      <c r="E1366" s="50" t="s">
        <v>1458</v>
      </c>
      <c r="F1366" s="118">
        <v>44111.652776932897</v>
      </c>
      <c r="G1366" s="50" t="s">
        <v>14</v>
      </c>
      <c r="H1366" s="50" t="s">
        <v>15</v>
      </c>
      <c r="I1366" s="50" t="s">
        <v>126</v>
      </c>
      <c r="J1366" s="50" t="s">
        <v>1459</v>
      </c>
      <c r="K1366" s="113" t="s">
        <v>2934</v>
      </c>
      <c r="L1366" s="50" t="s">
        <v>1459</v>
      </c>
      <c r="M1366" s="118">
        <v>44134.652774224502</v>
      </c>
      <c r="N1366" s="50">
        <v>15</v>
      </c>
      <c r="O1366" s="50" t="s">
        <v>15</v>
      </c>
      <c r="P1366" s="72">
        <v>549114</v>
      </c>
      <c r="Q1366" s="119">
        <v>44138.748240740744</v>
      </c>
      <c r="R1366" s="50" t="s">
        <v>50</v>
      </c>
      <c r="S1366" s="125">
        <v>18</v>
      </c>
      <c r="T1366" s="50" t="s">
        <v>19</v>
      </c>
      <c r="U1366" s="66" t="s">
        <v>1116</v>
      </c>
      <c r="V1366" s="66" t="s">
        <v>1088</v>
      </c>
      <c r="W1366" s="121"/>
    </row>
    <row r="1367" spans="1:23" ht="94.5" x14ac:dyDescent="0.25">
      <c r="A1367" s="49">
        <v>542095</v>
      </c>
      <c r="B1367" s="49" t="s">
        <v>2162</v>
      </c>
      <c r="C1367" s="50" t="s">
        <v>1395</v>
      </c>
      <c r="D1367" s="49" t="s">
        <v>12</v>
      </c>
      <c r="E1367" s="50" t="s">
        <v>1460</v>
      </c>
      <c r="F1367" s="118">
        <v>44111.667059375002</v>
      </c>
      <c r="G1367" s="50" t="s">
        <v>14</v>
      </c>
      <c r="H1367" s="50" t="s">
        <v>15</v>
      </c>
      <c r="I1367" s="50" t="s">
        <v>16</v>
      </c>
      <c r="J1367" s="50" t="s">
        <v>1461</v>
      </c>
      <c r="K1367" s="50" t="s">
        <v>4690</v>
      </c>
      <c r="L1367" s="50" t="s">
        <v>1461</v>
      </c>
      <c r="M1367" s="118">
        <v>44126.667048611103</v>
      </c>
      <c r="N1367" s="50">
        <v>10</v>
      </c>
      <c r="O1367" s="50" t="s">
        <v>15</v>
      </c>
      <c r="P1367" s="72">
        <v>543276</v>
      </c>
      <c r="Q1367" s="119">
        <v>44113</v>
      </c>
      <c r="R1367" s="50" t="s">
        <v>14</v>
      </c>
      <c r="S1367" s="120">
        <f>+Q1367-F1367</f>
        <v>1.3329406249977183</v>
      </c>
      <c r="T1367" s="50" t="s">
        <v>19</v>
      </c>
      <c r="U1367" s="66" t="s">
        <v>1116</v>
      </c>
      <c r="V1367" s="66" t="s">
        <v>1071</v>
      </c>
      <c r="W1367" s="121" t="s">
        <v>1462</v>
      </c>
    </row>
    <row r="1368" spans="1:23" ht="67.5" x14ac:dyDescent="0.25">
      <c r="A1368" s="49">
        <v>542120</v>
      </c>
      <c r="B1368" s="49" t="s">
        <v>2162</v>
      </c>
      <c r="C1368" s="50" t="s">
        <v>1395</v>
      </c>
      <c r="D1368" s="49" t="s">
        <v>12</v>
      </c>
      <c r="E1368" s="50" t="s">
        <v>1463</v>
      </c>
      <c r="F1368" s="118">
        <v>44111.707783715297</v>
      </c>
      <c r="G1368" s="50" t="s">
        <v>14</v>
      </c>
      <c r="H1368" s="50" t="s">
        <v>15</v>
      </c>
      <c r="I1368" s="50" t="s">
        <v>126</v>
      </c>
      <c r="J1368" s="50" t="s">
        <v>1459</v>
      </c>
      <c r="K1368" s="113" t="s">
        <v>2934</v>
      </c>
      <c r="L1368" s="50" t="s">
        <v>1459</v>
      </c>
      <c r="M1368" s="118">
        <v>44134.707777199103</v>
      </c>
      <c r="N1368" s="50">
        <v>15</v>
      </c>
      <c r="O1368" s="50" t="s">
        <v>15</v>
      </c>
      <c r="P1368" s="72">
        <v>549114</v>
      </c>
      <c r="Q1368" s="119">
        <v>44138.748240740744</v>
      </c>
      <c r="R1368" s="50" t="s">
        <v>50</v>
      </c>
      <c r="S1368" s="125">
        <v>18</v>
      </c>
      <c r="T1368" s="50" t="s">
        <v>19</v>
      </c>
      <c r="U1368" s="66" t="s">
        <v>1116</v>
      </c>
      <c r="V1368" s="66" t="s">
        <v>1090</v>
      </c>
      <c r="W1368" s="121"/>
    </row>
    <row r="1369" spans="1:23" ht="67.5" x14ac:dyDescent="0.25">
      <c r="A1369" s="49">
        <v>542133</v>
      </c>
      <c r="B1369" s="49" t="s">
        <v>2162</v>
      </c>
      <c r="C1369" s="50" t="s">
        <v>1395</v>
      </c>
      <c r="D1369" s="49" t="s">
        <v>12</v>
      </c>
      <c r="E1369" s="120">
        <v>20206410236462</v>
      </c>
      <c r="F1369" s="118">
        <v>44111.718907094903</v>
      </c>
      <c r="G1369" s="50" t="s">
        <v>14</v>
      </c>
      <c r="H1369" s="50" t="s">
        <v>15</v>
      </c>
      <c r="I1369" s="50" t="s">
        <v>16</v>
      </c>
      <c r="J1369" s="50" t="s">
        <v>1464</v>
      </c>
      <c r="K1369" s="113" t="s">
        <v>2934</v>
      </c>
      <c r="L1369" s="50" t="s">
        <v>1464</v>
      </c>
      <c r="M1369" s="118">
        <v>44127.718900960601</v>
      </c>
      <c r="N1369" s="50">
        <v>10</v>
      </c>
      <c r="O1369" s="50" t="s">
        <v>15</v>
      </c>
      <c r="P1369" s="72">
        <v>545555</v>
      </c>
      <c r="Q1369" s="119">
        <v>44124.639826388891</v>
      </c>
      <c r="R1369" s="50" t="s">
        <v>50</v>
      </c>
      <c r="S1369" s="120">
        <v>14</v>
      </c>
      <c r="T1369" s="50" t="s">
        <v>19</v>
      </c>
      <c r="U1369" s="66" t="s">
        <v>1111</v>
      </c>
      <c r="V1369" s="66" t="s">
        <v>1053</v>
      </c>
      <c r="W1369" s="121"/>
    </row>
    <row r="1370" spans="1:23" ht="67.5" x14ac:dyDescent="0.25">
      <c r="A1370" s="49">
        <v>542137</v>
      </c>
      <c r="B1370" s="49" t="s">
        <v>2162</v>
      </c>
      <c r="C1370" s="50" t="s">
        <v>1395</v>
      </c>
      <c r="D1370" s="49" t="s">
        <v>12</v>
      </c>
      <c r="E1370" s="50" t="s">
        <v>1465</v>
      </c>
      <c r="F1370" s="118">
        <v>44111.721642164397</v>
      </c>
      <c r="G1370" s="50" t="s">
        <v>14</v>
      </c>
      <c r="H1370" s="50" t="s">
        <v>15</v>
      </c>
      <c r="I1370" s="50" t="s">
        <v>231</v>
      </c>
      <c r="J1370" s="50" t="s">
        <v>1466</v>
      </c>
      <c r="K1370" s="113" t="s">
        <v>2934</v>
      </c>
      <c r="L1370" s="50" t="s">
        <v>1466</v>
      </c>
      <c r="M1370" s="118">
        <v>44127.721636030103</v>
      </c>
      <c r="N1370" s="50">
        <v>10</v>
      </c>
      <c r="O1370" s="50" t="s">
        <v>15</v>
      </c>
      <c r="P1370" s="72">
        <v>542543</v>
      </c>
      <c r="Q1370" s="119">
        <v>44112</v>
      </c>
      <c r="R1370" s="50" t="s">
        <v>29</v>
      </c>
      <c r="S1370" s="120">
        <f>+Q1370-F1370</f>
        <v>0.27835783560294658</v>
      </c>
      <c r="T1370" s="50" t="s">
        <v>19</v>
      </c>
      <c r="U1370" s="66" t="s">
        <v>1116</v>
      </c>
      <c r="V1370" s="66" t="s">
        <v>1077</v>
      </c>
      <c r="W1370" s="121"/>
    </row>
    <row r="1371" spans="1:23" ht="54" x14ac:dyDescent="0.25">
      <c r="A1371" s="49">
        <v>542164</v>
      </c>
      <c r="B1371" s="49" t="s">
        <v>2162</v>
      </c>
      <c r="C1371" s="50" t="s">
        <v>1395</v>
      </c>
      <c r="D1371" s="49" t="s">
        <v>12</v>
      </c>
      <c r="E1371" s="50" t="s">
        <v>1467</v>
      </c>
      <c r="F1371" s="118">
        <v>44111.768293055597</v>
      </c>
      <c r="G1371" s="50" t="s">
        <v>14</v>
      </c>
      <c r="H1371" s="50" t="s">
        <v>15</v>
      </c>
      <c r="I1371" s="50" t="s">
        <v>48</v>
      </c>
      <c r="J1371" s="50" t="s">
        <v>1468</v>
      </c>
      <c r="K1371" s="113" t="s">
        <v>2934</v>
      </c>
      <c r="L1371" s="50" t="s">
        <v>1468</v>
      </c>
      <c r="M1371" s="118">
        <v>44133.768286539402</v>
      </c>
      <c r="N1371" s="50">
        <v>15</v>
      </c>
      <c r="O1371" s="50" t="s">
        <v>15</v>
      </c>
      <c r="P1371" s="72">
        <v>549168</v>
      </c>
      <c r="Q1371" s="119">
        <v>44138.871134259258</v>
      </c>
      <c r="R1371" s="50" t="s">
        <v>50</v>
      </c>
      <c r="S1371" s="125">
        <v>18</v>
      </c>
      <c r="T1371" s="50" t="s">
        <v>19</v>
      </c>
      <c r="U1371" s="66" t="s">
        <v>1116</v>
      </c>
      <c r="V1371" s="66" t="s">
        <v>1071</v>
      </c>
      <c r="W1371" s="121"/>
    </row>
    <row r="1372" spans="1:23" ht="67.5" x14ac:dyDescent="0.25">
      <c r="A1372" s="49">
        <v>542181</v>
      </c>
      <c r="B1372" s="49" t="s">
        <v>2162</v>
      </c>
      <c r="C1372" s="50" t="s">
        <v>1395</v>
      </c>
      <c r="D1372" s="49" t="s">
        <v>12</v>
      </c>
      <c r="E1372" s="50" t="s">
        <v>1469</v>
      </c>
      <c r="F1372" s="118">
        <v>44111.783580405099</v>
      </c>
      <c r="G1372" s="50" t="s">
        <v>14</v>
      </c>
      <c r="H1372" s="50" t="s">
        <v>15</v>
      </c>
      <c r="I1372" s="50" t="s">
        <v>231</v>
      </c>
      <c r="J1372" s="50" t="s">
        <v>1466</v>
      </c>
      <c r="K1372" s="113" t="s">
        <v>2934</v>
      </c>
      <c r="L1372" s="50" t="s">
        <v>1466</v>
      </c>
      <c r="M1372" s="118">
        <v>44127.783577314804</v>
      </c>
      <c r="N1372" s="50">
        <v>10</v>
      </c>
      <c r="O1372" s="50" t="s">
        <v>15</v>
      </c>
      <c r="P1372" s="72">
        <v>542543</v>
      </c>
      <c r="Q1372" s="119">
        <v>44112</v>
      </c>
      <c r="R1372" s="50" t="s">
        <v>29</v>
      </c>
      <c r="S1372" s="120">
        <f>+Q1372-F1372</f>
        <v>0.21641959490079898</v>
      </c>
      <c r="T1372" s="50" t="s">
        <v>19</v>
      </c>
      <c r="U1372" s="66" t="s">
        <v>1116</v>
      </c>
      <c r="V1372" s="66" t="s">
        <v>1071</v>
      </c>
      <c r="W1372" s="121"/>
    </row>
    <row r="1373" spans="1:23" ht="94.5" x14ac:dyDescent="0.25">
      <c r="A1373" s="49">
        <v>542319</v>
      </c>
      <c r="B1373" s="49" t="s">
        <v>2162</v>
      </c>
      <c r="C1373" s="50" t="s">
        <v>1395</v>
      </c>
      <c r="D1373" s="49" t="s">
        <v>12</v>
      </c>
      <c r="E1373" s="50" t="s">
        <v>1470</v>
      </c>
      <c r="F1373" s="118">
        <v>44111.958416087997</v>
      </c>
      <c r="G1373" s="50" t="s">
        <v>14</v>
      </c>
      <c r="H1373" s="50" t="s">
        <v>15</v>
      </c>
      <c r="I1373" s="50" t="s">
        <v>16</v>
      </c>
      <c r="J1373" s="50" t="s">
        <v>1471</v>
      </c>
      <c r="K1373" s="113" t="s">
        <v>2934</v>
      </c>
      <c r="L1373" s="50" t="s">
        <v>1471</v>
      </c>
      <c r="M1373" s="118">
        <v>44127.958412847198</v>
      </c>
      <c r="N1373" s="50">
        <v>10</v>
      </c>
      <c r="O1373" s="50" t="s">
        <v>15</v>
      </c>
      <c r="P1373" s="72">
        <v>545972</v>
      </c>
      <c r="Q1373" s="119">
        <v>44125.716377314813</v>
      </c>
      <c r="R1373" s="50" t="s">
        <v>73</v>
      </c>
      <c r="S1373" s="120">
        <v>15</v>
      </c>
      <c r="T1373" s="50" t="s">
        <v>19</v>
      </c>
      <c r="U1373" s="66" t="s">
        <v>1111</v>
      </c>
      <c r="V1373" s="66" t="s">
        <v>1048</v>
      </c>
      <c r="W1373" s="121"/>
    </row>
    <row r="1374" spans="1:23" ht="94.5" x14ac:dyDescent="0.25">
      <c r="A1374" s="49">
        <v>542570</v>
      </c>
      <c r="B1374" s="49" t="s">
        <v>2162</v>
      </c>
      <c r="C1374" s="50" t="s">
        <v>1395</v>
      </c>
      <c r="D1374" s="49" t="s">
        <v>1472</v>
      </c>
      <c r="E1374" s="50" t="s">
        <v>1473</v>
      </c>
      <c r="F1374" s="118">
        <v>44112.658763043997</v>
      </c>
      <c r="G1374" s="50" t="s">
        <v>14</v>
      </c>
      <c r="H1374" s="50" t="s">
        <v>14</v>
      </c>
      <c r="I1374" s="50" t="s">
        <v>104</v>
      </c>
      <c r="J1374" s="50" t="s">
        <v>1474</v>
      </c>
      <c r="K1374" s="113" t="s">
        <v>2935</v>
      </c>
      <c r="L1374" s="50" t="s">
        <v>1474</v>
      </c>
      <c r="M1374" s="50" t="s">
        <v>187</v>
      </c>
      <c r="N1374" s="50">
        <v>0</v>
      </c>
      <c r="O1374" s="50" t="s">
        <v>14</v>
      </c>
      <c r="P1374" s="72">
        <v>0</v>
      </c>
      <c r="Q1374" s="73">
        <v>0</v>
      </c>
      <c r="R1374" s="50" t="s">
        <v>59</v>
      </c>
      <c r="S1374" s="120">
        <v>0</v>
      </c>
      <c r="T1374" s="50" t="s">
        <v>19</v>
      </c>
      <c r="U1374" s="66" t="s">
        <v>1052</v>
      </c>
      <c r="V1374" s="66" t="s">
        <v>1125</v>
      </c>
      <c r="W1374" s="121"/>
    </row>
    <row r="1375" spans="1:23" ht="54" x14ac:dyDescent="0.25">
      <c r="A1375" s="49">
        <v>542655</v>
      </c>
      <c r="B1375" s="49" t="s">
        <v>2162</v>
      </c>
      <c r="C1375" s="50" t="s">
        <v>1395</v>
      </c>
      <c r="D1375" s="49" t="s">
        <v>1472</v>
      </c>
      <c r="E1375" s="50" t="s">
        <v>1475</v>
      </c>
      <c r="F1375" s="118">
        <v>44112.752729050902</v>
      </c>
      <c r="G1375" s="50" t="s">
        <v>226</v>
      </c>
      <c r="H1375" s="50" t="s">
        <v>22</v>
      </c>
      <c r="I1375" s="50" t="s">
        <v>104</v>
      </c>
      <c r="J1375" s="50" t="s">
        <v>1476</v>
      </c>
      <c r="K1375" s="113" t="s">
        <v>2935</v>
      </c>
      <c r="L1375" s="50" t="s">
        <v>1476</v>
      </c>
      <c r="M1375" s="50" t="s">
        <v>187</v>
      </c>
      <c r="N1375" s="50">
        <v>0</v>
      </c>
      <c r="O1375" s="50" t="s">
        <v>22</v>
      </c>
      <c r="P1375" s="72">
        <v>0</v>
      </c>
      <c r="Q1375" s="73">
        <v>0</v>
      </c>
      <c r="R1375" s="50" t="s">
        <v>169</v>
      </c>
      <c r="S1375" s="120">
        <v>0</v>
      </c>
      <c r="T1375" s="50" t="s">
        <v>19</v>
      </c>
      <c r="U1375" s="66" t="s">
        <v>1052</v>
      </c>
      <c r="V1375" s="66" t="s">
        <v>1125</v>
      </c>
      <c r="W1375" s="121"/>
    </row>
    <row r="1376" spans="1:23" ht="202.5" x14ac:dyDescent="0.25">
      <c r="A1376" s="49">
        <v>542669</v>
      </c>
      <c r="B1376" s="49" t="s">
        <v>2162</v>
      </c>
      <c r="C1376" s="50" t="s">
        <v>1395</v>
      </c>
      <c r="D1376" s="49" t="s">
        <v>96</v>
      </c>
      <c r="E1376" s="50" t="s">
        <v>1477</v>
      </c>
      <c r="F1376" s="118">
        <v>44112.7716496875</v>
      </c>
      <c r="G1376" s="50" t="s">
        <v>42</v>
      </c>
      <c r="H1376" s="50" t="s">
        <v>64</v>
      </c>
      <c r="I1376" s="50" t="s">
        <v>48</v>
      </c>
      <c r="J1376" s="50" t="s">
        <v>1478</v>
      </c>
      <c r="K1376" s="113" t="s">
        <v>2933</v>
      </c>
      <c r="L1376" s="50" t="s">
        <v>1478</v>
      </c>
      <c r="M1376" s="118">
        <v>44134.771644444401</v>
      </c>
      <c r="N1376" s="50">
        <v>15</v>
      </c>
      <c r="O1376" s="50" t="s">
        <v>15</v>
      </c>
      <c r="P1376" s="72">
        <v>545785</v>
      </c>
      <c r="Q1376" s="119">
        <v>44125.408761574072</v>
      </c>
      <c r="R1376" s="50" t="s">
        <v>46</v>
      </c>
      <c r="S1376" s="125">
        <v>14</v>
      </c>
      <c r="T1376" s="50" t="s">
        <v>100</v>
      </c>
      <c r="U1376" s="66" t="s">
        <v>1115</v>
      </c>
      <c r="V1376" s="66" t="s">
        <v>1097</v>
      </c>
      <c r="W1376" s="121"/>
    </row>
    <row r="1377" spans="1:23" ht="81" x14ac:dyDescent="0.25">
      <c r="A1377" s="49">
        <v>542763</v>
      </c>
      <c r="B1377" s="49" t="s">
        <v>2162</v>
      </c>
      <c r="C1377" s="50" t="s">
        <v>1395</v>
      </c>
      <c r="D1377" s="49" t="s">
        <v>12</v>
      </c>
      <c r="E1377" s="50" t="s">
        <v>1479</v>
      </c>
      <c r="F1377" s="118">
        <v>44112.902257291702</v>
      </c>
      <c r="G1377" s="50" t="s">
        <v>14</v>
      </c>
      <c r="H1377" s="50" t="s">
        <v>15</v>
      </c>
      <c r="I1377" s="50" t="s">
        <v>302</v>
      </c>
      <c r="J1377" s="50" t="s">
        <v>1010</v>
      </c>
      <c r="K1377" s="113" t="s">
        <v>2934</v>
      </c>
      <c r="L1377" s="50" t="s">
        <v>1010</v>
      </c>
      <c r="M1377" s="118">
        <v>44130.9022545486</v>
      </c>
      <c r="N1377" s="50">
        <v>10</v>
      </c>
      <c r="O1377" s="50" t="s">
        <v>15</v>
      </c>
      <c r="P1377" s="72">
        <v>549168</v>
      </c>
      <c r="Q1377" s="119">
        <v>44138.871134259258</v>
      </c>
      <c r="R1377" s="50" t="s">
        <v>29</v>
      </c>
      <c r="S1377" s="120">
        <v>16</v>
      </c>
      <c r="T1377" s="50" t="s">
        <v>19</v>
      </c>
      <c r="U1377" s="66" t="s">
        <v>1111</v>
      </c>
      <c r="V1377" s="66" t="s">
        <v>1073</v>
      </c>
      <c r="W1377" s="121"/>
    </row>
    <row r="1378" spans="1:23" ht="40.5" x14ac:dyDescent="0.25">
      <c r="A1378" s="49">
        <v>542783</v>
      </c>
      <c r="B1378" s="49" t="s">
        <v>2162</v>
      </c>
      <c r="C1378" s="50" t="s">
        <v>1395</v>
      </c>
      <c r="D1378" s="49" t="s">
        <v>12</v>
      </c>
      <c r="E1378" s="50" t="s">
        <v>1480</v>
      </c>
      <c r="F1378" s="118">
        <v>44112.921894907398</v>
      </c>
      <c r="G1378" s="50" t="s">
        <v>14</v>
      </c>
      <c r="H1378" s="50" t="s">
        <v>15</v>
      </c>
      <c r="I1378" s="50" t="s">
        <v>48</v>
      </c>
      <c r="J1378" s="50" t="s">
        <v>1481</v>
      </c>
      <c r="K1378" s="113" t="s">
        <v>2933</v>
      </c>
      <c r="L1378" s="50" t="s">
        <v>1481</v>
      </c>
      <c r="M1378" s="118">
        <v>44134.921891088001</v>
      </c>
      <c r="N1378" s="50">
        <v>15</v>
      </c>
      <c r="O1378" s="50" t="s">
        <v>15</v>
      </c>
      <c r="P1378" s="72">
        <v>549168</v>
      </c>
      <c r="Q1378" s="119">
        <v>44138.871134259258</v>
      </c>
      <c r="R1378" s="50" t="s">
        <v>29</v>
      </c>
      <c r="S1378" s="125">
        <v>16</v>
      </c>
      <c r="T1378" s="50" t="s">
        <v>19</v>
      </c>
      <c r="U1378" s="66" t="s">
        <v>1111</v>
      </c>
      <c r="V1378" s="66" t="s">
        <v>1073</v>
      </c>
      <c r="W1378" s="121"/>
    </row>
    <row r="1379" spans="1:23" ht="135" x14ac:dyDescent="0.25">
      <c r="A1379" s="49">
        <v>542785</v>
      </c>
      <c r="B1379" s="49" t="s">
        <v>2162</v>
      </c>
      <c r="C1379" s="50" t="s">
        <v>1395</v>
      </c>
      <c r="D1379" s="49" t="s">
        <v>12</v>
      </c>
      <c r="E1379" s="50" t="s">
        <v>1482</v>
      </c>
      <c r="F1379" s="118">
        <v>44112.925616863402</v>
      </c>
      <c r="G1379" s="50" t="s">
        <v>14</v>
      </c>
      <c r="H1379" s="50" t="s">
        <v>15</v>
      </c>
      <c r="I1379" s="50" t="s">
        <v>207</v>
      </c>
      <c r="J1379" s="50" t="s">
        <v>1483</v>
      </c>
      <c r="K1379" s="113" t="s">
        <v>2933</v>
      </c>
      <c r="L1379" s="50" t="s">
        <v>1483</v>
      </c>
      <c r="M1379" s="118">
        <v>44134.925612881903</v>
      </c>
      <c r="N1379" s="50">
        <v>15</v>
      </c>
      <c r="O1379" s="50" t="s">
        <v>15</v>
      </c>
      <c r="P1379" s="72">
        <v>0</v>
      </c>
      <c r="Q1379" s="119">
        <v>0</v>
      </c>
      <c r="R1379" s="50" t="s">
        <v>50</v>
      </c>
      <c r="S1379" s="125">
        <v>0</v>
      </c>
      <c r="T1379" s="50" t="s">
        <v>19</v>
      </c>
      <c r="U1379" s="66" t="s">
        <v>1052</v>
      </c>
      <c r="V1379" s="66" t="s">
        <v>1051</v>
      </c>
      <c r="W1379" s="121"/>
    </row>
    <row r="1380" spans="1:23" ht="67.5" x14ac:dyDescent="0.25">
      <c r="A1380" s="49">
        <v>542829</v>
      </c>
      <c r="B1380" s="49" t="s">
        <v>2162</v>
      </c>
      <c r="C1380" s="50" t="s">
        <v>1395</v>
      </c>
      <c r="D1380" s="49" t="s">
        <v>12</v>
      </c>
      <c r="E1380" s="50" t="s">
        <v>1484</v>
      </c>
      <c r="F1380" s="118">
        <v>44113.184272650498</v>
      </c>
      <c r="G1380" s="50" t="s">
        <v>14</v>
      </c>
      <c r="H1380" s="50" t="s">
        <v>15</v>
      </c>
      <c r="I1380" s="50" t="s">
        <v>48</v>
      </c>
      <c r="J1380" s="50" t="s">
        <v>1485</v>
      </c>
      <c r="K1380" s="113" t="s">
        <v>2934</v>
      </c>
      <c r="L1380" s="50" t="s">
        <v>1485</v>
      </c>
      <c r="M1380" s="118">
        <v>44138.184270833299</v>
      </c>
      <c r="N1380" s="50">
        <v>15</v>
      </c>
      <c r="O1380" s="50" t="s">
        <v>15</v>
      </c>
      <c r="P1380" s="72">
        <v>548383</v>
      </c>
      <c r="Q1380" s="119">
        <v>44134.601342592592</v>
      </c>
      <c r="R1380" s="50" t="s">
        <v>50</v>
      </c>
      <c r="S1380" s="125">
        <v>14</v>
      </c>
      <c r="T1380" s="50" t="s">
        <v>19</v>
      </c>
      <c r="U1380" s="66" t="s">
        <v>1111</v>
      </c>
      <c r="V1380" s="66" t="s">
        <v>1073</v>
      </c>
      <c r="W1380" s="121"/>
    </row>
    <row r="1381" spans="1:23" ht="108" x14ac:dyDescent="0.25">
      <c r="A1381" s="49" t="s">
        <v>1392</v>
      </c>
      <c r="B1381" s="49" t="s">
        <v>2162</v>
      </c>
      <c r="C1381" s="50" t="s">
        <v>1395</v>
      </c>
      <c r="D1381" s="49" t="s">
        <v>12</v>
      </c>
      <c r="E1381" s="50" t="s">
        <v>1486</v>
      </c>
      <c r="F1381" s="118">
        <v>44113.420444294003</v>
      </c>
      <c r="G1381" s="50" t="s">
        <v>14</v>
      </c>
      <c r="H1381" s="50" t="s">
        <v>15</v>
      </c>
      <c r="I1381" s="50" t="s">
        <v>1385</v>
      </c>
      <c r="J1381" s="50" t="s">
        <v>1487</v>
      </c>
      <c r="K1381" s="113" t="s">
        <v>2934</v>
      </c>
      <c r="L1381" s="50" t="s">
        <v>1487</v>
      </c>
      <c r="M1381" s="50" t="s">
        <v>187</v>
      </c>
      <c r="N1381" s="50">
        <v>0</v>
      </c>
      <c r="O1381" s="50" t="s">
        <v>15</v>
      </c>
      <c r="P1381" s="72">
        <v>537700</v>
      </c>
      <c r="Q1381" s="119">
        <v>44096.454583333332</v>
      </c>
      <c r="R1381" s="50" t="s">
        <v>50</v>
      </c>
      <c r="S1381" s="120">
        <v>8</v>
      </c>
      <c r="T1381" s="50" t="s">
        <v>19</v>
      </c>
      <c r="U1381" s="66" t="s">
        <v>1111</v>
      </c>
      <c r="V1381" s="66" t="s">
        <v>1048</v>
      </c>
      <c r="W1381" s="121" t="s">
        <v>1488</v>
      </c>
    </row>
    <row r="1382" spans="1:23" ht="108" x14ac:dyDescent="0.25">
      <c r="A1382" s="49">
        <v>542921</v>
      </c>
      <c r="B1382" s="49" t="s">
        <v>2162</v>
      </c>
      <c r="C1382" s="50" t="s">
        <v>1395</v>
      </c>
      <c r="D1382" s="49" t="s">
        <v>12</v>
      </c>
      <c r="E1382" s="50" t="s">
        <v>1489</v>
      </c>
      <c r="F1382" s="118">
        <v>44113.420577743098</v>
      </c>
      <c r="G1382" s="50" t="s">
        <v>14</v>
      </c>
      <c r="H1382" s="50" t="s">
        <v>15</v>
      </c>
      <c r="I1382" s="50" t="s">
        <v>207</v>
      </c>
      <c r="J1382" s="50" t="s">
        <v>1490</v>
      </c>
      <c r="K1382" s="113" t="s">
        <v>2934</v>
      </c>
      <c r="L1382" s="50" t="s">
        <v>1490</v>
      </c>
      <c r="M1382" s="118">
        <v>44139.420568715301</v>
      </c>
      <c r="N1382" s="50">
        <v>15</v>
      </c>
      <c r="O1382" s="50" t="s">
        <v>15</v>
      </c>
      <c r="P1382" s="72">
        <v>544740</v>
      </c>
      <c r="Q1382" s="119">
        <v>44120.674178240741</v>
      </c>
      <c r="R1382" s="50" t="s">
        <v>59</v>
      </c>
      <c r="S1382" s="125">
        <v>25</v>
      </c>
      <c r="T1382" s="50" t="s">
        <v>19</v>
      </c>
      <c r="U1382" s="66" t="s">
        <v>1112</v>
      </c>
      <c r="V1382" s="66" t="s">
        <v>1067</v>
      </c>
      <c r="W1382" s="121"/>
    </row>
    <row r="1383" spans="1:23" ht="40.5" x14ac:dyDescent="0.25">
      <c r="A1383" s="49">
        <v>542927</v>
      </c>
      <c r="B1383" s="49" t="s">
        <v>2162</v>
      </c>
      <c r="C1383" s="50" t="s">
        <v>1395</v>
      </c>
      <c r="D1383" s="49" t="s">
        <v>1472</v>
      </c>
      <c r="E1383" s="50" t="s">
        <v>1491</v>
      </c>
      <c r="F1383" s="118">
        <v>44113.426920405102</v>
      </c>
      <c r="G1383" s="50" t="s">
        <v>14</v>
      </c>
      <c r="H1383" s="50" t="s">
        <v>32</v>
      </c>
      <c r="I1383" s="50" t="s">
        <v>104</v>
      </c>
      <c r="J1383" s="50" t="s">
        <v>1492</v>
      </c>
      <c r="K1383" s="113" t="s">
        <v>2935</v>
      </c>
      <c r="L1383" s="50" t="s">
        <v>1492</v>
      </c>
      <c r="M1383" s="50" t="s">
        <v>187</v>
      </c>
      <c r="N1383" s="50">
        <v>0</v>
      </c>
      <c r="O1383" s="50" t="s">
        <v>32</v>
      </c>
      <c r="P1383" s="72">
        <v>0</v>
      </c>
      <c r="Q1383" s="73">
        <v>0</v>
      </c>
      <c r="R1383" s="50" t="s">
        <v>32</v>
      </c>
      <c r="S1383" s="120">
        <v>0</v>
      </c>
      <c r="T1383" s="49" t="s">
        <v>19</v>
      </c>
      <c r="U1383" s="66" t="s">
        <v>1052</v>
      </c>
      <c r="V1383" s="66" t="s">
        <v>1125</v>
      </c>
      <c r="W1383" s="121"/>
    </row>
    <row r="1384" spans="1:23" ht="54" x14ac:dyDescent="0.25">
      <c r="A1384" s="49" t="s">
        <v>1393</v>
      </c>
      <c r="B1384" s="49" t="s">
        <v>2162</v>
      </c>
      <c r="C1384" s="50" t="s">
        <v>1395</v>
      </c>
      <c r="D1384" s="49" t="s">
        <v>12</v>
      </c>
      <c r="E1384" s="50" t="s">
        <v>1493</v>
      </c>
      <c r="F1384" s="118">
        <v>44113.444708912</v>
      </c>
      <c r="G1384" s="50" t="s">
        <v>14</v>
      </c>
      <c r="H1384" s="50" t="s">
        <v>15</v>
      </c>
      <c r="I1384" s="50" t="s">
        <v>1385</v>
      </c>
      <c r="J1384" s="50" t="s">
        <v>1494</v>
      </c>
      <c r="K1384" s="113" t="s">
        <v>2935</v>
      </c>
      <c r="L1384" s="50" t="s">
        <v>1494</v>
      </c>
      <c r="M1384" s="50" t="s">
        <v>187</v>
      </c>
      <c r="N1384" s="50">
        <v>0</v>
      </c>
      <c r="O1384" s="50" t="s">
        <v>15</v>
      </c>
      <c r="P1384" s="72">
        <v>0</v>
      </c>
      <c r="Q1384" s="119">
        <v>0</v>
      </c>
      <c r="R1384" s="50" t="s">
        <v>50</v>
      </c>
      <c r="S1384" s="120" t="s">
        <v>1495</v>
      </c>
      <c r="T1384" s="50" t="s">
        <v>19</v>
      </c>
      <c r="U1384" s="66" t="s">
        <v>1052</v>
      </c>
      <c r="V1384" s="66" t="s">
        <v>1125</v>
      </c>
      <c r="W1384" s="121" t="s">
        <v>1166</v>
      </c>
    </row>
    <row r="1385" spans="1:23" ht="40.5" x14ac:dyDescent="0.25">
      <c r="A1385" s="49" t="s">
        <v>1394</v>
      </c>
      <c r="B1385" s="49" t="s">
        <v>2162</v>
      </c>
      <c r="C1385" s="50" t="s">
        <v>1395</v>
      </c>
      <c r="D1385" s="49" t="s">
        <v>12</v>
      </c>
      <c r="E1385" s="50" t="s">
        <v>1496</v>
      </c>
      <c r="F1385" s="118">
        <v>44113.454802314802</v>
      </c>
      <c r="G1385" s="50" t="s">
        <v>14</v>
      </c>
      <c r="H1385" s="50" t="s">
        <v>15</v>
      </c>
      <c r="I1385" s="50" t="s">
        <v>126</v>
      </c>
      <c r="J1385" s="50" t="s">
        <v>1497</v>
      </c>
      <c r="K1385" s="113" t="s">
        <v>2935</v>
      </c>
      <c r="L1385" s="50" t="s">
        <v>1497</v>
      </c>
      <c r="M1385" s="118">
        <v>44139.454798726903</v>
      </c>
      <c r="N1385" s="50">
        <v>15</v>
      </c>
      <c r="O1385" s="50" t="s">
        <v>15</v>
      </c>
      <c r="P1385" s="72">
        <v>0</v>
      </c>
      <c r="Q1385" s="119">
        <v>0</v>
      </c>
      <c r="R1385" s="50" t="s">
        <v>14</v>
      </c>
      <c r="S1385" s="125">
        <v>0</v>
      </c>
      <c r="T1385" s="50" t="s">
        <v>19</v>
      </c>
      <c r="U1385" s="66" t="s">
        <v>1052</v>
      </c>
      <c r="V1385" s="66" t="s">
        <v>1125</v>
      </c>
      <c r="W1385" s="121"/>
    </row>
    <row r="1386" spans="1:23" ht="40.5" x14ac:dyDescent="0.25">
      <c r="A1386" s="49">
        <v>543129</v>
      </c>
      <c r="B1386" s="49" t="s">
        <v>2162</v>
      </c>
      <c r="C1386" s="50" t="s">
        <v>1395</v>
      </c>
      <c r="D1386" s="49" t="s">
        <v>1472</v>
      </c>
      <c r="E1386" s="50" t="s">
        <v>1498</v>
      </c>
      <c r="F1386" s="118">
        <v>44113.6392647338</v>
      </c>
      <c r="G1386" s="50" t="s">
        <v>14</v>
      </c>
      <c r="H1386" s="50" t="s">
        <v>32</v>
      </c>
      <c r="I1386" s="50" t="s">
        <v>104</v>
      </c>
      <c r="J1386" s="50" t="s">
        <v>1499</v>
      </c>
      <c r="K1386" s="113" t="s">
        <v>2935</v>
      </c>
      <c r="L1386" s="50" t="s">
        <v>1499</v>
      </c>
      <c r="M1386" s="50" t="s">
        <v>187</v>
      </c>
      <c r="N1386" s="50">
        <v>0</v>
      </c>
      <c r="O1386" s="50" t="s">
        <v>32</v>
      </c>
      <c r="P1386" s="72">
        <v>0</v>
      </c>
      <c r="Q1386" s="73">
        <v>0</v>
      </c>
      <c r="R1386" s="50" t="s">
        <v>15</v>
      </c>
      <c r="S1386" s="120">
        <v>0</v>
      </c>
      <c r="T1386" s="49" t="s">
        <v>19</v>
      </c>
      <c r="U1386" s="66" t="s">
        <v>1052</v>
      </c>
      <c r="V1386" s="66" t="s">
        <v>1125</v>
      </c>
      <c r="W1386" s="121"/>
    </row>
    <row r="1387" spans="1:23" ht="54" x14ac:dyDescent="0.25">
      <c r="A1387" s="49">
        <v>543133</v>
      </c>
      <c r="B1387" s="49" t="s">
        <v>2162</v>
      </c>
      <c r="C1387" s="50" t="s">
        <v>1395</v>
      </c>
      <c r="D1387" s="49" t="s">
        <v>12</v>
      </c>
      <c r="E1387" s="50" t="s">
        <v>1500</v>
      </c>
      <c r="F1387" s="118">
        <v>44113.642609838003</v>
      </c>
      <c r="G1387" s="50" t="s">
        <v>14</v>
      </c>
      <c r="H1387" s="50" t="s">
        <v>15</v>
      </c>
      <c r="I1387" s="50" t="s">
        <v>1385</v>
      </c>
      <c r="J1387" s="50" t="s">
        <v>1501</v>
      </c>
      <c r="K1387" s="113" t="s">
        <v>2933</v>
      </c>
      <c r="L1387" s="50" t="s">
        <v>1501</v>
      </c>
      <c r="M1387" s="50" t="s">
        <v>187</v>
      </c>
      <c r="N1387" s="50">
        <v>0</v>
      </c>
      <c r="O1387" s="50" t="s">
        <v>15</v>
      </c>
      <c r="P1387" s="72">
        <v>548376</v>
      </c>
      <c r="Q1387" s="119">
        <v>44134.592511574076</v>
      </c>
      <c r="R1387" s="50" t="s">
        <v>50</v>
      </c>
      <c r="S1387" s="120">
        <v>15</v>
      </c>
      <c r="T1387" s="50" t="s">
        <v>19</v>
      </c>
      <c r="U1387" s="66" t="s">
        <v>1052</v>
      </c>
      <c r="V1387" s="66" t="s">
        <v>1051</v>
      </c>
      <c r="W1387" s="121"/>
    </row>
    <row r="1388" spans="1:23" ht="54" x14ac:dyDescent="0.25">
      <c r="A1388" s="49">
        <v>543143</v>
      </c>
      <c r="B1388" s="49" t="s">
        <v>2162</v>
      </c>
      <c r="C1388" s="50" t="s">
        <v>1395</v>
      </c>
      <c r="D1388" s="49" t="s">
        <v>12</v>
      </c>
      <c r="E1388" s="50" t="s">
        <v>1502</v>
      </c>
      <c r="F1388" s="118">
        <v>44113.653009143498</v>
      </c>
      <c r="G1388" s="50" t="s">
        <v>14</v>
      </c>
      <c r="H1388" s="50" t="s">
        <v>15</v>
      </c>
      <c r="I1388" s="50" t="s">
        <v>1385</v>
      </c>
      <c r="J1388" s="50" t="s">
        <v>1503</v>
      </c>
      <c r="K1388" s="113" t="s">
        <v>2934</v>
      </c>
      <c r="L1388" s="50" t="s">
        <v>1503</v>
      </c>
      <c r="M1388" s="50" t="s">
        <v>187</v>
      </c>
      <c r="N1388" s="50">
        <v>0</v>
      </c>
      <c r="O1388" s="50" t="s">
        <v>15</v>
      </c>
      <c r="P1388" s="72">
        <v>538248</v>
      </c>
      <c r="Q1388" s="119">
        <v>44097.785358796296</v>
      </c>
      <c r="R1388" s="50" t="s">
        <v>50</v>
      </c>
      <c r="S1388" s="120">
        <v>10</v>
      </c>
      <c r="T1388" s="50" t="s">
        <v>19</v>
      </c>
      <c r="U1388" s="66" t="s">
        <v>1111</v>
      </c>
      <c r="V1388" s="66" t="s">
        <v>1073</v>
      </c>
      <c r="W1388" s="121"/>
    </row>
    <row r="1389" spans="1:23" ht="54" x14ac:dyDescent="0.25">
      <c r="A1389" s="49">
        <v>543169</v>
      </c>
      <c r="B1389" s="49" t="s">
        <v>2162</v>
      </c>
      <c r="C1389" s="50" t="s">
        <v>1395</v>
      </c>
      <c r="D1389" s="49" t="s">
        <v>12</v>
      </c>
      <c r="E1389" s="50" t="s">
        <v>1504</v>
      </c>
      <c r="F1389" s="118">
        <v>44113.684308067102</v>
      </c>
      <c r="G1389" s="50" t="s">
        <v>14</v>
      </c>
      <c r="H1389" s="50" t="s">
        <v>15</v>
      </c>
      <c r="I1389" s="50" t="s">
        <v>48</v>
      </c>
      <c r="J1389" s="50" t="s">
        <v>324</v>
      </c>
      <c r="K1389" s="113" t="s">
        <v>2933</v>
      </c>
      <c r="L1389" s="50" t="s">
        <v>324</v>
      </c>
      <c r="M1389" s="118">
        <v>44138.684305555602</v>
      </c>
      <c r="N1389" s="50">
        <v>15</v>
      </c>
      <c r="O1389" s="50" t="s">
        <v>15</v>
      </c>
      <c r="P1389" s="72"/>
      <c r="Q1389" s="119"/>
      <c r="R1389" s="50" t="s">
        <v>150</v>
      </c>
      <c r="S1389" s="120">
        <v>0</v>
      </c>
      <c r="T1389" s="50" t="s">
        <v>19</v>
      </c>
      <c r="U1389" s="66" t="s">
        <v>1111</v>
      </c>
      <c r="V1389" s="66" t="s">
        <v>1073</v>
      </c>
      <c r="W1389" s="121"/>
    </row>
    <row r="1390" spans="1:23" ht="54" x14ac:dyDescent="0.25">
      <c r="A1390" s="49">
        <v>543192</v>
      </c>
      <c r="B1390" s="49" t="s">
        <v>2162</v>
      </c>
      <c r="C1390" s="50" t="s">
        <v>1395</v>
      </c>
      <c r="D1390" s="49" t="s">
        <v>12</v>
      </c>
      <c r="E1390" s="50" t="s">
        <v>1505</v>
      </c>
      <c r="F1390" s="118">
        <v>44113.705100613399</v>
      </c>
      <c r="G1390" s="50" t="s">
        <v>14</v>
      </c>
      <c r="H1390" s="50" t="s">
        <v>15</v>
      </c>
      <c r="I1390" s="50" t="s">
        <v>16</v>
      </c>
      <c r="J1390" s="50" t="s">
        <v>324</v>
      </c>
      <c r="K1390" s="113" t="s">
        <v>2934</v>
      </c>
      <c r="L1390" s="50" t="s">
        <v>324</v>
      </c>
      <c r="M1390" s="118">
        <v>44130.705092592601</v>
      </c>
      <c r="N1390" s="50">
        <v>10</v>
      </c>
      <c r="O1390" s="50" t="s">
        <v>15</v>
      </c>
      <c r="P1390" s="72">
        <v>544114</v>
      </c>
      <c r="Q1390" s="119">
        <v>44119</v>
      </c>
      <c r="R1390" s="50" t="s">
        <v>43</v>
      </c>
      <c r="S1390" s="120">
        <f>+Q1390-F1390</f>
        <v>5.2948993866011733</v>
      </c>
      <c r="T1390" s="50" t="s">
        <v>19</v>
      </c>
      <c r="U1390" s="66" t="s">
        <v>1083</v>
      </c>
      <c r="V1390" s="66" t="s">
        <v>1082</v>
      </c>
      <c r="W1390" s="121"/>
    </row>
    <row r="1391" spans="1:23" ht="54" x14ac:dyDescent="0.25">
      <c r="A1391" s="49">
        <v>543193</v>
      </c>
      <c r="B1391" s="49" t="s">
        <v>2162</v>
      </c>
      <c r="C1391" s="50" t="s">
        <v>1395</v>
      </c>
      <c r="D1391" s="49" t="s">
        <v>12</v>
      </c>
      <c r="E1391" s="50" t="s">
        <v>1506</v>
      </c>
      <c r="F1391" s="118">
        <v>44113.705315659703</v>
      </c>
      <c r="G1391" s="50" t="s">
        <v>14</v>
      </c>
      <c r="H1391" s="50" t="s">
        <v>15</v>
      </c>
      <c r="I1391" s="50" t="s">
        <v>16</v>
      </c>
      <c r="J1391" s="50" t="s">
        <v>1507</v>
      </c>
      <c r="K1391" s="113" t="s">
        <v>2934</v>
      </c>
      <c r="L1391" s="50" t="s">
        <v>1507</v>
      </c>
      <c r="M1391" s="118">
        <v>44130.705312500002</v>
      </c>
      <c r="N1391" s="50">
        <v>10</v>
      </c>
      <c r="O1391" s="50" t="s">
        <v>15</v>
      </c>
      <c r="P1391" s="72">
        <v>547045</v>
      </c>
      <c r="Q1391" s="119">
        <v>44130.608090277776</v>
      </c>
      <c r="R1391" s="50" t="s">
        <v>22</v>
      </c>
      <c r="S1391" s="120">
        <v>10</v>
      </c>
      <c r="T1391" s="50" t="s">
        <v>19</v>
      </c>
      <c r="U1391" s="50" t="s">
        <v>1113</v>
      </c>
      <c r="V1391" s="50" t="s">
        <v>1054</v>
      </c>
      <c r="W1391" s="121"/>
    </row>
    <row r="1392" spans="1:23" ht="409.5" x14ac:dyDescent="0.25">
      <c r="A1392" s="49">
        <v>543294</v>
      </c>
      <c r="B1392" s="49" t="s">
        <v>2162</v>
      </c>
      <c r="C1392" s="50" t="s">
        <v>1395</v>
      </c>
      <c r="D1392" s="49" t="s">
        <v>12</v>
      </c>
      <c r="E1392" s="50" t="s">
        <v>1508</v>
      </c>
      <c r="F1392" s="118">
        <v>44113.871834953701</v>
      </c>
      <c r="G1392" s="50" t="s">
        <v>14</v>
      </c>
      <c r="H1392" s="50" t="s">
        <v>15</v>
      </c>
      <c r="I1392" s="50" t="s">
        <v>16</v>
      </c>
      <c r="J1392" s="50" t="s">
        <v>1509</v>
      </c>
      <c r="K1392" s="50" t="s">
        <v>4690</v>
      </c>
      <c r="L1392" s="50" t="s">
        <v>1509</v>
      </c>
      <c r="M1392" s="118">
        <v>44130.871828703697</v>
      </c>
      <c r="N1392" s="50">
        <v>10</v>
      </c>
      <c r="O1392" s="50" t="s">
        <v>15</v>
      </c>
      <c r="P1392" s="72">
        <v>545231</v>
      </c>
      <c r="Q1392" s="119">
        <v>44123.754664351851</v>
      </c>
      <c r="R1392" s="50" t="s">
        <v>14</v>
      </c>
      <c r="S1392" s="120">
        <v>5</v>
      </c>
      <c r="T1392" s="50" t="s">
        <v>19</v>
      </c>
      <c r="U1392" s="66" t="s">
        <v>1115</v>
      </c>
      <c r="V1392" s="66" t="s">
        <v>1104</v>
      </c>
      <c r="W1392" s="121" t="s">
        <v>1510</v>
      </c>
    </row>
    <row r="1393" spans="1:23" ht="54" x14ac:dyDescent="0.25">
      <c r="A1393" s="49">
        <v>543377</v>
      </c>
      <c r="B1393" s="49" t="s">
        <v>2162</v>
      </c>
      <c r="C1393" s="50" t="s">
        <v>1395</v>
      </c>
      <c r="D1393" s="49" t="s">
        <v>12</v>
      </c>
      <c r="E1393" s="50" t="s">
        <v>1511</v>
      </c>
      <c r="F1393" s="118">
        <v>44117.3856711806</v>
      </c>
      <c r="G1393" s="50" t="s">
        <v>14</v>
      </c>
      <c r="H1393" s="50" t="s">
        <v>15</v>
      </c>
      <c r="I1393" s="50" t="s">
        <v>48</v>
      </c>
      <c r="J1393" s="50" t="s">
        <v>1512</v>
      </c>
      <c r="K1393" s="113" t="s">
        <v>2933</v>
      </c>
      <c r="L1393" s="50" t="s">
        <v>1512</v>
      </c>
      <c r="M1393" s="118">
        <v>44139.385659722197</v>
      </c>
      <c r="N1393" s="50">
        <v>15</v>
      </c>
      <c r="O1393" s="50" t="s">
        <v>15</v>
      </c>
      <c r="P1393" s="72">
        <v>546972</v>
      </c>
      <c r="Q1393" s="119">
        <v>44130.511643518519</v>
      </c>
      <c r="R1393" s="50" t="s">
        <v>22</v>
      </c>
      <c r="S1393" s="125">
        <v>9</v>
      </c>
      <c r="T1393" s="50" t="s">
        <v>19</v>
      </c>
      <c r="U1393" s="66" t="s">
        <v>1116</v>
      </c>
      <c r="V1393" s="66" t="s">
        <v>1088</v>
      </c>
      <c r="W1393" s="121" t="s">
        <v>1166</v>
      </c>
    </row>
    <row r="1394" spans="1:23" ht="54" x14ac:dyDescent="0.25">
      <c r="A1394" s="49">
        <v>543382</v>
      </c>
      <c r="B1394" s="49" t="s">
        <v>2162</v>
      </c>
      <c r="C1394" s="50" t="s">
        <v>1395</v>
      </c>
      <c r="D1394" s="49" t="s">
        <v>12</v>
      </c>
      <c r="E1394" s="50" t="s">
        <v>1513</v>
      </c>
      <c r="F1394" s="118">
        <v>44117.392479016198</v>
      </c>
      <c r="G1394" s="50" t="s">
        <v>14</v>
      </c>
      <c r="H1394" s="50" t="s">
        <v>15</v>
      </c>
      <c r="I1394" s="50" t="s">
        <v>48</v>
      </c>
      <c r="J1394" s="50" t="s">
        <v>1514</v>
      </c>
      <c r="K1394" s="113" t="s">
        <v>2933</v>
      </c>
      <c r="L1394" s="50" t="s">
        <v>1514</v>
      </c>
      <c r="M1394" s="118">
        <v>44139.392476851899</v>
      </c>
      <c r="N1394" s="50">
        <v>15</v>
      </c>
      <c r="O1394" s="50" t="s">
        <v>15</v>
      </c>
      <c r="P1394" s="72">
        <v>0</v>
      </c>
      <c r="Q1394" s="119">
        <v>0</v>
      </c>
      <c r="R1394" s="50" t="s">
        <v>50</v>
      </c>
      <c r="S1394" s="125" t="s">
        <v>18</v>
      </c>
      <c r="T1394" s="50" t="s">
        <v>19</v>
      </c>
      <c r="U1394" s="66" t="s">
        <v>1052</v>
      </c>
      <c r="V1394" s="66" t="s">
        <v>1084</v>
      </c>
      <c r="W1394" s="121" t="s">
        <v>1166</v>
      </c>
    </row>
    <row r="1395" spans="1:23" ht="54" x14ac:dyDescent="0.25">
      <c r="A1395" s="49">
        <v>543385</v>
      </c>
      <c r="B1395" s="49" t="s">
        <v>2162</v>
      </c>
      <c r="C1395" s="50" t="s">
        <v>1395</v>
      </c>
      <c r="D1395" s="49" t="s">
        <v>12</v>
      </c>
      <c r="E1395" s="50" t="s">
        <v>1515</v>
      </c>
      <c r="F1395" s="118">
        <v>44117.396118252298</v>
      </c>
      <c r="G1395" s="50" t="s">
        <v>14</v>
      </c>
      <c r="H1395" s="50" t="s">
        <v>15</v>
      </c>
      <c r="I1395" s="50" t="s">
        <v>1385</v>
      </c>
      <c r="J1395" s="50" t="s">
        <v>1516</v>
      </c>
      <c r="K1395" s="113" t="s">
        <v>2934</v>
      </c>
      <c r="L1395" s="50" t="s">
        <v>1516</v>
      </c>
      <c r="M1395" s="50" t="s">
        <v>187</v>
      </c>
      <c r="N1395" s="50">
        <v>0</v>
      </c>
      <c r="O1395" s="50" t="s">
        <v>15</v>
      </c>
      <c r="P1395" s="72" t="s">
        <v>1495</v>
      </c>
      <c r="Q1395" s="119" t="s">
        <v>1495</v>
      </c>
      <c r="R1395" s="50" t="s">
        <v>50</v>
      </c>
      <c r="S1395" s="120">
        <v>0</v>
      </c>
      <c r="T1395" s="50" t="s">
        <v>19</v>
      </c>
      <c r="U1395" s="66" t="s">
        <v>1111</v>
      </c>
      <c r="V1395" s="66" t="s">
        <v>1073</v>
      </c>
      <c r="W1395" s="121"/>
    </row>
    <row r="1396" spans="1:23" ht="81" x14ac:dyDescent="0.25">
      <c r="A1396" s="49">
        <v>543444</v>
      </c>
      <c r="B1396" s="49" t="s">
        <v>2162</v>
      </c>
      <c r="C1396" s="50" t="s">
        <v>1395</v>
      </c>
      <c r="D1396" s="49" t="s">
        <v>96</v>
      </c>
      <c r="E1396" s="50" t="s">
        <v>1517</v>
      </c>
      <c r="F1396" s="118">
        <v>44117.489295868101</v>
      </c>
      <c r="G1396" s="50" t="s">
        <v>14</v>
      </c>
      <c r="H1396" s="50" t="s">
        <v>15</v>
      </c>
      <c r="I1396" s="50" t="s">
        <v>48</v>
      </c>
      <c r="J1396" s="50" t="s">
        <v>1518</v>
      </c>
      <c r="K1396" s="113" t="s">
        <v>2933</v>
      </c>
      <c r="L1396" s="50" t="s">
        <v>1518</v>
      </c>
      <c r="M1396" s="118">
        <v>44139.489293518498</v>
      </c>
      <c r="N1396" s="50">
        <v>15</v>
      </c>
      <c r="O1396" s="50" t="s">
        <v>15</v>
      </c>
      <c r="P1396" s="72">
        <v>549117</v>
      </c>
      <c r="Q1396" s="119">
        <v>44138.751562500001</v>
      </c>
      <c r="R1396" s="50" t="s">
        <v>50</v>
      </c>
      <c r="S1396" s="120">
        <f>NETWORKDAYS(F1396,Q1396)-1</f>
        <v>15</v>
      </c>
      <c r="T1396" s="50" t="s">
        <v>100</v>
      </c>
      <c r="U1396" s="66" t="s">
        <v>1083</v>
      </c>
      <c r="V1396" s="66" t="s">
        <v>1082</v>
      </c>
      <c r="W1396" s="121"/>
    </row>
    <row r="1397" spans="1:23" ht="40.5" x14ac:dyDescent="0.25">
      <c r="A1397" s="49">
        <v>543498</v>
      </c>
      <c r="B1397" s="49" t="s">
        <v>2162</v>
      </c>
      <c r="C1397" s="50" t="s">
        <v>1395</v>
      </c>
      <c r="D1397" s="49" t="s">
        <v>1472</v>
      </c>
      <c r="E1397" s="50" t="s">
        <v>1519</v>
      </c>
      <c r="F1397" s="118">
        <v>44117.562456979198</v>
      </c>
      <c r="G1397" s="50" t="s">
        <v>14</v>
      </c>
      <c r="H1397" s="50" t="s">
        <v>32</v>
      </c>
      <c r="I1397" s="50" t="s">
        <v>104</v>
      </c>
      <c r="J1397" s="50" t="s">
        <v>1520</v>
      </c>
      <c r="K1397" s="113" t="s">
        <v>2935</v>
      </c>
      <c r="L1397" s="50" t="s">
        <v>1520</v>
      </c>
      <c r="M1397" s="50" t="s">
        <v>187</v>
      </c>
      <c r="N1397" s="50">
        <v>0</v>
      </c>
      <c r="O1397" s="50" t="s">
        <v>32</v>
      </c>
      <c r="P1397" s="72">
        <v>0</v>
      </c>
      <c r="Q1397" s="72">
        <v>0</v>
      </c>
      <c r="R1397" s="50" t="s">
        <v>169</v>
      </c>
      <c r="S1397" s="120">
        <v>0</v>
      </c>
      <c r="T1397" s="50" t="s">
        <v>19</v>
      </c>
      <c r="U1397" s="66" t="s">
        <v>1052</v>
      </c>
      <c r="V1397" s="66" t="s">
        <v>1125</v>
      </c>
      <c r="W1397" s="121"/>
    </row>
    <row r="1398" spans="1:23" ht="54" x14ac:dyDescent="0.25">
      <c r="A1398" s="49">
        <v>543585</v>
      </c>
      <c r="B1398" s="49" t="s">
        <v>2162</v>
      </c>
      <c r="C1398" s="50" t="s">
        <v>1395</v>
      </c>
      <c r="D1398" s="49" t="s">
        <v>12</v>
      </c>
      <c r="E1398" s="50" t="s">
        <v>1521</v>
      </c>
      <c r="F1398" s="118">
        <v>44117.694795636598</v>
      </c>
      <c r="G1398" s="50" t="s">
        <v>14</v>
      </c>
      <c r="H1398" s="50" t="s">
        <v>15</v>
      </c>
      <c r="I1398" s="50" t="s">
        <v>1385</v>
      </c>
      <c r="J1398" s="50" t="s">
        <v>1522</v>
      </c>
      <c r="K1398" s="113" t="s">
        <v>2934</v>
      </c>
      <c r="L1398" s="50" t="s">
        <v>1522</v>
      </c>
      <c r="M1398" s="50" t="s">
        <v>187</v>
      </c>
      <c r="N1398" s="50">
        <v>0</v>
      </c>
      <c r="O1398" s="50" t="s">
        <v>15</v>
      </c>
      <c r="P1398" s="72">
        <v>0</v>
      </c>
      <c r="Q1398" s="73">
        <v>0</v>
      </c>
      <c r="R1398" s="50" t="s">
        <v>50</v>
      </c>
      <c r="S1398" s="120">
        <v>0</v>
      </c>
      <c r="T1398" s="50" t="s">
        <v>19</v>
      </c>
      <c r="U1398" s="66" t="s">
        <v>1111</v>
      </c>
      <c r="V1398" s="66" t="s">
        <v>1048</v>
      </c>
      <c r="W1398" s="121"/>
    </row>
    <row r="1399" spans="1:23" ht="54" x14ac:dyDescent="0.25">
      <c r="A1399" s="49">
        <v>543635</v>
      </c>
      <c r="B1399" s="49" t="s">
        <v>2162</v>
      </c>
      <c r="C1399" s="50" t="s">
        <v>1395</v>
      </c>
      <c r="D1399" s="49" t="s">
        <v>12</v>
      </c>
      <c r="E1399" s="50" t="s">
        <v>1523</v>
      </c>
      <c r="F1399" s="118">
        <v>44117.7675912384</v>
      </c>
      <c r="G1399" s="50" t="s">
        <v>14</v>
      </c>
      <c r="H1399" s="50" t="s">
        <v>15</v>
      </c>
      <c r="I1399" s="50" t="s">
        <v>1385</v>
      </c>
      <c r="J1399" s="50" t="s">
        <v>1524</v>
      </c>
      <c r="K1399" s="50" t="s">
        <v>4689</v>
      </c>
      <c r="L1399" s="50" t="s">
        <v>1524</v>
      </c>
      <c r="M1399" s="50" t="s">
        <v>187</v>
      </c>
      <c r="N1399" s="50">
        <v>0</v>
      </c>
      <c r="O1399" s="50" t="s">
        <v>15</v>
      </c>
      <c r="P1399" s="72">
        <v>0</v>
      </c>
      <c r="Q1399" s="73">
        <v>0</v>
      </c>
      <c r="R1399" s="50" t="s">
        <v>50</v>
      </c>
      <c r="S1399" s="120">
        <v>0</v>
      </c>
      <c r="T1399" s="50" t="s">
        <v>19</v>
      </c>
      <c r="U1399" s="66" t="s">
        <v>1052</v>
      </c>
      <c r="V1399" s="66" t="s">
        <v>1051</v>
      </c>
      <c r="W1399" s="121"/>
    </row>
    <row r="1400" spans="1:23" ht="54" x14ac:dyDescent="0.25">
      <c r="A1400" s="49">
        <v>543723</v>
      </c>
      <c r="B1400" s="49" t="s">
        <v>2162</v>
      </c>
      <c r="C1400" s="50" t="s">
        <v>1395</v>
      </c>
      <c r="D1400" s="49" t="s">
        <v>12</v>
      </c>
      <c r="E1400" s="50" t="s">
        <v>1525</v>
      </c>
      <c r="F1400" s="118">
        <v>44118.271246446799</v>
      </c>
      <c r="G1400" s="50" t="s">
        <v>14</v>
      </c>
      <c r="H1400" s="50" t="s">
        <v>15</v>
      </c>
      <c r="I1400" s="50" t="s">
        <v>1385</v>
      </c>
      <c r="J1400" s="50" t="s">
        <v>1526</v>
      </c>
      <c r="K1400" s="50" t="s">
        <v>4689</v>
      </c>
      <c r="L1400" s="50" t="s">
        <v>1526</v>
      </c>
      <c r="M1400" s="50" t="s">
        <v>187</v>
      </c>
      <c r="N1400" s="50">
        <v>0</v>
      </c>
      <c r="O1400" s="50" t="s">
        <v>15</v>
      </c>
      <c r="P1400" s="72">
        <v>0</v>
      </c>
      <c r="Q1400" s="73">
        <v>0</v>
      </c>
      <c r="R1400" s="50" t="s">
        <v>15</v>
      </c>
      <c r="S1400" s="120">
        <v>0</v>
      </c>
      <c r="T1400" s="50" t="s">
        <v>19</v>
      </c>
      <c r="U1400" s="66" t="s">
        <v>1052</v>
      </c>
      <c r="V1400" s="66" t="s">
        <v>1051</v>
      </c>
      <c r="W1400" s="121"/>
    </row>
    <row r="1401" spans="1:23" ht="40.5" x14ac:dyDescent="0.25">
      <c r="A1401" s="49">
        <v>543761</v>
      </c>
      <c r="B1401" s="49" t="s">
        <v>2162</v>
      </c>
      <c r="C1401" s="50" t="s">
        <v>1395</v>
      </c>
      <c r="D1401" s="49" t="s">
        <v>12</v>
      </c>
      <c r="E1401" s="50" t="s">
        <v>1527</v>
      </c>
      <c r="F1401" s="118">
        <v>44118.395662928197</v>
      </c>
      <c r="G1401" s="50" t="s">
        <v>14</v>
      </c>
      <c r="H1401" s="50" t="s">
        <v>15</v>
      </c>
      <c r="I1401" s="50" t="s">
        <v>48</v>
      </c>
      <c r="J1401" s="50" t="s">
        <v>1528</v>
      </c>
      <c r="K1401" s="50" t="s">
        <v>4689</v>
      </c>
      <c r="L1401" s="50" t="s">
        <v>1528</v>
      </c>
      <c r="M1401" s="118">
        <v>44141.395655868102</v>
      </c>
      <c r="N1401" s="50">
        <v>15</v>
      </c>
      <c r="O1401" s="50" t="s">
        <v>15</v>
      </c>
      <c r="P1401" s="72">
        <v>545380</v>
      </c>
      <c r="Q1401" s="119">
        <v>44124.393622685187</v>
      </c>
      <c r="R1401" s="50" t="s">
        <v>15</v>
      </c>
      <c r="S1401" s="126">
        <f>Q1401-F1401</f>
        <v>5.9979597569908947</v>
      </c>
      <c r="T1401" s="50" t="s">
        <v>19</v>
      </c>
      <c r="U1401" s="66" t="s">
        <v>1083</v>
      </c>
      <c r="V1401" s="66" t="s">
        <v>1082</v>
      </c>
      <c r="W1401" s="121"/>
    </row>
    <row r="1402" spans="1:23" ht="81" x14ac:dyDescent="0.25">
      <c r="A1402" s="49">
        <v>543775</v>
      </c>
      <c r="B1402" s="49" t="s">
        <v>2162</v>
      </c>
      <c r="C1402" s="50" t="s">
        <v>1395</v>
      </c>
      <c r="D1402" s="49" t="s">
        <v>12</v>
      </c>
      <c r="E1402" s="50" t="s">
        <v>1529</v>
      </c>
      <c r="F1402" s="118">
        <v>44118.414870798602</v>
      </c>
      <c r="G1402" s="50" t="s">
        <v>14</v>
      </c>
      <c r="H1402" s="50" t="s">
        <v>15</v>
      </c>
      <c r="I1402" s="50" t="s">
        <v>126</v>
      </c>
      <c r="J1402" s="50" t="s">
        <v>1530</v>
      </c>
      <c r="K1402" s="113" t="s">
        <v>2934</v>
      </c>
      <c r="L1402" s="50" t="s">
        <v>1530</v>
      </c>
      <c r="M1402" s="118">
        <v>44140.414868784697</v>
      </c>
      <c r="N1402" s="50">
        <v>15</v>
      </c>
      <c r="O1402" s="50" t="s">
        <v>15</v>
      </c>
      <c r="P1402" s="72">
        <v>545202</v>
      </c>
      <c r="Q1402" s="119">
        <v>44123.707083333335</v>
      </c>
      <c r="R1402" s="50" t="s">
        <v>15</v>
      </c>
      <c r="S1402" s="120">
        <f>NETWORKDAYS(F1402,Q1402)-1</f>
        <v>3</v>
      </c>
      <c r="T1402" s="50" t="s">
        <v>19</v>
      </c>
      <c r="U1402" s="66" t="s">
        <v>1052</v>
      </c>
      <c r="V1402" s="66" t="s">
        <v>1051</v>
      </c>
      <c r="W1402" s="121"/>
    </row>
    <row r="1403" spans="1:23" ht="40.5" x14ac:dyDescent="0.25">
      <c r="A1403" s="49">
        <v>543803</v>
      </c>
      <c r="B1403" s="49" t="s">
        <v>2162</v>
      </c>
      <c r="C1403" s="50" t="s">
        <v>1395</v>
      </c>
      <c r="D1403" s="49" t="s">
        <v>12</v>
      </c>
      <c r="E1403" s="50" t="s">
        <v>1531</v>
      </c>
      <c r="F1403" s="118">
        <v>44118.439858101898</v>
      </c>
      <c r="G1403" s="50" t="s">
        <v>14</v>
      </c>
      <c r="H1403" s="50" t="s">
        <v>121</v>
      </c>
      <c r="I1403" s="50" t="s">
        <v>154</v>
      </c>
      <c r="J1403" s="50" t="s">
        <v>1532</v>
      </c>
      <c r="K1403" s="113" t="s">
        <v>2933</v>
      </c>
      <c r="L1403" s="50" t="s">
        <v>1532</v>
      </c>
      <c r="M1403" s="118">
        <v>44132.4398469097</v>
      </c>
      <c r="N1403" s="50">
        <v>10</v>
      </c>
      <c r="O1403" s="50" t="s">
        <v>14</v>
      </c>
      <c r="P1403" s="72">
        <v>547978</v>
      </c>
      <c r="Q1403" s="119">
        <v>44133.516099537039</v>
      </c>
      <c r="R1403" s="50" t="s">
        <v>121</v>
      </c>
      <c r="S1403" s="120">
        <f>NETWORKDAYS(F1403,Q1403)-1</f>
        <v>11</v>
      </c>
      <c r="T1403" s="50" t="s">
        <v>19</v>
      </c>
      <c r="U1403" s="66" t="s">
        <v>1052</v>
      </c>
      <c r="V1403" s="66" t="s">
        <v>1060</v>
      </c>
      <c r="W1403" s="121"/>
    </row>
    <row r="1404" spans="1:23" ht="54" x14ac:dyDescent="0.25">
      <c r="A1404" s="49">
        <v>543806</v>
      </c>
      <c r="B1404" s="49" t="s">
        <v>2162</v>
      </c>
      <c r="C1404" s="50" t="s">
        <v>1395</v>
      </c>
      <c r="D1404" s="49" t="s">
        <v>12</v>
      </c>
      <c r="E1404" s="50" t="s">
        <v>1533</v>
      </c>
      <c r="F1404" s="118">
        <v>44118.444843437501</v>
      </c>
      <c r="G1404" s="50" t="s">
        <v>14</v>
      </c>
      <c r="H1404" s="50" t="s">
        <v>15</v>
      </c>
      <c r="I1404" s="50" t="s">
        <v>16</v>
      </c>
      <c r="J1404" s="50" t="s">
        <v>1534</v>
      </c>
      <c r="K1404" s="113" t="s">
        <v>2934</v>
      </c>
      <c r="L1404" s="50" t="s">
        <v>1534</v>
      </c>
      <c r="M1404" s="118">
        <v>44132.444837962998</v>
      </c>
      <c r="N1404" s="50">
        <v>10</v>
      </c>
      <c r="O1404" s="50" t="s">
        <v>15</v>
      </c>
      <c r="P1404" s="72">
        <v>546942</v>
      </c>
      <c r="Q1404" s="119">
        <v>44130.493854166663</v>
      </c>
      <c r="R1404" s="50" t="s">
        <v>22</v>
      </c>
      <c r="S1404" s="120">
        <f>NETWORKDAYS(F1404,Q1404)-1</f>
        <v>8</v>
      </c>
      <c r="T1404" s="50" t="s">
        <v>19</v>
      </c>
      <c r="U1404" s="50" t="s">
        <v>1113</v>
      </c>
      <c r="V1404" s="50" t="s">
        <v>1054</v>
      </c>
      <c r="W1404" s="121"/>
    </row>
    <row r="1405" spans="1:23" ht="40.5" x14ac:dyDescent="0.25">
      <c r="A1405" s="49">
        <v>543807</v>
      </c>
      <c r="B1405" s="49" t="s">
        <v>2162</v>
      </c>
      <c r="C1405" s="50" t="s">
        <v>1395</v>
      </c>
      <c r="D1405" s="49" t="s">
        <v>12</v>
      </c>
      <c r="E1405" s="50" t="s">
        <v>1535</v>
      </c>
      <c r="F1405" s="118">
        <v>44118.446358182897</v>
      </c>
      <c r="G1405" s="50" t="s">
        <v>14</v>
      </c>
      <c r="H1405" s="50" t="s">
        <v>15</v>
      </c>
      <c r="I1405" s="50" t="s">
        <v>154</v>
      </c>
      <c r="J1405" s="50" t="s">
        <v>1536</v>
      </c>
      <c r="K1405" s="113" t="s">
        <v>2933</v>
      </c>
      <c r="L1405" s="50" t="s">
        <v>1536</v>
      </c>
      <c r="M1405" s="118">
        <v>44132.446356562497</v>
      </c>
      <c r="N1405" s="50">
        <v>10</v>
      </c>
      <c r="O1405" s="50" t="s">
        <v>15</v>
      </c>
      <c r="P1405" s="72"/>
      <c r="Q1405" s="119"/>
      <c r="R1405" s="50" t="s">
        <v>121</v>
      </c>
      <c r="S1405" s="120">
        <v>0</v>
      </c>
      <c r="T1405" s="50" t="s">
        <v>19</v>
      </c>
      <c r="U1405" s="66" t="s">
        <v>1052</v>
      </c>
      <c r="V1405" s="66" t="s">
        <v>1060</v>
      </c>
      <c r="W1405" s="121"/>
    </row>
    <row r="1406" spans="1:23" ht="405" x14ac:dyDescent="0.25">
      <c r="A1406" s="49">
        <v>543858</v>
      </c>
      <c r="B1406" s="49" t="s">
        <v>2162</v>
      </c>
      <c r="C1406" s="50" t="s">
        <v>1395</v>
      </c>
      <c r="D1406" s="49" t="s">
        <v>96</v>
      </c>
      <c r="E1406" s="50" t="s">
        <v>1537</v>
      </c>
      <c r="F1406" s="118">
        <v>44118.507181713001</v>
      </c>
      <c r="G1406" s="50" t="s">
        <v>14</v>
      </c>
      <c r="H1406" s="50" t="s">
        <v>15</v>
      </c>
      <c r="I1406" s="50" t="s">
        <v>16</v>
      </c>
      <c r="J1406" s="50" t="s">
        <v>1538</v>
      </c>
      <c r="K1406" s="113" t="s">
        <v>2933</v>
      </c>
      <c r="L1406" s="50" t="s">
        <v>1538</v>
      </c>
      <c r="M1406" s="118">
        <v>44132.507178472202</v>
      </c>
      <c r="N1406" s="50">
        <v>10</v>
      </c>
      <c r="O1406" s="50" t="s">
        <v>15</v>
      </c>
      <c r="P1406" s="124" t="s">
        <v>1539</v>
      </c>
      <c r="Q1406" s="127" t="s">
        <v>1540</v>
      </c>
      <c r="R1406" s="50" t="s">
        <v>50</v>
      </c>
      <c r="S1406" s="120">
        <v>9</v>
      </c>
      <c r="T1406" s="50" t="s">
        <v>100</v>
      </c>
      <c r="U1406" s="66" t="s">
        <v>1111</v>
      </c>
      <c r="V1406" s="66" t="s">
        <v>1091</v>
      </c>
      <c r="W1406" s="121" t="s">
        <v>1541</v>
      </c>
    </row>
    <row r="1407" spans="1:23" ht="108" x14ac:dyDescent="0.25">
      <c r="A1407" s="49">
        <v>543881</v>
      </c>
      <c r="B1407" s="49" t="s">
        <v>2162</v>
      </c>
      <c r="C1407" s="50" t="s">
        <v>1395</v>
      </c>
      <c r="D1407" s="49" t="s">
        <v>12</v>
      </c>
      <c r="E1407" s="50" t="s">
        <v>1542</v>
      </c>
      <c r="F1407" s="118">
        <v>44118.557413738403</v>
      </c>
      <c r="G1407" s="50" t="s">
        <v>14</v>
      </c>
      <c r="H1407" s="50" t="s">
        <v>15</v>
      </c>
      <c r="I1407" s="50" t="s">
        <v>126</v>
      </c>
      <c r="J1407" s="50" t="s">
        <v>1543</v>
      </c>
      <c r="K1407" s="113" t="s">
        <v>2934</v>
      </c>
      <c r="L1407" s="50" t="s">
        <v>1543</v>
      </c>
      <c r="M1407" s="118">
        <v>44141.557412118098</v>
      </c>
      <c r="N1407" s="50">
        <v>15</v>
      </c>
      <c r="O1407" s="50" t="s">
        <v>15</v>
      </c>
      <c r="P1407" s="122">
        <v>545692</v>
      </c>
      <c r="Q1407" s="119">
        <v>44124.834803240738</v>
      </c>
      <c r="R1407" s="50" t="s">
        <v>14</v>
      </c>
      <c r="S1407" s="126">
        <f>Q1407-F1407</f>
        <v>6.2773895023346995</v>
      </c>
      <c r="T1407" s="50" t="s">
        <v>19</v>
      </c>
      <c r="U1407" s="66" t="s">
        <v>1115</v>
      </c>
      <c r="V1407" s="66" t="s">
        <v>1097</v>
      </c>
      <c r="W1407" s="121" t="s">
        <v>1544</v>
      </c>
    </row>
    <row r="1408" spans="1:23" ht="135" x14ac:dyDescent="0.25">
      <c r="A1408" s="49">
        <v>543884</v>
      </c>
      <c r="B1408" s="49" t="s">
        <v>2162</v>
      </c>
      <c r="C1408" s="50" t="s">
        <v>1395</v>
      </c>
      <c r="D1408" s="49" t="s">
        <v>96</v>
      </c>
      <c r="E1408" s="50" t="s">
        <v>1545</v>
      </c>
      <c r="F1408" s="118">
        <v>44118.573232060196</v>
      </c>
      <c r="G1408" s="50" t="s">
        <v>14</v>
      </c>
      <c r="H1408" s="50" t="s">
        <v>15</v>
      </c>
      <c r="I1408" s="50" t="s">
        <v>16</v>
      </c>
      <c r="J1408" s="50" t="s">
        <v>1546</v>
      </c>
      <c r="K1408" s="113" t="s">
        <v>2934</v>
      </c>
      <c r="L1408" s="50" t="s">
        <v>1546</v>
      </c>
      <c r="M1408" s="118">
        <v>44132.573229895803</v>
      </c>
      <c r="N1408" s="50">
        <v>10</v>
      </c>
      <c r="O1408" s="50" t="s">
        <v>15</v>
      </c>
      <c r="P1408" s="72">
        <v>546415</v>
      </c>
      <c r="Q1408" s="119">
        <v>44126.790856481479</v>
      </c>
      <c r="R1408" s="50" t="s">
        <v>73</v>
      </c>
      <c r="S1408" s="120">
        <f>NETWORKDAYS(F1408,Q1408)-1</f>
        <v>6</v>
      </c>
      <c r="T1408" s="50" t="s">
        <v>100</v>
      </c>
      <c r="U1408" s="66" t="s">
        <v>1117</v>
      </c>
      <c r="V1408" s="66" t="s">
        <v>1061</v>
      </c>
      <c r="W1408" s="121"/>
    </row>
    <row r="1409" spans="1:23" ht="81" x14ac:dyDescent="0.25">
      <c r="A1409" s="49">
        <v>543921</v>
      </c>
      <c r="B1409" s="49" t="s">
        <v>2162</v>
      </c>
      <c r="C1409" s="50" t="s">
        <v>1395</v>
      </c>
      <c r="D1409" s="49" t="s">
        <v>12</v>
      </c>
      <c r="E1409" s="50" t="s">
        <v>1547</v>
      </c>
      <c r="F1409" s="118">
        <v>44118.639395370403</v>
      </c>
      <c r="G1409" s="50" t="s">
        <v>14</v>
      </c>
      <c r="H1409" s="50" t="s">
        <v>15</v>
      </c>
      <c r="I1409" s="50" t="s">
        <v>62</v>
      </c>
      <c r="J1409" s="50" t="s">
        <v>1548</v>
      </c>
      <c r="K1409" s="50" t="s">
        <v>4689</v>
      </c>
      <c r="L1409" s="50" t="s">
        <v>1548</v>
      </c>
      <c r="M1409" s="118">
        <v>44140.639386574097</v>
      </c>
      <c r="N1409" s="50">
        <v>15</v>
      </c>
      <c r="O1409" s="50" t="s">
        <v>15</v>
      </c>
      <c r="P1409" s="72">
        <v>0</v>
      </c>
      <c r="Q1409" s="73">
        <v>0</v>
      </c>
      <c r="R1409" s="50" t="s">
        <v>50</v>
      </c>
      <c r="S1409" s="120">
        <v>0</v>
      </c>
      <c r="T1409" s="50" t="s">
        <v>19</v>
      </c>
      <c r="U1409" s="66" t="s">
        <v>1052</v>
      </c>
      <c r="V1409" s="66" t="s">
        <v>1051</v>
      </c>
      <c r="W1409" s="121"/>
    </row>
    <row r="1410" spans="1:23" ht="54" x14ac:dyDescent="0.25">
      <c r="A1410" s="49">
        <v>543927</v>
      </c>
      <c r="B1410" s="49" t="s">
        <v>2162</v>
      </c>
      <c r="C1410" s="50" t="s">
        <v>1395</v>
      </c>
      <c r="D1410" s="49" t="s">
        <v>12</v>
      </c>
      <c r="E1410" s="50" t="s">
        <v>1549</v>
      </c>
      <c r="F1410" s="118">
        <v>44118.642578356499</v>
      </c>
      <c r="G1410" s="50" t="s">
        <v>14</v>
      </c>
      <c r="H1410" s="50" t="s">
        <v>15</v>
      </c>
      <c r="I1410" s="50" t="s">
        <v>48</v>
      </c>
      <c r="J1410" s="50" t="s">
        <v>1550</v>
      </c>
      <c r="K1410" s="113" t="s">
        <v>2933</v>
      </c>
      <c r="L1410" s="50" t="s">
        <v>1550</v>
      </c>
      <c r="M1410" s="118">
        <v>44180.642569444448</v>
      </c>
      <c r="N1410" s="50">
        <v>15</v>
      </c>
      <c r="O1410" s="50" t="s">
        <v>15</v>
      </c>
      <c r="P1410" s="72"/>
      <c r="Q1410" s="119"/>
      <c r="R1410" s="50" t="s">
        <v>50</v>
      </c>
      <c r="S1410" s="120">
        <v>0</v>
      </c>
      <c r="T1410" s="50" t="s">
        <v>19</v>
      </c>
      <c r="U1410" s="66" t="s">
        <v>1111</v>
      </c>
      <c r="V1410" s="66" t="s">
        <v>1073</v>
      </c>
      <c r="W1410" s="121"/>
    </row>
    <row r="1411" spans="1:23" ht="54" x14ac:dyDescent="0.25">
      <c r="A1411" s="49">
        <v>543928</v>
      </c>
      <c r="B1411" s="49" t="s">
        <v>2162</v>
      </c>
      <c r="C1411" s="50" t="s">
        <v>1395</v>
      </c>
      <c r="D1411" s="49" t="s">
        <v>12</v>
      </c>
      <c r="E1411" s="50" t="s">
        <v>1551</v>
      </c>
      <c r="F1411" s="118">
        <v>44118.642713113397</v>
      </c>
      <c r="G1411" s="50" t="s">
        <v>14</v>
      </c>
      <c r="H1411" s="50" t="s">
        <v>15</v>
      </c>
      <c r="I1411" s="50" t="s">
        <v>1385</v>
      </c>
      <c r="J1411" s="50" t="s">
        <v>1552</v>
      </c>
      <c r="K1411" s="113" t="s">
        <v>2934</v>
      </c>
      <c r="L1411" s="50" t="s">
        <v>1552</v>
      </c>
      <c r="M1411" s="50" t="s">
        <v>187</v>
      </c>
      <c r="N1411" s="50">
        <v>0</v>
      </c>
      <c r="O1411" s="50" t="s">
        <v>15</v>
      </c>
      <c r="P1411" s="122"/>
      <c r="Q1411" s="119"/>
      <c r="R1411" s="50" t="s">
        <v>50</v>
      </c>
      <c r="S1411" s="120">
        <v>0</v>
      </c>
      <c r="T1411" s="50" t="s">
        <v>19</v>
      </c>
      <c r="U1411" s="66" t="s">
        <v>1111</v>
      </c>
      <c r="V1411" s="66" t="s">
        <v>1073</v>
      </c>
      <c r="W1411" s="121"/>
    </row>
    <row r="1412" spans="1:23" ht="54" x14ac:dyDescent="0.25">
      <c r="A1412" s="49">
        <v>543933</v>
      </c>
      <c r="B1412" s="49" t="s">
        <v>2162</v>
      </c>
      <c r="C1412" s="50" t="s">
        <v>1395</v>
      </c>
      <c r="D1412" s="49" t="s">
        <v>12</v>
      </c>
      <c r="E1412" s="50" t="s">
        <v>1553</v>
      </c>
      <c r="F1412" s="118">
        <v>44118.6461283565</v>
      </c>
      <c r="G1412" s="50" t="s">
        <v>14</v>
      </c>
      <c r="H1412" s="50" t="s">
        <v>15</v>
      </c>
      <c r="I1412" s="50" t="s">
        <v>16</v>
      </c>
      <c r="J1412" s="50" t="s">
        <v>1554</v>
      </c>
      <c r="K1412" s="113" t="s">
        <v>2933</v>
      </c>
      <c r="L1412" s="50" t="s">
        <v>1554</v>
      </c>
      <c r="M1412" s="118">
        <v>44147.646122685182</v>
      </c>
      <c r="N1412" s="50">
        <v>10</v>
      </c>
      <c r="O1412" s="50" t="s">
        <v>15</v>
      </c>
      <c r="P1412" s="72">
        <v>551101</v>
      </c>
      <c r="Q1412" s="119">
        <v>44144.710972222223</v>
      </c>
      <c r="R1412" s="50" t="s">
        <v>50</v>
      </c>
      <c r="S1412" s="120">
        <f>NETWORKDAYS(F1412,Q1412)-1</f>
        <v>18</v>
      </c>
      <c r="T1412" s="50" t="s">
        <v>19</v>
      </c>
      <c r="U1412" s="66" t="s">
        <v>1083</v>
      </c>
      <c r="V1412" s="66" t="s">
        <v>1101</v>
      </c>
      <c r="W1412" s="121"/>
    </row>
    <row r="1413" spans="1:23" ht="40.5" x14ac:dyDescent="0.25">
      <c r="A1413" s="49">
        <v>543940</v>
      </c>
      <c r="B1413" s="49" t="s">
        <v>2162</v>
      </c>
      <c r="C1413" s="50" t="s">
        <v>1395</v>
      </c>
      <c r="D1413" s="49" t="s">
        <v>12</v>
      </c>
      <c r="E1413" s="50" t="s">
        <v>1555</v>
      </c>
      <c r="F1413" s="118">
        <v>44118.649546099499</v>
      </c>
      <c r="G1413" s="50" t="s">
        <v>14</v>
      </c>
      <c r="H1413" s="50" t="s">
        <v>15</v>
      </c>
      <c r="I1413" s="50" t="s">
        <v>154</v>
      </c>
      <c r="J1413" s="50" t="s">
        <v>1536</v>
      </c>
      <c r="K1413" s="113" t="s">
        <v>2933</v>
      </c>
      <c r="L1413" s="50" t="s">
        <v>1536</v>
      </c>
      <c r="M1413" s="118">
        <v>44132.649537037003</v>
      </c>
      <c r="N1413" s="50">
        <v>10</v>
      </c>
      <c r="O1413" s="50" t="s">
        <v>15</v>
      </c>
      <c r="P1413" s="122"/>
      <c r="Q1413" s="119"/>
      <c r="R1413" s="50" t="s">
        <v>121</v>
      </c>
      <c r="S1413" s="50" t="s">
        <v>51</v>
      </c>
      <c r="T1413" s="50" t="s">
        <v>19</v>
      </c>
      <c r="U1413" s="66" t="s">
        <v>1116</v>
      </c>
      <c r="V1413" s="66" t="s">
        <v>1078</v>
      </c>
      <c r="W1413" s="121"/>
    </row>
    <row r="1414" spans="1:23" ht="81" x14ac:dyDescent="0.25">
      <c r="A1414" s="49">
        <v>543941</v>
      </c>
      <c r="B1414" s="49" t="s">
        <v>2162</v>
      </c>
      <c r="C1414" s="50" t="s">
        <v>1395</v>
      </c>
      <c r="D1414" s="49" t="s">
        <v>12</v>
      </c>
      <c r="E1414" s="50" t="s">
        <v>1556</v>
      </c>
      <c r="F1414" s="118">
        <v>44118.649807291702</v>
      </c>
      <c r="G1414" s="50" t="s">
        <v>14</v>
      </c>
      <c r="H1414" s="50" t="s">
        <v>15</v>
      </c>
      <c r="I1414" s="50" t="s">
        <v>16</v>
      </c>
      <c r="J1414" s="50" t="s">
        <v>1557</v>
      </c>
      <c r="K1414" s="113" t="s">
        <v>2934</v>
      </c>
      <c r="L1414" s="50" t="s">
        <v>1557</v>
      </c>
      <c r="M1414" s="118">
        <v>44132.649803240703</v>
      </c>
      <c r="N1414" s="50">
        <v>10</v>
      </c>
      <c r="O1414" s="50" t="s">
        <v>15</v>
      </c>
      <c r="P1414" s="72">
        <v>547987</v>
      </c>
      <c r="Q1414" s="119">
        <v>44133.564097222225</v>
      </c>
      <c r="R1414" s="50" t="s">
        <v>50</v>
      </c>
      <c r="S1414" s="120">
        <f>NETWORKDAYS(F1414,Q1414)-1</f>
        <v>11</v>
      </c>
      <c r="T1414" s="50" t="s">
        <v>19</v>
      </c>
      <c r="U1414" s="66" t="s">
        <v>1111</v>
      </c>
      <c r="V1414" s="66" t="s">
        <v>1046</v>
      </c>
      <c r="W1414" s="121" t="s">
        <v>1558</v>
      </c>
    </row>
    <row r="1415" spans="1:23" ht="54" x14ac:dyDescent="0.25">
      <c r="A1415" s="49">
        <v>543951</v>
      </c>
      <c r="B1415" s="49" t="s">
        <v>2162</v>
      </c>
      <c r="C1415" s="50" t="s">
        <v>1395</v>
      </c>
      <c r="D1415" s="49" t="s">
        <v>12</v>
      </c>
      <c r="E1415" s="50" t="s">
        <v>1559</v>
      </c>
      <c r="F1415" s="118">
        <v>44118.663472419001</v>
      </c>
      <c r="G1415" s="50" t="s">
        <v>14</v>
      </c>
      <c r="H1415" s="50" t="s">
        <v>15</v>
      </c>
      <c r="I1415" s="50" t="s">
        <v>16</v>
      </c>
      <c r="J1415" s="50" t="s">
        <v>1560</v>
      </c>
      <c r="K1415" s="113" t="s">
        <v>2934</v>
      </c>
      <c r="L1415" s="50" t="s">
        <v>1560</v>
      </c>
      <c r="M1415" s="118">
        <v>44132.663460648102</v>
      </c>
      <c r="N1415" s="50">
        <v>10</v>
      </c>
      <c r="O1415" s="50" t="s">
        <v>15</v>
      </c>
      <c r="P1415" s="72">
        <v>546949</v>
      </c>
      <c r="Q1415" s="119">
        <v>44130.496203703704</v>
      </c>
      <c r="R1415" s="50" t="s">
        <v>22</v>
      </c>
      <c r="S1415" s="120">
        <f>NETWORKDAYS(F1415,Q1415)-1</f>
        <v>8</v>
      </c>
      <c r="T1415" s="50" t="s">
        <v>19</v>
      </c>
      <c r="U1415" s="50" t="s">
        <v>1113</v>
      </c>
      <c r="V1415" s="50" t="s">
        <v>1054</v>
      </c>
      <c r="W1415" s="121"/>
    </row>
    <row r="1416" spans="1:23" ht="54" x14ac:dyDescent="0.25">
      <c r="A1416" s="49">
        <v>543952</v>
      </c>
      <c r="B1416" s="49" t="s">
        <v>2162</v>
      </c>
      <c r="C1416" s="50" t="s">
        <v>1395</v>
      </c>
      <c r="D1416" s="49" t="s">
        <v>12</v>
      </c>
      <c r="E1416" s="50" t="s">
        <v>1561</v>
      </c>
      <c r="F1416" s="118">
        <v>44118.663547650503</v>
      </c>
      <c r="G1416" s="50" t="s">
        <v>14</v>
      </c>
      <c r="H1416" s="50" t="s">
        <v>15</v>
      </c>
      <c r="I1416" s="50" t="s">
        <v>16</v>
      </c>
      <c r="J1416" s="50" t="s">
        <v>1562</v>
      </c>
      <c r="K1416" s="113" t="s">
        <v>2934</v>
      </c>
      <c r="L1416" s="50" t="s">
        <v>1562</v>
      </c>
      <c r="M1416" s="118">
        <v>44132.663541666698</v>
      </c>
      <c r="N1416" s="50">
        <v>10</v>
      </c>
      <c r="O1416" s="50" t="s">
        <v>15</v>
      </c>
      <c r="P1416" s="72">
        <v>546918</v>
      </c>
      <c r="Q1416" s="119">
        <v>44130.481828703705</v>
      </c>
      <c r="R1416" s="50" t="s">
        <v>22</v>
      </c>
      <c r="S1416" s="120">
        <f>NETWORKDAYS(F1416,Q1416)-1</f>
        <v>8</v>
      </c>
      <c r="T1416" s="50" t="s">
        <v>19</v>
      </c>
      <c r="U1416" s="50" t="s">
        <v>1113</v>
      </c>
      <c r="V1416" s="50" t="s">
        <v>1054</v>
      </c>
      <c r="W1416" s="121"/>
    </row>
    <row r="1417" spans="1:23" ht="54" x14ac:dyDescent="0.25">
      <c r="A1417" s="49">
        <v>543964</v>
      </c>
      <c r="B1417" s="49" t="s">
        <v>2162</v>
      </c>
      <c r="C1417" s="50" t="s">
        <v>1395</v>
      </c>
      <c r="D1417" s="49" t="s">
        <v>12</v>
      </c>
      <c r="E1417" s="50" t="s">
        <v>1563</v>
      </c>
      <c r="F1417" s="118">
        <v>44118.676619907397</v>
      </c>
      <c r="G1417" s="50" t="s">
        <v>14</v>
      </c>
      <c r="H1417" s="50" t="s">
        <v>15</v>
      </c>
      <c r="I1417" s="50" t="s">
        <v>48</v>
      </c>
      <c r="J1417" s="50" t="s">
        <v>1564</v>
      </c>
      <c r="K1417" s="113" t="s">
        <v>2933</v>
      </c>
      <c r="L1417" s="50" t="s">
        <v>1564</v>
      </c>
      <c r="M1417" s="118">
        <v>44154.676620370374</v>
      </c>
      <c r="N1417" s="50">
        <v>15</v>
      </c>
      <c r="O1417" s="50" t="s">
        <v>15</v>
      </c>
      <c r="P1417" s="72">
        <v>551101</v>
      </c>
      <c r="Q1417" s="119">
        <v>44144.710972222223</v>
      </c>
      <c r="R1417" s="50" t="s">
        <v>50</v>
      </c>
      <c r="S1417" s="120">
        <f>NETWORKDAYS(F1417,Q1417)-1</f>
        <v>18</v>
      </c>
      <c r="T1417" s="50" t="s">
        <v>19</v>
      </c>
      <c r="U1417" s="66" t="s">
        <v>1111</v>
      </c>
      <c r="V1417" s="66" t="s">
        <v>1053</v>
      </c>
      <c r="W1417" s="121"/>
    </row>
    <row r="1418" spans="1:23" ht="67.5" x14ac:dyDescent="0.25">
      <c r="A1418" s="49">
        <v>544111</v>
      </c>
      <c r="B1418" s="49" t="s">
        <v>2162</v>
      </c>
      <c r="C1418" s="50" t="s">
        <v>1395</v>
      </c>
      <c r="D1418" s="49" t="s">
        <v>12</v>
      </c>
      <c r="E1418" s="50" t="s">
        <v>1565</v>
      </c>
      <c r="F1418" s="118">
        <v>44119.298963807902</v>
      </c>
      <c r="G1418" s="50" t="s">
        <v>14</v>
      </c>
      <c r="H1418" s="50" t="s">
        <v>15</v>
      </c>
      <c r="I1418" s="50" t="s">
        <v>16</v>
      </c>
      <c r="J1418" s="50" t="s">
        <v>1566</v>
      </c>
      <c r="K1418" s="113" t="s">
        <v>2934</v>
      </c>
      <c r="L1418" s="50" t="s">
        <v>1566</v>
      </c>
      <c r="M1418" s="118">
        <v>44133.298958333296</v>
      </c>
      <c r="N1418" s="50">
        <v>10</v>
      </c>
      <c r="O1418" s="50" t="s">
        <v>15</v>
      </c>
      <c r="P1418" s="72">
        <v>547807</v>
      </c>
      <c r="Q1418" s="119">
        <v>44132.696747685186</v>
      </c>
      <c r="R1418" s="50" t="s">
        <v>22</v>
      </c>
      <c r="S1418" s="120">
        <f>NETWORKDAYS(F1418,Q1418)-1</f>
        <v>9</v>
      </c>
      <c r="T1418" s="50" t="s">
        <v>19</v>
      </c>
      <c r="U1418" s="66" t="s">
        <v>1113</v>
      </c>
      <c r="V1418" s="66" t="s">
        <v>1054</v>
      </c>
      <c r="W1418" s="121"/>
    </row>
    <row r="1419" spans="1:23" ht="54" x14ac:dyDescent="0.25">
      <c r="A1419" s="49">
        <v>544145</v>
      </c>
      <c r="B1419" s="49" t="s">
        <v>2162</v>
      </c>
      <c r="C1419" s="50" t="s">
        <v>1395</v>
      </c>
      <c r="D1419" s="49" t="s">
        <v>12</v>
      </c>
      <c r="E1419" s="50" t="s">
        <v>1567</v>
      </c>
      <c r="F1419" s="118">
        <v>44119.364824421304</v>
      </c>
      <c r="G1419" s="50" t="s">
        <v>14</v>
      </c>
      <c r="H1419" s="50" t="s">
        <v>15</v>
      </c>
      <c r="I1419" s="50" t="s">
        <v>1385</v>
      </c>
      <c r="J1419" s="50" t="s">
        <v>1568</v>
      </c>
      <c r="K1419" s="113" t="s">
        <v>2934</v>
      </c>
      <c r="L1419" s="50" t="s">
        <v>1568</v>
      </c>
      <c r="M1419" s="50" t="s">
        <v>187</v>
      </c>
      <c r="N1419" s="50">
        <v>0</v>
      </c>
      <c r="O1419" s="50" t="s">
        <v>15</v>
      </c>
      <c r="P1419" s="122" t="s">
        <v>1495</v>
      </c>
      <c r="Q1419" s="119" t="s">
        <v>1495</v>
      </c>
      <c r="R1419" s="50" t="s">
        <v>50</v>
      </c>
      <c r="S1419" s="120">
        <v>0</v>
      </c>
      <c r="T1419" s="50" t="s">
        <v>19</v>
      </c>
      <c r="U1419" s="50" t="s">
        <v>1113</v>
      </c>
      <c r="V1419" s="50" t="s">
        <v>1054</v>
      </c>
      <c r="W1419" s="121"/>
    </row>
    <row r="1420" spans="1:23" ht="94.5" x14ac:dyDescent="0.25">
      <c r="A1420" s="49">
        <v>544146</v>
      </c>
      <c r="B1420" s="49" t="s">
        <v>2162</v>
      </c>
      <c r="C1420" s="50" t="s">
        <v>1395</v>
      </c>
      <c r="D1420" s="49" t="s">
        <v>12</v>
      </c>
      <c r="E1420" s="50" t="s">
        <v>1569</v>
      </c>
      <c r="F1420" s="118">
        <v>44119.365006713</v>
      </c>
      <c r="G1420" s="50" t="s">
        <v>14</v>
      </c>
      <c r="H1420" s="50" t="s">
        <v>15</v>
      </c>
      <c r="I1420" s="50" t="s">
        <v>1385</v>
      </c>
      <c r="J1420" s="50" t="s">
        <v>1570</v>
      </c>
      <c r="K1420" s="113" t="s">
        <v>2934</v>
      </c>
      <c r="L1420" s="50" t="s">
        <v>1570</v>
      </c>
      <c r="M1420" s="50" t="s">
        <v>187</v>
      </c>
      <c r="N1420" s="50">
        <v>0</v>
      </c>
      <c r="O1420" s="50" t="s">
        <v>15</v>
      </c>
      <c r="P1420" s="122" t="s">
        <v>1495</v>
      </c>
      <c r="Q1420" s="119" t="s">
        <v>1495</v>
      </c>
      <c r="R1420" s="50" t="s">
        <v>50</v>
      </c>
      <c r="S1420" s="120">
        <v>0</v>
      </c>
      <c r="T1420" s="50" t="s">
        <v>19</v>
      </c>
      <c r="U1420" s="66" t="s">
        <v>1052</v>
      </c>
      <c r="V1420" s="66" t="s">
        <v>1051</v>
      </c>
      <c r="W1420" s="121"/>
    </row>
    <row r="1421" spans="1:23" ht="54" x14ac:dyDescent="0.25">
      <c r="A1421" s="49">
        <v>544156</v>
      </c>
      <c r="B1421" s="49" t="s">
        <v>2162</v>
      </c>
      <c r="C1421" s="50" t="s">
        <v>1395</v>
      </c>
      <c r="D1421" s="49" t="s">
        <v>12</v>
      </c>
      <c r="E1421" s="50" t="s">
        <v>1571</v>
      </c>
      <c r="F1421" s="118">
        <v>44119.385604664298</v>
      </c>
      <c r="G1421" s="50" t="s">
        <v>14</v>
      </c>
      <c r="H1421" s="50" t="s">
        <v>15</v>
      </c>
      <c r="I1421" s="50" t="s">
        <v>1385</v>
      </c>
      <c r="J1421" s="50" t="s">
        <v>1572</v>
      </c>
      <c r="K1421" s="113" t="s">
        <v>2935</v>
      </c>
      <c r="L1421" s="50" t="s">
        <v>1572</v>
      </c>
      <c r="M1421" s="50" t="s">
        <v>187</v>
      </c>
      <c r="N1421" s="50">
        <v>0</v>
      </c>
      <c r="O1421" s="50" t="s">
        <v>15</v>
      </c>
      <c r="P1421" s="122" t="s">
        <v>1495</v>
      </c>
      <c r="Q1421" s="119" t="s">
        <v>1495</v>
      </c>
      <c r="R1421" s="50" t="s">
        <v>50</v>
      </c>
      <c r="S1421" s="120">
        <v>0</v>
      </c>
      <c r="T1421" s="50" t="s">
        <v>19</v>
      </c>
      <c r="U1421" s="66" t="s">
        <v>1052</v>
      </c>
      <c r="V1421" s="66" t="s">
        <v>1125</v>
      </c>
      <c r="W1421" s="121"/>
    </row>
    <row r="1422" spans="1:23" ht="81" x14ac:dyDescent="0.25">
      <c r="A1422" s="49">
        <v>544239</v>
      </c>
      <c r="B1422" s="49" t="s">
        <v>2162</v>
      </c>
      <c r="C1422" s="50" t="s">
        <v>1395</v>
      </c>
      <c r="D1422" s="49" t="s">
        <v>12</v>
      </c>
      <c r="E1422" s="50" t="s">
        <v>1573</v>
      </c>
      <c r="F1422" s="118">
        <v>44119.493350115699</v>
      </c>
      <c r="G1422" s="50" t="s">
        <v>14</v>
      </c>
      <c r="H1422" s="50" t="s">
        <v>15</v>
      </c>
      <c r="I1422" s="50" t="s">
        <v>48</v>
      </c>
      <c r="J1422" s="50" t="s">
        <v>1512</v>
      </c>
      <c r="K1422" s="113" t="s">
        <v>2933</v>
      </c>
      <c r="L1422" s="50" t="s">
        <v>1512</v>
      </c>
      <c r="M1422" s="118">
        <v>44141.493344907401</v>
      </c>
      <c r="N1422" s="50">
        <v>15</v>
      </c>
      <c r="O1422" s="50" t="s">
        <v>15</v>
      </c>
      <c r="P1422" s="122">
        <v>548149</v>
      </c>
      <c r="Q1422" s="119">
        <v>44133.790509259263</v>
      </c>
      <c r="R1422" s="50" t="s">
        <v>50</v>
      </c>
      <c r="S1422" s="50" t="s">
        <v>51</v>
      </c>
      <c r="T1422" s="50" t="s">
        <v>19</v>
      </c>
      <c r="U1422" s="66" t="s">
        <v>1052</v>
      </c>
      <c r="V1422" s="66" t="s">
        <v>1051</v>
      </c>
      <c r="W1422" s="121" t="s">
        <v>1574</v>
      </c>
    </row>
    <row r="1423" spans="1:23" ht="81" x14ac:dyDescent="0.25">
      <c r="A1423" s="49">
        <v>544514</v>
      </c>
      <c r="B1423" s="49" t="s">
        <v>2162</v>
      </c>
      <c r="C1423" s="50" t="s">
        <v>1395</v>
      </c>
      <c r="D1423" s="49" t="s">
        <v>12</v>
      </c>
      <c r="E1423" s="50" t="s">
        <v>1575</v>
      </c>
      <c r="F1423" s="118">
        <v>44120.359720173597</v>
      </c>
      <c r="G1423" s="50" t="s">
        <v>14</v>
      </c>
      <c r="H1423" s="50" t="s">
        <v>15</v>
      </c>
      <c r="I1423" s="50" t="s">
        <v>62</v>
      </c>
      <c r="J1423" s="50" t="s">
        <v>1576</v>
      </c>
      <c r="K1423" s="50" t="s">
        <v>4689</v>
      </c>
      <c r="L1423" s="50" t="s">
        <v>1576</v>
      </c>
      <c r="M1423" s="118">
        <v>44144.359711689802</v>
      </c>
      <c r="N1423" s="50">
        <v>15</v>
      </c>
      <c r="O1423" s="50" t="s">
        <v>15</v>
      </c>
      <c r="P1423" s="122">
        <v>0</v>
      </c>
      <c r="Q1423" s="119">
        <v>0</v>
      </c>
      <c r="R1423" s="50" t="s">
        <v>50</v>
      </c>
      <c r="S1423" s="50" t="s">
        <v>76</v>
      </c>
      <c r="T1423" s="50" t="s">
        <v>19</v>
      </c>
      <c r="U1423" s="66" t="s">
        <v>1052</v>
      </c>
      <c r="V1423" s="66" t="s">
        <v>1051</v>
      </c>
      <c r="W1423" s="121"/>
    </row>
    <row r="1424" spans="1:23" ht="54" x14ac:dyDescent="0.25">
      <c r="A1424" s="49">
        <v>544549</v>
      </c>
      <c r="B1424" s="49" t="s">
        <v>2162</v>
      </c>
      <c r="C1424" s="50" t="s">
        <v>1395</v>
      </c>
      <c r="D1424" s="49" t="s">
        <v>12</v>
      </c>
      <c r="E1424" s="50" t="s">
        <v>1577</v>
      </c>
      <c r="F1424" s="118">
        <v>44120.401660567099</v>
      </c>
      <c r="G1424" s="50" t="s">
        <v>14</v>
      </c>
      <c r="H1424" s="50" t="s">
        <v>15</v>
      </c>
      <c r="I1424" s="50" t="s">
        <v>16</v>
      </c>
      <c r="J1424" s="50" t="s">
        <v>1578</v>
      </c>
      <c r="K1424" s="113" t="s">
        <v>2934</v>
      </c>
      <c r="L1424" s="50" t="s">
        <v>1578</v>
      </c>
      <c r="M1424" s="118">
        <v>44134.401656215297</v>
      </c>
      <c r="N1424" s="50">
        <v>10</v>
      </c>
      <c r="O1424" s="50" t="s">
        <v>15</v>
      </c>
      <c r="P1424" s="72">
        <v>547801</v>
      </c>
      <c r="Q1424" s="119">
        <v>44132.692430555559</v>
      </c>
      <c r="R1424" s="50" t="s">
        <v>22</v>
      </c>
      <c r="S1424" s="120">
        <f>NETWORKDAYS(F1424,Q1424)-1</f>
        <v>8</v>
      </c>
      <c r="T1424" s="50" t="s">
        <v>19</v>
      </c>
      <c r="U1424" s="66" t="s">
        <v>1111</v>
      </c>
      <c r="V1424" s="66" t="s">
        <v>1055</v>
      </c>
      <c r="W1424" s="121"/>
    </row>
    <row r="1425" spans="1:23" ht="54" x14ac:dyDescent="0.25">
      <c r="A1425" s="49">
        <v>544557</v>
      </c>
      <c r="B1425" s="49" t="s">
        <v>2162</v>
      </c>
      <c r="C1425" s="50" t="s">
        <v>1395</v>
      </c>
      <c r="D1425" s="49" t="s">
        <v>12</v>
      </c>
      <c r="E1425" s="50" t="s">
        <v>1579</v>
      </c>
      <c r="F1425" s="118">
        <v>44120.407106712999</v>
      </c>
      <c r="G1425" s="50" t="s">
        <v>14</v>
      </c>
      <c r="H1425" s="50" t="s">
        <v>15</v>
      </c>
      <c r="I1425" s="50" t="s">
        <v>16</v>
      </c>
      <c r="J1425" s="50" t="s">
        <v>1580</v>
      </c>
      <c r="K1425" s="113" t="s">
        <v>2934</v>
      </c>
      <c r="L1425" s="50" t="s">
        <v>1580</v>
      </c>
      <c r="M1425" s="118">
        <v>44134.407098032403</v>
      </c>
      <c r="N1425" s="50">
        <v>10</v>
      </c>
      <c r="O1425" s="50" t="s">
        <v>15</v>
      </c>
      <c r="P1425" s="72">
        <v>547804</v>
      </c>
      <c r="Q1425" s="119">
        <v>44132.694502314815</v>
      </c>
      <c r="R1425" s="50" t="s">
        <v>22</v>
      </c>
      <c r="S1425" s="120">
        <f>NETWORKDAYS(F1425,Q1425)-1</f>
        <v>8</v>
      </c>
      <c r="T1425" s="50" t="s">
        <v>19</v>
      </c>
      <c r="U1425" s="66" t="s">
        <v>1111</v>
      </c>
      <c r="V1425" s="66" t="s">
        <v>1055</v>
      </c>
      <c r="W1425" s="121"/>
    </row>
    <row r="1426" spans="1:23" ht="54" x14ac:dyDescent="0.25">
      <c r="A1426" s="49">
        <v>544568</v>
      </c>
      <c r="B1426" s="49" t="s">
        <v>2162</v>
      </c>
      <c r="C1426" s="50" t="s">
        <v>1395</v>
      </c>
      <c r="D1426" s="49" t="s">
        <v>12</v>
      </c>
      <c r="E1426" s="50" t="s">
        <v>1581</v>
      </c>
      <c r="F1426" s="118">
        <v>44120.419428356501</v>
      </c>
      <c r="G1426" s="50" t="s">
        <v>14</v>
      </c>
      <c r="H1426" s="50" t="s">
        <v>15</v>
      </c>
      <c r="I1426" s="50" t="s">
        <v>48</v>
      </c>
      <c r="J1426" s="50" t="s">
        <v>1582</v>
      </c>
      <c r="K1426" s="50" t="s">
        <v>4689</v>
      </c>
      <c r="L1426" s="50" t="s">
        <v>1582</v>
      </c>
      <c r="M1426" s="118">
        <v>44144.4194261921</v>
      </c>
      <c r="N1426" s="50">
        <v>15</v>
      </c>
      <c r="O1426" s="50" t="s">
        <v>15</v>
      </c>
      <c r="P1426" s="122">
        <v>550327</v>
      </c>
      <c r="Q1426" s="119">
        <v>44141.497499999998</v>
      </c>
      <c r="R1426" s="50" t="s">
        <v>50</v>
      </c>
      <c r="S1426" s="50" t="s">
        <v>76</v>
      </c>
      <c r="T1426" s="50" t="s">
        <v>19</v>
      </c>
      <c r="U1426" s="66" t="s">
        <v>1111</v>
      </c>
      <c r="V1426" s="66" t="s">
        <v>1046</v>
      </c>
      <c r="W1426" s="121"/>
    </row>
    <row r="1427" spans="1:23" ht="54" x14ac:dyDescent="0.25">
      <c r="A1427" s="49">
        <v>544570</v>
      </c>
      <c r="B1427" s="49" t="s">
        <v>2162</v>
      </c>
      <c r="C1427" s="50" t="s">
        <v>1395</v>
      </c>
      <c r="D1427" s="49" t="s">
        <v>12</v>
      </c>
      <c r="E1427" s="50" t="s">
        <v>1583</v>
      </c>
      <c r="F1427" s="118">
        <v>44120.4225804745</v>
      </c>
      <c r="G1427" s="50" t="s">
        <v>14</v>
      </c>
      <c r="H1427" s="50" t="s">
        <v>15</v>
      </c>
      <c r="I1427" s="50" t="s">
        <v>16</v>
      </c>
      <c r="J1427" s="50" t="s">
        <v>1584</v>
      </c>
      <c r="K1427" s="113" t="s">
        <v>2934</v>
      </c>
      <c r="L1427" s="50" t="s">
        <v>1584</v>
      </c>
      <c r="M1427" s="118">
        <v>44134.422575578697</v>
      </c>
      <c r="N1427" s="50">
        <v>10</v>
      </c>
      <c r="O1427" s="50" t="s">
        <v>15</v>
      </c>
      <c r="P1427" s="72">
        <v>545967</v>
      </c>
      <c r="Q1427" s="119">
        <v>44125.711446759262</v>
      </c>
      <c r="R1427" s="50" t="s">
        <v>22</v>
      </c>
      <c r="S1427" s="120">
        <f>NETWORKDAYS(F1427,Q1427)-1</f>
        <v>3</v>
      </c>
      <c r="T1427" s="50" t="s">
        <v>19</v>
      </c>
      <c r="U1427" s="66" t="s">
        <v>1113</v>
      </c>
      <c r="V1427" s="66" t="s">
        <v>1054</v>
      </c>
      <c r="W1427" s="121"/>
    </row>
    <row r="1428" spans="1:23" ht="54" x14ac:dyDescent="0.25">
      <c r="A1428" s="49">
        <v>544576</v>
      </c>
      <c r="B1428" s="49" t="s">
        <v>2162</v>
      </c>
      <c r="C1428" s="50" t="s">
        <v>1395</v>
      </c>
      <c r="D1428" s="49" t="s">
        <v>12</v>
      </c>
      <c r="E1428" s="50" t="s">
        <v>1585</v>
      </c>
      <c r="F1428" s="118">
        <v>44120.429489965303</v>
      </c>
      <c r="G1428" s="50" t="s">
        <v>14</v>
      </c>
      <c r="H1428" s="50" t="s">
        <v>15</v>
      </c>
      <c r="I1428" s="50" t="s">
        <v>16</v>
      </c>
      <c r="J1428" s="50" t="s">
        <v>1586</v>
      </c>
      <c r="K1428" s="113" t="s">
        <v>2934</v>
      </c>
      <c r="L1428" s="50" t="s">
        <v>1586</v>
      </c>
      <c r="M1428" s="118">
        <v>44134.429485648201</v>
      </c>
      <c r="N1428" s="50">
        <v>10</v>
      </c>
      <c r="O1428" s="50" t="s">
        <v>15</v>
      </c>
      <c r="P1428" s="72">
        <v>547803</v>
      </c>
      <c r="Q1428" s="119">
        <v>44132.693148148152</v>
      </c>
      <c r="R1428" s="50" t="s">
        <v>22</v>
      </c>
      <c r="S1428" s="120">
        <f>NETWORKDAYS(F1428,Q1428)-1</f>
        <v>8</v>
      </c>
      <c r="T1428" s="50" t="s">
        <v>19</v>
      </c>
      <c r="U1428" s="66" t="s">
        <v>1113</v>
      </c>
      <c r="V1428" s="66" t="s">
        <v>1054</v>
      </c>
      <c r="W1428" s="121"/>
    </row>
    <row r="1429" spans="1:23" ht="54" x14ac:dyDescent="0.25">
      <c r="A1429" s="49">
        <v>544597</v>
      </c>
      <c r="B1429" s="49" t="s">
        <v>2162</v>
      </c>
      <c r="C1429" s="50" t="s">
        <v>1395</v>
      </c>
      <c r="D1429" s="49" t="s">
        <v>12</v>
      </c>
      <c r="E1429" s="50" t="s">
        <v>1587</v>
      </c>
      <c r="F1429" s="118">
        <v>44120.465406134303</v>
      </c>
      <c r="G1429" s="50" t="s">
        <v>14</v>
      </c>
      <c r="H1429" s="50" t="s">
        <v>15</v>
      </c>
      <c r="I1429" s="50" t="s">
        <v>48</v>
      </c>
      <c r="J1429" s="50" t="s">
        <v>1588</v>
      </c>
      <c r="K1429" s="113" t="s">
        <v>2933</v>
      </c>
      <c r="L1429" s="50" t="s">
        <v>1588</v>
      </c>
      <c r="M1429" s="118">
        <v>44144.465400544002</v>
      </c>
      <c r="N1429" s="50">
        <v>15</v>
      </c>
      <c r="O1429" s="50" t="s">
        <v>15</v>
      </c>
      <c r="P1429" s="122">
        <v>548024</v>
      </c>
      <c r="Q1429" s="119">
        <v>44133.598460648151</v>
      </c>
      <c r="R1429" s="50" t="s">
        <v>50</v>
      </c>
      <c r="S1429" s="50" t="s">
        <v>76</v>
      </c>
      <c r="T1429" s="50" t="s">
        <v>19</v>
      </c>
      <c r="U1429" s="66" t="s">
        <v>1111</v>
      </c>
      <c r="V1429" s="66" t="s">
        <v>1046</v>
      </c>
      <c r="W1429" s="121"/>
    </row>
    <row r="1430" spans="1:23" ht="54" x14ac:dyDescent="0.25">
      <c r="A1430" s="49">
        <v>544602</v>
      </c>
      <c r="B1430" s="49" t="s">
        <v>2162</v>
      </c>
      <c r="C1430" s="50" t="s">
        <v>1395</v>
      </c>
      <c r="D1430" s="49" t="s">
        <v>12</v>
      </c>
      <c r="E1430" s="50" t="s">
        <v>1589</v>
      </c>
      <c r="F1430" s="118">
        <v>44120.473093368098</v>
      </c>
      <c r="G1430" s="50" t="s">
        <v>14</v>
      </c>
      <c r="H1430" s="50" t="s">
        <v>15</v>
      </c>
      <c r="I1430" s="50" t="s">
        <v>16</v>
      </c>
      <c r="J1430" s="50" t="s">
        <v>1590</v>
      </c>
      <c r="K1430" s="113" t="s">
        <v>2934</v>
      </c>
      <c r="L1430" s="50" t="s">
        <v>1590</v>
      </c>
      <c r="M1430" s="118">
        <v>44134.473089004598</v>
      </c>
      <c r="N1430" s="50">
        <v>10</v>
      </c>
      <c r="O1430" s="50" t="s">
        <v>15</v>
      </c>
      <c r="P1430" s="72">
        <v>547805</v>
      </c>
      <c r="Q1430" s="119">
        <v>44132.695057870369</v>
      </c>
      <c r="R1430" s="50" t="s">
        <v>22</v>
      </c>
      <c r="S1430" s="120">
        <f>NETWORKDAYS(F1430,Q1430)-1</f>
        <v>8</v>
      </c>
      <c r="T1430" s="50" t="s">
        <v>19</v>
      </c>
      <c r="U1430" s="66" t="s">
        <v>1113</v>
      </c>
      <c r="V1430" s="66" t="s">
        <v>1054</v>
      </c>
      <c r="W1430" s="121"/>
    </row>
    <row r="1431" spans="1:23" ht="54" x14ac:dyDescent="0.25">
      <c r="A1431" s="49">
        <v>544610</v>
      </c>
      <c r="B1431" s="49" t="s">
        <v>2162</v>
      </c>
      <c r="C1431" s="50" t="s">
        <v>1395</v>
      </c>
      <c r="D1431" s="49" t="s">
        <v>12</v>
      </c>
      <c r="E1431" s="50" t="s">
        <v>1591</v>
      </c>
      <c r="F1431" s="118">
        <v>44120.480471678202</v>
      </c>
      <c r="G1431" s="50" t="s">
        <v>14</v>
      </c>
      <c r="H1431" s="50" t="s">
        <v>15</v>
      </c>
      <c r="I1431" s="50" t="s">
        <v>16</v>
      </c>
      <c r="J1431" s="50" t="s">
        <v>1592</v>
      </c>
      <c r="K1431" s="113" t="s">
        <v>2934</v>
      </c>
      <c r="L1431" s="50" t="s">
        <v>1592</v>
      </c>
      <c r="M1431" s="118">
        <v>44134.480468252303</v>
      </c>
      <c r="N1431" s="50">
        <v>10</v>
      </c>
      <c r="O1431" s="50" t="s">
        <v>15</v>
      </c>
      <c r="P1431" s="128">
        <v>545968</v>
      </c>
      <c r="Q1431" s="119">
        <v>44125.713020833333</v>
      </c>
      <c r="R1431" s="50" t="s">
        <v>22</v>
      </c>
      <c r="S1431" s="120">
        <f>NETWORKDAYS(F1431,Q1431)-1</f>
        <v>3</v>
      </c>
      <c r="T1431" s="50" t="s">
        <v>19</v>
      </c>
      <c r="U1431" s="66" t="s">
        <v>1113</v>
      </c>
      <c r="V1431" s="66" t="s">
        <v>1054</v>
      </c>
      <c r="W1431" s="121"/>
    </row>
    <row r="1432" spans="1:23" ht="54" x14ac:dyDescent="0.25">
      <c r="A1432" s="49">
        <v>544616</v>
      </c>
      <c r="B1432" s="49" t="s">
        <v>2162</v>
      </c>
      <c r="C1432" s="50" t="s">
        <v>1395</v>
      </c>
      <c r="D1432" s="49" t="s">
        <v>12</v>
      </c>
      <c r="E1432" s="50" t="s">
        <v>1593</v>
      </c>
      <c r="F1432" s="118">
        <v>44120.485639780098</v>
      </c>
      <c r="G1432" s="50" t="s">
        <v>14</v>
      </c>
      <c r="H1432" s="50" t="s">
        <v>15</v>
      </c>
      <c r="I1432" s="50" t="s">
        <v>16</v>
      </c>
      <c r="J1432" s="50" t="s">
        <v>1594</v>
      </c>
      <c r="K1432" s="113" t="s">
        <v>2934</v>
      </c>
      <c r="L1432" s="50" t="s">
        <v>1594</v>
      </c>
      <c r="M1432" s="118">
        <v>44134.485636145801</v>
      </c>
      <c r="N1432" s="50">
        <v>10</v>
      </c>
      <c r="O1432" s="50" t="s">
        <v>15</v>
      </c>
      <c r="P1432" s="72">
        <v>547800</v>
      </c>
      <c r="Q1432" s="119">
        <v>44132</v>
      </c>
      <c r="R1432" s="50" t="s">
        <v>22</v>
      </c>
      <c r="S1432" s="120">
        <f>NETWORKDAYS(F1432,Q1432)-1</f>
        <v>8</v>
      </c>
      <c r="T1432" s="50" t="s">
        <v>19</v>
      </c>
      <c r="U1432" s="66" t="s">
        <v>1113</v>
      </c>
      <c r="V1432" s="66" t="s">
        <v>1054</v>
      </c>
      <c r="W1432" s="121"/>
    </row>
    <row r="1433" spans="1:23" ht="54" x14ac:dyDescent="0.25">
      <c r="A1433" s="49">
        <v>544628</v>
      </c>
      <c r="B1433" s="49" t="s">
        <v>2162</v>
      </c>
      <c r="C1433" s="50" t="s">
        <v>1395</v>
      </c>
      <c r="D1433" s="49" t="s">
        <v>12</v>
      </c>
      <c r="E1433" s="50" t="s">
        <v>1595</v>
      </c>
      <c r="F1433" s="118">
        <v>44120.506931794</v>
      </c>
      <c r="G1433" s="50" t="s">
        <v>14</v>
      </c>
      <c r="H1433" s="50" t="s">
        <v>15</v>
      </c>
      <c r="I1433" s="50" t="s">
        <v>16</v>
      </c>
      <c r="J1433" s="50" t="s">
        <v>1596</v>
      </c>
      <c r="K1433" s="113" t="s">
        <v>2934</v>
      </c>
      <c r="L1433" s="50" t="s">
        <v>1596</v>
      </c>
      <c r="M1433" s="118">
        <v>44134.506926388902</v>
      </c>
      <c r="N1433" s="50">
        <v>10</v>
      </c>
      <c r="O1433" s="50" t="s">
        <v>15</v>
      </c>
      <c r="P1433" s="72">
        <v>545969</v>
      </c>
      <c r="Q1433" s="119">
        <v>44125</v>
      </c>
      <c r="R1433" s="50" t="s">
        <v>22</v>
      </c>
      <c r="S1433" s="120">
        <f>NETWORKDAYS(F1433,Q1433)-1</f>
        <v>3</v>
      </c>
      <c r="T1433" s="50" t="s">
        <v>19</v>
      </c>
      <c r="U1433" s="66" t="s">
        <v>1113</v>
      </c>
      <c r="V1433" s="66" t="s">
        <v>1054</v>
      </c>
      <c r="W1433" s="121"/>
    </row>
    <row r="1434" spans="1:23" ht="40.5" x14ac:dyDescent="0.25">
      <c r="A1434" s="49">
        <v>544734</v>
      </c>
      <c r="B1434" s="49" t="s">
        <v>2162</v>
      </c>
      <c r="C1434" s="50" t="s">
        <v>1395</v>
      </c>
      <c r="D1434" s="49" t="s">
        <v>12</v>
      </c>
      <c r="E1434" s="50" t="s">
        <v>1597</v>
      </c>
      <c r="F1434" s="118">
        <v>44120.665061655098</v>
      </c>
      <c r="G1434" s="50" t="s">
        <v>14</v>
      </c>
      <c r="H1434" s="50" t="s">
        <v>15</v>
      </c>
      <c r="I1434" s="50" t="s">
        <v>48</v>
      </c>
      <c r="J1434" s="50" t="s">
        <v>1598</v>
      </c>
      <c r="K1434" s="113" t="s">
        <v>2933</v>
      </c>
      <c r="L1434" s="50" t="s">
        <v>1598</v>
      </c>
      <c r="M1434" s="118">
        <v>44144.665053159697</v>
      </c>
      <c r="N1434" s="50">
        <v>15</v>
      </c>
      <c r="O1434" s="50" t="s">
        <v>15</v>
      </c>
      <c r="P1434" s="72">
        <v>551501</v>
      </c>
      <c r="Q1434" s="119">
        <v>44145</v>
      </c>
      <c r="R1434" s="50" t="s">
        <v>46</v>
      </c>
      <c r="S1434" s="120">
        <f>NETWORKDAYS(F1434,Q1434)-1</f>
        <v>17</v>
      </c>
      <c r="T1434" s="50" t="s">
        <v>19</v>
      </c>
      <c r="U1434" s="66" t="s">
        <v>1052</v>
      </c>
      <c r="V1434" s="66" t="s">
        <v>1051</v>
      </c>
      <c r="W1434" s="121"/>
    </row>
    <row r="1435" spans="1:23" ht="54" x14ac:dyDescent="0.25">
      <c r="A1435" s="49">
        <v>544738</v>
      </c>
      <c r="B1435" s="49" t="s">
        <v>2162</v>
      </c>
      <c r="C1435" s="50" t="s">
        <v>1395</v>
      </c>
      <c r="D1435" s="49" t="s">
        <v>12</v>
      </c>
      <c r="E1435" s="50" t="s">
        <v>1599</v>
      </c>
      <c r="F1435" s="118">
        <v>44120.667999652796</v>
      </c>
      <c r="G1435" s="50" t="s">
        <v>14</v>
      </c>
      <c r="H1435" s="50" t="s">
        <v>15</v>
      </c>
      <c r="I1435" s="50" t="s">
        <v>48</v>
      </c>
      <c r="J1435" s="50" t="s">
        <v>1600</v>
      </c>
      <c r="K1435" s="113" t="s">
        <v>2933</v>
      </c>
      <c r="L1435" s="50" t="s">
        <v>1600</v>
      </c>
      <c r="M1435" s="118">
        <v>44144.667995486103</v>
      </c>
      <c r="N1435" s="50">
        <v>15</v>
      </c>
      <c r="O1435" s="50" t="s">
        <v>15</v>
      </c>
      <c r="P1435" s="72">
        <v>549971</v>
      </c>
      <c r="Q1435" s="119">
        <v>44140</v>
      </c>
      <c r="R1435" s="50" t="s">
        <v>73</v>
      </c>
      <c r="S1435" s="120">
        <f>NETWORKDAYS(F1435,Q1435)-1</f>
        <v>14</v>
      </c>
      <c r="T1435" s="50" t="s">
        <v>19</v>
      </c>
      <c r="U1435" s="66" t="s">
        <v>1052</v>
      </c>
      <c r="V1435" s="66" t="s">
        <v>1051</v>
      </c>
      <c r="W1435" s="121"/>
    </row>
    <row r="1436" spans="1:23" ht="67.5" x14ac:dyDescent="0.25">
      <c r="A1436" s="49">
        <v>544876</v>
      </c>
      <c r="B1436" s="49" t="s">
        <v>2162</v>
      </c>
      <c r="C1436" s="50" t="s">
        <v>1395</v>
      </c>
      <c r="D1436" s="49" t="s">
        <v>12</v>
      </c>
      <c r="E1436" s="50" t="s">
        <v>1601</v>
      </c>
      <c r="F1436" s="118">
        <v>44122.396067511603</v>
      </c>
      <c r="G1436" s="50" t="s">
        <v>14</v>
      </c>
      <c r="H1436" s="50" t="s">
        <v>15</v>
      </c>
      <c r="I1436" s="50" t="s">
        <v>1385</v>
      </c>
      <c r="J1436" s="50" t="s">
        <v>1602</v>
      </c>
      <c r="K1436" s="50" t="s">
        <v>4689</v>
      </c>
      <c r="L1436" s="50" t="s">
        <v>1602</v>
      </c>
      <c r="M1436" s="50" t="s">
        <v>187</v>
      </c>
      <c r="N1436" s="50">
        <v>0</v>
      </c>
      <c r="O1436" s="50" t="s">
        <v>15</v>
      </c>
      <c r="P1436" s="122" t="s">
        <v>1495</v>
      </c>
      <c r="Q1436" s="119" t="s">
        <v>1495</v>
      </c>
      <c r="R1436" s="50" t="s">
        <v>948</v>
      </c>
      <c r="S1436" s="120">
        <v>0</v>
      </c>
      <c r="T1436" s="50" t="s">
        <v>19</v>
      </c>
      <c r="U1436" s="66" t="s">
        <v>1052</v>
      </c>
      <c r="V1436" s="66" t="s">
        <v>1051</v>
      </c>
      <c r="W1436" s="121"/>
    </row>
    <row r="1437" spans="1:23" ht="54" x14ac:dyDescent="0.25">
      <c r="A1437" s="49">
        <v>544877</v>
      </c>
      <c r="B1437" s="49" t="s">
        <v>2162</v>
      </c>
      <c r="C1437" s="50" t="s">
        <v>1395</v>
      </c>
      <c r="D1437" s="49" t="s">
        <v>12</v>
      </c>
      <c r="E1437" s="50" t="s">
        <v>1603</v>
      </c>
      <c r="F1437" s="118">
        <v>44122.430808298603</v>
      </c>
      <c r="G1437" s="50" t="s">
        <v>14</v>
      </c>
      <c r="H1437" s="50" t="s">
        <v>15</v>
      </c>
      <c r="I1437" s="50" t="s">
        <v>16</v>
      </c>
      <c r="J1437" s="50" t="s">
        <v>1604</v>
      </c>
      <c r="K1437" s="113" t="s">
        <v>2934</v>
      </c>
      <c r="L1437" s="50" t="s">
        <v>1604</v>
      </c>
      <c r="M1437" s="118">
        <v>44134.430798611102</v>
      </c>
      <c r="N1437" s="50">
        <v>10</v>
      </c>
      <c r="O1437" s="50" t="s">
        <v>15</v>
      </c>
      <c r="P1437" s="122">
        <v>552904</v>
      </c>
      <c r="Q1437" s="119">
        <v>44152.444143518522</v>
      </c>
      <c r="R1437" s="50" t="s">
        <v>150</v>
      </c>
      <c r="S1437" s="50">
        <v>30</v>
      </c>
      <c r="T1437" s="50" t="s">
        <v>19</v>
      </c>
      <c r="U1437" s="66" t="s">
        <v>1112</v>
      </c>
      <c r="V1437" s="66" t="s">
        <v>1094</v>
      </c>
      <c r="W1437" s="121" t="s">
        <v>1605</v>
      </c>
    </row>
    <row r="1438" spans="1:23" ht="54" x14ac:dyDescent="0.25">
      <c r="A1438" s="49">
        <v>544878</v>
      </c>
      <c r="B1438" s="49" t="s">
        <v>2162</v>
      </c>
      <c r="C1438" s="50" t="s">
        <v>1395</v>
      </c>
      <c r="D1438" s="49" t="s">
        <v>12</v>
      </c>
      <c r="E1438" s="50" t="s">
        <v>1606</v>
      </c>
      <c r="F1438" s="118">
        <v>44122.4309651273</v>
      </c>
      <c r="G1438" s="50" t="s">
        <v>14</v>
      </c>
      <c r="H1438" s="50" t="s">
        <v>15</v>
      </c>
      <c r="I1438" s="50" t="s">
        <v>16</v>
      </c>
      <c r="J1438" s="50" t="s">
        <v>1607</v>
      </c>
      <c r="K1438" s="113" t="s">
        <v>2934</v>
      </c>
      <c r="L1438" s="50" t="s">
        <v>1607</v>
      </c>
      <c r="M1438" s="118">
        <v>44134.430960648097</v>
      </c>
      <c r="N1438" s="50">
        <v>10</v>
      </c>
      <c r="O1438" s="50" t="s">
        <v>15</v>
      </c>
      <c r="P1438" s="72">
        <v>550589</v>
      </c>
      <c r="Q1438" s="119">
        <v>44141</v>
      </c>
      <c r="R1438" s="50" t="s">
        <v>22</v>
      </c>
      <c r="S1438" s="120">
        <f>NETWORKDAYS(F1438,Q1438)-1</f>
        <v>14</v>
      </c>
      <c r="T1438" s="50" t="s">
        <v>19</v>
      </c>
      <c r="U1438" s="50" t="s">
        <v>1113</v>
      </c>
      <c r="V1438" s="50" t="s">
        <v>1054</v>
      </c>
      <c r="W1438" s="121"/>
    </row>
    <row r="1439" spans="1:23" ht="54" x14ac:dyDescent="0.25">
      <c r="A1439" s="49">
        <v>544884</v>
      </c>
      <c r="B1439" s="49" t="s">
        <v>2162</v>
      </c>
      <c r="C1439" s="50" t="s">
        <v>1395</v>
      </c>
      <c r="D1439" s="49" t="s">
        <v>12</v>
      </c>
      <c r="E1439" s="50" t="s">
        <v>1608</v>
      </c>
      <c r="F1439" s="118">
        <v>44122.590557210598</v>
      </c>
      <c r="G1439" s="50" t="s">
        <v>14</v>
      </c>
      <c r="H1439" s="50" t="s">
        <v>15</v>
      </c>
      <c r="I1439" s="50" t="s">
        <v>16</v>
      </c>
      <c r="J1439" s="50" t="s">
        <v>48</v>
      </c>
      <c r="K1439" s="113" t="s">
        <v>2933</v>
      </c>
      <c r="L1439" s="50" t="s">
        <v>48</v>
      </c>
      <c r="M1439" s="118">
        <v>44134.590555555602</v>
      </c>
      <c r="N1439" s="50">
        <v>10</v>
      </c>
      <c r="O1439" s="50" t="s">
        <v>15</v>
      </c>
      <c r="P1439" s="72">
        <v>551137</v>
      </c>
      <c r="Q1439" s="119">
        <v>44144</v>
      </c>
      <c r="R1439" s="50" t="s">
        <v>73</v>
      </c>
      <c r="S1439" s="120">
        <f>NETWORKDAYS(F1439,Q1439)-1</f>
        <v>15</v>
      </c>
      <c r="T1439" s="50" t="s">
        <v>19</v>
      </c>
      <c r="U1439" s="66" t="s">
        <v>1117</v>
      </c>
      <c r="V1439" s="66" t="s">
        <v>1061</v>
      </c>
      <c r="W1439" s="121"/>
    </row>
    <row r="1440" spans="1:23" ht="81" x14ac:dyDescent="0.25">
      <c r="A1440" s="49">
        <v>544886</v>
      </c>
      <c r="B1440" s="49" t="s">
        <v>2162</v>
      </c>
      <c r="C1440" s="50" t="s">
        <v>1395</v>
      </c>
      <c r="D1440" s="49" t="s">
        <v>12</v>
      </c>
      <c r="E1440" s="50" t="s">
        <v>1609</v>
      </c>
      <c r="F1440" s="118">
        <v>44122.6217871181</v>
      </c>
      <c r="G1440" s="50" t="s">
        <v>14</v>
      </c>
      <c r="H1440" s="50" t="s">
        <v>15</v>
      </c>
      <c r="I1440" s="50" t="s">
        <v>16</v>
      </c>
      <c r="J1440" s="50" t="s">
        <v>1610</v>
      </c>
      <c r="K1440" s="113" t="s">
        <v>2934</v>
      </c>
      <c r="L1440" s="50" t="s">
        <v>1610</v>
      </c>
      <c r="M1440" s="118">
        <v>44134.621782407397</v>
      </c>
      <c r="N1440" s="50">
        <v>10</v>
      </c>
      <c r="O1440" s="50" t="s">
        <v>15</v>
      </c>
      <c r="P1440" s="72">
        <v>547134</v>
      </c>
      <c r="Q1440" s="119">
        <v>44130</v>
      </c>
      <c r="R1440" s="50" t="s">
        <v>14</v>
      </c>
      <c r="S1440" s="120">
        <f>NETWORKDAYS(F1440,Q1440)-1</f>
        <v>5</v>
      </c>
      <c r="T1440" s="50" t="s">
        <v>19</v>
      </c>
      <c r="U1440" s="66" t="s">
        <v>1117</v>
      </c>
      <c r="V1440" s="66" t="s">
        <v>1061</v>
      </c>
      <c r="W1440" s="121"/>
    </row>
    <row r="1441" spans="1:23" ht="54" x14ac:dyDescent="0.25">
      <c r="A1441" s="49">
        <v>544887</v>
      </c>
      <c r="B1441" s="49" t="s">
        <v>2162</v>
      </c>
      <c r="C1441" s="50" t="s">
        <v>1395</v>
      </c>
      <c r="D1441" s="49" t="s">
        <v>12</v>
      </c>
      <c r="E1441" s="50" t="s">
        <v>1611</v>
      </c>
      <c r="F1441" s="118">
        <v>44122.628705057898</v>
      </c>
      <c r="G1441" s="50" t="s">
        <v>14</v>
      </c>
      <c r="H1441" s="50" t="s">
        <v>15</v>
      </c>
      <c r="I1441" s="50" t="s">
        <v>16</v>
      </c>
      <c r="J1441" s="50" t="s">
        <v>48</v>
      </c>
      <c r="K1441" s="113" t="s">
        <v>2934</v>
      </c>
      <c r="L1441" s="50" t="s">
        <v>48</v>
      </c>
      <c r="M1441" s="118">
        <v>44134.628703703696</v>
      </c>
      <c r="N1441" s="50">
        <v>10</v>
      </c>
      <c r="O1441" s="50" t="s">
        <v>15</v>
      </c>
      <c r="P1441" s="72">
        <v>551137</v>
      </c>
      <c r="Q1441" s="119">
        <v>44144</v>
      </c>
      <c r="R1441" s="50" t="s">
        <v>73</v>
      </c>
      <c r="S1441" s="120">
        <f>NETWORKDAYS(F1441,Q1441)-1</f>
        <v>15</v>
      </c>
      <c r="T1441" s="50" t="s">
        <v>19</v>
      </c>
      <c r="U1441" s="66" t="s">
        <v>1117</v>
      </c>
      <c r="V1441" s="66" t="s">
        <v>1061</v>
      </c>
      <c r="W1441" s="121"/>
    </row>
    <row r="1442" spans="1:23" ht="54" x14ac:dyDescent="0.25">
      <c r="A1442" s="49">
        <v>544901</v>
      </c>
      <c r="B1442" s="49" t="s">
        <v>2162</v>
      </c>
      <c r="C1442" s="50" t="s">
        <v>1395</v>
      </c>
      <c r="D1442" s="49" t="s">
        <v>12</v>
      </c>
      <c r="E1442" s="50" t="s">
        <v>1612</v>
      </c>
      <c r="F1442" s="118">
        <v>44122.896086921297</v>
      </c>
      <c r="G1442" s="50" t="s">
        <v>14</v>
      </c>
      <c r="H1442" s="50" t="s">
        <v>15</v>
      </c>
      <c r="I1442" s="50" t="s">
        <v>1385</v>
      </c>
      <c r="J1442" s="50" t="s">
        <v>1613</v>
      </c>
      <c r="K1442" s="113" t="s">
        <v>2933</v>
      </c>
      <c r="L1442" s="50" t="s">
        <v>1613</v>
      </c>
      <c r="M1442" s="50" t="s">
        <v>187</v>
      </c>
      <c r="N1442" s="50">
        <v>0</v>
      </c>
      <c r="O1442" s="50" t="s">
        <v>15</v>
      </c>
      <c r="P1442" s="122" t="s">
        <v>1495</v>
      </c>
      <c r="Q1442" s="119" t="s">
        <v>1495</v>
      </c>
      <c r="R1442" s="50" t="s">
        <v>50</v>
      </c>
      <c r="S1442" s="120">
        <v>0</v>
      </c>
      <c r="T1442" s="50" t="s">
        <v>19</v>
      </c>
      <c r="U1442" s="66" t="s">
        <v>1052</v>
      </c>
      <c r="V1442" s="66" t="s">
        <v>1051</v>
      </c>
      <c r="W1442" s="121"/>
    </row>
    <row r="1443" spans="1:23" ht="40.5" x14ac:dyDescent="0.25">
      <c r="A1443" s="49">
        <v>544912</v>
      </c>
      <c r="B1443" s="49" t="s">
        <v>2162</v>
      </c>
      <c r="C1443" s="50" t="s">
        <v>1395</v>
      </c>
      <c r="D1443" s="49" t="s">
        <v>12</v>
      </c>
      <c r="E1443" s="50" t="s">
        <v>1614</v>
      </c>
      <c r="F1443" s="118">
        <v>44123.2814981134</v>
      </c>
      <c r="G1443" s="50" t="s">
        <v>14</v>
      </c>
      <c r="H1443" s="50" t="s">
        <v>15</v>
      </c>
      <c r="I1443" s="50" t="s">
        <v>16</v>
      </c>
      <c r="J1443" s="50" t="s">
        <v>1615</v>
      </c>
      <c r="K1443" s="113" t="s">
        <v>2934</v>
      </c>
      <c r="L1443" s="50" t="s">
        <v>1615</v>
      </c>
      <c r="M1443" s="118">
        <v>44138.281493055598</v>
      </c>
      <c r="N1443" s="50">
        <v>10</v>
      </c>
      <c r="O1443" s="50" t="s">
        <v>15</v>
      </c>
      <c r="P1443" s="122"/>
      <c r="Q1443" s="119"/>
      <c r="R1443" s="50" t="s">
        <v>15</v>
      </c>
      <c r="S1443" s="50" t="s">
        <v>124</v>
      </c>
      <c r="T1443" s="50" t="s">
        <v>19</v>
      </c>
      <c r="U1443" s="66" t="s">
        <v>1112</v>
      </c>
      <c r="V1443" s="66" t="s">
        <v>1069</v>
      </c>
      <c r="W1443" s="121"/>
    </row>
    <row r="1444" spans="1:23" ht="148.5" x14ac:dyDescent="0.25">
      <c r="A1444" s="49">
        <v>544913</v>
      </c>
      <c r="B1444" s="49" t="s">
        <v>2162</v>
      </c>
      <c r="C1444" s="50" t="s">
        <v>1395</v>
      </c>
      <c r="D1444" s="49" t="s">
        <v>12</v>
      </c>
      <c r="E1444" s="50" t="s">
        <v>1616</v>
      </c>
      <c r="F1444" s="118">
        <v>44123.281640428198</v>
      </c>
      <c r="G1444" s="50" t="s">
        <v>14</v>
      </c>
      <c r="H1444" s="50" t="s">
        <v>15</v>
      </c>
      <c r="I1444" s="50" t="s">
        <v>1385</v>
      </c>
      <c r="J1444" s="50" t="s">
        <v>1617</v>
      </c>
      <c r="K1444" s="113" t="s">
        <v>2934</v>
      </c>
      <c r="L1444" s="50" t="s">
        <v>1618</v>
      </c>
      <c r="M1444" s="50" t="s">
        <v>187</v>
      </c>
      <c r="N1444" s="50">
        <v>0</v>
      </c>
      <c r="O1444" s="50" t="s">
        <v>15</v>
      </c>
      <c r="P1444" s="72">
        <v>555023</v>
      </c>
      <c r="Q1444" s="119">
        <v>44159</v>
      </c>
      <c r="R1444" s="50" t="s">
        <v>50</v>
      </c>
      <c r="S1444" s="120">
        <f>NETWORKDAYS(F1444,Q1444)-1</f>
        <v>26</v>
      </c>
      <c r="T1444" s="50" t="s">
        <v>19</v>
      </c>
      <c r="U1444" s="50" t="s">
        <v>1111</v>
      </c>
      <c r="V1444" s="50" t="s">
        <v>1048</v>
      </c>
      <c r="W1444" s="121"/>
    </row>
    <row r="1445" spans="1:23" ht="81" x14ac:dyDescent="0.25">
      <c r="A1445" s="49">
        <v>544920</v>
      </c>
      <c r="B1445" s="49" t="s">
        <v>2162</v>
      </c>
      <c r="C1445" s="50" t="s">
        <v>1395</v>
      </c>
      <c r="D1445" s="49" t="s">
        <v>12</v>
      </c>
      <c r="E1445" s="50" t="s">
        <v>1619</v>
      </c>
      <c r="F1445" s="118">
        <v>44123.298817789298</v>
      </c>
      <c r="G1445" s="50" t="s">
        <v>14</v>
      </c>
      <c r="H1445" s="50" t="s">
        <v>15</v>
      </c>
      <c r="I1445" s="50" t="s">
        <v>16</v>
      </c>
      <c r="J1445" s="50" t="s">
        <v>1620</v>
      </c>
      <c r="K1445" s="113" t="s">
        <v>2934</v>
      </c>
      <c r="L1445" s="50" t="s">
        <v>1620</v>
      </c>
      <c r="M1445" s="118">
        <v>44138.2988078704</v>
      </c>
      <c r="N1445" s="50">
        <v>10</v>
      </c>
      <c r="O1445" s="50" t="s">
        <v>15</v>
      </c>
      <c r="P1445" s="72">
        <v>550598</v>
      </c>
      <c r="Q1445" s="119">
        <v>44141.843587962961</v>
      </c>
      <c r="R1445" s="50" t="s">
        <v>50</v>
      </c>
      <c r="S1445" s="120">
        <f>NETWORKDAYS(F1445,Q1445)-1</f>
        <v>14</v>
      </c>
      <c r="T1445" s="50" t="s">
        <v>19</v>
      </c>
      <c r="U1445" s="66" t="s">
        <v>1112</v>
      </c>
      <c r="V1445" s="66" t="s">
        <v>1069</v>
      </c>
      <c r="W1445" s="121"/>
    </row>
    <row r="1446" spans="1:23" ht="81" x14ac:dyDescent="0.25">
      <c r="A1446" s="49">
        <v>544922</v>
      </c>
      <c r="B1446" s="49" t="s">
        <v>2162</v>
      </c>
      <c r="C1446" s="50" t="s">
        <v>1395</v>
      </c>
      <c r="D1446" s="49" t="s">
        <v>12</v>
      </c>
      <c r="E1446" s="50" t="s">
        <v>1621</v>
      </c>
      <c r="F1446" s="118">
        <v>44123.3022172454</v>
      </c>
      <c r="G1446" s="50" t="s">
        <v>14</v>
      </c>
      <c r="H1446" s="50" t="s">
        <v>15</v>
      </c>
      <c r="I1446" s="50" t="s">
        <v>62</v>
      </c>
      <c r="J1446" s="50" t="s">
        <v>1622</v>
      </c>
      <c r="K1446" s="113" t="s">
        <v>2933</v>
      </c>
      <c r="L1446" s="50" t="s">
        <v>1622</v>
      </c>
      <c r="M1446" s="118">
        <v>44145.302210648202</v>
      </c>
      <c r="N1446" s="50">
        <v>15</v>
      </c>
      <c r="O1446" s="50" t="s">
        <v>15</v>
      </c>
      <c r="P1446" s="122">
        <v>549122</v>
      </c>
      <c r="Q1446" s="119">
        <v>44138.760057870371</v>
      </c>
      <c r="R1446" s="50" t="s">
        <v>50</v>
      </c>
      <c r="S1446" s="50" t="s">
        <v>18</v>
      </c>
      <c r="T1446" s="50" t="s">
        <v>19</v>
      </c>
      <c r="U1446" s="66" t="s">
        <v>1111</v>
      </c>
      <c r="V1446" s="66" t="s">
        <v>1046</v>
      </c>
      <c r="W1446" s="121"/>
    </row>
    <row r="1447" spans="1:23" ht="54" x14ac:dyDescent="0.25">
      <c r="A1447" s="49">
        <v>544923</v>
      </c>
      <c r="B1447" s="49" t="s">
        <v>2162</v>
      </c>
      <c r="C1447" s="50" t="s">
        <v>1395</v>
      </c>
      <c r="D1447" s="49" t="s">
        <v>12</v>
      </c>
      <c r="E1447" s="50" t="s">
        <v>1623</v>
      </c>
      <c r="F1447" s="118">
        <v>44123.302447141199</v>
      </c>
      <c r="G1447" s="50" t="s">
        <v>14</v>
      </c>
      <c r="H1447" s="50" t="s">
        <v>15</v>
      </c>
      <c r="I1447" s="50" t="s">
        <v>16</v>
      </c>
      <c r="J1447" s="50" t="s">
        <v>1624</v>
      </c>
      <c r="K1447" s="113" t="s">
        <v>2934</v>
      </c>
      <c r="L1447" s="50" t="s">
        <v>1624</v>
      </c>
      <c r="M1447" s="118">
        <v>44138.3024421296</v>
      </c>
      <c r="N1447" s="50">
        <v>10</v>
      </c>
      <c r="O1447" s="50" t="s">
        <v>15</v>
      </c>
      <c r="P1447" s="72">
        <v>548455</v>
      </c>
      <c r="Q1447" s="119">
        <v>44134</v>
      </c>
      <c r="R1447" s="50" t="s">
        <v>22</v>
      </c>
      <c r="S1447" s="120">
        <f>NETWORKDAYS(F1447,Q1447)-1</f>
        <v>9</v>
      </c>
      <c r="T1447" s="50" t="s">
        <v>19</v>
      </c>
      <c r="U1447" s="50" t="s">
        <v>1113</v>
      </c>
      <c r="V1447" s="50" t="s">
        <v>1054</v>
      </c>
      <c r="W1447" s="121"/>
    </row>
    <row r="1448" spans="1:23" ht="54" x14ac:dyDescent="0.25">
      <c r="A1448" s="49">
        <v>544937</v>
      </c>
      <c r="B1448" s="49" t="s">
        <v>2162</v>
      </c>
      <c r="C1448" s="50" t="s">
        <v>1395</v>
      </c>
      <c r="D1448" s="49" t="s">
        <v>12</v>
      </c>
      <c r="E1448" s="50" t="s">
        <v>1625</v>
      </c>
      <c r="F1448" s="118">
        <v>44123.333493669001</v>
      </c>
      <c r="G1448" s="50" t="s">
        <v>14</v>
      </c>
      <c r="H1448" s="50" t="s">
        <v>15</v>
      </c>
      <c r="I1448" s="50" t="s">
        <v>16</v>
      </c>
      <c r="J1448" s="50" t="s">
        <v>331</v>
      </c>
      <c r="K1448" s="113" t="s">
        <v>2933</v>
      </c>
      <c r="L1448" s="50" t="s">
        <v>331</v>
      </c>
      <c r="M1448" s="118">
        <v>44138.333483796298</v>
      </c>
      <c r="N1448" s="50">
        <v>10</v>
      </c>
      <c r="O1448" s="50" t="s">
        <v>15</v>
      </c>
      <c r="P1448" s="72">
        <v>548019</v>
      </c>
      <c r="Q1448" s="119">
        <v>44133.596238425926</v>
      </c>
      <c r="R1448" s="50" t="s">
        <v>50</v>
      </c>
      <c r="S1448" s="120">
        <f>NETWORKDAYS(F1448,Q1448)-1</f>
        <v>8</v>
      </c>
      <c r="T1448" s="50" t="s">
        <v>19</v>
      </c>
      <c r="U1448" s="66" t="s">
        <v>1111</v>
      </c>
      <c r="V1448" s="66" t="s">
        <v>1053</v>
      </c>
      <c r="W1448" s="121"/>
    </row>
    <row r="1449" spans="1:23" ht="54" x14ac:dyDescent="0.25">
      <c r="A1449" s="49">
        <v>544940</v>
      </c>
      <c r="B1449" s="49" t="s">
        <v>2162</v>
      </c>
      <c r="C1449" s="50" t="s">
        <v>1395</v>
      </c>
      <c r="D1449" s="49" t="s">
        <v>12</v>
      </c>
      <c r="E1449" s="50" t="s">
        <v>1626</v>
      </c>
      <c r="F1449" s="118">
        <v>44123.3403418171</v>
      </c>
      <c r="G1449" s="50" t="s">
        <v>14</v>
      </c>
      <c r="H1449" s="50" t="s">
        <v>15</v>
      </c>
      <c r="I1449" s="50" t="s">
        <v>48</v>
      </c>
      <c r="J1449" s="50" t="s">
        <v>1598</v>
      </c>
      <c r="K1449" s="113" t="s">
        <v>2934</v>
      </c>
      <c r="L1449" s="50" t="s">
        <v>1598</v>
      </c>
      <c r="M1449" s="118">
        <v>44145.340337650501</v>
      </c>
      <c r="N1449" s="50">
        <v>15</v>
      </c>
      <c r="O1449" s="50" t="s">
        <v>15</v>
      </c>
      <c r="P1449" s="122">
        <v>551137</v>
      </c>
      <c r="Q1449" s="119">
        <v>44144.753993055558</v>
      </c>
      <c r="R1449" s="50" t="s">
        <v>73</v>
      </c>
      <c r="S1449" s="50" t="s">
        <v>18</v>
      </c>
      <c r="T1449" s="50" t="s">
        <v>19</v>
      </c>
      <c r="U1449" s="66" t="s">
        <v>1117</v>
      </c>
      <c r="V1449" s="66" t="s">
        <v>1061</v>
      </c>
      <c r="W1449" s="121"/>
    </row>
    <row r="1450" spans="1:23" ht="54" x14ac:dyDescent="0.25">
      <c r="A1450" s="49">
        <v>544945</v>
      </c>
      <c r="B1450" s="49" t="s">
        <v>2162</v>
      </c>
      <c r="C1450" s="50" t="s">
        <v>1395</v>
      </c>
      <c r="D1450" s="49" t="s">
        <v>12</v>
      </c>
      <c r="E1450" s="50" t="s">
        <v>1627</v>
      </c>
      <c r="F1450" s="118">
        <v>44123.350869479204</v>
      </c>
      <c r="G1450" s="50" t="s">
        <v>14</v>
      </c>
      <c r="H1450" s="50" t="s">
        <v>15</v>
      </c>
      <c r="I1450" s="50" t="s">
        <v>48</v>
      </c>
      <c r="J1450" s="50" t="s">
        <v>1628</v>
      </c>
      <c r="K1450" s="113" t="s">
        <v>2933</v>
      </c>
      <c r="L1450" s="50" t="s">
        <v>1628</v>
      </c>
      <c r="M1450" s="118">
        <v>44145.350868055597</v>
      </c>
      <c r="N1450" s="50">
        <v>15</v>
      </c>
      <c r="O1450" s="50" t="s">
        <v>15</v>
      </c>
      <c r="P1450" s="122">
        <v>548381</v>
      </c>
      <c r="Q1450" s="119">
        <v>44134.599780092591</v>
      </c>
      <c r="R1450" s="50" t="s">
        <v>50</v>
      </c>
      <c r="S1450" s="50" t="s">
        <v>18</v>
      </c>
      <c r="T1450" s="50" t="s">
        <v>19</v>
      </c>
      <c r="U1450" s="66" t="s">
        <v>1116</v>
      </c>
      <c r="V1450" s="66" t="s">
        <v>1078</v>
      </c>
      <c r="W1450" s="121"/>
    </row>
    <row r="1451" spans="1:23" ht="67.5" x14ac:dyDescent="0.25">
      <c r="A1451" s="49">
        <v>545029</v>
      </c>
      <c r="B1451" s="49" t="s">
        <v>2162</v>
      </c>
      <c r="C1451" s="50" t="s">
        <v>1395</v>
      </c>
      <c r="D1451" s="49" t="s">
        <v>96</v>
      </c>
      <c r="E1451" s="50" t="s">
        <v>1629</v>
      </c>
      <c r="F1451" s="118">
        <v>44123.519563692098</v>
      </c>
      <c r="G1451" s="50" t="s">
        <v>14</v>
      </c>
      <c r="H1451" s="50" t="s">
        <v>15</v>
      </c>
      <c r="I1451" s="50" t="s">
        <v>48</v>
      </c>
      <c r="J1451" s="50" t="s">
        <v>1630</v>
      </c>
      <c r="K1451" s="113" t="s">
        <v>2933</v>
      </c>
      <c r="L1451" s="50" t="s">
        <v>1630</v>
      </c>
      <c r="M1451" s="118">
        <v>44145.519560995403</v>
      </c>
      <c r="N1451" s="50">
        <v>15</v>
      </c>
      <c r="O1451" s="50" t="s">
        <v>15</v>
      </c>
      <c r="P1451" s="122">
        <v>550945</v>
      </c>
      <c r="Q1451" s="119">
        <v>44144.538321759261</v>
      </c>
      <c r="R1451" s="50" t="s">
        <v>22</v>
      </c>
      <c r="S1451" s="50" t="s">
        <v>18</v>
      </c>
      <c r="T1451" s="50" t="s">
        <v>100</v>
      </c>
      <c r="U1451" s="66" t="s">
        <v>1113</v>
      </c>
      <c r="V1451" s="66" t="s">
        <v>1054</v>
      </c>
      <c r="W1451" s="121"/>
    </row>
    <row r="1452" spans="1:23" ht="243" x14ac:dyDescent="0.25">
      <c r="A1452" s="49">
        <v>545091</v>
      </c>
      <c r="B1452" s="49" t="s">
        <v>2162</v>
      </c>
      <c r="C1452" s="50" t="s">
        <v>1395</v>
      </c>
      <c r="D1452" s="49" t="s">
        <v>12</v>
      </c>
      <c r="E1452" s="50" t="s">
        <v>1631</v>
      </c>
      <c r="F1452" s="118">
        <v>44123.595454317103</v>
      </c>
      <c r="G1452" s="50" t="s">
        <v>58</v>
      </c>
      <c r="H1452" s="50" t="s">
        <v>59</v>
      </c>
      <c r="I1452" s="50" t="s">
        <v>16</v>
      </c>
      <c r="J1452" s="50" t="s">
        <v>1632</v>
      </c>
      <c r="K1452" s="113" t="s">
        <v>2934</v>
      </c>
      <c r="L1452" s="50" t="s">
        <v>1633</v>
      </c>
      <c r="M1452" s="50" t="s">
        <v>187</v>
      </c>
      <c r="N1452" s="50">
        <v>0</v>
      </c>
      <c r="O1452" s="50" t="s">
        <v>59</v>
      </c>
      <c r="P1452" s="124" t="s">
        <v>1634</v>
      </c>
      <c r="Q1452" s="127" t="s">
        <v>1635</v>
      </c>
      <c r="R1452" s="50" t="s">
        <v>59</v>
      </c>
      <c r="S1452" s="120">
        <v>6</v>
      </c>
      <c r="T1452" s="50" t="s">
        <v>19</v>
      </c>
      <c r="U1452" s="50" t="s">
        <v>1115</v>
      </c>
      <c r="V1452" s="50" t="s">
        <v>1105</v>
      </c>
      <c r="W1452" s="121"/>
    </row>
    <row r="1453" spans="1:23" ht="162" x14ac:dyDescent="0.25">
      <c r="A1453" s="49">
        <v>545118</v>
      </c>
      <c r="B1453" s="49" t="s">
        <v>2162</v>
      </c>
      <c r="C1453" s="50" t="s">
        <v>1395</v>
      </c>
      <c r="D1453" s="49" t="s">
        <v>12</v>
      </c>
      <c r="E1453" s="50" t="s">
        <v>1636</v>
      </c>
      <c r="F1453" s="118">
        <v>44123.617575543998</v>
      </c>
      <c r="G1453" s="50" t="s">
        <v>58</v>
      </c>
      <c r="H1453" s="50" t="s">
        <v>59</v>
      </c>
      <c r="I1453" s="50" t="s">
        <v>16</v>
      </c>
      <c r="J1453" s="50" t="s">
        <v>1637</v>
      </c>
      <c r="K1453" s="113" t="s">
        <v>2934</v>
      </c>
      <c r="L1453" s="50" t="s">
        <v>175</v>
      </c>
      <c r="M1453" s="50" t="s">
        <v>187</v>
      </c>
      <c r="N1453" s="50">
        <v>0</v>
      </c>
      <c r="O1453" s="50" t="s">
        <v>59</v>
      </c>
      <c r="P1453" s="72">
        <v>0</v>
      </c>
      <c r="Q1453" s="73">
        <v>0</v>
      </c>
      <c r="R1453" s="50" t="s">
        <v>46</v>
      </c>
      <c r="S1453" s="120">
        <v>0</v>
      </c>
      <c r="T1453" s="50" t="s">
        <v>19</v>
      </c>
      <c r="U1453" s="50" t="s">
        <v>1115</v>
      </c>
      <c r="V1453" s="50" t="s">
        <v>1097</v>
      </c>
      <c r="W1453" s="121"/>
    </row>
    <row r="1454" spans="1:23" ht="54" x14ac:dyDescent="0.25">
      <c r="A1454" s="49">
        <v>545120</v>
      </c>
      <c r="B1454" s="49" t="s">
        <v>2162</v>
      </c>
      <c r="C1454" s="50" t="s">
        <v>1395</v>
      </c>
      <c r="D1454" s="49" t="s">
        <v>12</v>
      </c>
      <c r="E1454" s="50" t="s">
        <v>1638</v>
      </c>
      <c r="F1454" s="118">
        <v>44123.618293020802</v>
      </c>
      <c r="G1454" s="50" t="s">
        <v>14</v>
      </c>
      <c r="H1454" s="50" t="s">
        <v>15</v>
      </c>
      <c r="I1454" s="50" t="s">
        <v>16</v>
      </c>
      <c r="J1454" s="50" t="s">
        <v>175</v>
      </c>
      <c r="K1454" s="113" t="s">
        <v>2934</v>
      </c>
      <c r="L1454" s="50" t="s">
        <v>175</v>
      </c>
      <c r="M1454" s="118">
        <v>44138.618287037003</v>
      </c>
      <c r="N1454" s="50">
        <v>10</v>
      </c>
      <c r="O1454" s="50" t="s">
        <v>15</v>
      </c>
      <c r="P1454" s="72">
        <v>548373</v>
      </c>
      <c r="Q1454" s="119">
        <v>44134</v>
      </c>
      <c r="R1454" s="50" t="s">
        <v>50</v>
      </c>
      <c r="S1454" s="120">
        <f>NETWORKDAYS(F1454,Q1454)-1</f>
        <v>9</v>
      </c>
      <c r="T1454" s="50" t="s">
        <v>19</v>
      </c>
      <c r="U1454" s="66" t="s">
        <v>1112</v>
      </c>
      <c r="V1454" s="66" t="s">
        <v>1094</v>
      </c>
      <c r="W1454" s="121"/>
    </row>
    <row r="1455" spans="1:23" ht="54" x14ac:dyDescent="0.25">
      <c r="A1455" s="49">
        <v>545123</v>
      </c>
      <c r="B1455" s="49" t="s">
        <v>2162</v>
      </c>
      <c r="C1455" s="50" t="s">
        <v>1395</v>
      </c>
      <c r="D1455" s="49" t="s">
        <v>96</v>
      </c>
      <c r="E1455" s="50" t="s">
        <v>1639</v>
      </c>
      <c r="F1455" s="118">
        <v>44123.624837962961</v>
      </c>
      <c r="G1455" s="50" t="s">
        <v>14</v>
      </c>
      <c r="H1455" s="50" t="s">
        <v>15</v>
      </c>
      <c r="I1455" s="50" t="s">
        <v>48</v>
      </c>
      <c r="J1455" s="50" t="s">
        <v>1640</v>
      </c>
      <c r="K1455" s="113" t="s">
        <v>2933</v>
      </c>
      <c r="L1455" s="50" t="s">
        <v>1640</v>
      </c>
      <c r="M1455" s="118">
        <v>44145.624840081</v>
      </c>
      <c r="N1455" s="50">
        <v>15</v>
      </c>
      <c r="O1455" s="50" t="s">
        <v>15</v>
      </c>
      <c r="P1455" s="122">
        <v>550945</v>
      </c>
      <c r="Q1455" s="119">
        <v>44144.538321759261</v>
      </c>
      <c r="R1455" s="50" t="s">
        <v>22</v>
      </c>
      <c r="S1455" s="50" t="s">
        <v>18</v>
      </c>
      <c r="T1455" s="50" t="s">
        <v>100</v>
      </c>
      <c r="U1455" s="66" t="s">
        <v>1113</v>
      </c>
      <c r="V1455" s="66" t="s">
        <v>1054</v>
      </c>
      <c r="W1455" s="121"/>
    </row>
    <row r="1456" spans="1:23" ht="40.5" x14ac:dyDescent="0.25">
      <c r="A1456" s="49">
        <v>545124</v>
      </c>
      <c r="B1456" s="49" t="s">
        <v>2162</v>
      </c>
      <c r="C1456" s="50" t="s">
        <v>1395</v>
      </c>
      <c r="D1456" s="49" t="s">
        <v>12</v>
      </c>
      <c r="E1456" s="50" t="s">
        <v>1641</v>
      </c>
      <c r="F1456" s="118">
        <v>44123.625214849497</v>
      </c>
      <c r="G1456" s="50" t="s">
        <v>14</v>
      </c>
      <c r="H1456" s="50" t="s">
        <v>15</v>
      </c>
      <c r="I1456" s="50" t="s">
        <v>16</v>
      </c>
      <c r="J1456" s="50" t="s">
        <v>664</v>
      </c>
      <c r="K1456" s="113" t="s">
        <v>2933</v>
      </c>
      <c r="L1456" s="50" t="s">
        <v>664</v>
      </c>
      <c r="M1456" s="118">
        <v>44138.625208333302</v>
      </c>
      <c r="N1456" s="50">
        <v>10</v>
      </c>
      <c r="O1456" s="50" t="s">
        <v>15</v>
      </c>
      <c r="P1456" s="122">
        <v>545575</v>
      </c>
      <c r="Q1456" s="119"/>
      <c r="R1456" s="50" t="s">
        <v>15</v>
      </c>
      <c r="S1456" s="50" t="s">
        <v>18</v>
      </c>
      <c r="T1456" s="50" t="s">
        <v>19</v>
      </c>
      <c r="U1456" s="66" t="s">
        <v>1052</v>
      </c>
      <c r="V1456" s="66" t="s">
        <v>1051</v>
      </c>
      <c r="W1456" s="121"/>
    </row>
    <row r="1457" spans="1:23" ht="54" x14ac:dyDescent="0.25">
      <c r="A1457" s="49">
        <v>545125</v>
      </c>
      <c r="B1457" s="49" t="s">
        <v>2162</v>
      </c>
      <c r="C1457" s="50" t="s">
        <v>1395</v>
      </c>
      <c r="D1457" s="49" t="s">
        <v>12</v>
      </c>
      <c r="E1457" s="50" t="s">
        <v>1642</v>
      </c>
      <c r="F1457" s="118">
        <v>44123.625260069399</v>
      </c>
      <c r="G1457" s="50" t="s">
        <v>14</v>
      </c>
      <c r="H1457" s="50" t="s">
        <v>15</v>
      </c>
      <c r="I1457" s="50" t="s">
        <v>16</v>
      </c>
      <c r="J1457" s="50" t="s">
        <v>1643</v>
      </c>
      <c r="K1457" s="113" t="s">
        <v>2933</v>
      </c>
      <c r="L1457" s="50" t="s">
        <v>1643</v>
      </c>
      <c r="M1457" s="118">
        <v>44138.625254629602</v>
      </c>
      <c r="N1457" s="50">
        <v>10</v>
      </c>
      <c r="O1457" s="50" t="s">
        <v>15</v>
      </c>
      <c r="P1457" s="72">
        <v>555316</v>
      </c>
      <c r="Q1457" s="119">
        <v>44159</v>
      </c>
      <c r="R1457" s="50" t="s">
        <v>150</v>
      </c>
      <c r="S1457" s="120">
        <f>NETWORKDAYS(F1457,Q1457)-1</f>
        <v>26</v>
      </c>
      <c r="T1457" s="50" t="s">
        <v>19</v>
      </c>
      <c r="U1457" s="66" t="s">
        <v>1083</v>
      </c>
      <c r="V1457" s="66" t="s">
        <v>1082</v>
      </c>
      <c r="W1457" s="121"/>
    </row>
    <row r="1458" spans="1:23" ht="40.5" x14ac:dyDescent="0.25">
      <c r="A1458" s="49">
        <v>545281</v>
      </c>
      <c r="B1458" s="49" t="s">
        <v>2162</v>
      </c>
      <c r="C1458" s="50" t="s">
        <v>1395</v>
      </c>
      <c r="D1458" s="49" t="s">
        <v>12</v>
      </c>
      <c r="E1458" s="50" t="s">
        <v>1644</v>
      </c>
      <c r="F1458" s="118">
        <v>44123.851015856497</v>
      </c>
      <c r="G1458" s="50" t="s">
        <v>14</v>
      </c>
      <c r="H1458" s="50" t="s">
        <v>15</v>
      </c>
      <c r="I1458" s="50" t="s">
        <v>16</v>
      </c>
      <c r="J1458" s="50" t="s">
        <v>1645</v>
      </c>
      <c r="K1458" s="113" t="s">
        <v>2934</v>
      </c>
      <c r="L1458" s="50" t="s">
        <v>1645</v>
      </c>
      <c r="M1458" s="118">
        <v>44138.851006944402</v>
      </c>
      <c r="N1458" s="50">
        <v>10</v>
      </c>
      <c r="O1458" s="50" t="s">
        <v>15</v>
      </c>
      <c r="P1458" s="71">
        <v>545313</v>
      </c>
      <c r="Q1458" s="119"/>
      <c r="R1458" s="50" t="s">
        <v>15</v>
      </c>
      <c r="S1458" s="50" t="s">
        <v>124</v>
      </c>
      <c r="T1458" s="50" t="s">
        <v>19</v>
      </c>
      <c r="U1458" s="66" t="s">
        <v>1112</v>
      </c>
      <c r="V1458" s="66" t="s">
        <v>1067</v>
      </c>
      <c r="W1458" s="121"/>
    </row>
    <row r="1459" spans="1:23" ht="54" x14ac:dyDescent="0.25">
      <c r="A1459" s="49">
        <v>545282</v>
      </c>
      <c r="B1459" s="49" t="s">
        <v>2162</v>
      </c>
      <c r="C1459" s="50" t="s">
        <v>1395</v>
      </c>
      <c r="D1459" s="49" t="s">
        <v>12</v>
      </c>
      <c r="E1459" s="50" t="s">
        <v>1646</v>
      </c>
      <c r="F1459" s="118">
        <v>44123.854394907401</v>
      </c>
      <c r="G1459" s="50" t="s">
        <v>14</v>
      </c>
      <c r="H1459" s="50" t="s">
        <v>15</v>
      </c>
      <c r="I1459" s="50" t="s">
        <v>16</v>
      </c>
      <c r="J1459" s="50" t="s">
        <v>1647</v>
      </c>
      <c r="K1459" s="113" t="s">
        <v>2933</v>
      </c>
      <c r="L1459" s="50" t="s">
        <v>1647</v>
      </c>
      <c r="M1459" s="118">
        <v>44138.854386574101</v>
      </c>
      <c r="N1459" s="50">
        <v>10</v>
      </c>
      <c r="O1459" s="50" t="s">
        <v>15</v>
      </c>
      <c r="P1459" s="72">
        <v>548454</v>
      </c>
      <c r="Q1459" s="119">
        <v>44134</v>
      </c>
      <c r="R1459" s="50" t="s">
        <v>22</v>
      </c>
      <c r="S1459" s="120">
        <f>NETWORKDAYS(F1459,Q1459)-1</f>
        <v>9</v>
      </c>
      <c r="T1459" s="50" t="s">
        <v>19</v>
      </c>
      <c r="U1459" s="66" t="s">
        <v>1113</v>
      </c>
      <c r="V1459" s="66" t="s">
        <v>1054</v>
      </c>
      <c r="W1459" s="121"/>
    </row>
    <row r="1460" spans="1:23" ht="40.5" x14ac:dyDescent="0.25">
      <c r="A1460" s="49">
        <v>545285</v>
      </c>
      <c r="B1460" s="49" t="s">
        <v>2162</v>
      </c>
      <c r="C1460" s="50" t="s">
        <v>1395</v>
      </c>
      <c r="D1460" s="49" t="s">
        <v>12</v>
      </c>
      <c r="E1460" s="50" t="s">
        <v>1648</v>
      </c>
      <c r="F1460" s="118">
        <v>44123.858465775498</v>
      </c>
      <c r="G1460" s="50" t="s">
        <v>14</v>
      </c>
      <c r="H1460" s="50" t="s">
        <v>15</v>
      </c>
      <c r="I1460" s="50" t="s">
        <v>48</v>
      </c>
      <c r="J1460" s="50" t="s">
        <v>324</v>
      </c>
      <c r="K1460" s="113" t="s">
        <v>2933</v>
      </c>
      <c r="L1460" s="50" t="s">
        <v>324</v>
      </c>
      <c r="M1460" s="118">
        <v>44145.858460648102</v>
      </c>
      <c r="N1460" s="50">
        <v>15</v>
      </c>
      <c r="O1460" s="50" t="s">
        <v>15</v>
      </c>
      <c r="P1460" s="122">
        <v>551160</v>
      </c>
      <c r="Q1460" s="119">
        <v>44144.838680555556</v>
      </c>
      <c r="R1460" s="50" t="s">
        <v>46</v>
      </c>
      <c r="S1460" s="50" t="s">
        <v>18</v>
      </c>
      <c r="T1460" s="50" t="s">
        <v>19</v>
      </c>
      <c r="U1460" s="66" t="s">
        <v>1083</v>
      </c>
      <c r="V1460" s="66" t="s">
        <v>1082</v>
      </c>
      <c r="W1460" s="121"/>
    </row>
    <row r="1461" spans="1:23" ht="54" x14ac:dyDescent="0.25">
      <c r="A1461" s="49">
        <v>545287</v>
      </c>
      <c r="B1461" s="49" t="s">
        <v>2162</v>
      </c>
      <c r="C1461" s="50" t="s">
        <v>1395</v>
      </c>
      <c r="D1461" s="49" t="s">
        <v>12</v>
      </c>
      <c r="E1461" s="50" t="s">
        <v>1649</v>
      </c>
      <c r="F1461" s="118">
        <v>44123.8648050579</v>
      </c>
      <c r="G1461" s="50" t="s">
        <v>14</v>
      </c>
      <c r="H1461" s="50" t="s">
        <v>15</v>
      </c>
      <c r="I1461" s="50" t="s">
        <v>16</v>
      </c>
      <c r="J1461" s="50" t="s">
        <v>1650</v>
      </c>
      <c r="K1461" s="113" t="s">
        <v>2934</v>
      </c>
      <c r="L1461" s="50" t="s">
        <v>1650</v>
      </c>
      <c r="M1461" s="118">
        <v>44138.8648032407</v>
      </c>
      <c r="N1461" s="50">
        <v>10</v>
      </c>
      <c r="O1461" s="50" t="s">
        <v>15</v>
      </c>
      <c r="P1461" s="72">
        <v>548461</v>
      </c>
      <c r="Q1461" s="119">
        <v>44134</v>
      </c>
      <c r="R1461" s="50" t="s">
        <v>22</v>
      </c>
      <c r="S1461" s="120">
        <f>NETWORKDAYS(F1461,Q1461)-1</f>
        <v>9</v>
      </c>
      <c r="T1461" s="50" t="s">
        <v>19</v>
      </c>
      <c r="U1461" s="66" t="s">
        <v>1113</v>
      </c>
      <c r="V1461" s="66" t="s">
        <v>1054</v>
      </c>
      <c r="W1461" s="121"/>
    </row>
    <row r="1462" spans="1:23" ht="94.5" x14ac:dyDescent="0.25">
      <c r="A1462" s="49">
        <v>545289</v>
      </c>
      <c r="B1462" s="49" t="s">
        <v>2162</v>
      </c>
      <c r="C1462" s="50" t="s">
        <v>1395</v>
      </c>
      <c r="D1462" s="49" t="s">
        <v>12</v>
      </c>
      <c r="E1462" s="50" t="s">
        <v>1651</v>
      </c>
      <c r="F1462" s="118">
        <v>44123.875276238403</v>
      </c>
      <c r="G1462" s="50" t="s">
        <v>14</v>
      </c>
      <c r="H1462" s="50" t="s">
        <v>15</v>
      </c>
      <c r="I1462" s="50" t="s">
        <v>16</v>
      </c>
      <c r="J1462" s="50" t="s">
        <v>1652</v>
      </c>
      <c r="K1462" s="113" t="s">
        <v>2934</v>
      </c>
      <c r="L1462" s="50" t="s">
        <v>1652</v>
      </c>
      <c r="M1462" s="118">
        <v>44138.8752662037</v>
      </c>
      <c r="N1462" s="50">
        <v>10</v>
      </c>
      <c r="O1462" s="50" t="s">
        <v>15</v>
      </c>
      <c r="P1462" s="72">
        <v>548459</v>
      </c>
      <c r="Q1462" s="119">
        <v>44134</v>
      </c>
      <c r="R1462" s="50" t="s">
        <v>22</v>
      </c>
      <c r="S1462" s="120">
        <f>NETWORKDAYS(F1462,Q1462)-1</f>
        <v>9</v>
      </c>
      <c r="T1462" s="50" t="s">
        <v>19</v>
      </c>
      <c r="U1462" s="66" t="s">
        <v>1113</v>
      </c>
      <c r="V1462" s="66" t="s">
        <v>1054</v>
      </c>
      <c r="W1462" s="121"/>
    </row>
    <row r="1463" spans="1:23" ht="54" x14ac:dyDescent="0.25">
      <c r="A1463" s="49">
        <v>545290</v>
      </c>
      <c r="B1463" s="49" t="s">
        <v>2162</v>
      </c>
      <c r="C1463" s="50" t="s">
        <v>1395</v>
      </c>
      <c r="D1463" s="49" t="s">
        <v>12</v>
      </c>
      <c r="E1463" s="50" t="s">
        <v>1653</v>
      </c>
      <c r="F1463" s="118">
        <v>44123.882206099501</v>
      </c>
      <c r="G1463" s="50" t="s">
        <v>14</v>
      </c>
      <c r="H1463" s="50" t="s">
        <v>15</v>
      </c>
      <c r="I1463" s="50" t="s">
        <v>16</v>
      </c>
      <c r="J1463" s="50" t="s">
        <v>308</v>
      </c>
      <c r="K1463" s="113" t="s">
        <v>2933</v>
      </c>
      <c r="L1463" s="50" t="s">
        <v>308</v>
      </c>
      <c r="M1463" s="118">
        <v>44138.882199074098</v>
      </c>
      <c r="N1463" s="50">
        <v>10</v>
      </c>
      <c r="O1463" s="50" t="s">
        <v>15</v>
      </c>
      <c r="P1463" s="72">
        <v>550590</v>
      </c>
      <c r="Q1463" s="119">
        <v>44141</v>
      </c>
      <c r="R1463" s="50" t="s">
        <v>22</v>
      </c>
      <c r="S1463" s="120">
        <f>NETWORKDAYS(F1463,Q1463)-1</f>
        <v>14</v>
      </c>
      <c r="T1463" s="50" t="s">
        <v>19</v>
      </c>
      <c r="U1463" s="66" t="s">
        <v>1113</v>
      </c>
      <c r="V1463" s="66" t="s">
        <v>1054</v>
      </c>
      <c r="W1463" s="121"/>
    </row>
    <row r="1464" spans="1:23" ht="54" x14ac:dyDescent="0.25">
      <c r="A1464" s="49">
        <v>545418</v>
      </c>
      <c r="B1464" s="49" t="s">
        <v>2162</v>
      </c>
      <c r="C1464" s="50" t="s">
        <v>1395</v>
      </c>
      <c r="D1464" s="49" t="s">
        <v>12</v>
      </c>
      <c r="E1464" s="50" t="s">
        <v>1654</v>
      </c>
      <c r="F1464" s="118">
        <v>44124.453788773098</v>
      </c>
      <c r="G1464" s="50" t="s">
        <v>14</v>
      </c>
      <c r="H1464" s="50" t="s">
        <v>15</v>
      </c>
      <c r="I1464" s="50" t="s">
        <v>16</v>
      </c>
      <c r="J1464" s="50" t="s">
        <v>1655</v>
      </c>
      <c r="K1464" s="113" t="s">
        <v>2934</v>
      </c>
      <c r="L1464" s="50" t="s">
        <v>1655</v>
      </c>
      <c r="M1464" s="118">
        <v>44140.453784259298</v>
      </c>
      <c r="N1464" s="50">
        <v>10</v>
      </c>
      <c r="O1464" s="50" t="s">
        <v>15</v>
      </c>
      <c r="P1464" s="124" t="s">
        <v>1656</v>
      </c>
      <c r="Q1464" s="127" t="s">
        <v>1657</v>
      </c>
      <c r="R1464" s="50" t="s">
        <v>73</v>
      </c>
      <c r="S1464" s="120">
        <v>22</v>
      </c>
      <c r="T1464" s="50" t="s">
        <v>19</v>
      </c>
      <c r="U1464" s="66" t="s">
        <v>1111</v>
      </c>
      <c r="V1464" s="66" t="s">
        <v>1073</v>
      </c>
      <c r="W1464" s="121"/>
    </row>
    <row r="1465" spans="1:23" ht="40.5" x14ac:dyDescent="0.25">
      <c r="A1465" s="49">
        <v>545460</v>
      </c>
      <c r="B1465" s="49" t="s">
        <v>2162</v>
      </c>
      <c r="C1465" s="50" t="s">
        <v>1395</v>
      </c>
      <c r="D1465" s="49" t="s">
        <v>12</v>
      </c>
      <c r="E1465" s="50" t="s">
        <v>1658</v>
      </c>
      <c r="F1465" s="118">
        <v>44124.503750150499</v>
      </c>
      <c r="G1465" s="50" t="s">
        <v>14</v>
      </c>
      <c r="H1465" s="50" t="s">
        <v>15</v>
      </c>
      <c r="I1465" s="50" t="s">
        <v>48</v>
      </c>
      <c r="J1465" s="50" t="s">
        <v>1659</v>
      </c>
      <c r="K1465" s="113" t="s">
        <v>2934</v>
      </c>
      <c r="L1465" s="50" t="s">
        <v>1659</v>
      </c>
      <c r="M1465" s="118">
        <v>44146.503738425898</v>
      </c>
      <c r="N1465" s="50">
        <v>15</v>
      </c>
      <c r="O1465" s="50" t="s">
        <v>15</v>
      </c>
      <c r="P1465" s="122">
        <v>527492</v>
      </c>
      <c r="Q1465" s="119">
        <v>44055.413761574076</v>
      </c>
      <c r="R1465" s="50" t="s">
        <v>15</v>
      </c>
      <c r="S1465" s="50" t="s">
        <v>18</v>
      </c>
      <c r="T1465" s="50" t="s">
        <v>19</v>
      </c>
      <c r="U1465" s="66" t="s">
        <v>1112</v>
      </c>
      <c r="V1465" s="66" t="s">
        <v>1094</v>
      </c>
      <c r="W1465" s="121"/>
    </row>
    <row r="1466" spans="1:23" ht="40.5" x14ac:dyDescent="0.25">
      <c r="A1466" s="49">
        <v>545475</v>
      </c>
      <c r="B1466" s="49" t="s">
        <v>2162</v>
      </c>
      <c r="C1466" s="50" t="s">
        <v>1395</v>
      </c>
      <c r="D1466" s="49" t="s">
        <v>12</v>
      </c>
      <c r="E1466" s="50" t="s">
        <v>1660</v>
      </c>
      <c r="F1466" s="118">
        <v>44124.524531400501</v>
      </c>
      <c r="G1466" s="50" t="s">
        <v>14</v>
      </c>
      <c r="H1466" s="50" t="s">
        <v>15</v>
      </c>
      <c r="I1466" s="50" t="s">
        <v>16</v>
      </c>
      <c r="J1466" s="50" t="s">
        <v>1661</v>
      </c>
      <c r="K1466" s="113" t="s">
        <v>2933</v>
      </c>
      <c r="L1466" s="50" t="s">
        <v>1661</v>
      </c>
      <c r="M1466" s="118">
        <v>44139.524525462999</v>
      </c>
      <c r="N1466" s="50">
        <v>10</v>
      </c>
      <c r="O1466" s="50" t="s">
        <v>15</v>
      </c>
      <c r="P1466" s="124" t="s">
        <v>1662</v>
      </c>
      <c r="Q1466" s="127" t="s">
        <v>1663</v>
      </c>
      <c r="R1466" s="50" t="s">
        <v>29</v>
      </c>
      <c r="S1466" s="120">
        <v>22</v>
      </c>
      <c r="T1466" s="50" t="s">
        <v>19</v>
      </c>
      <c r="U1466" s="66" t="s">
        <v>1111</v>
      </c>
      <c r="V1466" s="66" t="s">
        <v>1073</v>
      </c>
      <c r="W1466" s="121"/>
    </row>
    <row r="1467" spans="1:23" ht="67.5" x14ac:dyDescent="0.25">
      <c r="A1467" s="49">
        <v>545477</v>
      </c>
      <c r="B1467" s="49" t="s">
        <v>2162</v>
      </c>
      <c r="C1467" s="50" t="s">
        <v>1395</v>
      </c>
      <c r="D1467" s="49" t="s">
        <v>12</v>
      </c>
      <c r="E1467" s="50" t="s">
        <v>1664</v>
      </c>
      <c r="F1467" s="118">
        <v>44124.524783368099</v>
      </c>
      <c r="G1467" s="50" t="s">
        <v>14</v>
      </c>
      <c r="H1467" s="50" t="s">
        <v>15</v>
      </c>
      <c r="I1467" s="50" t="s">
        <v>1385</v>
      </c>
      <c r="J1467" s="50" t="s">
        <v>1665</v>
      </c>
      <c r="K1467" s="113" t="s">
        <v>2934</v>
      </c>
      <c r="L1467" s="50" t="s">
        <v>1665</v>
      </c>
      <c r="M1467" s="118" t="s">
        <v>187</v>
      </c>
      <c r="N1467" s="50">
        <v>0</v>
      </c>
      <c r="O1467" s="50" t="s">
        <v>15</v>
      </c>
      <c r="P1467" s="72">
        <v>551103</v>
      </c>
      <c r="Q1467" s="119">
        <v>44144.713148148148</v>
      </c>
      <c r="R1467" s="50" t="s">
        <v>50</v>
      </c>
      <c r="S1467" s="120">
        <f>NETWORKDAYS(F1467,Q1467)-1</f>
        <v>14</v>
      </c>
      <c r="T1467" s="50" t="s">
        <v>19</v>
      </c>
      <c r="U1467" s="66" t="s">
        <v>1052</v>
      </c>
      <c r="V1467" s="66" t="s">
        <v>1051</v>
      </c>
      <c r="W1467" s="121" t="s">
        <v>1666</v>
      </c>
    </row>
    <row r="1468" spans="1:23" ht="54" x14ac:dyDescent="0.25">
      <c r="A1468" s="49">
        <v>545524</v>
      </c>
      <c r="B1468" s="49" t="s">
        <v>2162</v>
      </c>
      <c r="C1468" s="50" t="s">
        <v>1395</v>
      </c>
      <c r="D1468" s="49" t="s">
        <v>12</v>
      </c>
      <c r="E1468" s="50" t="s">
        <v>1667</v>
      </c>
      <c r="F1468" s="118">
        <v>44124.587143981502</v>
      </c>
      <c r="G1468" s="50" t="s">
        <v>14</v>
      </c>
      <c r="H1468" s="50" t="s">
        <v>15</v>
      </c>
      <c r="I1468" s="50" t="s">
        <v>16</v>
      </c>
      <c r="J1468" s="50" t="s">
        <v>1668</v>
      </c>
      <c r="K1468" s="113" t="s">
        <v>2934</v>
      </c>
      <c r="L1468" s="50" t="s">
        <v>1668</v>
      </c>
      <c r="M1468" s="118">
        <v>44139.587141203701</v>
      </c>
      <c r="N1468" s="50">
        <v>10</v>
      </c>
      <c r="O1468" s="50" t="s">
        <v>15</v>
      </c>
      <c r="P1468" s="72">
        <v>549568</v>
      </c>
      <c r="Q1468" s="119">
        <v>44139</v>
      </c>
      <c r="R1468" s="50" t="s">
        <v>22</v>
      </c>
      <c r="S1468" s="120">
        <f>NETWORKDAYS(F1468,Q1468)-1</f>
        <v>11</v>
      </c>
      <c r="T1468" s="50" t="s">
        <v>19</v>
      </c>
      <c r="U1468" s="50" t="s">
        <v>1113</v>
      </c>
      <c r="V1468" s="50" t="s">
        <v>1054</v>
      </c>
      <c r="W1468" s="121"/>
    </row>
    <row r="1469" spans="1:23" ht="165" customHeight="1" x14ac:dyDescent="0.25">
      <c r="A1469" s="49">
        <v>545536</v>
      </c>
      <c r="B1469" s="49" t="s">
        <v>2162</v>
      </c>
      <c r="C1469" s="50" t="s">
        <v>1395</v>
      </c>
      <c r="D1469" s="49" t="s">
        <v>1669</v>
      </c>
      <c r="E1469" s="50" t="s">
        <v>1670</v>
      </c>
      <c r="F1469" s="118">
        <v>44124.6170185995</v>
      </c>
      <c r="G1469" s="50" t="s">
        <v>14</v>
      </c>
      <c r="H1469" s="50" t="s">
        <v>15</v>
      </c>
      <c r="I1469" s="50" t="s">
        <v>16</v>
      </c>
      <c r="J1469" s="50" t="s">
        <v>1671</v>
      </c>
      <c r="K1469" s="113" t="s">
        <v>2933</v>
      </c>
      <c r="L1469" s="50" t="s">
        <v>1671</v>
      </c>
      <c r="M1469" s="118">
        <v>44139.617013344898</v>
      </c>
      <c r="N1469" s="50">
        <v>10</v>
      </c>
      <c r="O1469" s="50" t="s">
        <v>15</v>
      </c>
      <c r="P1469" s="124" t="s">
        <v>1672</v>
      </c>
      <c r="Q1469" s="127" t="s">
        <v>1673</v>
      </c>
      <c r="R1469" s="50" t="s">
        <v>29</v>
      </c>
      <c r="S1469" s="120">
        <v>22</v>
      </c>
      <c r="T1469" s="50" t="s">
        <v>19</v>
      </c>
      <c r="U1469" s="66" t="s">
        <v>1111</v>
      </c>
      <c r="V1469" s="66" t="s">
        <v>1073</v>
      </c>
      <c r="W1469" s="121"/>
    </row>
    <row r="1470" spans="1:23" ht="40.5" x14ac:dyDescent="0.25">
      <c r="A1470" s="49">
        <v>545558</v>
      </c>
      <c r="B1470" s="49" t="s">
        <v>2162</v>
      </c>
      <c r="C1470" s="50" t="s">
        <v>1395</v>
      </c>
      <c r="D1470" s="49" t="s">
        <v>12</v>
      </c>
      <c r="E1470" s="50" t="s">
        <v>1674</v>
      </c>
      <c r="F1470" s="118">
        <v>44124.642617592603</v>
      </c>
      <c r="G1470" s="50" t="s">
        <v>14</v>
      </c>
      <c r="H1470" s="50" t="s">
        <v>15</v>
      </c>
      <c r="I1470" s="50" t="s">
        <v>154</v>
      </c>
      <c r="J1470" s="50" t="s">
        <v>1675</v>
      </c>
      <c r="K1470" s="113" t="s">
        <v>2933</v>
      </c>
      <c r="L1470" s="50" t="s">
        <v>1675</v>
      </c>
      <c r="M1470" s="118">
        <v>44139.642615740697</v>
      </c>
      <c r="N1470" s="50">
        <v>10</v>
      </c>
      <c r="O1470" s="50" t="s">
        <v>15</v>
      </c>
      <c r="P1470" s="122"/>
      <c r="Q1470" s="119" t="s">
        <v>2</v>
      </c>
      <c r="R1470" s="50" t="s">
        <v>46</v>
      </c>
      <c r="S1470" s="50" t="s">
        <v>18</v>
      </c>
      <c r="T1470" s="50" t="s">
        <v>19</v>
      </c>
      <c r="U1470" s="66" t="s">
        <v>1112</v>
      </c>
      <c r="V1470" s="66" t="s">
        <v>1069</v>
      </c>
      <c r="W1470" s="121"/>
    </row>
    <row r="1471" spans="1:23" ht="54" x14ac:dyDescent="0.25">
      <c r="A1471" s="49">
        <v>545587</v>
      </c>
      <c r="B1471" s="49" t="s">
        <v>2162</v>
      </c>
      <c r="C1471" s="50" t="s">
        <v>1395</v>
      </c>
      <c r="D1471" s="49" t="s">
        <v>12</v>
      </c>
      <c r="E1471" s="50" t="s">
        <v>1676</v>
      </c>
      <c r="F1471" s="118">
        <v>44124.668230358802</v>
      </c>
      <c r="G1471" s="50" t="s">
        <v>14</v>
      </c>
      <c r="H1471" s="50" t="s">
        <v>15</v>
      </c>
      <c r="I1471" s="50" t="s">
        <v>126</v>
      </c>
      <c r="J1471" s="50" t="s">
        <v>1677</v>
      </c>
      <c r="K1471" s="113" t="s">
        <v>2933</v>
      </c>
      <c r="L1471" s="50" t="s">
        <v>1677</v>
      </c>
      <c r="M1471" s="118">
        <v>44147.668229166666</v>
      </c>
      <c r="N1471" s="50">
        <v>15</v>
      </c>
      <c r="O1471" s="50" t="s">
        <v>15</v>
      </c>
      <c r="P1471" s="122">
        <v>551103</v>
      </c>
      <c r="Q1471" s="119">
        <v>44144.713148148148</v>
      </c>
      <c r="R1471" s="50" t="s">
        <v>50</v>
      </c>
      <c r="S1471" s="50" t="s">
        <v>141</v>
      </c>
      <c r="T1471" s="50" t="s">
        <v>19</v>
      </c>
      <c r="U1471" s="66" t="s">
        <v>1116</v>
      </c>
      <c r="V1471" s="66" t="s">
        <v>1078</v>
      </c>
      <c r="W1471" s="121"/>
    </row>
    <row r="1472" spans="1:23" ht="38.25" x14ac:dyDescent="0.25">
      <c r="A1472" s="49">
        <v>545613</v>
      </c>
      <c r="B1472" s="49" t="s">
        <v>2162</v>
      </c>
      <c r="C1472" s="50" t="s">
        <v>1395</v>
      </c>
      <c r="D1472" s="49" t="s">
        <v>12</v>
      </c>
      <c r="E1472" s="50" t="s">
        <v>1678</v>
      </c>
      <c r="F1472" s="118">
        <v>44124.697309525502</v>
      </c>
      <c r="G1472" s="50" t="s">
        <v>58</v>
      </c>
      <c r="H1472" s="50" t="s">
        <v>59</v>
      </c>
      <c r="I1472" s="50" t="s">
        <v>16</v>
      </c>
      <c r="J1472" s="50" t="s">
        <v>16</v>
      </c>
      <c r="K1472" s="113" t="s">
        <v>2934</v>
      </c>
      <c r="L1472" s="50" t="s">
        <v>16</v>
      </c>
      <c r="M1472" s="118" t="s">
        <v>187</v>
      </c>
      <c r="N1472" s="50">
        <v>0</v>
      </c>
      <c r="O1472" s="50" t="s">
        <v>59</v>
      </c>
      <c r="P1472" s="122"/>
      <c r="Q1472" s="119">
        <v>44130.662803043997</v>
      </c>
      <c r="R1472" s="50" t="s">
        <v>46</v>
      </c>
      <c r="S1472" s="50" t="s">
        <v>136</v>
      </c>
      <c r="T1472" s="50" t="s">
        <v>19</v>
      </c>
      <c r="U1472" s="66" t="s">
        <v>1115</v>
      </c>
      <c r="V1472" s="66" t="s">
        <v>1105</v>
      </c>
      <c r="W1472" s="121"/>
    </row>
    <row r="1473" spans="1:23" ht="216" x14ac:dyDescent="0.25">
      <c r="A1473" s="49">
        <v>545617</v>
      </c>
      <c r="B1473" s="49" t="s">
        <v>2162</v>
      </c>
      <c r="C1473" s="50" t="s">
        <v>1395</v>
      </c>
      <c r="D1473" s="49" t="s">
        <v>12</v>
      </c>
      <c r="E1473" s="50" t="s">
        <v>1679</v>
      </c>
      <c r="F1473" s="118">
        <v>44124.700762766202</v>
      </c>
      <c r="G1473" s="50" t="s">
        <v>14</v>
      </c>
      <c r="H1473" s="50" t="s">
        <v>15</v>
      </c>
      <c r="I1473" s="50" t="s">
        <v>207</v>
      </c>
      <c r="J1473" s="50" t="s">
        <v>1680</v>
      </c>
      <c r="K1473" s="113" t="s">
        <v>2934</v>
      </c>
      <c r="L1473" s="50" t="s">
        <v>1680</v>
      </c>
      <c r="M1473" s="118">
        <v>44147.700752662</v>
      </c>
      <c r="N1473" s="50">
        <v>15</v>
      </c>
      <c r="O1473" s="50" t="s">
        <v>15</v>
      </c>
      <c r="P1473" s="122">
        <v>549486</v>
      </c>
      <c r="Q1473" s="119">
        <v>44139.622303240743</v>
      </c>
      <c r="R1473" s="50" t="s">
        <v>50</v>
      </c>
      <c r="S1473" s="120">
        <f>Q1473-F1473</f>
        <v>14.921540474540961</v>
      </c>
      <c r="T1473" s="50" t="s">
        <v>19</v>
      </c>
      <c r="U1473" s="66" t="s">
        <v>1052</v>
      </c>
      <c r="V1473" s="66" t="s">
        <v>1051</v>
      </c>
      <c r="W1473" s="121"/>
    </row>
    <row r="1474" spans="1:23" ht="162" customHeight="1" x14ac:dyDescent="0.25">
      <c r="A1474" s="49">
        <v>545624</v>
      </c>
      <c r="B1474" s="49" t="s">
        <v>2162</v>
      </c>
      <c r="C1474" s="50" t="s">
        <v>1395</v>
      </c>
      <c r="D1474" s="49" t="s">
        <v>12</v>
      </c>
      <c r="E1474" s="50" t="s">
        <v>1681</v>
      </c>
      <c r="F1474" s="118">
        <v>44124.706198414402</v>
      </c>
      <c r="G1474" s="50" t="s">
        <v>14</v>
      </c>
      <c r="H1474" s="50" t="s">
        <v>15</v>
      </c>
      <c r="I1474" s="50" t="s">
        <v>126</v>
      </c>
      <c r="J1474" s="50" t="s">
        <v>1682</v>
      </c>
      <c r="K1474" s="113" t="s">
        <v>2934</v>
      </c>
      <c r="L1474" s="50" t="s">
        <v>1682</v>
      </c>
      <c r="M1474" s="118">
        <v>44147.706195717597</v>
      </c>
      <c r="N1474" s="50">
        <v>15</v>
      </c>
      <c r="O1474" s="50" t="s">
        <v>15</v>
      </c>
      <c r="P1474" s="122">
        <v>550591</v>
      </c>
      <c r="Q1474" s="119">
        <v>44141.836006944446</v>
      </c>
      <c r="R1474" s="50" t="s">
        <v>22</v>
      </c>
      <c r="S1474" s="50" t="s">
        <v>141</v>
      </c>
      <c r="T1474" s="50" t="s">
        <v>19</v>
      </c>
      <c r="U1474" s="66" t="s">
        <v>1113</v>
      </c>
      <c r="V1474" s="66" t="s">
        <v>1054</v>
      </c>
      <c r="W1474" s="121"/>
    </row>
    <row r="1475" spans="1:23" ht="135" x14ac:dyDescent="0.25">
      <c r="A1475" s="49">
        <v>545641</v>
      </c>
      <c r="B1475" s="49" t="s">
        <v>2162</v>
      </c>
      <c r="C1475" s="50" t="s">
        <v>1395</v>
      </c>
      <c r="D1475" s="49" t="s">
        <v>12</v>
      </c>
      <c r="E1475" s="50" t="s">
        <v>1683</v>
      </c>
      <c r="F1475" s="118">
        <v>44124.729953506903</v>
      </c>
      <c r="G1475" s="50" t="s">
        <v>14</v>
      </c>
      <c r="H1475" s="50" t="s">
        <v>15</v>
      </c>
      <c r="I1475" s="50" t="s">
        <v>207</v>
      </c>
      <c r="J1475" s="50" t="s">
        <v>1684</v>
      </c>
      <c r="K1475" s="113" t="s">
        <v>2933</v>
      </c>
      <c r="L1475" s="50" t="s">
        <v>1684</v>
      </c>
      <c r="M1475" s="118">
        <v>44146.729949340297</v>
      </c>
      <c r="N1475" s="50">
        <v>15</v>
      </c>
      <c r="O1475" s="50" t="s">
        <v>15</v>
      </c>
      <c r="P1475" s="122">
        <v>549486</v>
      </c>
      <c r="Q1475" s="119">
        <v>44139.622303240743</v>
      </c>
      <c r="R1475" s="50" t="s">
        <v>50</v>
      </c>
      <c r="S1475" s="50" t="s">
        <v>141</v>
      </c>
      <c r="T1475" s="50" t="s">
        <v>19</v>
      </c>
      <c r="U1475" s="66" t="s">
        <v>1111</v>
      </c>
      <c r="V1475" s="66" t="s">
        <v>1046</v>
      </c>
      <c r="W1475" s="121"/>
    </row>
    <row r="1476" spans="1:23" ht="54" x14ac:dyDescent="0.25">
      <c r="A1476" s="49">
        <v>545745</v>
      </c>
      <c r="B1476" s="49" t="s">
        <v>2162</v>
      </c>
      <c r="C1476" s="50" t="s">
        <v>1395</v>
      </c>
      <c r="D1476" s="49" t="s">
        <v>12</v>
      </c>
      <c r="E1476" s="50" t="s">
        <v>1685</v>
      </c>
      <c r="F1476" s="118">
        <v>44125.350951122702</v>
      </c>
      <c r="G1476" s="50" t="s">
        <v>14</v>
      </c>
      <c r="H1476" s="50" t="s">
        <v>15</v>
      </c>
      <c r="I1476" s="50" t="s">
        <v>16</v>
      </c>
      <c r="J1476" s="50" t="s">
        <v>308</v>
      </c>
      <c r="K1476" s="113" t="s">
        <v>2934</v>
      </c>
      <c r="L1476" s="50" t="s">
        <v>308</v>
      </c>
      <c r="M1476" s="118">
        <v>44140.350949074098</v>
      </c>
      <c r="N1476" s="50">
        <v>10</v>
      </c>
      <c r="O1476" s="50" t="s">
        <v>15</v>
      </c>
      <c r="P1476" s="122"/>
      <c r="Q1476" s="119" t="s">
        <v>2</v>
      </c>
      <c r="R1476" s="50" t="s">
        <v>50</v>
      </c>
      <c r="S1476" s="50" t="s">
        <v>124</v>
      </c>
      <c r="T1476" s="50" t="s">
        <v>19</v>
      </c>
      <c r="U1476" s="66" t="s">
        <v>1111</v>
      </c>
      <c r="V1476" s="66" t="s">
        <v>1053</v>
      </c>
      <c r="W1476" s="121"/>
    </row>
    <row r="1477" spans="1:23" ht="67.5" x14ac:dyDescent="0.25">
      <c r="A1477" s="49">
        <v>545748</v>
      </c>
      <c r="B1477" s="49" t="s">
        <v>2162</v>
      </c>
      <c r="C1477" s="50" t="s">
        <v>1395</v>
      </c>
      <c r="D1477" s="49" t="s">
        <v>1472</v>
      </c>
      <c r="E1477" s="50" t="s">
        <v>1686</v>
      </c>
      <c r="F1477" s="118">
        <v>44125.3635657755</v>
      </c>
      <c r="G1477" s="50" t="s">
        <v>14</v>
      </c>
      <c r="H1477" s="50" t="s">
        <v>32</v>
      </c>
      <c r="I1477" s="50" t="s">
        <v>16</v>
      </c>
      <c r="J1477" s="50" t="s">
        <v>1687</v>
      </c>
      <c r="K1477" s="113" t="s">
        <v>2935</v>
      </c>
      <c r="L1477" s="50" t="s">
        <v>1687</v>
      </c>
      <c r="M1477" s="118">
        <v>44141.363563078703</v>
      </c>
      <c r="N1477" s="50">
        <v>10</v>
      </c>
      <c r="O1477" s="50" t="s">
        <v>32</v>
      </c>
      <c r="P1477" s="72">
        <v>0</v>
      </c>
      <c r="Q1477" s="73">
        <v>0</v>
      </c>
      <c r="R1477" s="50" t="s">
        <v>106</v>
      </c>
      <c r="S1477" s="120">
        <v>0</v>
      </c>
      <c r="T1477" s="50" t="s">
        <v>19</v>
      </c>
      <c r="U1477" s="66" t="s">
        <v>1052</v>
      </c>
      <c r="V1477" s="66" t="s">
        <v>1125</v>
      </c>
      <c r="W1477" s="121"/>
    </row>
    <row r="1478" spans="1:23" ht="135" x14ac:dyDescent="0.25">
      <c r="A1478" s="49">
        <v>545758</v>
      </c>
      <c r="B1478" s="49" t="s">
        <v>2162</v>
      </c>
      <c r="C1478" s="50" t="s">
        <v>1395</v>
      </c>
      <c r="D1478" s="49" t="s">
        <v>12</v>
      </c>
      <c r="E1478" s="50" t="s">
        <v>1688</v>
      </c>
      <c r="F1478" s="118">
        <v>44125.376196527803</v>
      </c>
      <c r="G1478" s="50" t="s">
        <v>14</v>
      </c>
      <c r="H1478" s="50" t="s">
        <v>15</v>
      </c>
      <c r="I1478" s="50" t="s">
        <v>207</v>
      </c>
      <c r="J1478" s="50" t="s">
        <v>1684</v>
      </c>
      <c r="K1478" s="113" t="s">
        <v>2934</v>
      </c>
      <c r="L1478" s="50" t="s">
        <v>1684</v>
      </c>
      <c r="M1478" s="118">
        <v>44147.376193830998</v>
      </c>
      <c r="N1478" s="50">
        <v>15</v>
      </c>
      <c r="O1478" s="50" t="s">
        <v>15</v>
      </c>
      <c r="P1478" s="122">
        <v>549486</v>
      </c>
      <c r="Q1478" s="119">
        <v>44139.622303240743</v>
      </c>
      <c r="R1478" s="50" t="s">
        <v>50</v>
      </c>
      <c r="S1478" s="50" t="s">
        <v>30</v>
      </c>
      <c r="T1478" s="50" t="s">
        <v>19</v>
      </c>
      <c r="U1478" s="66" t="s">
        <v>1052</v>
      </c>
      <c r="V1478" s="66" t="s">
        <v>1051</v>
      </c>
      <c r="W1478" s="121"/>
    </row>
    <row r="1479" spans="1:23" ht="54" x14ac:dyDescent="0.25">
      <c r="A1479" s="49">
        <v>545764</v>
      </c>
      <c r="B1479" s="49" t="s">
        <v>2162</v>
      </c>
      <c r="C1479" s="50" t="s">
        <v>1395</v>
      </c>
      <c r="D1479" s="49" t="s">
        <v>12</v>
      </c>
      <c r="E1479" s="50" t="s">
        <v>1689</v>
      </c>
      <c r="F1479" s="118">
        <v>44125.385370104203</v>
      </c>
      <c r="G1479" s="50" t="s">
        <v>14</v>
      </c>
      <c r="H1479" s="50" t="s">
        <v>15</v>
      </c>
      <c r="I1479" s="50" t="s">
        <v>16</v>
      </c>
      <c r="J1479" s="50" t="s">
        <v>1690</v>
      </c>
      <c r="K1479" s="113" t="s">
        <v>2933</v>
      </c>
      <c r="L1479" s="50" t="s">
        <v>1690</v>
      </c>
      <c r="M1479" s="118">
        <v>44141.385363738402</v>
      </c>
      <c r="N1479" s="50">
        <v>10</v>
      </c>
      <c r="O1479" s="50" t="s">
        <v>15</v>
      </c>
      <c r="P1479" s="72">
        <v>549840</v>
      </c>
      <c r="Q1479" s="119">
        <v>44140</v>
      </c>
      <c r="R1479" s="50" t="s">
        <v>50</v>
      </c>
      <c r="S1479" s="120">
        <f>NETWORKDAYS(F1479,Q1479)-1</f>
        <v>11</v>
      </c>
      <c r="T1479" s="50" t="s">
        <v>19</v>
      </c>
      <c r="U1479" s="66" t="s">
        <v>1116</v>
      </c>
      <c r="V1479" s="66" t="s">
        <v>1088</v>
      </c>
      <c r="W1479" s="121"/>
    </row>
    <row r="1480" spans="1:23" ht="40.5" x14ac:dyDescent="0.25">
      <c r="A1480" s="49">
        <v>545766</v>
      </c>
      <c r="B1480" s="49" t="s">
        <v>2162</v>
      </c>
      <c r="C1480" s="50" t="s">
        <v>1395</v>
      </c>
      <c r="D1480" s="49" t="s">
        <v>12</v>
      </c>
      <c r="E1480" s="50" t="s">
        <v>1691</v>
      </c>
      <c r="F1480" s="118">
        <v>44125.385571562503</v>
      </c>
      <c r="G1480" s="50" t="s">
        <v>14</v>
      </c>
      <c r="H1480" s="50" t="s">
        <v>15</v>
      </c>
      <c r="I1480" s="50" t="s">
        <v>48</v>
      </c>
      <c r="J1480" s="50" t="s">
        <v>324</v>
      </c>
      <c r="K1480" s="113" t="s">
        <v>2933</v>
      </c>
      <c r="L1480" s="50" t="s">
        <v>324</v>
      </c>
      <c r="M1480" s="118">
        <v>44147.385567129597</v>
      </c>
      <c r="N1480" s="50">
        <v>15</v>
      </c>
      <c r="O1480" s="50" t="s">
        <v>15</v>
      </c>
      <c r="P1480" s="72">
        <v>551688</v>
      </c>
      <c r="Q1480" s="119">
        <v>44146</v>
      </c>
      <c r="R1480" s="50" t="s">
        <v>29</v>
      </c>
      <c r="S1480" s="120">
        <f>NETWORKDAYS(F1480,Q1480)-1</f>
        <v>15</v>
      </c>
      <c r="T1480" s="50" t="s">
        <v>19</v>
      </c>
      <c r="U1480" s="66" t="s">
        <v>1116</v>
      </c>
      <c r="V1480" s="66" t="s">
        <v>1088</v>
      </c>
      <c r="W1480" s="121"/>
    </row>
    <row r="1481" spans="1:23" ht="54" x14ac:dyDescent="0.25">
      <c r="A1481" s="49">
        <v>545813</v>
      </c>
      <c r="B1481" s="49" t="s">
        <v>2162</v>
      </c>
      <c r="C1481" s="50" t="s">
        <v>1395</v>
      </c>
      <c r="D1481" s="49" t="s">
        <v>12</v>
      </c>
      <c r="E1481" s="50" t="s">
        <v>1692</v>
      </c>
      <c r="F1481" s="118">
        <v>44125.444691747703</v>
      </c>
      <c r="G1481" s="50" t="s">
        <v>14</v>
      </c>
      <c r="H1481" s="50" t="s">
        <v>15</v>
      </c>
      <c r="I1481" s="50" t="s">
        <v>1385</v>
      </c>
      <c r="J1481" s="50" t="s">
        <v>1693</v>
      </c>
      <c r="K1481" s="113" t="s">
        <v>2934</v>
      </c>
      <c r="L1481" s="50" t="s">
        <v>1693</v>
      </c>
      <c r="M1481" s="118" t="s">
        <v>187</v>
      </c>
      <c r="N1481" s="50">
        <v>0</v>
      </c>
      <c r="O1481" s="50" t="s">
        <v>15</v>
      </c>
      <c r="P1481" s="122"/>
      <c r="Q1481" s="119">
        <v>44133.726745173597</v>
      </c>
      <c r="R1481" s="50" t="s">
        <v>121</v>
      </c>
      <c r="S1481" s="50" t="s">
        <v>83</v>
      </c>
      <c r="T1481" s="50" t="s">
        <v>19</v>
      </c>
      <c r="U1481" s="66" t="s">
        <v>1052</v>
      </c>
      <c r="V1481" s="66" t="s">
        <v>1060</v>
      </c>
      <c r="W1481" s="121"/>
    </row>
    <row r="1482" spans="1:23" ht="67.5" x14ac:dyDescent="0.25">
      <c r="A1482" s="49">
        <v>545884</v>
      </c>
      <c r="B1482" s="49" t="s">
        <v>2162</v>
      </c>
      <c r="C1482" s="50" t="s">
        <v>1395</v>
      </c>
      <c r="D1482" s="49" t="s">
        <v>12</v>
      </c>
      <c r="E1482" s="50" t="s">
        <v>1694</v>
      </c>
      <c r="F1482" s="118">
        <v>44125.5836184375</v>
      </c>
      <c r="G1482" s="50" t="s">
        <v>14</v>
      </c>
      <c r="H1482" s="50" t="s">
        <v>15</v>
      </c>
      <c r="I1482" s="50" t="s">
        <v>207</v>
      </c>
      <c r="J1482" s="50" t="s">
        <v>1695</v>
      </c>
      <c r="K1482" s="113" t="s">
        <v>2934</v>
      </c>
      <c r="L1482" s="50" t="s">
        <v>1695</v>
      </c>
      <c r="M1482" s="118">
        <v>44147.583616631899</v>
      </c>
      <c r="N1482" s="50">
        <v>15</v>
      </c>
      <c r="O1482" s="50" t="s">
        <v>15</v>
      </c>
      <c r="P1482" s="72">
        <v>552698</v>
      </c>
      <c r="Q1482" s="119">
        <v>44148</v>
      </c>
      <c r="R1482" s="50" t="s">
        <v>948</v>
      </c>
      <c r="S1482" s="120">
        <f>NETWORKDAYS(F1482,Q1482)-1</f>
        <v>17</v>
      </c>
      <c r="T1482" s="50" t="s">
        <v>19</v>
      </c>
      <c r="U1482" s="66" t="s">
        <v>1052</v>
      </c>
      <c r="V1482" s="66" t="s">
        <v>1051</v>
      </c>
      <c r="W1482" s="121"/>
    </row>
    <row r="1483" spans="1:23" ht="54" x14ac:dyDescent="0.25">
      <c r="A1483" s="49">
        <v>545887</v>
      </c>
      <c r="B1483" s="49" t="s">
        <v>2162</v>
      </c>
      <c r="C1483" s="50" t="s">
        <v>1395</v>
      </c>
      <c r="D1483" s="49" t="s">
        <v>12</v>
      </c>
      <c r="E1483" s="50" t="s">
        <v>1696</v>
      </c>
      <c r="F1483" s="118">
        <v>44125.592381631897</v>
      </c>
      <c r="G1483" s="50" t="s">
        <v>14</v>
      </c>
      <c r="H1483" s="50" t="s">
        <v>15</v>
      </c>
      <c r="I1483" s="50" t="s">
        <v>16</v>
      </c>
      <c r="J1483" s="50" t="s">
        <v>1643</v>
      </c>
      <c r="K1483" s="113" t="s">
        <v>2933</v>
      </c>
      <c r="L1483" s="50" t="s">
        <v>1643</v>
      </c>
      <c r="M1483" s="118">
        <v>44140.592375115702</v>
      </c>
      <c r="N1483" s="50">
        <v>10</v>
      </c>
      <c r="O1483" s="50" t="s">
        <v>15</v>
      </c>
      <c r="P1483" s="72">
        <v>555316</v>
      </c>
      <c r="Q1483" s="119">
        <v>44159</v>
      </c>
      <c r="R1483" s="50" t="s">
        <v>150</v>
      </c>
      <c r="S1483" s="120">
        <f>NETWORKDAYS(F1483,Q1483)-1</f>
        <v>24</v>
      </c>
      <c r="T1483" s="50" t="s">
        <v>19</v>
      </c>
      <c r="U1483" s="66" t="s">
        <v>1083</v>
      </c>
      <c r="V1483" s="66" t="s">
        <v>1082</v>
      </c>
      <c r="W1483" s="121"/>
    </row>
    <row r="1484" spans="1:23" ht="54" x14ac:dyDescent="0.25">
      <c r="A1484" s="49">
        <v>545929</v>
      </c>
      <c r="B1484" s="49" t="s">
        <v>2162</v>
      </c>
      <c r="C1484" s="50" t="s">
        <v>1395</v>
      </c>
      <c r="D1484" s="49" t="s">
        <v>12</v>
      </c>
      <c r="E1484" s="50" t="s">
        <v>1697</v>
      </c>
      <c r="F1484" s="118">
        <v>44125.659232673599</v>
      </c>
      <c r="G1484" s="50" t="s">
        <v>14</v>
      </c>
      <c r="H1484" s="50" t="s">
        <v>15</v>
      </c>
      <c r="I1484" s="50" t="s">
        <v>48</v>
      </c>
      <c r="J1484" s="50" t="s">
        <v>1698</v>
      </c>
      <c r="K1484" s="113" t="s">
        <v>2933</v>
      </c>
      <c r="L1484" s="50" t="s">
        <v>1698</v>
      </c>
      <c r="M1484" s="118">
        <v>44147.659187650497</v>
      </c>
      <c r="N1484" s="50">
        <v>15</v>
      </c>
      <c r="O1484" s="50" t="s">
        <v>15</v>
      </c>
      <c r="P1484" s="72">
        <v>551381</v>
      </c>
      <c r="Q1484" s="119">
        <v>44145.510868055557</v>
      </c>
      <c r="R1484" s="50" t="s">
        <v>150</v>
      </c>
      <c r="S1484" s="120">
        <f>NETWORKDAYS(F1484,Q1484)-1</f>
        <v>14</v>
      </c>
      <c r="T1484" s="50" t="s">
        <v>19</v>
      </c>
      <c r="U1484" s="66" t="s">
        <v>1112</v>
      </c>
      <c r="V1484" s="66" t="s">
        <v>1067</v>
      </c>
      <c r="W1484" s="121"/>
    </row>
    <row r="1485" spans="1:23" ht="67.5" x14ac:dyDescent="0.25">
      <c r="A1485" s="49">
        <v>545985</v>
      </c>
      <c r="B1485" s="49" t="s">
        <v>2162</v>
      </c>
      <c r="C1485" s="50" t="s">
        <v>1395</v>
      </c>
      <c r="D1485" s="49" t="s">
        <v>12</v>
      </c>
      <c r="E1485" s="50" t="s">
        <v>1699</v>
      </c>
      <c r="F1485" s="118">
        <v>44125.736392326398</v>
      </c>
      <c r="G1485" s="50" t="s">
        <v>14</v>
      </c>
      <c r="H1485" s="50" t="s">
        <v>15</v>
      </c>
      <c r="I1485" s="50" t="s">
        <v>16</v>
      </c>
      <c r="J1485" s="50" t="s">
        <v>1700</v>
      </c>
      <c r="K1485" s="113" t="s">
        <v>2934</v>
      </c>
      <c r="L1485" s="50" t="s">
        <v>1700</v>
      </c>
      <c r="M1485" s="118">
        <v>44140.736388888901</v>
      </c>
      <c r="N1485" s="50">
        <v>10</v>
      </c>
      <c r="O1485" s="50" t="s">
        <v>15</v>
      </c>
      <c r="P1485" s="72">
        <v>547726</v>
      </c>
      <c r="Q1485" s="119">
        <v>44132</v>
      </c>
      <c r="R1485" s="50" t="s">
        <v>59</v>
      </c>
      <c r="S1485" s="120">
        <f>NETWORKDAYS(F1485,Q1485)-1</f>
        <v>5</v>
      </c>
      <c r="T1485" s="50" t="s">
        <v>19</v>
      </c>
      <c r="U1485" s="66" t="s">
        <v>1115</v>
      </c>
      <c r="V1485" s="66" t="s">
        <v>1105</v>
      </c>
      <c r="W1485" s="121"/>
    </row>
    <row r="1486" spans="1:23" ht="40.5" x14ac:dyDescent="0.25">
      <c r="A1486" s="49">
        <v>546007</v>
      </c>
      <c r="B1486" s="49" t="s">
        <v>2162</v>
      </c>
      <c r="C1486" s="50" t="s">
        <v>1395</v>
      </c>
      <c r="D1486" s="49" t="s">
        <v>12</v>
      </c>
      <c r="E1486" s="50" t="s">
        <v>1701</v>
      </c>
      <c r="F1486" s="118">
        <v>44125.764110497701</v>
      </c>
      <c r="G1486" s="50" t="s">
        <v>14</v>
      </c>
      <c r="H1486" s="50" t="s">
        <v>15</v>
      </c>
      <c r="I1486" s="50" t="s">
        <v>16</v>
      </c>
      <c r="J1486" s="50" t="s">
        <v>1702</v>
      </c>
      <c r="K1486" s="113" t="s">
        <v>2934</v>
      </c>
      <c r="L1486" s="50" t="s">
        <v>1702</v>
      </c>
      <c r="M1486" s="118">
        <v>44140.764108796298</v>
      </c>
      <c r="N1486" s="50">
        <v>10</v>
      </c>
      <c r="O1486" s="50" t="s">
        <v>15</v>
      </c>
      <c r="P1486" s="72">
        <v>550429</v>
      </c>
      <c r="Q1486" s="119">
        <v>44141</v>
      </c>
      <c r="R1486" s="50" t="s">
        <v>121</v>
      </c>
      <c r="S1486" s="120">
        <f>NETWORKDAYS(F1486,Q1486)-1</f>
        <v>12</v>
      </c>
      <c r="T1486" s="50" t="s">
        <v>19</v>
      </c>
      <c r="U1486" s="66" t="s">
        <v>1052</v>
      </c>
      <c r="V1486" s="66" t="s">
        <v>1060</v>
      </c>
      <c r="W1486" s="121"/>
    </row>
    <row r="1487" spans="1:23" ht="54" x14ac:dyDescent="0.25">
      <c r="A1487" s="49">
        <v>546017</v>
      </c>
      <c r="B1487" s="49" t="s">
        <v>2162</v>
      </c>
      <c r="C1487" s="50" t="s">
        <v>1395</v>
      </c>
      <c r="D1487" s="49" t="s">
        <v>12</v>
      </c>
      <c r="E1487" s="50" t="s">
        <v>1703</v>
      </c>
      <c r="F1487" s="118">
        <v>44125.774523344902</v>
      </c>
      <c r="G1487" s="50" t="s">
        <v>14</v>
      </c>
      <c r="H1487" s="50" t="s">
        <v>15</v>
      </c>
      <c r="I1487" s="50" t="s">
        <v>1385</v>
      </c>
      <c r="J1487" s="50" t="s">
        <v>1704</v>
      </c>
      <c r="K1487" s="50" t="s">
        <v>2934</v>
      </c>
      <c r="L1487" s="50" t="s">
        <v>1704</v>
      </c>
      <c r="M1487" s="118" t="s">
        <v>187</v>
      </c>
      <c r="N1487" s="50">
        <v>0</v>
      </c>
      <c r="O1487" s="50" t="s">
        <v>15</v>
      </c>
      <c r="P1487" s="122"/>
      <c r="Q1487" s="119" t="s">
        <v>2</v>
      </c>
      <c r="R1487" s="50" t="s">
        <v>50</v>
      </c>
      <c r="S1487" s="50" t="s">
        <v>51</v>
      </c>
      <c r="T1487" s="50" t="s">
        <v>19</v>
      </c>
      <c r="U1487" s="66" t="s">
        <v>1111</v>
      </c>
      <c r="V1487" s="66" t="s">
        <v>1046</v>
      </c>
      <c r="W1487" s="121"/>
    </row>
    <row r="1488" spans="1:23" ht="66" x14ac:dyDescent="0.25">
      <c r="A1488" s="49">
        <v>546019</v>
      </c>
      <c r="B1488" s="49" t="s">
        <v>2162</v>
      </c>
      <c r="C1488" s="50" t="s">
        <v>1395</v>
      </c>
      <c r="D1488" s="49" t="s">
        <v>12</v>
      </c>
      <c r="E1488" s="50" t="s">
        <v>1705</v>
      </c>
      <c r="F1488" s="118">
        <v>44125.7780089468</v>
      </c>
      <c r="G1488" s="50" t="s">
        <v>14</v>
      </c>
      <c r="H1488" s="50" t="s">
        <v>15</v>
      </c>
      <c r="I1488" s="50" t="s">
        <v>16</v>
      </c>
      <c r="J1488" s="50" t="s">
        <v>1706</v>
      </c>
      <c r="K1488" s="113" t="s">
        <v>2933</v>
      </c>
      <c r="L1488" s="50" t="s">
        <v>1706</v>
      </c>
      <c r="M1488" s="118">
        <v>44140.777997685203</v>
      </c>
      <c r="N1488" s="50">
        <v>10</v>
      </c>
      <c r="O1488" s="50" t="s">
        <v>15</v>
      </c>
      <c r="P1488" s="72">
        <v>549842</v>
      </c>
      <c r="Q1488" s="119">
        <v>44140.466979166667</v>
      </c>
      <c r="R1488" s="50" t="s">
        <v>948</v>
      </c>
      <c r="S1488" s="120">
        <f>NETWORKDAYS(F1488,Q1488)-1</f>
        <v>11</v>
      </c>
      <c r="T1488" s="50" t="s">
        <v>19</v>
      </c>
      <c r="U1488" s="66" t="s">
        <v>1117</v>
      </c>
      <c r="V1488" s="66" t="s">
        <v>1061</v>
      </c>
      <c r="W1488" s="129" t="s">
        <v>1707</v>
      </c>
    </row>
    <row r="1489" spans="1:23" ht="67.5" x14ac:dyDescent="0.25">
      <c r="A1489" s="49">
        <v>546020</v>
      </c>
      <c r="B1489" s="49" t="s">
        <v>2162</v>
      </c>
      <c r="C1489" s="50" t="s">
        <v>1395</v>
      </c>
      <c r="D1489" s="49" t="s">
        <v>12</v>
      </c>
      <c r="E1489" s="50" t="s">
        <v>1708</v>
      </c>
      <c r="F1489" s="118">
        <v>44125.778100810203</v>
      </c>
      <c r="G1489" s="50" t="s">
        <v>14</v>
      </c>
      <c r="H1489" s="50" t="s">
        <v>15</v>
      </c>
      <c r="I1489" s="50" t="s">
        <v>16</v>
      </c>
      <c r="J1489" s="50" t="s">
        <v>1709</v>
      </c>
      <c r="K1489" s="113" t="s">
        <v>2933</v>
      </c>
      <c r="L1489" s="50" t="s">
        <v>1709</v>
      </c>
      <c r="M1489" s="118">
        <v>44140.778090277803</v>
      </c>
      <c r="N1489" s="50">
        <v>10</v>
      </c>
      <c r="O1489" s="50" t="s">
        <v>15</v>
      </c>
      <c r="P1489" s="72">
        <v>549842</v>
      </c>
      <c r="Q1489" s="119">
        <v>44140.466979166667</v>
      </c>
      <c r="R1489" s="50" t="s">
        <v>73</v>
      </c>
      <c r="S1489" s="120">
        <f>NETWORKDAYS(F1489,Q1489)-1</f>
        <v>11</v>
      </c>
      <c r="T1489" s="50" t="s">
        <v>19</v>
      </c>
      <c r="U1489" s="66" t="s">
        <v>1117</v>
      </c>
      <c r="V1489" s="66" t="s">
        <v>1061</v>
      </c>
      <c r="W1489" s="129" t="s">
        <v>1707</v>
      </c>
    </row>
    <row r="1490" spans="1:23" ht="54" x14ac:dyDescent="0.25">
      <c r="A1490" s="49">
        <v>546139</v>
      </c>
      <c r="B1490" s="49" t="s">
        <v>2162</v>
      </c>
      <c r="C1490" s="50" t="s">
        <v>1395</v>
      </c>
      <c r="D1490" s="49" t="s">
        <v>12</v>
      </c>
      <c r="E1490" s="50" t="s">
        <v>1710</v>
      </c>
      <c r="F1490" s="118">
        <v>44126.3758554745</v>
      </c>
      <c r="G1490" s="50" t="s">
        <v>14</v>
      </c>
      <c r="H1490" s="50" t="s">
        <v>15</v>
      </c>
      <c r="I1490" s="50" t="s">
        <v>1385</v>
      </c>
      <c r="J1490" s="50" t="s">
        <v>1711</v>
      </c>
      <c r="K1490" s="113" t="s">
        <v>2934</v>
      </c>
      <c r="L1490" s="50" t="s">
        <v>1711</v>
      </c>
      <c r="M1490" s="118" t="s">
        <v>187</v>
      </c>
      <c r="N1490" s="50">
        <v>0</v>
      </c>
      <c r="O1490" s="50" t="s">
        <v>15</v>
      </c>
      <c r="P1490" s="122"/>
      <c r="Q1490" s="119">
        <v>44134.251534224502</v>
      </c>
      <c r="R1490" s="50" t="s">
        <v>50</v>
      </c>
      <c r="S1490" s="50" t="s">
        <v>83</v>
      </c>
      <c r="T1490" s="50" t="s">
        <v>19</v>
      </c>
      <c r="U1490" s="66" t="s">
        <v>1111</v>
      </c>
      <c r="V1490" s="66" t="s">
        <v>1048</v>
      </c>
      <c r="W1490" s="121"/>
    </row>
    <row r="1491" spans="1:23" ht="54" x14ac:dyDescent="0.25">
      <c r="A1491" s="49">
        <v>546153</v>
      </c>
      <c r="B1491" s="49" t="s">
        <v>2162</v>
      </c>
      <c r="C1491" s="50" t="s">
        <v>1395</v>
      </c>
      <c r="D1491" s="49" t="s">
        <v>12</v>
      </c>
      <c r="E1491" s="50" t="s">
        <v>1712</v>
      </c>
      <c r="F1491" s="118">
        <v>44126.396041435197</v>
      </c>
      <c r="G1491" s="50" t="s">
        <v>14</v>
      </c>
      <c r="H1491" s="50" t="s">
        <v>15</v>
      </c>
      <c r="I1491" s="50" t="s">
        <v>1385</v>
      </c>
      <c r="J1491" s="50" t="s">
        <v>1713</v>
      </c>
      <c r="K1491" s="113" t="s">
        <v>2934</v>
      </c>
      <c r="L1491" s="50" t="s">
        <v>1713</v>
      </c>
      <c r="M1491" s="118" t="s">
        <v>187</v>
      </c>
      <c r="N1491" s="50">
        <v>0</v>
      </c>
      <c r="O1491" s="50" t="s">
        <v>15</v>
      </c>
      <c r="P1491" s="122"/>
      <c r="Q1491" s="119" t="s">
        <v>2</v>
      </c>
      <c r="R1491" s="50" t="s">
        <v>50</v>
      </c>
      <c r="S1491" s="50" t="s">
        <v>18</v>
      </c>
      <c r="T1491" s="50" t="s">
        <v>19</v>
      </c>
      <c r="U1491" s="66" t="s">
        <v>1111</v>
      </c>
      <c r="V1491" s="66" t="s">
        <v>1046</v>
      </c>
      <c r="W1491" s="121"/>
    </row>
    <row r="1492" spans="1:23" ht="40.5" x14ac:dyDescent="0.25">
      <c r="A1492" s="49">
        <v>546166</v>
      </c>
      <c r="B1492" s="49" t="s">
        <v>2162</v>
      </c>
      <c r="C1492" s="50" t="s">
        <v>1395</v>
      </c>
      <c r="D1492" s="49" t="s">
        <v>12</v>
      </c>
      <c r="E1492" s="50" t="s">
        <v>1714</v>
      </c>
      <c r="F1492" s="118">
        <v>44126.406440509301</v>
      </c>
      <c r="G1492" s="50" t="s">
        <v>14</v>
      </c>
      <c r="H1492" s="50" t="s">
        <v>15</v>
      </c>
      <c r="I1492" s="50" t="s">
        <v>16</v>
      </c>
      <c r="J1492" s="50" t="s">
        <v>1715</v>
      </c>
      <c r="K1492" s="113" t="s">
        <v>2933</v>
      </c>
      <c r="L1492" s="50" t="s">
        <v>1715</v>
      </c>
      <c r="M1492" s="118">
        <v>44141.406435185199</v>
      </c>
      <c r="N1492" s="50">
        <v>10</v>
      </c>
      <c r="O1492" s="50" t="s">
        <v>15</v>
      </c>
      <c r="P1492" s="72"/>
      <c r="Q1492" s="119" t="s">
        <v>2</v>
      </c>
      <c r="R1492" s="50" t="s">
        <v>32</v>
      </c>
      <c r="S1492" s="120">
        <v>0</v>
      </c>
      <c r="T1492" s="50" t="s">
        <v>19</v>
      </c>
      <c r="U1492" s="66" t="s">
        <v>1116</v>
      </c>
      <c r="V1492" s="66" t="s">
        <v>1090</v>
      </c>
      <c r="W1492" s="121"/>
    </row>
    <row r="1493" spans="1:23" ht="54" x14ac:dyDescent="0.25">
      <c r="A1493" s="49">
        <v>546198</v>
      </c>
      <c r="B1493" s="49" t="s">
        <v>2162</v>
      </c>
      <c r="C1493" s="50" t="s">
        <v>1395</v>
      </c>
      <c r="D1493" s="49" t="s">
        <v>12</v>
      </c>
      <c r="E1493" s="50" t="s">
        <v>1716</v>
      </c>
      <c r="F1493" s="118">
        <v>44126.444646064803</v>
      </c>
      <c r="G1493" s="50" t="s">
        <v>14</v>
      </c>
      <c r="H1493" s="50" t="s">
        <v>15</v>
      </c>
      <c r="I1493" s="50" t="s">
        <v>1385</v>
      </c>
      <c r="J1493" s="50" t="s">
        <v>1717</v>
      </c>
      <c r="K1493" s="113" t="s">
        <v>2933</v>
      </c>
      <c r="L1493" s="50" t="s">
        <v>1717</v>
      </c>
      <c r="M1493" s="118" t="s">
        <v>187</v>
      </c>
      <c r="N1493" s="50">
        <v>0</v>
      </c>
      <c r="O1493" s="50" t="s">
        <v>15</v>
      </c>
      <c r="P1493" s="72">
        <v>553014</v>
      </c>
      <c r="Q1493" s="119">
        <v>44152</v>
      </c>
      <c r="R1493" s="50" t="s">
        <v>50</v>
      </c>
      <c r="S1493" s="120">
        <f>NETWORKDAYS(F1493,Q1493)-1</f>
        <v>18</v>
      </c>
      <c r="T1493" s="50" t="s">
        <v>19</v>
      </c>
      <c r="U1493" s="66" t="s">
        <v>1111</v>
      </c>
      <c r="V1493" s="66" t="s">
        <v>1046</v>
      </c>
      <c r="W1493" s="121"/>
    </row>
    <row r="1494" spans="1:23" ht="54" x14ac:dyDescent="0.25">
      <c r="A1494" s="49">
        <v>546204</v>
      </c>
      <c r="B1494" s="49" t="s">
        <v>2162</v>
      </c>
      <c r="C1494" s="50" t="s">
        <v>1395</v>
      </c>
      <c r="D1494" s="49" t="s">
        <v>12</v>
      </c>
      <c r="E1494" s="50" t="s">
        <v>1718</v>
      </c>
      <c r="F1494" s="118">
        <v>44126.451571331003</v>
      </c>
      <c r="G1494" s="50" t="s">
        <v>14</v>
      </c>
      <c r="H1494" s="50" t="s">
        <v>15</v>
      </c>
      <c r="I1494" s="50" t="s">
        <v>16</v>
      </c>
      <c r="J1494" s="50" t="s">
        <v>1719</v>
      </c>
      <c r="K1494" s="113" t="s">
        <v>2934</v>
      </c>
      <c r="L1494" s="50" t="s">
        <v>1719</v>
      </c>
      <c r="M1494" s="118">
        <v>44141.451562499999</v>
      </c>
      <c r="N1494" s="50">
        <v>10</v>
      </c>
      <c r="O1494" s="50" t="s">
        <v>15</v>
      </c>
      <c r="P1494" s="122"/>
      <c r="Q1494" s="119" t="s">
        <v>2</v>
      </c>
      <c r="R1494" s="50" t="s">
        <v>50</v>
      </c>
      <c r="S1494" s="50" t="s">
        <v>18</v>
      </c>
      <c r="T1494" s="50" t="s">
        <v>19</v>
      </c>
      <c r="U1494" s="66" t="s">
        <v>1083</v>
      </c>
      <c r="V1494" s="66" t="s">
        <v>1082</v>
      </c>
      <c r="W1494" s="121"/>
    </row>
    <row r="1495" spans="1:23" ht="54" x14ac:dyDescent="0.25">
      <c r="A1495" s="49">
        <v>546206</v>
      </c>
      <c r="B1495" s="49" t="s">
        <v>2162</v>
      </c>
      <c r="C1495" s="50" t="s">
        <v>1395</v>
      </c>
      <c r="D1495" s="49" t="s">
        <v>12</v>
      </c>
      <c r="E1495" s="50" t="s">
        <v>1720</v>
      </c>
      <c r="F1495" s="118">
        <v>44126.455433298601</v>
      </c>
      <c r="G1495" s="50" t="s">
        <v>14</v>
      </c>
      <c r="H1495" s="50" t="s">
        <v>15</v>
      </c>
      <c r="I1495" s="50" t="s">
        <v>16</v>
      </c>
      <c r="J1495" s="50" t="s">
        <v>1364</v>
      </c>
      <c r="K1495" s="113" t="s">
        <v>2934</v>
      </c>
      <c r="L1495" s="50" t="s">
        <v>1364</v>
      </c>
      <c r="M1495" s="118">
        <v>44141.455428935202</v>
      </c>
      <c r="N1495" s="50">
        <v>10</v>
      </c>
      <c r="O1495" s="50" t="s">
        <v>15</v>
      </c>
      <c r="P1495" s="72">
        <v>549798</v>
      </c>
      <c r="Q1495" s="119">
        <v>44140</v>
      </c>
      <c r="R1495" s="50" t="s">
        <v>50</v>
      </c>
      <c r="S1495" s="120">
        <f>NETWORKDAYS(F1495,Q1495)-1</f>
        <v>10</v>
      </c>
      <c r="T1495" s="50" t="s">
        <v>19</v>
      </c>
      <c r="U1495" s="66" t="s">
        <v>1083</v>
      </c>
      <c r="V1495" s="66" t="s">
        <v>1082</v>
      </c>
      <c r="W1495" s="121"/>
    </row>
    <row r="1496" spans="1:23" ht="54" x14ac:dyDescent="0.25">
      <c r="A1496" s="49">
        <v>546292</v>
      </c>
      <c r="B1496" s="49" t="s">
        <v>2162</v>
      </c>
      <c r="C1496" s="50" t="s">
        <v>1395</v>
      </c>
      <c r="D1496" s="49" t="s">
        <v>12</v>
      </c>
      <c r="E1496" s="50" t="s">
        <v>1721</v>
      </c>
      <c r="F1496" s="118">
        <v>44126.624112580997</v>
      </c>
      <c r="G1496" s="50" t="s">
        <v>14</v>
      </c>
      <c r="H1496" s="50" t="s">
        <v>15</v>
      </c>
      <c r="I1496" s="50" t="s">
        <v>16</v>
      </c>
      <c r="J1496" s="50" t="s">
        <v>1722</v>
      </c>
      <c r="K1496" s="113" t="s">
        <v>2934</v>
      </c>
      <c r="L1496" s="50" t="s">
        <v>1722</v>
      </c>
      <c r="M1496" s="118">
        <v>44141.6241087616</v>
      </c>
      <c r="N1496" s="50">
        <v>10</v>
      </c>
      <c r="O1496" s="50" t="s">
        <v>15</v>
      </c>
      <c r="P1496" s="122">
        <v>546789</v>
      </c>
      <c r="Q1496" s="119">
        <v>44129.915416666663</v>
      </c>
      <c r="R1496" s="50" t="s">
        <v>50</v>
      </c>
      <c r="S1496" s="50" t="s">
        <v>18</v>
      </c>
      <c r="T1496" s="50" t="s">
        <v>19</v>
      </c>
      <c r="U1496" s="66" t="s">
        <v>1113</v>
      </c>
      <c r="V1496" s="66" t="s">
        <v>1054</v>
      </c>
      <c r="W1496" s="121"/>
    </row>
    <row r="1497" spans="1:23" ht="54" x14ac:dyDescent="0.25">
      <c r="A1497" s="49">
        <v>546310</v>
      </c>
      <c r="B1497" s="49" t="s">
        <v>2162</v>
      </c>
      <c r="C1497" s="50" t="s">
        <v>1395</v>
      </c>
      <c r="D1497" s="49" t="s">
        <v>12</v>
      </c>
      <c r="E1497" s="50" t="s">
        <v>1723</v>
      </c>
      <c r="F1497" s="118">
        <v>44126.663464780097</v>
      </c>
      <c r="G1497" s="50" t="s">
        <v>14</v>
      </c>
      <c r="H1497" s="50" t="s">
        <v>15</v>
      </c>
      <c r="I1497" s="50" t="s">
        <v>1385</v>
      </c>
      <c r="J1497" s="50" t="s">
        <v>1724</v>
      </c>
      <c r="K1497" s="113" t="s">
        <v>2934</v>
      </c>
      <c r="L1497" s="50" t="s">
        <v>1724</v>
      </c>
      <c r="M1497" s="118" t="s">
        <v>187</v>
      </c>
      <c r="N1497" s="50">
        <v>0</v>
      </c>
      <c r="O1497" s="50" t="s">
        <v>15</v>
      </c>
      <c r="P1497" s="122"/>
      <c r="Q1497" s="119">
        <v>44130.431229895803</v>
      </c>
      <c r="R1497" s="50" t="s">
        <v>50</v>
      </c>
      <c r="S1497" s="50" t="s">
        <v>76</v>
      </c>
      <c r="T1497" s="50" t="s">
        <v>19</v>
      </c>
      <c r="U1497" s="66" t="s">
        <v>1116</v>
      </c>
      <c r="V1497" s="66" t="s">
        <v>1078</v>
      </c>
      <c r="W1497" s="121"/>
    </row>
    <row r="1498" spans="1:23" ht="40.5" x14ac:dyDescent="0.25">
      <c r="A1498" s="49">
        <v>546348</v>
      </c>
      <c r="B1498" s="49" t="s">
        <v>2162</v>
      </c>
      <c r="C1498" s="50" t="s">
        <v>1395</v>
      </c>
      <c r="D1498" s="49" t="s">
        <v>12</v>
      </c>
      <c r="E1498" s="50" t="s">
        <v>1725</v>
      </c>
      <c r="F1498" s="118">
        <v>44126.701663275497</v>
      </c>
      <c r="G1498" s="50" t="s">
        <v>14</v>
      </c>
      <c r="H1498" s="50" t="s">
        <v>15</v>
      </c>
      <c r="I1498" s="50" t="s">
        <v>16</v>
      </c>
      <c r="J1498" s="50" t="s">
        <v>1726</v>
      </c>
      <c r="K1498" s="113" t="s">
        <v>2933</v>
      </c>
      <c r="L1498" s="50" t="s">
        <v>1726</v>
      </c>
      <c r="M1498" s="118">
        <v>44141.701655092598</v>
      </c>
      <c r="N1498" s="50">
        <v>10</v>
      </c>
      <c r="O1498" s="50" t="s">
        <v>15</v>
      </c>
      <c r="P1498" s="72">
        <v>549475</v>
      </c>
      <c r="Q1498" s="119">
        <v>44139</v>
      </c>
      <c r="R1498" s="50" t="s">
        <v>32</v>
      </c>
      <c r="S1498" s="120">
        <f>NETWORKDAYS(F1498,Q1498)-1</f>
        <v>9</v>
      </c>
      <c r="T1498" s="50" t="s">
        <v>19</v>
      </c>
      <c r="U1498" s="66" t="s">
        <v>1052</v>
      </c>
      <c r="V1498" s="66" t="s">
        <v>1059</v>
      </c>
      <c r="W1498" s="121"/>
    </row>
    <row r="1499" spans="1:23" ht="54" x14ac:dyDescent="0.25">
      <c r="A1499" s="49">
        <v>546359</v>
      </c>
      <c r="B1499" s="49" t="s">
        <v>2162</v>
      </c>
      <c r="C1499" s="50" t="s">
        <v>1395</v>
      </c>
      <c r="D1499" s="49" t="s">
        <v>12</v>
      </c>
      <c r="E1499" s="50" t="s">
        <v>1727</v>
      </c>
      <c r="F1499" s="118">
        <v>44126.712037384299</v>
      </c>
      <c r="G1499" s="50" t="s">
        <v>14</v>
      </c>
      <c r="H1499" s="50" t="s">
        <v>15</v>
      </c>
      <c r="I1499" s="50" t="s">
        <v>16</v>
      </c>
      <c r="J1499" s="50" t="s">
        <v>1728</v>
      </c>
      <c r="K1499" s="113" t="s">
        <v>2934</v>
      </c>
      <c r="L1499" s="50" t="s">
        <v>1728</v>
      </c>
      <c r="M1499" s="118">
        <v>44141.712025462999</v>
      </c>
      <c r="N1499" s="50">
        <v>10</v>
      </c>
      <c r="O1499" s="50" t="s">
        <v>15</v>
      </c>
      <c r="P1499" s="72">
        <v>549113</v>
      </c>
      <c r="Q1499" s="119" t="s">
        <v>2</v>
      </c>
      <c r="R1499" s="50" t="s">
        <v>50</v>
      </c>
      <c r="S1499" s="50" t="s">
        <v>18</v>
      </c>
      <c r="T1499" s="50" t="s">
        <v>19</v>
      </c>
      <c r="U1499" s="66" t="s">
        <v>1113</v>
      </c>
      <c r="V1499" s="66" t="s">
        <v>1054</v>
      </c>
      <c r="W1499" s="121"/>
    </row>
    <row r="1500" spans="1:23" ht="54" x14ac:dyDescent="0.25">
      <c r="A1500" s="49">
        <v>546360</v>
      </c>
      <c r="B1500" s="49" t="s">
        <v>2162</v>
      </c>
      <c r="C1500" s="50" t="s">
        <v>1395</v>
      </c>
      <c r="D1500" s="49" t="s">
        <v>12</v>
      </c>
      <c r="E1500" s="50" t="s">
        <v>1729</v>
      </c>
      <c r="F1500" s="118">
        <v>44126.712132870402</v>
      </c>
      <c r="G1500" s="50" t="s">
        <v>14</v>
      </c>
      <c r="H1500" s="50" t="s">
        <v>15</v>
      </c>
      <c r="I1500" s="50" t="s">
        <v>1385</v>
      </c>
      <c r="J1500" s="50" t="s">
        <v>1730</v>
      </c>
      <c r="K1500" s="113" t="s">
        <v>2933</v>
      </c>
      <c r="L1500" s="50" t="s">
        <v>1730</v>
      </c>
      <c r="M1500" s="118" t="s">
        <v>187</v>
      </c>
      <c r="N1500" s="50">
        <v>0</v>
      </c>
      <c r="O1500" s="50" t="s">
        <v>15</v>
      </c>
      <c r="P1500" s="122"/>
      <c r="Q1500" s="119">
        <v>44133.727401886601</v>
      </c>
      <c r="R1500" s="50" t="s">
        <v>121</v>
      </c>
      <c r="S1500" s="50" t="s">
        <v>26</v>
      </c>
      <c r="T1500" s="50" t="s">
        <v>19</v>
      </c>
      <c r="U1500" s="66" t="s">
        <v>1052</v>
      </c>
      <c r="V1500" s="66" t="s">
        <v>1060</v>
      </c>
      <c r="W1500" s="121"/>
    </row>
    <row r="1501" spans="1:23" ht="54" x14ac:dyDescent="0.25">
      <c r="A1501" s="49">
        <v>546421</v>
      </c>
      <c r="B1501" s="49" t="s">
        <v>2162</v>
      </c>
      <c r="C1501" s="50" t="s">
        <v>1395</v>
      </c>
      <c r="D1501" s="49" t="s">
        <v>12</v>
      </c>
      <c r="E1501" s="50" t="s">
        <v>1731</v>
      </c>
      <c r="F1501" s="118">
        <v>44126.799430289298</v>
      </c>
      <c r="G1501" s="50" t="s">
        <v>14</v>
      </c>
      <c r="H1501" s="50" t="s">
        <v>15</v>
      </c>
      <c r="I1501" s="50" t="s">
        <v>16</v>
      </c>
      <c r="J1501" s="50" t="s">
        <v>1732</v>
      </c>
      <c r="K1501" s="113" t="s">
        <v>2934</v>
      </c>
      <c r="L1501" s="50" t="s">
        <v>1732</v>
      </c>
      <c r="M1501" s="118">
        <v>44141.799421296302</v>
      </c>
      <c r="N1501" s="50">
        <v>10</v>
      </c>
      <c r="O1501" s="50" t="s">
        <v>15</v>
      </c>
      <c r="P1501" s="72">
        <v>550604</v>
      </c>
      <c r="Q1501" s="119">
        <v>44141</v>
      </c>
      <c r="R1501" s="50" t="s">
        <v>22</v>
      </c>
      <c r="S1501" s="120">
        <f>NETWORKDAYS(F1501,Q1501)-1</f>
        <v>11</v>
      </c>
      <c r="T1501" s="50" t="s">
        <v>19</v>
      </c>
      <c r="U1501" s="50" t="s">
        <v>1113</v>
      </c>
      <c r="V1501" s="50" t="s">
        <v>1054</v>
      </c>
      <c r="W1501" s="121"/>
    </row>
    <row r="1502" spans="1:23" ht="54" x14ac:dyDescent="0.25">
      <c r="A1502" s="49">
        <v>546508</v>
      </c>
      <c r="B1502" s="49" t="s">
        <v>2162</v>
      </c>
      <c r="C1502" s="50" t="s">
        <v>1395</v>
      </c>
      <c r="D1502" s="49" t="s">
        <v>12</v>
      </c>
      <c r="E1502" s="50" t="s">
        <v>1733</v>
      </c>
      <c r="F1502" s="118">
        <v>44127.3961142361</v>
      </c>
      <c r="G1502" s="50" t="s">
        <v>14</v>
      </c>
      <c r="H1502" s="50" t="s">
        <v>15</v>
      </c>
      <c r="I1502" s="50" t="s">
        <v>16</v>
      </c>
      <c r="J1502" s="50" t="s">
        <v>1734</v>
      </c>
      <c r="K1502" s="113" t="s">
        <v>2934</v>
      </c>
      <c r="L1502" s="50" t="s">
        <v>1734</v>
      </c>
      <c r="M1502" s="118">
        <v>44155.396111111113</v>
      </c>
      <c r="N1502" s="50">
        <v>10</v>
      </c>
      <c r="O1502" s="50" t="s">
        <v>15</v>
      </c>
      <c r="P1502" s="124" t="s">
        <v>1735</v>
      </c>
      <c r="Q1502" s="127" t="s">
        <v>1736</v>
      </c>
      <c r="R1502" s="50" t="s">
        <v>29</v>
      </c>
      <c r="S1502" s="120">
        <v>19</v>
      </c>
      <c r="T1502" s="50" t="s">
        <v>19</v>
      </c>
      <c r="U1502" s="66" t="s">
        <v>1116</v>
      </c>
      <c r="V1502" s="66" t="s">
        <v>1071</v>
      </c>
      <c r="W1502" s="121"/>
    </row>
    <row r="1503" spans="1:23" ht="54" x14ac:dyDescent="0.25">
      <c r="A1503" s="49">
        <v>546509</v>
      </c>
      <c r="B1503" s="49" t="s">
        <v>2162</v>
      </c>
      <c r="C1503" s="50" t="s">
        <v>1395</v>
      </c>
      <c r="D1503" s="49" t="s">
        <v>12</v>
      </c>
      <c r="E1503" s="50" t="s">
        <v>1737</v>
      </c>
      <c r="F1503" s="118">
        <v>44127.3963050116</v>
      </c>
      <c r="G1503" s="50" t="s">
        <v>14</v>
      </c>
      <c r="H1503" s="50" t="s">
        <v>15</v>
      </c>
      <c r="I1503" s="50" t="s">
        <v>1385</v>
      </c>
      <c r="J1503" s="50" t="s">
        <v>1738</v>
      </c>
      <c r="K1503" s="113" t="s">
        <v>2934</v>
      </c>
      <c r="L1503" s="50" t="s">
        <v>1738</v>
      </c>
      <c r="M1503" s="118" t="s">
        <v>187</v>
      </c>
      <c r="N1503" s="50">
        <v>0</v>
      </c>
      <c r="O1503" s="50" t="s">
        <v>15</v>
      </c>
      <c r="P1503" s="72">
        <v>0</v>
      </c>
      <c r="Q1503" s="73">
        <v>0</v>
      </c>
      <c r="R1503" s="50" t="s">
        <v>50</v>
      </c>
      <c r="S1503" s="120">
        <v>0</v>
      </c>
      <c r="T1503" s="50" t="s">
        <v>19</v>
      </c>
      <c r="U1503" s="66" t="s">
        <v>1052</v>
      </c>
      <c r="V1503" s="66" t="s">
        <v>1051</v>
      </c>
      <c r="W1503" s="121"/>
    </row>
    <row r="1504" spans="1:23" ht="54" x14ac:dyDescent="0.25">
      <c r="A1504" s="49">
        <v>546521</v>
      </c>
      <c r="B1504" s="49" t="s">
        <v>2162</v>
      </c>
      <c r="C1504" s="50" t="s">
        <v>1395</v>
      </c>
      <c r="D1504" s="49" t="s">
        <v>1472</v>
      </c>
      <c r="E1504" s="50" t="s">
        <v>1739</v>
      </c>
      <c r="F1504" s="118">
        <v>44127.425572187502</v>
      </c>
      <c r="G1504" s="50" t="s">
        <v>14</v>
      </c>
      <c r="H1504" s="50"/>
      <c r="I1504" s="50" t="s">
        <v>48</v>
      </c>
      <c r="J1504" s="50" t="s">
        <v>1740</v>
      </c>
      <c r="K1504" s="113" t="s">
        <v>2934</v>
      </c>
      <c r="L1504" s="50" t="s">
        <v>1740</v>
      </c>
      <c r="M1504" s="118">
        <v>44153.425567824102</v>
      </c>
      <c r="N1504" s="50">
        <v>15</v>
      </c>
      <c r="O1504" s="50" t="s">
        <v>46</v>
      </c>
      <c r="P1504" s="72">
        <v>551080</v>
      </c>
      <c r="Q1504" s="119">
        <v>44144.695370370369</v>
      </c>
      <c r="R1504" s="50" t="s">
        <v>50</v>
      </c>
      <c r="S1504" s="50">
        <v>0</v>
      </c>
      <c r="T1504" s="50" t="s">
        <v>19</v>
      </c>
      <c r="U1504" s="66" t="s">
        <v>1083</v>
      </c>
      <c r="V1504" s="66" t="s">
        <v>1082</v>
      </c>
      <c r="W1504" s="121"/>
    </row>
    <row r="1505" spans="1:23" ht="54" x14ac:dyDescent="0.25">
      <c r="A1505" s="49">
        <v>546547</v>
      </c>
      <c r="B1505" s="49" t="s">
        <v>2162</v>
      </c>
      <c r="C1505" s="50" t="s">
        <v>1395</v>
      </c>
      <c r="D1505" s="49" t="s">
        <v>12</v>
      </c>
      <c r="E1505" s="50" t="s">
        <v>1741</v>
      </c>
      <c r="F1505" s="118">
        <v>44127.489847106503</v>
      </c>
      <c r="G1505" s="50" t="s">
        <v>14</v>
      </c>
      <c r="H1505" s="50" t="s">
        <v>15</v>
      </c>
      <c r="I1505" s="50" t="s">
        <v>16</v>
      </c>
      <c r="J1505" s="50" t="s">
        <v>1742</v>
      </c>
      <c r="K1505" s="113" t="s">
        <v>2933</v>
      </c>
      <c r="L1505" s="50" t="s">
        <v>1742</v>
      </c>
      <c r="M1505" s="118">
        <v>44144.489837963003</v>
      </c>
      <c r="N1505" s="50">
        <v>10</v>
      </c>
      <c r="O1505" s="50" t="s">
        <v>15</v>
      </c>
      <c r="P1505" s="122">
        <v>550586</v>
      </c>
      <c r="Q1505" s="119" t="s">
        <v>1743</v>
      </c>
      <c r="R1505" s="50" t="s">
        <v>22</v>
      </c>
      <c r="S1505" s="50" t="s">
        <v>36</v>
      </c>
      <c r="T1505" s="50" t="s">
        <v>19</v>
      </c>
      <c r="U1505" s="66" t="s">
        <v>1113</v>
      </c>
      <c r="V1505" s="66" t="s">
        <v>1054</v>
      </c>
      <c r="W1505" s="121"/>
    </row>
    <row r="1506" spans="1:23" ht="54" x14ac:dyDescent="0.25">
      <c r="A1506" s="49">
        <v>546564</v>
      </c>
      <c r="B1506" s="49" t="s">
        <v>2162</v>
      </c>
      <c r="C1506" s="50" t="s">
        <v>1395</v>
      </c>
      <c r="D1506" s="49" t="s">
        <v>12</v>
      </c>
      <c r="E1506" s="50" t="s">
        <v>1744</v>
      </c>
      <c r="F1506" s="118">
        <v>44127.511087881903</v>
      </c>
      <c r="G1506" s="50" t="s">
        <v>14</v>
      </c>
      <c r="H1506" s="50" t="s">
        <v>15</v>
      </c>
      <c r="I1506" s="50" t="s">
        <v>1385</v>
      </c>
      <c r="J1506" s="50" t="s">
        <v>1745</v>
      </c>
      <c r="K1506" s="113" t="s">
        <v>2934</v>
      </c>
      <c r="L1506" s="50" t="s">
        <v>1745</v>
      </c>
      <c r="M1506" s="118" t="s">
        <v>187</v>
      </c>
      <c r="N1506" s="50">
        <v>0</v>
      </c>
      <c r="O1506" s="50" t="s">
        <v>15</v>
      </c>
      <c r="P1506" s="122"/>
      <c r="Q1506" s="119">
        <v>44133.728282719901</v>
      </c>
      <c r="R1506" s="50" t="s">
        <v>121</v>
      </c>
      <c r="S1506" s="50" t="s">
        <v>136</v>
      </c>
      <c r="T1506" s="50" t="s">
        <v>19</v>
      </c>
      <c r="U1506" s="66" t="s">
        <v>1052</v>
      </c>
      <c r="V1506" s="66" t="s">
        <v>1060</v>
      </c>
      <c r="W1506" s="121"/>
    </row>
    <row r="1507" spans="1:23" ht="67.5" x14ac:dyDescent="0.25">
      <c r="A1507" s="49">
        <v>546588</v>
      </c>
      <c r="B1507" s="49" t="s">
        <v>2162</v>
      </c>
      <c r="C1507" s="50" t="s">
        <v>1395</v>
      </c>
      <c r="D1507" s="49" t="s">
        <v>1472</v>
      </c>
      <c r="E1507" s="50" t="s">
        <v>1746</v>
      </c>
      <c r="F1507" s="118">
        <v>44127.5534098727</v>
      </c>
      <c r="G1507" s="50" t="s">
        <v>14</v>
      </c>
      <c r="H1507" s="50" t="s">
        <v>32</v>
      </c>
      <c r="I1507" s="50" t="s">
        <v>104</v>
      </c>
      <c r="J1507" s="50" t="s">
        <v>1747</v>
      </c>
      <c r="K1507" s="113" t="s">
        <v>2935</v>
      </c>
      <c r="L1507" s="50" t="s">
        <v>1747</v>
      </c>
      <c r="M1507" s="118" t="s">
        <v>187</v>
      </c>
      <c r="N1507" s="50">
        <v>0</v>
      </c>
      <c r="O1507" s="50" t="s">
        <v>32</v>
      </c>
      <c r="P1507" s="72">
        <v>0</v>
      </c>
      <c r="Q1507" s="73">
        <v>0</v>
      </c>
      <c r="R1507" s="50" t="s">
        <v>59</v>
      </c>
      <c r="S1507" s="120">
        <v>0</v>
      </c>
      <c r="T1507" s="50" t="s">
        <v>19</v>
      </c>
      <c r="U1507" s="66" t="s">
        <v>1052</v>
      </c>
      <c r="V1507" s="66" t="s">
        <v>1125</v>
      </c>
      <c r="W1507" s="121"/>
    </row>
    <row r="1508" spans="1:23" ht="40.5" x14ac:dyDescent="0.25">
      <c r="A1508" s="49">
        <v>546597</v>
      </c>
      <c r="B1508" s="49" t="s">
        <v>2162</v>
      </c>
      <c r="C1508" s="50" t="s">
        <v>1395</v>
      </c>
      <c r="D1508" s="49" t="s">
        <v>12</v>
      </c>
      <c r="E1508" s="50" t="s">
        <v>1748</v>
      </c>
      <c r="F1508" s="118">
        <v>44127.573065705998</v>
      </c>
      <c r="G1508" s="50" t="s">
        <v>14</v>
      </c>
      <c r="H1508" s="50" t="s">
        <v>15</v>
      </c>
      <c r="I1508" s="50" t="s">
        <v>16</v>
      </c>
      <c r="J1508" s="50" t="s">
        <v>1749</v>
      </c>
      <c r="K1508" s="113" t="s">
        <v>2933</v>
      </c>
      <c r="L1508" s="50" t="s">
        <v>1749</v>
      </c>
      <c r="M1508" s="118">
        <v>44144.573062418996</v>
      </c>
      <c r="N1508" s="50">
        <v>10</v>
      </c>
      <c r="O1508" s="50" t="s">
        <v>15</v>
      </c>
      <c r="P1508" s="122">
        <v>546900</v>
      </c>
      <c r="Q1508" s="119">
        <v>44130.471956018519</v>
      </c>
      <c r="R1508" s="50" t="s">
        <v>15</v>
      </c>
      <c r="S1508" s="50" t="s">
        <v>86</v>
      </c>
      <c r="T1508" s="50" t="s">
        <v>19</v>
      </c>
      <c r="U1508" s="66" t="s">
        <v>1112</v>
      </c>
      <c r="V1508" s="66" t="s">
        <v>1067</v>
      </c>
      <c r="W1508" s="121"/>
    </row>
    <row r="1509" spans="1:23" ht="54" x14ac:dyDescent="0.25">
      <c r="A1509" s="49">
        <v>546649</v>
      </c>
      <c r="B1509" s="49" t="s">
        <v>2162</v>
      </c>
      <c r="C1509" s="50" t="s">
        <v>1395</v>
      </c>
      <c r="D1509" s="49" t="s">
        <v>12</v>
      </c>
      <c r="E1509" s="50" t="s">
        <v>1750</v>
      </c>
      <c r="F1509" s="118">
        <v>44127.6461492245</v>
      </c>
      <c r="G1509" s="50" t="s">
        <v>14</v>
      </c>
      <c r="H1509" s="50" t="s">
        <v>15</v>
      </c>
      <c r="I1509" s="50" t="s">
        <v>1385</v>
      </c>
      <c r="J1509" s="50" t="s">
        <v>1751</v>
      </c>
      <c r="K1509" s="113" t="s">
        <v>2934</v>
      </c>
      <c r="L1509" s="50" t="s">
        <v>1751</v>
      </c>
      <c r="M1509" s="118" t="s">
        <v>187</v>
      </c>
      <c r="N1509" s="50">
        <v>0</v>
      </c>
      <c r="O1509" s="50" t="s">
        <v>15</v>
      </c>
      <c r="P1509" s="122"/>
      <c r="Q1509" s="119">
        <v>44134.697051701398</v>
      </c>
      <c r="R1509" s="50" t="s">
        <v>50</v>
      </c>
      <c r="S1509" s="50" t="s">
        <v>26</v>
      </c>
      <c r="T1509" s="50" t="s">
        <v>19</v>
      </c>
      <c r="U1509" s="66" t="s">
        <v>1052</v>
      </c>
      <c r="V1509" s="66" t="s">
        <v>1051</v>
      </c>
      <c r="W1509" s="121"/>
    </row>
    <row r="1510" spans="1:23" ht="94.5" x14ac:dyDescent="0.25">
      <c r="A1510" s="49">
        <v>546650</v>
      </c>
      <c r="B1510" s="49" t="s">
        <v>2162</v>
      </c>
      <c r="C1510" s="50" t="s">
        <v>1395</v>
      </c>
      <c r="D1510" s="49" t="s">
        <v>12</v>
      </c>
      <c r="E1510" s="50" t="s">
        <v>1752</v>
      </c>
      <c r="F1510" s="118">
        <v>44127.646337500002</v>
      </c>
      <c r="G1510" s="50" t="s">
        <v>14</v>
      </c>
      <c r="H1510" s="50" t="s">
        <v>15</v>
      </c>
      <c r="I1510" s="50" t="s">
        <v>1385</v>
      </c>
      <c r="J1510" s="50" t="s">
        <v>1753</v>
      </c>
      <c r="K1510" s="113" t="s">
        <v>2934</v>
      </c>
      <c r="L1510" s="50" t="s">
        <v>1753</v>
      </c>
      <c r="M1510" s="118" t="s">
        <v>187</v>
      </c>
      <c r="N1510" s="50">
        <v>0</v>
      </c>
      <c r="O1510" s="50" t="s">
        <v>15</v>
      </c>
      <c r="P1510" s="72"/>
      <c r="Q1510" s="119" t="s">
        <v>2</v>
      </c>
      <c r="R1510" s="50" t="s">
        <v>106</v>
      </c>
      <c r="S1510" s="120">
        <v>0</v>
      </c>
      <c r="T1510" s="50" t="s">
        <v>19</v>
      </c>
      <c r="U1510" s="66" t="s">
        <v>1112</v>
      </c>
      <c r="V1510" s="66" t="s">
        <v>1069</v>
      </c>
      <c r="W1510" s="121"/>
    </row>
    <row r="1511" spans="1:23" ht="67.5" x14ac:dyDescent="0.25">
      <c r="A1511" s="49">
        <v>546658</v>
      </c>
      <c r="B1511" s="49" t="s">
        <v>2162</v>
      </c>
      <c r="C1511" s="50" t="s">
        <v>1395</v>
      </c>
      <c r="D1511" s="49" t="s">
        <v>12</v>
      </c>
      <c r="E1511" s="50" t="s">
        <v>1754</v>
      </c>
      <c r="F1511" s="118">
        <v>44127.656493518502</v>
      </c>
      <c r="G1511" s="50" t="s">
        <v>14</v>
      </c>
      <c r="H1511" s="50" t="s">
        <v>15</v>
      </c>
      <c r="I1511" s="50" t="s">
        <v>62</v>
      </c>
      <c r="J1511" s="50" t="s">
        <v>1755</v>
      </c>
      <c r="K1511" s="113" t="s">
        <v>2933</v>
      </c>
      <c r="L1511" s="50" t="s">
        <v>1755</v>
      </c>
      <c r="M1511" s="118">
        <v>44152.656493055598</v>
      </c>
      <c r="N1511" s="50">
        <v>15</v>
      </c>
      <c r="O1511" s="50" t="s">
        <v>15</v>
      </c>
      <c r="P1511" s="72"/>
      <c r="Q1511" s="119" t="s">
        <v>2</v>
      </c>
      <c r="R1511" s="50" t="s">
        <v>32</v>
      </c>
      <c r="S1511" s="120">
        <v>0</v>
      </c>
      <c r="T1511" s="50" t="s">
        <v>19</v>
      </c>
      <c r="U1511" s="66" t="s">
        <v>1052</v>
      </c>
      <c r="V1511" s="66" t="s">
        <v>1059</v>
      </c>
      <c r="W1511" s="121"/>
    </row>
    <row r="1512" spans="1:23" ht="67.5" x14ac:dyDescent="0.25">
      <c r="A1512" s="49">
        <v>546666</v>
      </c>
      <c r="B1512" s="49" t="s">
        <v>2162</v>
      </c>
      <c r="C1512" s="50" t="s">
        <v>1395</v>
      </c>
      <c r="D1512" s="49" t="s">
        <v>12</v>
      </c>
      <c r="E1512" s="50" t="s">
        <v>1756</v>
      </c>
      <c r="F1512" s="118">
        <v>44127.670387812497</v>
      </c>
      <c r="G1512" s="50" t="s">
        <v>14</v>
      </c>
      <c r="H1512" s="50" t="s">
        <v>15</v>
      </c>
      <c r="I1512" s="50" t="s">
        <v>16</v>
      </c>
      <c r="J1512" s="50" t="s">
        <v>1757</v>
      </c>
      <c r="K1512" s="50" t="s">
        <v>4689</v>
      </c>
      <c r="L1512" s="50" t="s">
        <v>1757</v>
      </c>
      <c r="M1512" s="118">
        <v>44144.670381944401</v>
      </c>
      <c r="N1512" s="50">
        <v>10</v>
      </c>
      <c r="O1512" s="50" t="s">
        <v>15</v>
      </c>
      <c r="P1512" s="72">
        <v>0</v>
      </c>
      <c r="Q1512" s="73">
        <v>0</v>
      </c>
      <c r="R1512" s="50" t="s">
        <v>135</v>
      </c>
      <c r="S1512" s="120">
        <v>0</v>
      </c>
      <c r="T1512" s="50" t="s">
        <v>19</v>
      </c>
      <c r="U1512" s="66" t="s">
        <v>1052</v>
      </c>
      <c r="V1512" s="66" t="s">
        <v>1051</v>
      </c>
      <c r="W1512" s="121"/>
    </row>
    <row r="1513" spans="1:23" ht="40.5" x14ac:dyDescent="0.25">
      <c r="A1513" s="49">
        <v>546701</v>
      </c>
      <c r="B1513" s="49" t="s">
        <v>2162</v>
      </c>
      <c r="C1513" s="50" t="s">
        <v>1395</v>
      </c>
      <c r="D1513" s="49" t="s">
        <v>12</v>
      </c>
      <c r="E1513" s="50" t="s">
        <v>1758</v>
      </c>
      <c r="F1513" s="118">
        <v>44127.734569942098</v>
      </c>
      <c r="G1513" s="50" t="s">
        <v>14</v>
      </c>
      <c r="H1513" s="50" t="s">
        <v>15</v>
      </c>
      <c r="I1513" s="50" t="s">
        <v>48</v>
      </c>
      <c r="J1513" s="50" t="s">
        <v>324</v>
      </c>
      <c r="K1513" s="113" t="s">
        <v>2933</v>
      </c>
      <c r="L1513" s="50" t="s">
        <v>324</v>
      </c>
      <c r="M1513" s="118">
        <v>44153.734566516199</v>
      </c>
      <c r="N1513" s="50">
        <v>15</v>
      </c>
      <c r="O1513" s="50" t="s">
        <v>15</v>
      </c>
      <c r="P1513" s="72">
        <v>553601</v>
      </c>
      <c r="Q1513" s="119">
        <v>44153</v>
      </c>
      <c r="R1513" s="50" t="s">
        <v>29</v>
      </c>
      <c r="S1513" s="120">
        <f>NETWORKDAYS(F1513,Q1513)-1</f>
        <v>18</v>
      </c>
      <c r="T1513" s="50" t="s">
        <v>19</v>
      </c>
      <c r="U1513" s="66" t="s">
        <v>1052</v>
      </c>
      <c r="V1513" s="66" t="s">
        <v>1056</v>
      </c>
      <c r="W1513" s="121"/>
    </row>
    <row r="1514" spans="1:23" ht="54" x14ac:dyDescent="0.25">
      <c r="A1514" s="49">
        <v>546751</v>
      </c>
      <c r="B1514" s="49" t="s">
        <v>2162</v>
      </c>
      <c r="C1514" s="50" t="s">
        <v>1395</v>
      </c>
      <c r="D1514" s="49" t="s">
        <v>12</v>
      </c>
      <c r="E1514" s="50" t="s">
        <v>1759</v>
      </c>
      <c r="F1514" s="118">
        <v>44127.868423877298</v>
      </c>
      <c r="G1514" s="50" t="s">
        <v>14</v>
      </c>
      <c r="H1514" s="50" t="s">
        <v>15</v>
      </c>
      <c r="I1514" s="50" t="s">
        <v>16</v>
      </c>
      <c r="J1514" s="50" t="s">
        <v>1760</v>
      </c>
      <c r="K1514" s="50" t="s">
        <v>4689</v>
      </c>
      <c r="L1514" s="50" t="s">
        <v>1760</v>
      </c>
      <c r="M1514" s="118">
        <v>44144.868414351899</v>
      </c>
      <c r="N1514" s="50">
        <v>10</v>
      </c>
      <c r="O1514" s="50" t="s">
        <v>15</v>
      </c>
      <c r="P1514" s="72"/>
      <c r="Q1514" s="119" t="s">
        <v>2</v>
      </c>
      <c r="R1514" s="50" t="s">
        <v>43</v>
      </c>
      <c r="S1514" s="120">
        <v>0</v>
      </c>
      <c r="T1514" s="50" t="s">
        <v>19</v>
      </c>
      <c r="U1514" s="66" t="s">
        <v>1083</v>
      </c>
      <c r="V1514" s="66" t="s">
        <v>1082</v>
      </c>
      <c r="W1514" s="121"/>
    </row>
    <row r="1515" spans="1:23" ht="81" x14ac:dyDescent="0.25">
      <c r="A1515" s="49">
        <v>547000</v>
      </c>
      <c r="B1515" s="49" t="s">
        <v>2162</v>
      </c>
      <c r="C1515" s="50" t="s">
        <v>1395</v>
      </c>
      <c r="D1515" s="49" t="s">
        <v>12</v>
      </c>
      <c r="E1515" s="50" t="s">
        <v>1761</v>
      </c>
      <c r="F1515" s="118">
        <v>44130.539666006902</v>
      </c>
      <c r="G1515" s="50" t="s">
        <v>14</v>
      </c>
      <c r="H1515" s="50" t="s">
        <v>15</v>
      </c>
      <c r="I1515" s="50" t="s">
        <v>48</v>
      </c>
      <c r="J1515" s="50" t="s">
        <v>1762</v>
      </c>
      <c r="K1515" s="50" t="s">
        <v>4689</v>
      </c>
      <c r="L1515" s="50" t="s">
        <v>1762</v>
      </c>
      <c r="M1515" s="118">
        <v>44153.539661145798</v>
      </c>
      <c r="N1515" s="50">
        <v>15</v>
      </c>
      <c r="O1515" s="50" t="s">
        <v>15</v>
      </c>
      <c r="P1515" s="122">
        <v>551434</v>
      </c>
      <c r="Q1515" s="119">
        <v>44145.603518518517</v>
      </c>
      <c r="R1515" s="50" t="s">
        <v>50</v>
      </c>
      <c r="S1515" s="50" t="s">
        <v>311</v>
      </c>
      <c r="T1515" s="50" t="s">
        <v>19</v>
      </c>
      <c r="U1515" s="66" t="s">
        <v>1052</v>
      </c>
      <c r="V1515" s="66" t="s">
        <v>1051</v>
      </c>
      <c r="W1515" s="121" t="s">
        <v>1763</v>
      </c>
    </row>
    <row r="1516" spans="1:23" ht="94.5" x14ac:dyDescent="0.25">
      <c r="A1516" s="49">
        <v>547078</v>
      </c>
      <c r="B1516" s="49" t="s">
        <v>2162</v>
      </c>
      <c r="C1516" s="50" t="s">
        <v>1395</v>
      </c>
      <c r="D1516" s="49" t="s">
        <v>12</v>
      </c>
      <c r="E1516" s="50" t="s">
        <v>1764</v>
      </c>
      <c r="F1516" s="118">
        <v>44130.648157488402</v>
      </c>
      <c r="G1516" s="50" t="s">
        <v>14</v>
      </c>
      <c r="H1516" s="50" t="s">
        <v>15</v>
      </c>
      <c r="I1516" s="50" t="s">
        <v>126</v>
      </c>
      <c r="J1516" s="50" t="s">
        <v>1765</v>
      </c>
      <c r="K1516" s="113" t="s">
        <v>2934</v>
      </c>
      <c r="L1516" s="50" t="s">
        <v>1765</v>
      </c>
      <c r="M1516" s="118">
        <v>44153.648151504603</v>
      </c>
      <c r="N1516" s="50">
        <v>15</v>
      </c>
      <c r="O1516" s="50" t="s">
        <v>15</v>
      </c>
      <c r="P1516" s="72">
        <v>553759</v>
      </c>
      <c r="Q1516" s="119">
        <v>44154</v>
      </c>
      <c r="R1516" s="50" t="s">
        <v>29</v>
      </c>
      <c r="S1516" s="120">
        <f>NETWORKDAYS(F1516,Q1516)-1</f>
        <v>18</v>
      </c>
      <c r="T1516" s="50" t="s">
        <v>19</v>
      </c>
      <c r="U1516" s="66" t="s">
        <v>1116</v>
      </c>
      <c r="V1516" s="66" t="s">
        <v>1071</v>
      </c>
      <c r="W1516" s="121"/>
    </row>
    <row r="1517" spans="1:23" ht="94.5" x14ac:dyDescent="0.25">
      <c r="A1517" s="49">
        <v>547122</v>
      </c>
      <c r="B1517" s="49" t="s">
        <v>2162</v>
      </c>
      <c r="C1517" s="50" t="s">
        <v>1395</v>
      </c>
      <c r="D1517" s="49" t="s">
        <v>12</v>
      </c>
      <c r="E1517" s="50" t="s">
        <v>1766</v>
      </c>
      <c r="F1517" s="118">
        <v>44130.688011956001</v>
      </c>
      <c r="G1517" s="50" t="s">
        <v>14</v>
      </c>
      <c r="H1517" s="50" t="s">
        <v>15</v>
      </c>
      <c r="I1517" s="50" t="s">
        <v>126</v>
      </c>
      <c r="J1517" s="50" t="s">
        <v>1767</v>
      </c>
      <c r="K1517" s="113" t="s">
        <v>2933</v>
      </c>
      <c r="L1517" s="50" t="s">
        <v>1767</v>
      </c>
      <c r="M1517" s="118">
        <v>44153.687983182899</v>
      </c>
      <c r="N1517" s="50">
        <v>15</v>
      </c>
      <c r="O1517" s="50" t="s">
        <v>15</v>
      </c>
      <c r="P1517" s="72">
        <v>553759</v>
      </c>
      <c r="Q1517" s="119">
        <v>44154</v>
      </c>
      <c r="R1517" s="50" t="s">
        <v>29</v>
      </c>
      <c r="S1517" s="120">
        <f>NETWORKDAYS(F1517,Q1517)-1</f>
        <v>18</v>
      </c>
      <c r="T1517" s="50" t="s">
        <v>19</v>
      </c>
      <c r="U1517" s="66" t="s">
        <v>1116</v>
      </c>
      <c r="V1517" s="66" t="s">
        <v>1071</v>
      </c>
      <c r="W1517" s="121"/>
    </row>
    <row r="1518" spans="1:23" ht="40.5" x14ac:dyDescent="0.25">
      <c r="A1518" s="49">
        <v>547158</v>
      </c>
      <c r="B1518" s="49" t="s">
        <v>2162</v>
      </c>
      <c r="C1518" s="50" t="s">
        <v>1395</v>
      </c>
      <c r="D1518" s="49" t="s">
        <v>1472</v>
      </c>
      <c r="E1518" s="50" t="s">
        <v>1768</v>
      </c>
      <c r="F1518" s="118">
        <v>44130.729447372702</v>
      </c>
      <c r="G1518" s="50" t="s">
        <v>14</v>
      </c>
      <c r="H1518" s="50" t="s">
        <v>121</v>
      </c>
      <c r="I1518" s="50" t="s">
        <v>420</v>
      </c>
      <c r="J1518" s="50" t="s">
        <v>1769</v>
      </c>
      <c r="K1518" s="113" t="s">
        <v>2935</v>
      </c>
      <c r="L1518" s="50" t="s">
        <v>1769</v>
      </c>
      <c r="M1518" s="118" t="s">
        <v>187</v>
      </c>
      <c r="N1518" s="50">
        <v>0</v>
      </c>
      <c r="O1518" s="50" t="s">
        <v>14</v>
      </c>
      <c r="P1518" s="72">
        <v>547703</v>
      </c>
      <c r="Q1518" s="119">
        <v>44132.510555555556</v>
      </c>
      <c r="R1518" s="50" t="s">
        <v>46</v>
      </c>
      <c r="S1518" s="50">
        <v>0</v>
      </c>
      <c r="T1518" s="50" t="s">
        <v>19</v>
      </c>
      <c r="U1518" s="66" t="s">
        <v>1052</v>
      </c>
      <c r="V1518" s="66" t="s">
        <v>1125</v>
      </c>
      <c r="W1518" s="121"/>
    </row>
    <row r="1519" spans="1:23" ht="40.5" x14ac:dyDescent="0.25">
      <c r="A1519" s="49">
        <v>547166</v>
      </c>
      <c r="B1519" s="49" t="s">
        <v>2162</v>
      </c>
      <c r="C1519" s="50" t="s">
        <v>1395</v>
      </c>
      <c r="D1519" s="49" t="s">
        <v>12</v>
      </c>
      <c r="E1519" s="50" t="s">
        <v>1770</v>
      </c>
      <c r="F1519" s="118">
        <v>44130.7522519329</v>
      </c>
      <c r="G1519" s="50" t="s">
        <v>14</v>
      </c>
      <c r="H1519" s="50" t="s">
        <v>15</v>
      </c>
      <c r="I1519" s="50" t="s">
        <v>16</v>
      </c>
      <c r="J1519" s="50" t="s">
        <v>175</v>
      </c>
      <c r="K1519" s="113" t="s">
        <v>2933</v>
      </c>
      <c r="L1519" s="50" t="s">
        <v>175</v>
      </c>
      <c r="M1519" s="118">
        <v>44145.752240740701</v>
      </c>
      <c r="N1519" s="50">
        <v>10</v>
      </c>
      <c r="O1519" s="50" t="s">
        <v>15</v>
      </c>
      <c r="P1519" s="124" t="s">
        <v>1771</v>
      </c>
      <c r="Q1519" s="127" t="s">
        <v>1772</v>
      </c>
      <c r="R1519" s="50" t="s">
        <v>15</v>
      </c>
      <c r="S1519" s="120">
        <v>21</v>
      </c>
      <c r="T1519" s="50" t="s">
        <v>19</v>
      </c>
      <c r="U1519" s="66" t="s">
        <v>1083</v>
      </c>
      <c r="V1519" s="66" t="s">
        <v>1082</v>
      </c>
      <c r="W1519" s="121"/>
    </row>
    <row r="1520" spans="1:23" ht="54" x14ac:dyDescent="0.25">
      <c r="A1520" s="49">
        <v>547172</v>
      </c>
      <c r="B1520" s="49" t="s">
        <v>2162</v>
      </c>
      <c r="C1520" s="50" t="s">
        <v>1395</v>
      </c>
      <c r="D1520" s="49" t="s">
        <v>12</v>
      </c>
      <c r="E1520" s="50" t="s">
        <v>1773</v>
      </c>
      <c r="F1520" s="118">
        <v>44130.760782488403</v>
      </c>
      <c r="G1520" s="50" t="s">
        <v>14</v>
      </c>
      <c r="H1520" s="50" t="s">
        <v>15</v>
      </c>
      <c r="I1520" s="50" t="s">
        <v>16</v>
      </c>
      <c r="J1520" s="50" t="s">
        <v>1774</v>
      </c>
      <c r="K1520" s="113" t="s">
        <v>2934</v>
      </c>
      <c r="L1520" s="50" t="s">
        <v>1774</v>
      </c>
      <c r="M1520" s="118">
        <v>44145.760775463001</v>
      </c>
      <c r="N1520" s="50">
        <v>10</v>
      </c>
      <c r="O1520" s="50" t="s">
        <v>15</v>
      </c>
      <c r="P1520" s="122">
        <v>550444</v>
      </c>
      <c r="Q1520" s="119">
        <v>44141.630949074075</v>
      </c>
      <c r="R1520" s="50" t="s">
        <v>32</v>
      </c>
      <c r="S1520" s="50" t="s">
        <v>311</v>
      </c>
      <c r="T1520" s="50" t="s">
        <v>19</v>
      </c>
      <c r="U1520" s="66" t="s">
        <v>1111</v>
      </c>
      <c r="V1520" s="66" t="s">
        <v>1091</v>
      </c>
      <c r="W1520" s="121"/>
    </row>
    <row r="1521" spans="1:23" ht="54" x14ac:dyDescent="0.25">
      <c r="A1521" s="49">
        <v>547175</v>
      </c>
      <c r="B1521" s="49" t="s">
        <v>2162</v>
      </c>
      <c r="C1521" s="50" t="s">
        <v>1395</v>
      </c>
      <c r="D1521" s="49" t="s">
        <v>12</v>
      </c>
      <c r="E1521" s="50" t="s">
        <v>1775</v>
      </c>
      <c r="F1521" s="118">
        <v>44130.760994097203</v>
      </c>
      <c r="G1521" s="50" t="s">
        <v>14</v>
      </c>
      <c r="H1521" s="50" t="s">
        <v>15</v>
      </c>
      <c r="I1521" s="50" t="s">
        <v>1385</v>
      </c>
      <c r="J1521" s="50" t="s">
        <v>1776</v>
      </c>
      <c r="K1521" s="113" t="s">
        <v>2934</v>
      </c>
      <c r="L1521" s="50" t="s">
        <v>1776</v>
      </c>
      <c r="M1521" s="118" t="s">
        <v>187</v>
      </c>
      <c r="N1521" s="50">
        <v>0</v>
      </c>
      <c r="O1521" s="50" t="s">
        <v>15</v>
      </c>
      <c r="P1521" s="122">
        <v>542780</v>
      </c>
      <c r="Q1521" s="119">
        <v>44133.582829629602</v>
      </c>
      <c r="R1521" s="50" t="s">
        <v>50</v>
      </c>
      <c r="S1521" s="50" t="s">
        <v>86</v>
      </c>
      <c r="T1521" s="50" t="s">
        <v>19</v>
      </c>
      <c r="U1521" s="66" t="s">
        <v>1116</v>
      </c>
      <c r="V1521" s="66" t="s">
        <v>1088</v>
      </c>
      <c r="W1521" s="121"/>
    </row>
    <row r="1522" spans="1:23" ht="54" x14ac:dyDescent="0.25">
      <c r="A1522" s="49">
        <v>547176</v>
      </c>
      <c r="B1522" s="49" t="s">
        <v>2162</v>
      </c>
      <c r="C1522" s="50" t="s">
        <v>1395</v>
      </c>
      <c r="D1522" s="49" t="s">
        <v>12</v>
      </c>
      <c r="E1522" s="50" t="s">
        <v>1777</v>
      </c>
      <c r="F1522" s="118">
        <v>44130.761088888903</v>
      </c>
      <c r="G1522" s="50" t="s">
        <v>14</v>
      </c>
      <c r="H1522" s="50" t="s">
        <v>15</v>
      </c>
      <c r="I1522" s="50" t="s">
        <v>1385</v>
      </c>
      <c r="J1522" s="50" t="s">
        <v>1776</v>
      </c>
      <c r="K1522" s="113" t="s">
        <v>2934</v>
      </c>
      <c r="L1522" s="50" t="s">
        <v>1776</v>
      </c>
      <c r="M1522" s="118" t="s">
        <v>187</v>
      </c>
      <c r="N1522" s="50">
        <v>0</v>
      </c>
      <c r="O1522" s="50" t="s">
        <v>15</v>
      </c>
      <c r="P1522" s="122"/>
      <c r="Q1522" s="119">
        <v>44133.583537696803</v>
      </c>
      <c r="R1522" s="50" t="s">
        <v>50</v>
      </c>
      <c r="S1522" s="50" t="s">
        <v>86</v>
      </c>
      <c r="T1522" s="50" t="s">
        <v>19</v>
      </c>
      <c r="U1522" s="66" t="s">
        <v>1116</v>
      </c>
      <c r="V1522" s="66" t="s">
        <v>1088</v>
      </c>
      <c r="W1522" s="121"/>
    </row>
    <row r="1523" spans="1:23" ht="165" customHeight="1" x14ac:dyDescent="0.25">
      <c r="A1523" s="49">
        <v>547178</v>
      </c>
      <c r="B1523" s="49" t="s">
        <v>2162</v>
      </c>
      <c r="C1523" s="50" t="s">
        <v>1395</v>
      </c>
      <c r="D1523" s="49" t="s">
        <v>12</v>
      </c>
      <c r="E1523" s="50" t="s">
        <v>1778</v>
      </c>
      <c r="F1523" s="118">
        <v>44130.764107488401</v>
      </c>
      <c r="G1523" s="50" t="s">
        <v>14</v>
      </c>
      <c r="H1523" s="50" t="s">
        <v>15</v>
      </c>
      <c r="I1523" s="50" t="s">
        <v>16</v>
      </c>
      <c r="J1523" s="50" t="s">
        <v>1779</v>
      </c>
      <c r="K1523" s="113" t="s">
        <v>2933</v>
      </c>
      <c r="L1523" s="50" t="s">
        <v>1779</v>
      </c>
      <c r="M1523" s="118">
        <v>44155.764097222222</v>
      </c>
      <c r="N1523" s="50">
        <v>10</v>
      </c>
      <c r="O1523" s="50" t="s">
        <v>15</v>
      </c>
      <c r="P1523" s="72">
        <v>551466</v>
      </c>
      <c r="Q1523" s="119">
        <v>44145</v>
      </c>
      <c r="R1523" s="50" t="s">
        <v>948</v>
      </c>
      <c r="S1523" s="120">
        <f>NETWORKDAYS(F1523,Q1523)-1</f>
        <v>11</v>
      </c>
      <c r="T1523" s="50" t="s">
        <v>19</v>
      </c>
      <c r="U1523" s="66" t="s">
        <v>1113</v>
      </c>
      <c r="V1523" s="66" t="s">
        <v>1054</v>
      </c>
      <c r="W1523" s="121"/>
    </row>
    <row r="1524" spans="1:23" ht="54" x14ac:dyDescent="0.25">
      <c r="A1524" s="49">
        <v>547181</v>
      </c>
      <c r="B1524" s="49" t="s">
        <v>2162</v>
      </c>
      <c r="C1524" s="50" t="s">
        <v>1395</v>
      </c>
      <c r="D1524" s="49" t="s">
        <v>12</v>
      </c>
      <c r="E1524" s="50" t="s">
        <v>1780</v>
      </c>
      <c r="F1524" s="118">
        <v>44130.767550578697</v>
      </c>
      <c r="G1524" s="50" t="s">
        <v>14</v>
      </c>
      <c r="H1524" s="50" t="s">
        <v>15</v>
      </c>
      <c r="I1524" s="50" t="s">
        <v>16</v>
      </c>
      <c r="J1524" s="50" t="s">
        <v>1781</v>
      </c>
      <c r="K1524" s="113" t="s">
        <v>2933</v>
      </c>
      <c r="L1524" s="50" t="s">
        <v>1781</v>
      </c>
      <c r="M1524" s="118">
        <v>44145.767546296302</v>
      </c>
      <c r="N1524" s="50">
        <v>10</v>
      </c>
      <c r="O1524" s="50" t="s">
        <v>15</v>
      </c>
      <c r="P1524" s="72"/>
      <c r="Q1524" s="119" t="s">
        <v>2</v>
      </c>
      <c r="R1524" s="50" t="s">
        <v>150</v>
      </c>
      <c r="S1524" s="120">
        <v>0</v>
      </c>
      <c r="T1524" s="50" t="s">
        <v>19</v>
      </c>
      <c r="U1524" s="66" t="s">
        <v>1116</v>
      </c>
      <c r="V1524" s="66" t="s">
        <v>1090</v>
      </c>
      <c r="W1524" s="121"/>
    </row>
    <row r="1525" spans="1:23" ht="40.5" x14ac:dyDescent="0.25">
      <c r="A1525" s="49">
        <v>547182</v>
      </c>
      <c r="B1525" s="49" t="s">
        <v>2162</v>
      </c>
      <c r="C1525" s="50" t="s">
        <v>1395</v>
      </c>
      <c r="D1525" s="49" t="s">
        <v>12</v>
      </c>
      <c r="E1525" s="50" t="s">
        <v>1782</v>
      </c>
      <c r="F1525" s="118">
        <v>44130.767611145799</v>
      </c>
      <c r="G1525" s="50" t="s">
        <v>14</v>
      </c>
      <c r="H1525" s="50" t="s">
        <v>15</v>
      </c>
      <c r="I1525" s="50" t="s">
        <v>16</v>
      </c>
      <c r="J1525" s="50" t="s">
        <v>175</v>
      </c>
      <c r="K1525" s="113" t="s">
        <v>2933</v>
      </c>
      <c r="L1525" s="50" t="s">
        <v>175</v>
      </c>
      <c r="M1525" s="118">
        <v>44145.7676041667</v>
      </c>
      <c r="N1525" s="50">
        <v>10</v>
      </c>
      <c r="O1525" s="50" t="s">
        <v>15</v>
      </c>
      <c r="P1525" s="122">
        <v>551453</v>
      </c>
      <c r="Q1525" s="119">
        <v>44145.635451388887</v>
      </c>
      <c r="R1525" s="50" t="s">
        <v>15</v>
      </c>
      <c r="S1525" s="50" t="s">
        <v>311</v>
      </c>
      <c r="T1525" s="50" t="s">
        <v>19</v>
      </c>
      <c r="U1525" s="66" t="s">
        <v>1116</v>
      </c>
      <c r="V1525" s="66" t="s">
        <v>1088</v>
      </c>
      <c r="W1525" s="121"/>
    </row>
    <row r="1526" spans="1:23" ht="54" x14ac:dyDescent="0.25">
      <c r="A1526" s="49">
        <v>547183</v>
      </c>
      <c r="B1526" s="49" t="s">
        <v>2162</v>
      </c>
      <c r="C1526" s="50" t="s">
        <v>1395</v>
      </c>
      <c r="D1526" s="49" t="s">
        <v>12</v>
      </c>
      <c r="E1526" s="50" t="s">
        <v>1783</v>
      </c>
      <c r="F1526" s="118">
        <v>44130.767673530099</v>
      </c>
      <c r="G1526" s="50" t="s">
        <v>14</v>
      </c>
      <c r="H1526" s="50" t="s">
        <v>15</v>
      </c>
      <c r="I1526" s="50" t="s">
        <v>1385</v>
      </c>
      <c r="J1526" s="50" t="s">
        <v>1784</v>
      </c>
      <c r="K1526" s="113" t="s">
        <v>2933</v>
      </c>
      <c r="L1526" s="50" t="s">
        <v>1784</v>
      </c>
      <c r="M1526" s="118" t="s">
        <v>187</v>
      </c>
      <c r="N1526" s="50">
        <v>0</v>
      </c>
      <c r="O1526" s="50" t="s">
        <v>15</v>
      </c>
      <c r="P1526" s="72">
        <v>0</v>
      </c>
      <c r="Q1526" s="73">
        <v>0</v>
      </c>
      <c r="R1526" s="50" t="s">
        <v>50</v>
      </c>
      <c r="S1526" s="120">
        <v>0</v>
      </c>
      <c r="T1526" s="50" t="s">
        <v>19</v>
      </c>
      <c r="U1526" s="66" t="s">
        <v>1111</v>
      </c>
      <c r="V1526" s="66" t="s">
        <v>1046</v>
      </c>
      <c r="W1526" s="121"/>
    </row>
    <row r="1527" spans="1:23" ht="54" x14ac:dyDescent="0.25">
      <c r="A1527" s="49">
        <v>547184</v>
      </c>
      <c r="B1527" s="49" t="s">
        <v>2162</v>
      </c>
      <c r="C1527" s="50" t="s">
        <v>1395</v>
      </c>
      <c r="D1527" s="49" t="s">
        <v>12</v>
      </c>
      <c r="E1527" s="50" t="s">
        <v>1785</v>
      </c>
      <c r="F1527" s="118">
        <v>44130.767784953699</v>
      </c>
      <c r="G1527" s="50" t="s">
        <v>14</v>
      </c>
      <c r="H1527" s="50" t="s">
        <v>15</v>
      </c>
      <c r="I1527" s="50" t="s">
        <v>1385</v>
      </c>
      <c r="J1527" s="50" t="s">
        <v>1786</v>
      </c>
      <c r="K1527" s="113" t="s">
        <v>2934</v>
      </c>
      <c r="L1527" s="50" t="s">
        <v>1786</v>
      </c>
      <c r="M1527" s="118" t="s">
        <v>187</v>
      </c>
      <c r="N1527" s="50">
        <v>0</v>
      </c>
      <c r="O1527" s="50" t="s">
        <v>15</v>
      </c>
      <c r="P1527" s="122"/>
      <c r="Q1527" s="119">
        <v>44133.729640428202</v>
      </c>
      <c r="R1527" s="50" t="s">
        <v>121</v>
      </c>
      <c r="S1527" s="50" t="s">
        <v>86</v>
      </c>
      <c r="T1527" s="50" t="s">
        <v>19</v>
      </c>
      <c r="U1527" s="66" t="s">
        <v>1052</v>
      </c>
      <c r="V1527" s="66" t="s">
        <v>1060</v>
      </c>
      <c r="W1527" s="121"/>
    </row>
    <row r="1528" spans="1:23" ht="54" x14ac:dyDescent="0.25">
      <c r="A1528" s="49">
        <v>547189</v>
      </c>
      <c r="B1528" s="49" t="s">
        <v>2162</v>
      </c>
      <c r="C1528" s="50" t="s">
        <v>1395</v>
      </c>
      <c r="D1528" s="49" t="s">
        <v>12</v>
      </c>
      <c r="E1528" s="50" t="s">
        <v>1787</v>
      </c>
      <c r="F1528" s="118">
        <v>44130.771156631898</v>
      </c>
      <c r="G1528" s="50" t="s">
        <v>14</v>
      </c>
      <c r="H1528" s="50" t="s">
        <v>15</v>
      </c>
      <c r="I1528" s="50" t="s">
        <v>1385</v>
      </c>
      <c r="J1528" s="50" t="s">
        <v>1788</v>
      </c>
      <c r="K1528" s="50" t="s">
        <v>4689</v>
      </c>
      <c r="L1528" s="50" t="s">
        <v>1788</v>
      </c>
      <c r="M1528" s="118" t="s">
        <v>187</v>
      </c>
      <c r="N1528" s="50">
        <v>0</v>
      </c>
      <c r="O1528" s="50" t="s">
        <v>15</v>
      </c>
      <c r="P1528" s="72"/>
      <c r="Q1528" s="119" t="s">
        <v>2</v>
      </c>
      <c r="R1528" s="50" t="s">
        <v>50</v>
      </c>
      <c r="S1528" s="120">
        <v>0</v>
      </c>
      <c r="T1528" s="50" t="s">
        <v>19</v>
      </c>
      <c r="U1528" s="66" t="s">
        <v>1116</v>
      </c>
      <c r="V1528" s="66" t="s">
        <v>1090</v>
      </c>
      <c r="W1528" s="121"/>
    </row>
    <row r="1529" spans="1:23" ht="81" x14ac:dyDescent="0.25">
      <c r="A1529" s="49">
        <v>547200</v>
      </c>
      <c r="B1529" s="49" t="s">
        <v>2162</v>
      </c>
      <c r="C1529" s="50" t="s">
        <v>1395</v>
      </c>
      <c r="D1529" s="49" t="s">
        <v>12</v>
      </c>
      <c r="E1529" s="50" t="s">
        <v>1789</v>
      </c>
      <c r="F1529" s="118">
        <v>44130.788431828703</v>
      </c>
      <c r="G1529" s="50" t="s">
        <v>14</v>
      </c>
      <c r="H1529" s="50" t="s">
        <v>15</v>
      </c>
      <c r="I1529" s="50" t="s">
        <v>1385</v>
      </c>
      <c r="J1529" s="50" t="s">
        <v>1790</v>
      </c>
      <c r="K1529" s="50" t="s">
        <v>4689</v>
      </c>
      <c r="L1529" s="50" t="s">
        <v>1790</v>
      </c>
      <c r="M1529" s="118" t="s">
        <v>187</v>
      </c>
      <c r="N1529" s="50">
        <v>0</v>
      </c>
      <c r="O1529" s="50" t="s">
        <v>15</v>
      </c>
      <c r="P1529" s="72"/>
      <c r="Q1529" s="119" t="s">
        <v>2</v>
      </c>
      <c r="R1529" s="50" t="s">
        <v>43</v>
      </c>
      <c r="S1529" s="120">
        <v>0</v>
      </c>
      <c r="T1529" s="50" t="s">
        <v>19</v>
      </c>
      <c r="U1529" s="66" t="s">
        <v>1111</v>
      </c>
      <c r="V1529" s="66" t="s">
        <v>1101</v>
      </c>
      <c r="W1529" s="121"/>
    </row>
    <row r="1530" spans="1:23" ht="67.5" x14ac:dyDescent="0.25">
      <c r="A1530" s="49">
        <v>547201</v>
      </c>
      <c r="B1530" s="49" t="s">
        <v>2162</v>
      </c>
      <c r="C1530" s="50" t="s">
        <v>1395</v>
      </c>
      <c r="D1530" s="49" t="s">
        <v>12</v>
      </c>
      <c r="E1530" s="50" t="s">
        <v>1791</v>
      </c>
      <c r="F1530" s="118">
        <v>44130.788505821802</v>
      </c>
      <c r="G1530" s="50" t="s">
        <v>14</v>
      </c>
      <c r="H1530" s="50" t="s">
        <v>15</v>
      </c>
      <c r="I1530" s="50" t="s">
        <v>1385</v>
      </c>
      <c r="J1530" s="50" t="s">
        <v>1792</v>
      </c>
      <c r="K1530" s="50" t="s">
        <v>4689</v>
      </c>
      <c r="L1530" s="50" t="s">
        <v>1792</v>
      </c>
      <c r="M1530" s="118" t="s">
        <v>187</v>
      </c>
      <c r="N1530" s="50">
        <v>0</v>
      </c>
      <c r="O1530" s="50" t="s">
        <v>15</v>
      </c>
      <c r="P1530" s="72"/>
      <c r="Q1530" s="119" t="s">
        <v>2</v>
      </c>
      <c r="R1530" s="50" t="s">
        <v>43</v>
      </c>
      <c r="S1530" s="120">
        <v>0</v>
      </c>
      <c r="T1530" s="50" t="s">
        <v>19</v>
      </c>
      <c r="U1530" s="66" t="s">
        <v>1111</v>
      </c>
      <c r="V1530" s="66" t="s">
        <v>1101</v>
      </c>
      <c r="W1530" s="121"/>
    </row>
    <row r="1531" spans="1:23" ht="67.5" x14ac:dyDescent="0.25">
      <c r="A1531" s="49">
        <v>547202</v>
      </c>
      <c r="B1531" s="49" t="s">
        <v>2162</v>
      </c>
      <c r="C1531" s="50" t="s">
        <v>1395</v>
      </c>
      <c r="D1531" s="49" t="s">
        <v>12</v>
      </c>
      <c r="E1531" s="50" t="s">
        <v>1793</v>
      </c>
      <c r="F1531" s="118">
        <v>44130.788580127301</v>
      </c>
      <c r="G1531" s="50" t="s">
        <v>14</v>
      </c>
      <c r="H1531" s="50" t="s">
        <v>15</v>
      </c>
      <c r="I1531" s="50" t="s">
        <v>1385</v>
      </c>
      <c r="J1531" s="50" t="s">
        <v>1794</v>
      </c>
      <c r="K1531" s="50" t="s">
        <v>4689</v>
      </c>
      <c r="L1531" s="50" t="s">
        <v>1794</v>
      </c>
      <c r="M1531" s="118" t="s">
        <v>187</v>
      </c>
      <c r="N1531" s="50">
        <v>0</v>
      </c>
      <c r="O1531" s="50" t="s">
        <v>15</v>
      </c>
      <c r="P1531" s="72"/>
      <c r="Q1531" s="119" t="s">
        <v>2</v>
      </c>
      <c r="R1531" s="50" t="s">
        <v>43</v>
      </c>
      <c r="S1531" s="120">
        <v>0</v>
      </c>
      <c r="T1531" s="50" t="s">
        <v>19</v>
      </c>
      <c r="U1531" s="66" t="s">
        <v>1111</v>
      </c>
      <c r="V1531" s="66" t="s">
        <v>1101</v>
      </c>
      <c r="W1531" s="121"/>
    </row>
    <row r="1532" spans="1:23" ht="81" x14ac:dyDescent="0.25">
      <c r="A1532" s="49">
        <v>547203</v>
      </c>
      <c r="B1532" s="49" t="s">
        <v>2162</v>
      </c>
      <c r="C1532" s="50" t="s">
        <v>1395</v>
      </c>
      <c r="D1532" s="49" t="s">
        <v>12</v>
      </c>
      <c r="E1532" s="50" t="s">
        <v>1795</v>
      </c>
      <c r="F1532" s="118">
        <v>44130.788645254601</v>
      </c>
      <c r="G1532" s="50" t="s">
        <v>14</v>
      </c>
      <c r="H1532" s="50" t="s">
        <v>15</v>
      </c>
      <c r="I1532" s="50" t="s">
        <v>1385</v>
      </c>
      <c r="J1532" s="50" t="s">
        <v>1796</v>
      </c>
      <c r="K1532" s="50" t="s">
        <v>4689</v>
      </c>
      <c r="L1532" s="50" t="s">
        <v>1796</v>
      </c>
      <c r="M1532" s="118" t="s">
        <v>187</v>
      </c>
      <c r="N1532" s="50">
        <v>0</v>
      </c>
      <c r="O1532" s="50" t="s">
        <v>15</v>
      </c>
      <c r="P1532" s="72"/>
      <c r="Q1532" s="119" t="s">
        <v>2</v>
      </c>
      <c r="R1532" s="50" t="s">
        <v>50</v>
      </c>
      <c r="S1532" s="120">
        <v>0</v>
      </c>
      <c r="T1532" s="50" t="s">
        <v>19</v>
      </c>
      <c r="U1532" s="66" t="s">
        <v>1111</v>
      </c>
      <c r="V1532" s="66" t="s">
        <v>1101</v>
      </c>
      <c r="W1532" s="121"/>
    </row>
    <row r="1533" spans="1:23" ht="283.5" x14ac:dyDescent="0.25">
      <c r="A1533" s="49">
        <v>547218</v>
      </c>
      <c r="B1533" s="49" t="s">
        <v>2162</v>
      </c>
      <c r="C1533" s="50" t="s">
        <v>1395</v>
      </c>
      <c r="D1533" s="49" t="s">
        <v>12</v>
      </c>
      <c r="E1533" s="50" t="s">
        <v>1797</v>
      </c>
      <c r="F1533" s="118">
        <v>44130.861385266202</v>
      </c>
      <c r="G1533" s="50" t="s">
        <v>14</v>
      </c>
      <c r="H1533" s="50" t="s">
        <v>15</v>
      </c>
      <c r="I1533" s="50" t="s">
        <v>16</v>
      </c>
      <c r="J1533" s="50" t="s">
        <v>1798</v>
      </c>
      <c r="K1533" s="113" t="s">
        <v>2933</v>
      </c>
      <c r="L1533" s="50" t="s">
        <v>1798</v>
      </c>
      <c r="M1533" s="118">
        <v>44145.861377314803</v>
      </c>
      <c r="N1533" s="50">
        <v>10</v>
      </c>
      <c r="O1533" s="50" t="s">
        <v>15</v>
      </c>
      <c r="P1533" s="123" t="s">
        <v>1799</v>
      </c>
      <c r="Q1533" s="119" t="s">
        <v>1800</v>
      </c>
      <c r="R1533" s="50" t="s">
        <v>14</v>
      </c>
      <c r="S1533" s="50" t="s">
        <v>124</v>
      </c>
      <c r="T1533" s="50" t="s">
        <v>19</v>
      </c>
      <c r="U1533" s="66" t="s">
        <v>1116</v>
      </c>
      <c r="V1533" s="66" t="s">
        <v>1088</v>
      </c>
      <c r="W1533" s="121" t="s">
        <v>1801</v>
      </c>
    </row>
    <row r="1534" spans="1:23" ht="54" x14ac:dyDescent="0.25">
      <c r="A1534" s="49">
        <v>547302</v>
      </c>
      <c r="B1534" s="49" t="s">
        <v>2162</v>
      </c>
      <c r="C1534" s="50" t="s">
        <v>1395</v>
      </c>
      <c r="D1534" s="49" t="s">
        <v>12</v>
      </c>
      <c r="E1534" s="50" t="s">
        <v>1802</v>
      </c>
      <c r="F1534" s="118">
        <v>44131.361048032399</v>
      </c>
      <c r="G1534" s="50" t="s">
        <v>14</v>
      </c>
      <c r="H1534" s="50" t="s">
        <v>15</v>
      </c>
      <c r="I1534" s="50" t="s">
        <v>16</v>
      </c>
      <c r="J1534" s="50" t="s">
        <v>1803</v>
      </c>
      <c r="K1534" s="113" t="s">
        <v>2933</v>
      </c>
      <c r="L1534" s="50" t="s">
        <v>1803</v>
      </c>
      <c r="M1534" s="118">
        <v>44146.361043518496</v>
      </c>
      <c r="N1534" s="50">
        <v>10</v>
      </c>
      <c r="O1534" s="50" t="s">
        <v>15</v>
      </c>
      <c r="P1534" s="122">
        <v>547302</v>
      </c>
      <c r="Q1534" s="119">
        <v>44131.361041666663</v>
      </c>
      <c r="R1534" s="50" t="s">
        <v>150</v>
      </c>
      <c r="S1534" s="50" t="s">
        <v>83</v>
      </c>
      <c r="T1534" s="50" t="s">
        <v>19</v>
      </c>
      <c r="U1534" s="66" t="s">
        <v>1116</v>
      </c>
      <c r="V1534" s="66" t="s">
        <v>1090</v>
      </c>
      <c r="W1534" s="121"/>
    </row>
    <row r="1535" spans="1:23" ht="40.5" x14ac:dyDescent="0.25">
      <c r="A1535" s="49">
        <v>547303</v>
      </c>
      <c r="B1535" s="49" t="s">
        <v>2162</v>
      </c>
      <c r="C1535" s="50" t="s">
        <v>1395</v>
      </c>
      <c r="D1535" s="49" t="s">
        <v>12</v>
      </c>
      <c r="E1535" s="50" t="s">
        <v>1804</v>
      </c>
      <c r="F1535" s="118">
        <v>44131.361334340298</v>
      </c>
      <c r="G1535" s="50" t="s">
        <v>14</v>
      </c>
      <c r="H1535" s="50" t="s">
        <v>15</v>
      </c>
      <c r="I1535" s="50" t="s">
        <v>16</v>
      </c>
      <c r="J1535" s="50" t="s">
        <v>1805</v>
      </c>
      <c r="K1535" s="113" t="s">
        <v>2933</v>
      </c>
      <c r="L1535" s="50" t="s">
        <v>1805</v>
      </c>
      <c r="M1535" s="118">
        <v>44146.361331018503</v>
      </c>
      <c r="N1535" s="50">
        <v>10</v>
      </c>
      <c r="O1535" s="50" t="s">
        <v>15</v>
      </c>
      <c r="P1535" s="122">
        <v>551362</v>
      </c>
      <c r="Q1535" s="119">
        <v>44145.492800925924</v>
      </c>
      <c r="R1535" s="50" t="s">
        <v>29</v>
      </c>
      <c r="S1535" s="50" t="s">
        <v>83</v>
      </c>
      <c r="T1535" s="50" t="s">
        <v>19</v>
      </c>
      <c r="U1535" s="66" t="s">
        <v>1112</v>
      </c>
      <c r="V1535" s="66" t="s">
        <v>1094</v>
      </c>
      <c r="W1535" s="121"/>
    </row>
    <row r="1536" spans="1:23" ht="81" x14ac:dyDescent="0.25">
      <c r="A1536" s="49">
        <v>547396</v>
      </c>
      <c r="B1536" s="49" t="s">
        <v>2162</v>
      </c>
      <c r="C1536" s="50" t="s">
        <v>1395</v>
      </c>
      <c r="D1536" s="49" t="s">
        <v>12</v>
      </c>
      <c r="E1536" s="50" t="s">
        <v>1806</v>
      </c>
      <c r="F1536" s="118">
        <v>44131.515132025503</v>
      </c>
      <c r="G1536" s="50" t="s">
        <v>14</v>
      </c>
      <c r="H1536" s="50" t="s">
        <v>15</v>
      </c>
      <c r="I1536" s="50" t="s">
        <v>16</v>
      </c>
      <c r="J1536" s="50" t="s">
        <v>1807</v>
      </c>
      <c r="K1536" s="113" t="s">
        <v>2934</v>
      </c>
      <c r="L1536" s="50" t="s">
        <v>1807</v>
      </c>
      <c r="M1536" s="118">
        <v>44146.515126388898</v>
      </c>
      <c r="N1536" s="50">
        <v>10</v>
      </c>
      <c r="O1536" s="50" t="s">
        <v>15</v>
      </c>
      <c r="P1536" s="122">
        <v>550576</v>
      </c>
      <c r="Q1536" s="119">
        <v>44141.787708333337</v>
      </c>
      <c r="R1536" s="50" t="s">
        <v>73</v>
      </c>
      <c r="S1536" s="50" t="s">
        <v>83</v>
      </c>
      <c r="T1536" s="50" t="s">
        <v>19</v>
      </c>
      <c r="U1536" s="66" t="s">
        <v>1111</v>
      </c>
      <c r="V1536" s="66" t="s">
        <v>1073</v>
      </c>
      <c r="W1536" s="121" t="s">
        <v>1808</v>
      </c>
    </row>
    <row r="1537" spans="1:23" ht="54" x14ac:dyDescent="0.25">
      <c r="A1537" s="49">
        <v>547400</v>
      </c>
      <c r="B1537" s="49" t="s">
        <v>2162</v>
      </c>
      <c r="C1537" s="50" t="s">
        <v>1395</v>
      </c>
      <c r="D1537" s="49" t="s">
        <v>12</v>
      </c>
      <c r="E1537" s="50" t="s">
        <v>1809</v>
      </c>
      <c r="F1537" s="118">
        <v>44131.522395370397</v>
      </c>
      <c r="G1537" s="50" t="s">
        <v>14</v>
      </c>
      <c r="H1537" s="50" t="s">
        <v>15</v>
      </c>
      <c r="I1537" s="50" t="s">
        <v>16</v>
      </c>
      <c r="J1537" s="50" t="s">
        <v>1810</v>
      </c>
      <c r="K1537" s="113" t="s">
        <v>2934</v>
      </c>
      <c r="L1537" s="50" t="s">
        <v>1810</v>
      </c>
      <c r="M1537" s="118">
        <v>44146.522391550898</v>
      </c>
      <c r="N1537" s="50">
        <v>10</v>
      </c>
      <c r="O1537" s="50" t="s">
        <v>15</v>
      </c>
      <c r="P1537" s="122">
        <v>552882</v>
      </c>
      <c r="Q1537" s="119">
        <v>44152.398333333331</v>
      </c>
      <c r="R1537" s="50" t="s">
        <v>22</v>
      </c>
      <c r="S1537" s="50" t="s">
        <v>83</v>
      </c>
      <c r="T1537" s="50" t="s">
        <v>19</v>
      </c>
      <c r="U1537" s="66" t="s">
        <v>1116</v>
      </c>
      <c r="V1537" s="66" t="s">
        <v>1088</v>
      </c>
      <c r="W1537" s="121"/>
    </row>
    <row r="1538" spans="1:23" ht="54" x14ac:dyDescent="0.25">
      <c r="A1538" s="49">
        <v>547411</v>
      </c>
      <c r="B1538" s="49" t="s">
        <v>2162</v>
      </c>
      <c r="C1538" s="50" t="s">
        <v>1395</v>
      </c>
      <c r="D1538" s="49" t="s">
        <v>12</v>
      </c>
      <c r="E1538" s="50" t="s">
        <v>1811</v>
      </c>
      <c r="F1538" s="118">
        <v>44131.558628784704</v>
      </c>
      <c r="G1538" s="50" t="s">
        <v>14</v>
      </c>
      <c r="H1538" s="50" t="s">
        <v>15</v>
      </c>
      <c r="I1538" s="50" t="s">
        <v>48</v>
      </c>
      <c r="J1538" s="50" t="s">
        <v>324</v>
      </c>
      <c r="K1538" s="113" t="s">
        <v>2934</v>
      </c>
      <c r="L1538" s="50" t="s">
        <v>324</v>
      </c>
      <c r="M1538" s="118">
        <v>44154.558624803198</v>
      </c>
      <c r="N1538" s="50">
        <v>15</v>
      </c>
      <c r="O1538" s="50" t="s">
        <v>15</v>
      </c>
      <c r="P1538" s="123" t="s">
        <v>1812</v>
      </c>
      <c r="Q1538" s="119" t="s">
        <v>1813</v>
      </c>
      <c r="R1538" s="50" t="s">
        <v>50</v>
      </c>
      <c r="S1538" s="50" t="s">
        <v>83</v>
      </c>
      <c r="T1538" s="50" t="s">
        <v>19</v>
      </c>
      <c r="U1538" s="66" t="s">
        <v>1113</v>
      </c>
      <c r="V1538" s="66" t="s">
        <v>1054</v>
      </c>
      <c r="W1538" s="121"/>
    </row>
    <row r="1539" spans="1:23" ht="40.5" x14ac:dyDescent="0.25">
      <c r="A1539" s="49">
        <v>547443</v>
      </c>
      <c r="B1539" s="49" t="s">
        <v>2162</v>
      </c>
      <c r="C1539" s="50" t="s">
        <v>1395</v>
      </c>
      <c r="D1539" s="49" t="s">
        <v>12</v>
      </c>
      <c r="E1539" s="50" t="s">
        <v>1814</v>
      </c>
      <c r="F1539" s="118">
        <v>44131.651856631899</v>
      </c>
      <c r="G1539" s="50" t="s">
        <v>14</v>
      </c>
      <c r="H1539" s="50" t="s">
        <v>15</v>
      </c>
      <c r="I1539" s="50" t="s">
        <v>16</v>
      </c>
      <c r="J1539" s="50" t="s">
        <v>1815</v>
      </c>
      <c r="K1539" s="113" t="s">
        <v>2934</v>
      </c>
      <c r="L1539" s="50" t="s">
        <v>1815</v>
      </c>
      <c r="M1539" s="118">
        <v>44146.651848692098</v>
      </c>
      <c r="N1539" s="50">
        <v>10</v>
      </c>
      <c r="O1539" s="50" t="s">
        <v>15</v>
      </c>
      <c r="P1539" s="122"/>
      <c r="Q1539" s="119" t="s">
        <v>2</v>
      </c>
      <c r="R1539" s="50" t="s">
        <v>15</v>
      </c>
      <c r="S1539" s="50" t="s">
        <v>124</v>
      </c>
      <c r="T1539" s="50" t="s">
        <v>19</v>
      </c>
      <c r="U1539" s="66" t="s">
        <v>1116</v>
      </c>
      <c r="V1539" s="66" t="s">
        <v>1088</v>
      </c>
      <c r="W1539" s="121"/>
    </row>
    <row r="1540" spans="1:23" ht="54" x14ac:dyDescent="0.25">
      <c r="A1540" s="49">
        <v>547514</v>
      </c>
      <c r="B1540" s="49" t="s">
        <v>2162</v>
      </c>
      <c r="C1540" s="50" t="s">
        <v>1395</v>
      </c>
      <c r="D1540" s="49" t="s">
        <v>12</v>
      </c>
      <c r="E1540" s="50" t="s">
        <v>1816</v>
      </c>
      <c r="F1540" s="118">
        <v>44131.809298414402</v>
      </c>
      <c r="G1540" s="50" t="s">
        <v>14</v>
      </c>
      <c r="H1540" s="50" t="s">
        <v>15</v>
      </c>
      <c r="I1540" s="50" t="s">
        <v>16</v>
      </c>
      <c r="J1540" s="50" t="s">
        <v>1817</v>
      </c>
      <c r="K1540" s="113" t="s">
        <v>2933</v>
      </c>
      <c r="L1540" s="50" t="s">
        <v>1817</v>
      </c>
      <c r="M1540" s="118">
        <v>44146.809293981503</v>
      </c>
      <c r="N1540" s="50">
        <v>10</v>
      </c>
      <c r="O1540" s="50" t="s">
        <v>15</v>
      </c>
      <c r="P1540" s="122">
        <v>550608</v>
      </c>
      <c r="Q1540" s="119">
        <v>44141.8671412037</v>
      </c>
      <c r="R1540" s="50" t="s">
        <v>22</v>
      </c>
      <c r="S1540" s="50" t="s">
        <v>83</v>
      </c>
      <c r="T1540" s="50" t="s">
        <v>19</v>
      </c>
      <c r="U1540" s="66" t="s">
        <v>1112</v>
      </c>
      <c r="V1540" s="66" t="s">
        <v>1094</v>
      </c>
      <c r="W1540" s="121"/>
    </row>
    <row r="1541" spans="1:23" ht="82.5" x14ac:dyDescent="0.25">
      <c r="A1541" s="49">
        <v>547515</v>
      </c>
      <c r="B1541" s="49" t="s">
        <v>2162</v>
      </c>
      <c r="C1541" s="50" t="s">
        <v>1395</v>
      </c>
      <c r="D1541" s="49" t="s">
        <v>12</v>
      </c>
      <c r="E1541" s="50" t="s">
        <v>1818</v>
      </c>
      <c r="F1541" s="118">
        <v>44131.812748958298</v>
      </c>
      <c r="G1541" s="50" t="s">
        <v>14</v>
      </c>
      <c r="H1541" s="50" t="s">
        <v>15</v>
      </c>
      <c r="I1541" s="50" t="s">
        <v>1385</v>
      </c>
      <c r="J1541" s="50" t="s">
        <v>1819</v>
      </c>
      <c r="K1541" s="113" t="s">
        <v>2934</v>
      </c>
      <c r="L1541" s="50" t="s">
        <v>1819</v>
      </c>
      <c r="M1541" s="118" t="s">
        <v>187</v>
      </c>
      <c r="N1541" s="50">
        <v>0</v>
      </c>
      <c r="O1541" s="50" t="s">
        <v>15</v>
      </c>
      <c r="P1541" s="72">
        <v>554328</v>
      </c>
      <c r="Q1541" s="119">
        <v>44155</v>
      </c>
      <c r="R1541" s="50" t="s">
        <v>22</v>
      </c>
      <c r="S1541" s="120">
        <f>NETWORKDAYS(F1541,Q1541)-1</f>
        <v>18</v>
      </c>
      <c r="T1541" s="50" t="s">
        <v>19</v>
      </c>
      <c r="U1541" s="50" t="s">
        <v>1113</v>
      </c>
      <c r="V1541" s="50" t="s">
        <v>1054</v>
      </c>
      <c r="W1541" s="129" t="s">
        <v>1820</v>
      </c>
    </row>
    <row r="1542" spans="1:23" ht="81" x14ac:dyDescent="0.25">
      <c r="A1542" s="49">
        <v>547516</v>
      </c>
      <c r="B1542" s="49" t="s">
        <v>2162</v>
      </c>
      <c r="C1542" s="50" t="s">
        <v>1395</v>
      </c>
      <c r="D1542" s="49" t="s">
        <v>12</v>
      </c>
      <c r="E1542" s="50" t="s">
        <v>1821</v>
      </c>
      <c r="F1542" s="118">
        <v>44131.812834490702</v>
      </c>
      <c r="G1542" s="50" t="s">
        <v>14</v>
      </c>
      <c r="H1542" s="50" t="s">
        <v>15</v>
      </c>
      <c r="I1542" s="50" t="s">
        <v>1385</v>
      </c>
      <c r="J1542" s="50" t="s">
        <v>1822</v>
      </c>
      <c r="K1542" s="113" t="s">
        <v>2934</v>
      </c>
      <c r="L1542" s="50" t="s">
        <v>1822</v>
      </c>
      <c r="M1542" s="118" t="s">
        <v>187</v>
      </c>
      <c r="N1542" s="50">
        <v>0</v>
      </c>
      <c r="O1542" s="50" t="s">
        <v>15</v>
      </c>
      <c r="P1542" s="72">
        <v>554324</v>
      </c>
      <c r="Q1542" s="119">
        <v>44155</v>
      </c>
      <c r="R1542" s="50" t="s">
        <v>22</v>
      </c>
      <c r="S1542" s="120">
        <f>NETWORKDAYS(F1542,Q1542)-1</f>
        <v>18</v>
      </c>
      <c r="T1542" s="50" t="s">
        <v>19</v>
      </c>
      <c r="U1542" s="66" t="s">
        <v>1113</v>
      </c>
      <c r="V1542" s="66" t="s">
        <v>1054</v>
      </c>
      <c r="W1542" s="121"/>
    </row>
    <row r="1543" spans="1:23" ht="94.5" x14ac:dyDescent="0.25">
      <c r="A1543" s="49">
        <v>547519</v>
      </c>
      <c r="B1543" s="49" t="s">
        <v>2162</v>
      </c>
      <c r="C1543" s="50" t="s">
        <v>1395</v>
      </c>
      <c r="D1543" s="49" t="s">
        <v>12</v>
      </c>
      <c r="E1543" s="50" t="s">
        <v>1823</v>
      </c>
      <c r="F1543" s="118">
        <v>44131.819613078696</v>
      </c>
      <c r="G1543" s="50" t="s">
        <v>14</v>
      </c>
      <c r="H1543" s="50" t="s">
        <v>15</v>
      </c>
      <c r="I1543" s="50" t="s">
        <v>48</v>
      </c>
      <c r="J1543" s="50" t="s">
        <v>48</v>
      </c>
      <c r="K1543" s="113" t="s">
        <v>2933</v>
      </c>
      <c r="L1543" s="50" t="s">
        <v>48</v>
      </c>
      <c r="M1543" s="118">
        <v>44154.819606481498</v>
      </c>
      <c r="N1543" s="50">
        <v>15</v>
      </c>
      <c r="O1543" s="50" t="s">
        <v>15</v>
      </c>
      <c r="P1543" s="122">
        <v>553016</v>
      </c>
      <c r="Q1543" s="119">
        <v>44152.607881944445</v>
      </c>
      <c r="R1543" s="50" t="s">
        <v>50</v>
      </c>
      <c r="S1543" s="50">
        <v>14</v>
      </c>
      <c r="T1543" s="50" t="s">
        <v>19</v>
      </c>
      <c r="U1543" s="66" t="s">
        <v>1083</v>
      </c>
      <c r="V1543" s="66" t="s">
        <v>1082</v>
      </c>
      <c r="W1543" s="121" t="s">
        <v>1824</v>
      </c>
    </row>
    <row r="1544" spans="1:23" ht="67.5" x14ac:dyDescent="0.25">
      <c r="A1544" s="49">
        <v>547521</v>
      </c>
      <c r="B1544" s="49" t="s">
        <v>2162</v>
      </c>
      <c r="C1544" s="50" t="s">
        <v>1395</v>
      </c>
      <c r="D1544" s="49" t="s">
        <v>12</v>
      </c>
      <c r="E1544" s="50" t="s">
        <v>1825</v>
      </c>
      <c r="F1544" s="118">
        <v>44131.830034756902</v>
      </c>
      <c r="G1544" s="50" t="s">
        <v>14</v>
      </c>
      <c r="H1544" s="50" t="s">
        <v>15</v>
      </c>
      <c r="I1544" s="50" t="s">
        <v>48</v>
      </c>
      <c r="J1544" s="50" t="s">
        <v>664</v>
      </c>
      <c r="K1544" s="113" t="s">
        <v>2933</v>
      </c>
      <c r="L1544" s="50" t="s">
        <v>664</v>
      </c>
      <c r="M1544" s="118">
        <v>44154.830023148097</v>
      </c>
      <c r="N1544" s="50">
        <v>15</v>
      </c>
      <c r="O1544" s="50" t="s">
        <v>15</v>
      </c>
      <c r="P1544" s="72">
        <v>551372</v>
      </c>
      <c r="Q1544" s="119">
        <v>44145</v>
      </c>
      <c r="R1544" s="50" t="s">
        <v>150</v>
      </c>
      <c r="S1544" s="120">
        <f>NETWORKDAYS(F1544,Q1544)-1</f>
        <v>10</v>
      </c>
      <c r="T1544" s="50" t="s">
        <v>19</v>
      </c>
      <c r="U1544" s="66" t="s">
        <v>1112</v>
      </c>
      <c r="V1544" s="66" t="s">
        <v>1094</v>
      </c>
      <c r="W1544" s="121" t="s">
        <v>1826</v>
      </c>
    </row>
    <row r="1545" spans="1:23" ht="27" x14ac:dyDescent="0.25">
      <c r="A1545" s="49">
        <v>547541</v>
      </c>
      <c r="B1545" s="49" t="s">
        <v>2162</v>
      </c>
      <c r="C1545" s="50" t="s">
        <v>1395</v>
      </c>
      <c r="D1545" s="49" t="s">
        <v>1472</v>
      </c>
      <c r="E1545" s="50" t="s">
        <v>1827</v>
      </c>
      <c r="F1545" s="118">
        <v>44131.890016122699</v>
      </c>
      <c r="G1545" s="50" t="s">
        <v>58</v>
      </c>
      <c r="H1545" s="50" t="s">
        <v>59</v>
      </c>
      <c r="I1545" s="50" t="s">
        <v>16</v>
      </c>
      <c r="J1545" s="50" t="s">
        <v>1828</v>
      </c>
      <c r="K1545" s="113" t="s">
        <v>2935</v>
      </c>
      <c r="L1545" s="50" t="s">
        <v>1828</v>
      </c>
      <c r="M1545" s="118" t="s">
        <v>187</v>
      </c>
      <c r="N1545" s="50">
        <v>0</v>
      </c>
      <c r="O1545" s="50" t="s">
        <v>59</v>
      </c>
      <c r="P1545" s="72">
        <v>0</v>
      </c>
      <c r="Q1545" s="73">
        <v>0</v>
      </c>
      <c r="R1545" s="50" t="s">
        <v>46</v>
      </c>
      <c r="S1545" s="50">
        <v>0</v>
      </c>
      <c r="T1545" s="50" t="s">
        <v>19</v>
      </c>
      <c r="U1545" s="66" t="s">
        <v>1052</v>
      </c>
      <c r="V1545" s="66" t="s">
        <v>1125</v>
      </c>
      <c r="W1545" s="121"/>
    </row>
    <row r="1546" spans="1:23" ht="54" x14ac:dyDescent="0.25">
      <c r="A1546" s="49">
        <v>547715</v>
      </c>
      <c r="B1546" s="49" t="s">
        <v>2162</v>
      </c>
      <c r="C1546" s="50" t="s">
        <v>1395</v>
      </c>
      <c r="D1546" s="49" t="s">
        <v>12</v>
      </c>
      <c r="E1546" s="50" t="s">
        <v>1829</v>
      </c>
      <c r="F1546" s="118">
        <v>44132.5386496875</v>
      </c>
      <c r="G1546" s="50" t="s">
        <v>14</v>
      </c>
      <c r="H1546" s="50" t="s">
        <v>15</v>
      </c>
      <c r="I1546" s="50" t="s">
        <v>16</v>
      </c>
      <c r="J1546" s="50" t="s">
        <v>1830</v>
      </c>
      <c r="K1546" s="113" t="s">
        <v>2934</v>
      </c>
      <c r="L1546" s="50" t="s">
        <v>1830</v>
      </c>
      <c r="M1546" s="118">
        <v>44147.538634259297</v>
      </c>
      <c r="N1546" s="50">
        <v>10</v>
      </c>
      <c r="O1546" s="50" t="s">
        <v>15</v>
      </c>
      <c r="P1546" s="122">
        <v>550602</v>
      </c>
      <c r="Q1546" s="119">
        <v>44141.863634259258</v>
      </c>
      <c r="R1546" s="50" t="s">
        <v>22</v>
      </c>
      <c r="S1546" s="50" t="s">
        <v>26</v>
      </c>
      <c r="T1546" s="50" t="s">
        <v>19</v>
      </c>
      <c r="U1546" s="66" t="s">
        <v>1113</v>
      </c>
      <c r="V1546" s="66" t="s">
        <v>1054</v>
      </c>
      <c r="W1546" s="121"/>
    </row>
    <row r="1547" spans="1:23" ht="54" x14ac:dyDescent="0.25">
      <c r="A1547" s="49">
        <v>547716</v>
      </c>
      <c r="B1547" s="49" t="s">
        <v>2162</v>
      </c>
      <c r="C1547" s="50" t="s">
        <v>1395</v>
      </c>
      <c r="D1547" s="49" t="s">
        <v>12</v>
      </c>
      <c r="E1547" s="50" t="s">
        <v>1831</v>
      </c>
      <c r="F1547" s="118">
        <v>44132.538820023103</v>
      </c>
      <c r="G1547" s="50" t="s">
        <v>14</v>
      </c>
      <c r="H1547" s="50" t="s">
        <v>15</v>
      </c>
      <c r="I1547" s="50" t="s">
        <v>1385</v>
      </c>
      <c r="J1547" s="50" t="s">
        <v>1832</v>
      </c>
      <c r="K1547" s="50" t="s">
        <v>4689</v>
      </c>
      <c r="L1547" s="50" t="s">
        <v>1832</v>
      </c>
      <c r="M1547" s="118" t="s">
        <v>187</v>
      </c>
      <c r="N1547" s="50">
        <v>0</v>
      </c>
      <c r="O1547" s="50" t="s">
        <v>15</v>
      </c>
      <c r="P1547" s="72"/>
      <c r="Q1547" s="119" t="s">
        <v>2</v>
      </c>
      <c r="R1547" s="50" t="s">
        <v>50</v>
      </c>
      <c r="S1547" s="120">
        <v>0</v>
      </c>
      <c r="T1547" s="50" t="s">
        <v>19</v>
      </c>
      <c r="U1547" s="66" t="s">
        <v>1111</v>
      </c>
      <c r="V1547" s="66" t="s">
        <v>1046</v>
      </c>
      <c r="W1547" s="121"/>
    </row>
    <row r="1548" spans="1:23" ht="94.5" x14ac:dyDescent="0.25">
      <c r="A1548" s="49">
        <v>547717</v>
      </c>
      <c r="B1548" s="49" t="s">
        <v>2162</v>
      </c>
      <c r="C1548" s="50" t="s">
        <v>1395</v>
      </c>
      <c r="D1548" s="49" t="s">
        <v>12</v>
      </c>
      <c r="E1548" s="50" t="s">
        <v>1833</v>
      </c>
      <c r="F1548" s="118">
        <v>44132.538886574097</v>
      </c>
      <c r="G1548" s="50" t="s">
        <v>14</v>
      </c>
      <c r="H1548" s="50" t="s">
        <v>15</v>
      </c>
      <c r="I1548" s="50" t="s">
        <v>1385</v>
      </c>
      <c r="J1548" s="50" t="s">
        <v>1834</v>
      </c>
      <c r="K1548" s="50" t="s">
        <v>4689</v>
      </c>
      <c r="L1548" s="50" t="s">
        <v>1834</v>
      </c>
      <c r="M1548" s="118" t="s">
        <v>187</v>
      </c>
      <c r="N1548" s="50">
        <v>0</v>
      </c>
      <c r="O1548" s="50" t="s">
        <v>15</v>
      </c>
      <c r="P1548" s="72"/>
      <c r="Q1548" s="119" t="s">
        <v>2</v>
      </c>
      <c r="R1548" s="50" t="s">
        <v>50</v>
      </c>
      <c r="S1548" s="120">
        <v>0</v>
      </c>
      <c r="T1548" s="50" t="s">
        <v>19</v>
      </c>
      <c r="U1548" s="66" t="s">
        <v>1111</v>
      </c>
      <c r="V1548" s="66" t="s">
        <v>1046</v>
      </c>
      <c r="W1548" s="121"/>
    </row>
    <row r="1549" spans="1:23" ht="54" x14ac:dyDescent="0.25">
      <c r="A1549" s="49">
        <v>547751</v>
      </c>
      <c r="B1549" s="49" t="s">
        <v>2162</v>
      </c>
      <c r="C1549" s="50" t="s">
        <v>1395</v>
      </c>
      <c r="D1549" s="49" t="s">
        <v>12</v>
      </c>
      <c r="E1549" s="50" t="s">
        <v>1835</v>
      </c>
      <c r="F1549" s="118">
        <v>44132.624755057899</v>
      </c>
      <c r="G1549" s="50" t="s">
        <v>14</v>
      </c>
      <c r="H1549" s="50" t="s">
        <v>15</v>
      </c>
      <c r="I1549" s="50" t="s">
        <v>62</v>
      </c>
      <c r="J1549" s="50" t="s">
        <v>1836</v>
      </c>
      <c r="K1549" s="113" t="s">
        <v>2933</v>
      </c>
      <c r="L1549" s="50" t="s">
        <v>1836</v>
      </c>
      <c r="M1549" s="118">
        <v>44172.624756944446</v>
      </c>
      <c r="N1549" s="50">
        <v>15</v>
      </c>
      <c r="O1549" s="50" t="s">
        <v>15</v>
      </c>
      <c r="P1549" s="72"/>
      <c r="Q1549" s="119" t="s">
        <v>2</v>
      </c>
      <c r="R1549" s="50" t="s">
        <v>50</v>
      </c>
      <c r="S1549" s="120">
        <v>0</v>
      </c>
      <c r="T1549" s="50" t="s">
        <v>19</v>
      </c>
      <c r="U1549" s="66" t="s">
        <v>1116</v>
      </c>
      <c r="V1549" s="66" t="s">
        <v>1088</v>
      </c>
      <c r="W1549" s="121"/>
    </row>
    <row r="1550" spans="1:23" ht="54" x14ac:dyDescent="0.25">
      <c r="A1550" s="49">
        <v>547761</v>
      </c>
      <c r="B1550" s="49" t="s">
        <v>2162</v>
      </c>
      <c r="C1550" s="50" t="s">
        <v>1395</v>
      </c>
      <c r="D1550" s="49" t="s">
        <v>12</v>
      </c>
      <c r="E1550" s="50" t="s">
        <v>1837</v>
      </c>
      <c r="F1550" s="118">
        <v>44132.636722835603</v>
      </c>
      <c r="G1550" s="50" t="s">
        <v>14</v>
      </c>
      <c r="H1550" s="50" t="s">
        <v>15</v>
      </c>
      <c r="I1550" s="50" t="s">
        <v>16</v>
      </c>
      <c r="J1550" s="50" t="s">
        <v>1838</v>
      </c>
      <c r="K1550" s="113" t="s">
        <v>2934</v>
      </c>
      <c r="L1550" s="50" t="s">
        <v>1838</v>
      </c>
      <c r="M1550" s="118">
        <v>44147.636719594899</v>
      </c>
      <c r="N1550" s="50">
        <v>10</v>
      </c>
      <c r="O1550" s="50" t="s">
        <v>15</v>
      </c>
      <c r="P1550" s="122">
        <v>552068</v>
      </c>
      <c r="Q1550" s="119">
        <v>44147.333935185183</v>
      </c>
      <c r="R1550" s="50" t="s">
        <v>73</v>
      </c>
      <c r="S1550" s="50" t="s">
        <v>26</v>
      </c>
      <c r="T1550" s="50" t="s">
        <v>19</v>
      </c>
      <c r="U1550" s="66" t="s">
        <v>1112</v>
      </c>
      <c r="V1550" s="66" t="s">
        <v>1094</v>
      </c>
      <c r="W1550" s="121"/>
    </row>
    <row r="1551" spans="1:23" ht="94.5" x14ac:dyDescent="0.25">
      <c r="A1551" s="49">
        <v>547766</v>
      </c>
      <c r="B1551" s="49" t="s">
        <v>2162</v>
      </c>
      <c r="C1551" s="50" t="s">
        <v>1395</v>
      </c>
      <c r="D1551" s="49" t="s">
        <v>12</v>
      </c>
      <c r="E1551" s="50" t="s">
        <v>1839</v>
      </c>
      <c r="F1551" s="118">
        <v>44132.6460069444</v>
      </c>
      <c r="G1551" s="50" t="s">
        <v>14</v>
      </c>
      <c r="H1551" s="50" t="s">
        <v>15</v>
      </c>
      <c r="I1551" s="50" t="s">
        <v>16</v>
      </c>
      <c r="J1551" s="50" t="s">
        <v>308</v>
      </c>
      <c r="K1551" s="113" t="s">
        <v>2933</v>
      </c>
      <c r="L1551" s="50" t="s">
        <v>308</v>
      </c>
      <c r="M1551" s="118">
        <v>44147.645995370403</v>
      </c>
      <c r="N1551" s="50">
        <v>10</v>
      </c>
      <c r="O1551" s="50" t="s">
        <v>15</v>
      </c>
      <c r="P1551" s="122">
        <v>550614</v>
      </c>
      <c r="Q1551" s="119">
        <v>44141.874664351853</v>
      </c>
      <c r="R1551" s="50" t="s">
        <v>50</v>
      </c>
      <c r="S1551" s="50" t="s">
        <v>26</v>
      </c>
      <c r="T1551" s="50" t="s">
        <v>19</v>
      </c>
      <c r="U1551" s="66" t="s">
        <v>1052</v>
      </c>
      <c r="V1551" s="66" t="s">
        <v>1051</v>
      </c>
      <c r="W1551" s="121" t="s">
        <v>1840</v>
      </c>
    </row>
    <row r="1552" spans="1:23" ht="54" x14ac:dyDescent="0.25">
      <c r="A1552" s="49">
        <v>547767</v>
      </c>
      <c r="B1552" s="49" t="s">
        <v>2162</v>
      </c>
      <c r="C1552" s="50" t="s">
        <v>1395</v>
      </c>
      <c r="D1552" s="49" t="s">
        <v>12</v>
      </c>
      <c r="E1552" s="50" t="s">
        <v>1841</v>
      </c>
      <c r="F1552" s="118">
        <v>44132.646223460702</v>
      </c>
      <c r="G1552" s="50" t="s">
        <v>14</v>
      </c>
      <c r="H1552" s="50" t="s">
        <v>15</v>
      </c>
      <c r="I1552" s="50" t="s">
        <v>16</v>
      </c>
      <c r="J1552" s="50" t="s">
        <v>1842</v>
      </c>
      <c r="K1552" s="113" t="s">
        <v>2934</v>
      </c>
      <c r="L1552" s="50" t="s">
        <v>1842</v>
      </c>
      <c r="M1552" s="118">
        <v>44147.646215277797</v>
      </c>
      <c r="N1552" s="50">
        <v>10</v>
      </c>
      <c r="O1552" s="50" t="s">
        <v>15</v>
      </c>
      <c r="P1552" s="122">
        <v>550597</v>
      </c>
      <c r="Q1552" s="119">
        <v>44141.839317129627</v>
      </c>
      <c r="R1552" s="50" t="s">
        <v>22</v>
      </c>
      <c r="S1552" s="50" t="s">
        <v>26</v>
      </c>
      <c r="T1552" s="50" t="s">
        <v>19</v>
      </c>
      <c r="U1552" s="50" t="s">
        <v>1113</v>
      </c>
      <c r="V1552" s="50" t="s">
        <v>1054</v>
      </c>
      <c r="W1552" s="121"/>
    </row>
    <row r="1553" spans="1:23" ht="67.5" x14ac:dyDescent="0.25">
      <c r="A1553" s="49">
        <v>547768</v>
      </c>
      <c r="B1553" s="49" t="s">
        <v>2162</v>
      </c>
      <c r="C1553" s="50" t="s">
        <v>1395</v>
      </c>
      <c r="D1553" s="49" t="s">
        <v>12</v>
      </c>
      <c r="E1553" s="50" t="s">
        <v>1843</v>
      </c>
      <c r="F1553" s="118">
        <v>44132.646350578703</v>
      </c>
      <c r="G1553" s="50" t="s">
        <v>14</v>
      </c>
      <c r="H1553" s="50" t="s">
        <v>15</v>
      </c>
      <c r="I1553" s="50" t="s">
        <v>16</v>
      </c>
      <c r="J1553" s="50" t="s">
        <v>1844</v>
      </c>
      <c r="K1553" s="113" t="s">
        <v>2934</v>
      </c>
      <c r="L1553" s="50" t="s">
        <v>1844</v>
      </c>
      <c r="M1553" s="118">
        <v>44147.646342592598</v>
      </c>
      <c r="N1553" s="50">
        <v>10</v>
      </c>
      <c r="O1553" s="50" t="s">
        <v>15</v>
      </c>
      <c r="P1553" s="122">
        <v>550597</v>
      </c>
      <c r="Q1553" s="119">
        <v>44141.839317129627</v>
      </c>
      <c r="R1553" s="50" t="s">
        <v>22</v>
      </c>
      <c r="S1553" s="50" t="s">
        <v>26</v>
      </c>
      <c r="T1553" s="50" t="s">
        <v>19</v>
      </c>
      <c r="U1553" s="66" t="s">
        <v>1113</v>
      </c>
      <c r="V1553" s="66" t="s">
        <v>1054</v>
      </c>
      <c r="W1553" s="121"/>
    </row>
    <row r="1554" spans="1:23" ht="54" x14ac:dyDescent="0.25">
      <c r="A1554" s="49">
        <v>547770</v>
      </c>
      <c r="B1554" s="49" t="s">
        <v>2162</v>
      </c>
      <c r="C1554" s="50" t="s">
        <v>1395</v>
      </c>
      <c r="D1554" s="49" t="s">
        <v>12</v>
      </c>
      <c r="E1554" s="50" t="s">
        <v>1845</v>
      </c>
      <c r="F1554" s="118">
        <v>44132.649546956003</v>
      </c>
      <c r="G1554" s="50" t="s">
        <v>14</v>
      </c>
      <c r="H1554" s="50" t="s">
        <v>15</v>
      </c>
      <c r="I1554" s="50" t="s">
        <v>16</v>
      </c>
      <c r="J1554" s="50" t="s">
        <v>1846</v>
      </c>
      <c r="K1554" s="113" t="s">
        <v>2934</v>
      </c>
      <c r="L1554" s="50" t="s">
        <v>1846</v>
      </c>
      <c r="M1554" s="118">
        <v>44147.649537037003</v>
      </c>
      <c r="N1554" s="50">
        <v>10</v>
      </c>
      <c r="O1554" s="50" t="s">
        <v>15</v>
      </c>
      <c r="P1554" s="122">
        <v>550593</v>
      </c>
      <c r="Q1554" s="119">
        <v>44141.836782407408</v>
      </c>
      <c r="R1554" s="50" t="s">
        <v>22</v>
      </c>
      <c r="S1554" s="50" t="s">
        <v>26</v>
      </c>
      <c r="T1554" s="50" t="s">
        <v>19</v>
      </c>
      <c r="U1554" s="50" t="s">
        <v>1113</v>
      </c>
      <c r="V1554" s="50" t="s">
        <v>1054</v>
      </c>
      <c r="W1554" s="121"/>
    </row>
    <row r="1555" spans="1:23" ht="67.5" x14ac:dyDescent="0.25">
      <c r="A1555" s="49">
        <v>547771</v>
      </c>
      <c r="B1555" s="49" t="s">
        <v>2162</v>
      </c>
      <c r="C1555" s="50" t="s">
        <v>1395</v>
      </c>
      <c r="D1555" s="49" t="s">
        <v>12</v>
      </c>
      <c r="E1555" s="50" t="s">
        <v>1847</v>
      </c>
      <c r="F1555" s="118">
        <v>44132.649690740698</v>
      </c>
      <c r="G1555" s="50" t="s">
        <v>14</v>
      </c>
      <c r="H1555" s="50" t="s">
        <v>15</v>
      </c>
      <c r="I1555" s="50" t="s">
        <v>16</v>
      </c>
      <c r="J1555" s="50" t="s">
        <v>1848</v>
      </c>
      <c r="K1555" s="113" t="s">
        <v>2934</v>
      </c>
      <c r="L1555" s="50" t="s">
        <v>1848</v>
      </c>
      <c r="M1555" s="118">
        <v>44147.649687500001</v>
      </c>
      <c r="N1555" s="50">
        <v>10</v>
      </c>
      <c r="O1555" s="50" t="s">
        <v>15</v>
      </c>
      <c r="P1555" s="122">
        <v>550596</v>
      </c>
      <c r="Q1555" s="119">
        <v>44141.838541666664</v>
      </c>
      <c r="R1555" s="50" t="s">
        <v>22</v>
      </c>
      <c r="S1555" s="50" t="s">
        <v>26</v>
      </c>
      <c r="T1555" s="50" t="s">
        <v>19</v>
      </c>
      <c r="U1555" s="66" t="s">
        <v>1113</v>
      </c>
      <c r="V1555" s="66" t="s">
        <v>1054</v>
      </c>
      <c r="W1555" s="121"/>
    </row>
    <row r="1556" spans="1:23" ht="54" x14ac:dyDescent="0.25">
      <c r="A1556" s="49">
        <v>547772</v>
      </c>
      <c r="B1556" s="49" t="s">
        <v>2162</v>
      </c>
      <c r="C1556" s="50" t="s">
        <v>1395</v>
      </c>
      <c r="D1556" s="49" t="s">
        <v>12</v>
      </c>
      <c r="E1556" s="50" t="s">
        <v>1849</v>
      </c>
      <c r="F1556" s="118">
        <v>44132.649781365697</v>
      </c>
      <c r="G1556" s="50" t="s">
        <v>14</v>
      </c>
      <c r="H1556" s="50" t="s">
        <v>15</v>
      </c>
      <c r="I1556" s="50" t="s">
        <v>16</v>
      </c>
      <c r="J1556" s="50" t="s">
        <v>1850</v>
      </c>
      <c r="K1556" s="113" t="s">
        <v>2933</v>
      </c>
      <c r="L1556" s="50" t="s">
        <v>1850</v>
      </c>
      <c r="M1556" s="118">
        <v>44147.649780092601</v>
      </c>
      <c r="N1556" s="50">
        <v>10</v>
      </c>
      <c r="O1556" s="50" t="s">
        <v>15</v>
      </c>
      <c r="P1556" s="122">
        <v>551016</v>
      </c>
      <c r="Q1556" s="119">
        <v>44144.625462962962</v>
      </c>
      <c r="R1556" s="50" t="s">
        <v>50</v>
      </c>
      <c r="S1556" s="50" t="s">
        <v>26</v>
      </c>
      <c r="T1556" s="50" t="s">
        <v>19</v>
      </c>
      <c r="U1556" s="66" t="s">
        <v>1116</v>
      </c>
      <c r="V1556" s="66" t="s">
        <v>1071</v>
      </c>
      <c r="W1556" s="121"/>
    </row>
    <row r="1557" spans="1:23" ht="81" x14ac:dyDescent="0.25">
      <c r="A1557" s="49">
        <v>547774</v>
      </c>
      <c r="B1557" s="49" t="s">
        <v>2162</v>
      </c>
      <c r="C1557" s="50" t="s">
        <v>1395</v>
      </c>
      <c r="D1557" s="49" t="s">
        <v>1472</v>
      </c>
      <c r="E1557" s="50" t="s">
        <v>1851</v>
      </c>
      <c r="F1557" s="118">
        <v>44132.656486377302</v>
      </c>
      <c r="G1557" s="50" t="s">
        <v>226</v>
      </c>
      <c r="H1557" s="50" t="s">
        <v>300</v>
      </c>
      <c r="I1557" s="50" t="s">
        <v>600</v>
      </c>
      <c r="J1557" s="50" t="s">
        <v>783</v>
      </c>
      <c r="K1557" s="113" t="s">
        <v>2935</v>
      </c>
      <c r="L1557" s="50" t="s">
        <v>783</v>
      </c>
      <c r="M1557" s="118">
        <v>44180.656484756903</v>
      </c>
      <c r="N1557" s="50">
        <v>30</v>
      </c>
      <c r="O1557" s="50" t="s">
        <v>300</v>
      </c>
      <c r="P1557" s="72">
        <v>551592</v>
      </c>
      <c r="Q1557" s="119">
        <v>44145.803796296299</v>
      </c>
      <c r="R1557" s="50" t="s">
        <v>46</v>
      </c>
      <c r="S1557" s="50">
        <v>0</v>
      </c>
      <c r="T1557" s="50" t="s">
        <v>19</v>
      </c>
      <c r="U1557" s="66" t="s">
        <v>1052</v>
      </c>
      <c r="V1557" s="66" t="s">
        <v>1125</v>
      </c>
      <c r="W1557" s="121"/>
    </row>
    <row r="1558" spans="1:23" ht="54" x14ac:dyDescent="0.25">
      <c r="A1558" s="49">
        <v>547851</v>
      </c>
      <c r="B1558" s="49" t="s">
        <v>2162</v>
      </c>
      <c r="C1558" s="50" t="s">
        <v>1395</v>
      </c>
      <c r="D1558" s="49" t="s">
        <v>12</v>
      </c>
      <c r="E1558" s="50" t="s">
        <v>1852</v>
      </c>
      <c r="F1558" s="118">
        <v>44132.791919062503</v>
      </c>
      <c r="G1558" s="50" t="s">
        <v>14</v>
      </c>
      <c r="H1558" s="50" t="s">
        <v>15</v>
      </c>
      <c r="I1558" s="50" t="s">
        <v>16</v>
      </c>
      <c r="J1558" s="50" t="s">
        <v>1853</v>
      </c>
      <c r="K1558" s="113" t="s">
        <v>2934</v>
      </c>
      <c r="L1558" s="50" t="s">
        <v>1853</v>
      </c>
      <c r="M1558" s="118">
        <v>44147.791909722197</v>
      </c>
      <c r="N1558" s="50">
        <v>10</v>
      </c>
      <c r="O1558" s="50" t="s">
        <v>15</v>
      </c>
      <c r="P1558" s="122">
        <v>551639</v>
      </c>
      <c r="Q1558" s="119">
        <v>44146.264386574076</v>
      </c>
      <c r="R1558" s="50" t="s">
        <v>43</v>
      </c>
      <c r="S1558" s="50" t="s">
        <v>26</v>
      </c>
      <c r="T1558" s="50" t="s">
        <v>19</v>
      </c>
      <c r="U1558" s="66" t="s">
        <v>1111</v>
      </c>
      <c r="V1558" s="66" t="s">
        <v>1073</v>
      </c>
      <c r="W1558" s="121"/>
    </row>
    <row r="1559" spans="1:23" ht="54" x14ac:dyDescent="0.25">
      <c r="A1559" s="49">
        <v>547852</v>
      </c>
      <c r="B1559" s="49" t="s">
        <v>2162</v>
      </c>
      <c r="C1559" s="50" t="s">
        <v>1395</v>
      </c>
      <c r="D1559" s="49" t="s">
        <v>12</v>
      </c>
      <c r="E1559" s="50" t="s">
        <v>1854</v>
      </c>
      <c r="F1559" s="118">
        <v>44132.792050543998</v>
      </c>
      <c r="G1559" s="50" t="s">
        <v>14</v>
      </c>
      <c r="H1559" s="50" t="s">
        <v>15</v>
      </c>
      <c r="I1559" s="50" t="s">
        <v>1385</v>
      </c>
      <c r="J1559" s="50" t="s">
        <v>1855</v>
      </c>
      <c r="K1559" s="113" t="s">
        <v>2934</v>
      </c>
      <c r="L1559" s="50" t="s">
        <v>1855</v>
      </c>
      <c r="M1559" s="118" t="s">
        <v>187</v>
      </c>
      <c r="N1559" s="50">
        <v>0</v>
      </c>
      <c r="O1559" s="50" t="s">
        <v>15</v>
      </c>
      <c r="P1559" s="72">
        <v>0</v>
      </c>
      <c r="Q1559" s="73">
        <v>0</v>
      </c>
      <c r="R1559" s="50" t="s">
        <v>50</v>
      </c>
      <c r="S1559" s="120">
        <v>0</v>
      </c>
      <c r="T1559" s="50" t="s">
        <v>19</v>
      </c>
      <c r="U1559" s="66" t="s">
        <v>1052</v>
      </c>
      <c r="V1559" s="66" t="s">
        <v>1051</v>
      </c>
      <c r="W1559" s="121"/>
    </row>
    <row r="1560" spans="1:23" ht="54" x14ac:dyDescent="0.25">
      <c r="A1560" s="49">
        <v>547986</v>
      </c>
      <c r="B1560" s="49" t="s">
        <v>2162</v>
      </c>
      <c r="C1560" s="50" t="s">
        <v>1395</v>
      </c>
      <c r="D1560" s="49" t="s">
        <v>12</v>
      </c>
      <c r="E1560" s="50" t="s">
        <v>1856</v>
      </c>
      <c r="F1560" s="118">
        <v>44133.5615559375</v>
      </c>
      <c r="G1560" s="50" t="s">
        <v>14</v>
      </c>
      <c r="H1560" s="50" t="s">
        <v>15</v>
      </c>
      <c r="I1560" s="50" t="s">
        <v>16</v>
      </c>
      <c r="J1560" s="50" t="s">
        <v>1857</v>
      </c>
      <c r="K1560" s="113" t="s">
        <v>2933</v>
      </c>
      <c r="L1560" s="50" t="s">
        <v>1857</v>
      </c>
      <c r="M1560" s="118">
        <v>44148.5615539352</v>
      </c>
      <c r="N1560" s="50">
        <v>10</v>
      </c>
      <c r="O1560" s="50" t="s">
        <v>15</v>
      </c>
      <c r="P1560" s="122">
        <v>551018</v>
      </c>
      <c r="Q1560" s="119">
        <v>44144.626620370371</v>
      </c>
      <c r="R1560" s="50" t="s">
        <v>50</v>
      </c>
      <c r="S1560" s="50" t="s">
        <v>136</v>
      </c>
      <c r="T1560" s="50" t="s">
        <v>19</v>
      </c>
      <c r="U1560" s="66" t="s">
        <v>1083</v>
      </c>
      <c r="V1560" s="66" t="s">
        <v>1082</v>
      </c>
      <c r="W1560" s="121"/>
    </row>
    <row r="1561" spans="1:23" ht="54" x14ac:dyDescent="0.25">
      <c r="A1561" s="49">
        <v>548004</v>
      </c>
      <c r="B1561" s="49" t="s">
        <v>2162</v>
      </c>
      <c r="C1561" s="50" t="s">
        <v>1395</v>
      </c>
      <c r="D1561" s="49" t="s">
        <v>12</v>
      </c>
      <c r="E1561" s="50" t="s">
        <v>1858</v>
      </c>
      <c r="F1561" s="118">
        <v>44133.585928553199</v>
      </c>
      <c r="G1561" s="50" t="s">
        <v>14</v>
      </c>
      <c r="H1561" s="50" t="s">
        <v>15</v>
      </c>
      <c r="I1561" s="50" t="s">
        <v>48</v>
      </c>
      <c r="J1561" s="50" t="s">
        <v>1859</v>
      </c>
      <c r="K1561" s="50" t="s">
        <v>4689</v>
      </c>
      <c r="L1561" s="50" t="s">
        <v>1859</v>
      </c>
      <c r="M1561" s="118">
        <v>44158.585926932901</v>
      </c>
      <c r="N1561" s="50">
        <v>15</v>
      </c>
      <c r="O1561" s="50" t="s">
        <v>15</v>
      </c>
      <c r="P1561" s="72">
        <v>553599</v>
      </c>
      <c r="Q1561" s="119">
        <v>44153</v>
      </c>
      <c r="R1561" s="50" t="s">
        <v>43</v>
      </c>
      <c r="S1561" s="120">
        <f>NETWORKDAYS(F1561,Q1561)-1</f>
        <v>14</v>
      </c>
      <c r="T1561" s="50" t="s">
        <v>19</v>
      </c>
      <c r="U1561" s="66" t="s">
        <v>1083</v>
      </c>
      <c r="V1561" s="66" t="s">
        <v>1082</v>
      </c>
      <c r="W1561" s="121"/>
    </row>
    <row r="1562" spans="1:23" ht="54" x14ac:dyDescent="0.25">
      <c r="A1562" s="49">
        <v>548087</v>
      </c>
      <c r="B1562" s="49" t="s">
        <v>2162</v>
      </c>
      <c r="C1562" s="50" t="s">
        <v>1395</v>
      </c>
      <c r="D1562" s="49" t="s">
        <v>12</v>
      </c>
      <c r="E1562" s="50" t="s">
        <v>1860</v>
      </c>
      <c r="F1562" s="118">
        <v>44133.677417210602</v>
      </c>
      <c r="G1562" s="50" t="s">
        <v>14</v>
      </c>
      <c r="H1562" s="50" t="s">
        <v>15</v>
      </c>
      <c r="I1562" s="50" t="s">
        <v>16</v>
      </c>
      <c r="J1562" s="50" t="s">
        <v>764</v>
      </c>
      <c r="K1562" s="113" t="s">
        <v>2934</v>
      </c>
      <c r="L1562" s="50" t="s">
        <v>764</v>
      </c>
      <c r="M1562" s="118">
        <v>44148.677407407398</v>
      </c>
      <c r="N1562" s="50">
        <v>10</v>
      </c>
      <c r="O1562" s="50" t="s">
        <v>15</v>
      </c>
      <c r="P1562" s="122">
        <v>552068</v>
      </c>
      <c r="Q1562" s="119">
        <v>44147.333935185183</v>
      </c>
      <c r="R1562" s="50" t="s">
        <v>73</v>
      </c>
      <c r="S1562" s="50" t="s">
        <v>136</v>
      </c>
      <c r="T1562" s="50" t="s">
        <v>19</v>
      </c>
      <c r="U1562" s="66" t="s">
        <v>1117</v>
      </c>
      <c r="V1562" s="66" t="s">
        <v>1061</v>
      </c>
      <c r="W1562" s="121"/>
    </row>
    <row r="1563" spans="1:23" ht="54" x14ac:dyDescent="0.25">
      <c r="A1563" s="49">
        <v>548088</v>
      </c>
      <c r="B1563" s="49" t="s">
        <v>2162</v>
      </c>
      <c r="C1563" s="50" t="s">
        <v>1395</v>
      </c>
      <c r="D1563" s="49" t="s">
        <v>12</v>
      </c>
      <c r="E1563" s="50" t="s">
        <v>1861</v>
      </c>
      <c r="F1563" s="118">
        <v>44133.677605127297</v>
      </c>
      <c r="G1563" s="50" t="s">
        <v>14</v>
      </c>
      <c r="H1563" s="50" t="s">
        <v>15</v>
      </c>
      <c r="I1563" s="50" t="s">
        <v>1385</v>
      </c>
      <c r="J1563" s="50" t="s">
        <v>1862</v>
      </c>
      <c r="K1563" s="113" t="s">
        <v>2934</v>
      </c>
      <c r="L1563" s="50" t="s">
        <v>1862</v>
      </c>
      <c r="M1563" s="118" t="s">
        <v>187</v>
      </c>
      <c r="N1563" s="50">
        <v>0</v>
      </c>
      <c r="O1563" s="50" t="s">
        <v>15</v>
      </c>
      <c r="P1563" s="122"/>
      <c r="Q1563" s="119">
        <v>44138.748481284703</v>
      </c>
      <c r="R1563" s="50" t="s">
        <v>50</v>
      </c>
      <c r="S1563" s="50" t="s">
        <v>51</v>
      </c>
      <c r="T1563" s="50" t="s">
        <v>19</v>
      </c>
      <c r="U1563" s="66" t="s">
        <v>1052</v>
      </c>
      <c r="V1563" s="66" t="s">
        <v>1051</v>
      </c>
      <c r="W1563" s="121"/>
    </row>
    <row r="1564" spans="1:23" ht="54" x14ac:dyDescent="0.25">
      <c r="A1564" s="49">
        <v>548092</v>
      </c>
      <c r="B1564" s="49" t="s">
        <v>2162</v>
      </c>
      <c r="C1564" s="50" t="s">
        <v>1395</v>
      </c>
      <c r="D1564" s="49" t="s">
        <v>12</v>
      </c>
      <c r="E1564" s="50" t="s">
        <v>1863</v>
      </c>
      <c r="F1564" s="118">
        <v>44133.680801736104</v>
      </c>
      <c r="G1564" s="50" t="s">
        <v>14</v>
      </c>
      <c r="H1564" s="50" t="s">
        <v>15</v>
      </c>
      <c r="I1564" s="50" t="s">
        <v>154</v>
      </c>
      <c r="J1564" s="50" t="s">
        <v>1864</v>
      </c>
      <c r="K1564" s="50" t="s">
        <v>4689</v>
      </c>
      <c r="L1564" s="50" t="s">
        <v>1864</v>
      </c>
      <c r="M1564" s="118">
        <v>44148.680798611102</v>
      </c>
      <c r="N1564" s="50">
        <v>10</v>
      </c>
      <c r="O1564" s="50" t="s">
        <v>15</v>
      </c>
      <c r="P1564" s="122">
        <v>550605</v>
      </c>
      <c r="Q1564" s="119">
        <v>44141.865659722222</v>
      </c>
      <c r="R1564" s="50" t="s">
        <v>22</v>
      </c>
      <c r="S1564" s="50" t="s">
        <v>136</v>
      </c>
      <c r="T1564" s="50" t="s">
        <v>19</v>
      </c>
      <c r="U1564" s="66" t="s">
        <v>1113</v>
      </c>
      <c r="V1564" s="66" t="s">
        <v>1054</v>
      </c>
      <c r="W1564" s="121"/>
    </row>
    <row r="1565" spans="1:23" s="77" customFormat="1" ht="54" x14ac:dyDescent="0.25">
      <c r="A1565" s="49">
        <v>548094</v>
      </c>
      <c r="B1565" s="49" t="s">
        <v>2162</v>
      </c>
      <c r="C1565" s="50" t="s">
        <v>1395</v>
      </c>
      <c r="D1565" s="49" t="s">
        <v>12</v>
      </c>
      <c r="E1565" s="50" t="s">
        <v>1865</v>
      </c>
      <c r="F1565" s="118">
        <v>44133.6842789699</v>
      </c>
      <c r="G1565" s="50" t="s">
        <v>14</v>
      </c>
      <c r="H1565" s="50" t="s">
        <v>15</v>
      </c>
      <c r="I1565" s="50" t="s">
        <v>1385</v>
      </c>
      <c r="J1565" s="50" t="s">
        <v>1866</v>
      </c>
      <c r="K1565" s="113" t="s">
        <v>2934</v>
      </c>
      <c r="L1565" s="50" t="s">
        <v>1866</v>
      </c>
      <c r="M1565" s="118" t="s">
        <v>187</v>
      </c>
      <c r="N1565" s="50">
        <v>0</v>
      </c>
      <c r="O1565" s="50" t="s">
        <v>15</v>
      </c>
      <c r="P1565" s="72"/>
      <c r="Q1565" s="119" t="s">
        <v>2</v>
      </c>
      <c r="R1565" s="50" t="s">
        <v>91</v>
      </c>
      <c r="S1565" s="120">
        <v>0</v>
      </c>
      <c r="T1565" s="50" t="s">
        <v>19</v>
      </c>
      <c r="U1565" s="66" t="s">
        <v>1052</v>
      </c>
      <c r="V1565" s="66" t="s">
        <v>1051</v>
      </c>
      <c r="W1565" s="121"/>
    </row>
    <row r="1566" spans="1:23" ht="54" x14ac:dyDescent="0.25">
      <c r="A1566" s="49">
        <v>548103</v>
      </c>
      <c r="B1566" s="49" t="s">
        <v>2162</v>
      </c>
      <c r="C1566" s="50" t="s">
        <v>1395</v>
      </c>
      <c r="D1566" s="49" t="s">
        <v>12</v>
      </c>
      <c r="E1566" s="50" t="s">
        <v>1867</v>
      </c>
      <c r="F1566" s="118">
        <v>44133.694688576397</v>
      </c>
      <c r="G1566" s="50" t="s">
        <v>14</v>
      </c>
      <c r="H1566" s="50" t="s">
        <v>15</v>
      </c>
      <c r="I1566" s="50" t="s">
        <v>16</v>
      </c>
      <c r="J1566" s="50" t="s">
        <v>175</v>
      </c>
      <c r="K1566" s="113" t="s">
        <v>2934</v>
      </c>
      <c r="L1566" s="50" t="s">
        <v>175</v>
      </c>
      <c r="M1566" s="118">
        <v>44148.694687499999</v>
      </c>
      <c r="N1566" s="50">
        <v>10</v>
      </c>
      <c r="O1566" s="50" t="s">
        <v>15</v>
      </c>
      <c r="P1566" s="122">
        <v>552239</v>
      </c>
      <c r="Q1566" s="119">
        <v>44147.688437500001</v>
      </c>
      <c r="R1566" s="50" t="s">
        <v>22</v>
      </c>
      <c r="S1566" s="50" t="s">
        <v>136</v>
      </c>
      <c r="T1566" s="50" t="s">
        <v>19</v>
      </c>
      <c r="U1566" s="66" t="s">
        <v>1111</v>
      </c>
      <c r="V1566" s="66" t="s">
        <v>1048</v>
      </c>
      <c r="W1566" s="121"/>
    </row>
    <row r="1567" spans="1:23" ht="54" x14ac:dyDescent="0.25">
      <c r="A1567" s="49">
        <v>548107</v>
      </c>
      <c r="B1567" s="49" t="s">
        <v>2162</v>
      </c>
      <c r="C1567" s="50" t="s">
        <v>1395</v>
      </c>
      <c r="D1567" s="49" t="s">
        <v>12</v>
      </c>
      <c r="E1567" s="50" t="s">
        <v>1868</v>
      </c>
      <c r="F1567" s="118">
        <v>44133.7002763079</v>
      </c>
      <c r="G1567" s="50" t="s">
        <v>14</v>
      </c>
      <c r="H1567" s="50" t="s">
        <v>15</v>
      </c>
      <c r="I1567" s="50" t="s">
        <v>515</v>
      </c>
      <c r="J1567" s="50" t="s">
        <v>764</v>
      </c>
      <c r="K1567" s="113" t="s">
        <v>2934</v>
      </c>
      <c r="L1567" s="50" t="s">
        <v>764</v>
      </c>
      <c r="M1567" s="118">
        <v>44148.7002748495</v>
      </c>
      <c r="N1567" s="50">
        <v>10</v>
      </c>
      <c r="O1567" s="50" t="s">
        <v>15</v>
      </c>
      <c r="P1567" s="122">
        <v>552239</v>
      </c>
      <c r="Q1567" s="119">
        <v>44147.688437500001</v>
      </c>
      <c r="R1567" s="50" t="s">
        <v>73</v>
      </c>
      <c r="S1567" s="50" t="s">
        <v>136</v>
      </c>
      <c r="T1567" s="50" t="s">
        <v>19</v>
      </c>
      <c r="U1567" s="66" t="s">
        <v>1115</v>
      </c>
      <c r="V1567" s="66" t="s">
        <v>1105</v>
      </c>
      <c r="W1567" s="121"/>
    </row>
    <row r="1568" spans="1:23" ht="54" x14ac:dyDescent="0.25">
      <c r="A1568" s="49">
        <v>548108</v>
      </c>
      <c r="B1568" s="49" t="s">
        <v>2162</v>
      </c>
      <c r="C1568" s="50" t="s">
        <v>1395</v>
      </c>
      <c r="D1568" s="49" t="s">
        <v>12</v>
      </c>
      <c r="E1568" s="50" t="s">
        <v>1869</v>
      </c>
      <c r="F1568" s="118">
        <v>44133.705055590297</v>
      </c>
      <c r="G1568" s="50" t="s">
        <v>14</v>
      </c>
      <c r="H1568" s="50" t="s">
        <v>15</v>
      </c>
      <c r="I1568" s="50" t="s">
        <v>48</v>
      </c>
      <c r="J1568" s="50" t="s">
        <v>1870</v>
      </c>
      <c r="K1568" s="113" t="s">
        <v>2934</v>
      </c>
      <c r="L1568" s="50" t="s">
        <v>1870</v>
      </c>
      <c r="M1568" s="118">
        <v>44158.705046296302</v>
      </c>
      <c r="N1568" s="50">
        <v>15</v>
      </c>
      <c r="O1568" s="50" t="s">
        <v>15</v>
      </c>
      <c r="P1568" s="72">
        <v>550274</v>
      </c>
      <c r="Q1568" s="119">
        <v>44141</v>
      </c>
      <c r="R1568" s="50" t="s">
        <v>50</v>
      </c>
      <c r="S1568" s="120">
        <f>NETWORKDAYS(F1568,Q1568)-1</f>
        <v>6</v>
      </c>
      <c r="T1568" s="50" t="s">
        <v>19</v>
      </c>
      <c r="U1568" s="66" t="s">
        <v>1111</v>
      </c>
      <c r="V1568" s="66" t="s">
        <v>1046</v>
      </c>
      <c r="W1568" s="121"/>
    </row>
    <row r="1569" spans="1:23" ht="94.5" x14ac:dyDescent="0.25">
      <c r="A1569" s="49">
        <v>548151</v>
      </c>
      <c r="B1569" s="49" t="s">
        <v>2162</v>
      </c>
      <c r="C1569" s="50" t="s">
        <v>1395</v>
      </c>
      <c r="D1569" s="49" t="s">
        <v>96</v>
      </c>
      <c r="E1569" s="50" t="s">
        <v>1871</v>
      </c>
      <c r="F1569" s="118">
        <v>44133.801743171301</v>
      </c>
      <c r="G1569" s="50" t="s">
        <v>14</v>
      </c>
      <c r="H1569" s="50" t="s">
        <v>15</v>
      </c>
      <c r="I1569" s="50" t="s">
        <v>48</v>
      </c>
      <c r="J1569" s="50" t="s">
        <v>1872</v>
      </c>
      <c r="K1569" s="113" t="s">
        <v>2933</v>
      </c>
      <c r="L1569" s="50" t="s">
        <v>1872</v>
      </c>
      <c r="M1569" s="118">
        <v>44158.801741354197</v>
      </c>
      <c r="N1569" s="50">
        <v>15</v>
      </c>
      <c r="O1569" s="50" t="s">
        <v>15</v>
      </c>
      <c r="P1569" s="72">
        <v>550945</v>
      </c>
      <c r="Q1569" s="119">
        <v>44144</v>
      </c>
      <c r="R1569" s="50" t="s">
        <v>22</v>
      </c>
      <c r="S1569" s="120">
        <f>NETWORKDAYS(F1569,Q1569)-1</f>
        <v>7</v>
      </c>
      <c r="T1569" s="50" t="s">
        <v>100</v>
      </c>
      <c r="U1569" s="66" t="s">
        <v>1113</v>
      </c>
      <c r="V1569" s="66" t="s">
        <v>1054</v>
      </c>
      <c r="W1569" s="121" t="s">
        <v>1873</v>
      </c>
    </row>
    <row r="1570" spans="1:23" ht="54" x14ac:dyDescent="0.25">
      <c r="A1570" s="49">
        <v>548215</v>
      </c>
      <c r="B1570" s="49" t="s">
        <v>2162</v>
      </c>
      <c r="C1570" s="50" t="s">
        <v>1395</v>
      </c>
      <c r="D1570" s="49" t="s">
        <v>12</v>
      </c>
      <c r="E1570" s="50" t="s">
        <v>1874</v>
      </c>
      <c r="F1570" s="118">
        <v>44134.335686111102</v>
      </c>
      <c r="G1570" s="50" t="s">
        <v>14</v>
      </c>
      <c r="H1570" s="50" t="s">
        <v>15</v>
      </c>
      <c r="I1570" s="50" t="s">
        <v>48</v>
      </c>
      <c r="J1570" s="50" t="s">
        <v>1875</v>
      </c>
      <c r="K1570" s="113" t="s">
        <v>2933</v>
      </c>
      <c r="L1570" s="50" t="s">
        <v>1875</v>
      </c>
      <c r="M1570" s="118">
        <v>44159.335684340302</v>
      </c>
      <c r="N1570" s="50">
        <v>15</v>
      </c>
      <c r="O1570" s="50" t="s">
        <v>15</v>
      </c>
      <c r="P1570" s="72">
        <v>550608</v>
      </c>
      <c r="Q1570" s="119">
        <v>44141</v>
      </c>
      <c r="R1570" s="50" t="s">
        <v>22</v>
      </c>
      <c r="S1570" s="120">
        <f>NETWORKDAYS(F1570,Q1570)-1</f>
        <v>5</v>
      </c>
      <c r="T1570" s="50" t="s">
        <v>19</v>
      </c>
      <c r="U1570" s="66" t="s">
        <v>1113</v>
      </c>
      <c r="V1570" s="66" t="s">
        <v>1054</v>
      </c>
      <c r="W1570" s="121"/>
    </row>
    <row r="1571" spans="1:23" ht="54" x14ac:dyDescent="0.25">
      <c r="A1571" s="49">
        <v>548224</v>
      </c>
      <c r="B1571" s="49" t="s">
        <v>2162</v>
      </c>
      <c r="C1571" s="50" t="s">
        <v>1395</v>
      </c>
      <c r="D1571" s="49" t="s">
        <v>12</v>
      </c>
      <c r="E1571" s="50" t="s">
        <v>1876</v>
      </c>
      <c r="F1571" s="118">
        <v>44134.350098229203</v>
      </c>
      <c r="G1571" s="50" t="s">
        <v>14</v>
      </c>
      <c r="H1571" s="50" t="s">
        <v>15</v>
      </c>
      <c r="I1571" s="50" t="s">
        <v>62</v>
      </c>
      <c r="J1571" s="50" t="s">
        <v>1877</v>
      </c>
      <c r="K1571" s="113" t="s">
        <v>2933</v>
      </c>
      <c r="L1571" s="50" t="s">
        <v>1877</v>
      </c>
      <c r="M1571" s="118">
        <v>44159.3500955208</v>
      </c>
      <c r="N1571" s="50">
        <v>15</v>
      </c>
      <c r="O1571" s="50" t="s">
        <v>15</v>
      </c>
      <c r="P1571" s="72">
        <v>553757</v>
      </c>
      <c r="Q1571" s="119">
        <v>44154</v>
      </c>
      <c r="R1571" s="50" t="s">
        <v>50</v>
      </c>
      <c r="S1571" s="120">
        <f>NETWORKDAYS(F1571,Q1571)-1</f>
        <v>14</v>
      </c>
      <c r="T1571" s="50" t="s">
        <v>19</v>
      </c>
      <c r="U1571" s="66" t="s">
        <v>1116</v>
      </c>
      <c r="V1571" s="66" t="s">
        <v>1078</v>
      </c>
      <c r="W1571" s="121"/>
    </row>
    <row r="1572" spans="1:23" ht="54" x14ac:dyDescent="0.25">
      <c r="A1572" s="49">
        <v>548240</v>
      </c>
      <c r="B1572" s="49" t="s">
        <v>2162</v>
      </c>
      <c r="C1572" s="50" t="s">
        <v>1395</v>
      </c>
      <c r="D1572" s="49" t="s">
        <v>12</v>
      </c>
      <c r="E1572" s="50" t="s">
        <v>1878</v>
      </c>
      <c r="F1572" s="118">
        <v>44134.368394872698</v>
      </c>
      <c r="G1572" s="50" t="s">
        <v>14</v>
      </c>
      <c r="H1572" s="50" t="s">
        <v>15</v>
      </c>
      <c r="I1572" s="50" t="s">
        <v>1385</v>
      </c>
      <c r="J1572" s="50" t="s">
        <v>1879</v>
      </c>
      <c r="K1572" s="113" t="s">
        <v>2934</v>
      </c>
      <c r="L1572" s="50" t="s">
        <v>1879</v>
      </c>
      <c r="M1572" s="118" t="s">
        <v>187</v>
      </c>
      <c r="N1572" s="50">
        <v>0</v>
      </c>
      <c r="O1572" s="50" t="s">
        <v>15</v>
      </c>
      <c r="P1572" s="72">
        <v>0</v>
      </c>
      <c r="Q1572" s="73">
        <v>0</v>
      </c>
      <c r="R1572" s="50" t="s">
        <v>29</v>
      </c>
      <c r="S1572" s="120">
        <v>0</v>
      </c>
      <c r="T1572" s="50" t="s">
        <v>19</v>
      </c>
      <c r="U1572" s="66" t="s">
        <v>1052</v>
      </c>
      <c r="V1572" s="66" t="s">
        <v>1051</v>
      </c>
      <c r="W1572" s="121"/>
    </row>
    <row r="1573" spans="1:23" ht="40.5" x14ac:dyDescent="0.25">
      <c r="A1573" s="49">
        <v>548247</v>
      </c>
      <c r="B1573" s="49" t="s">
        <v>2162</v>
      </c>
      <c r="C1573" s="50" t="s">
        <v>1395</v>
      </c>
      <c r="D1573" s="49" t="s">
        <v>12</v>
      </c>
      <c r="E1573" s="50" t="s">
        <v>1880</v>
      </c>
      <c r="F1573" s="118">
        <v>44134.371684756901</v>
      </c>
      <c r="G1573" s="50" t="s">
        <v>14</v>
      </c>
      <c r="H1573" s="50" t="s">
        <v>15</v>
      </c>
      <c r="I1573" s="50" t="s">
        <v>154</v>
      </c>
      <c r="J1573" s="50" t="s">
        <v>324</v>
      </c>
      <c r="K1573" s="113" t="s">
        <v>2933</v>
      </c>
      <c r="L1573" s="50" t="s">
        <v>324</v>
      </c>
      <c r="M1573" s="118">
        <v>44152.371678240699</v>
      </c>
      <c r="N1573" s="50">
        <v>10</v>
      </c>
      <c r="O1573" s="50" t="s">
        <v>15</v>
      </c>
      <c r="P1573" s="122">
        <v>550425</v>
      </c>
      <c r="Q1573" s="119">
        <v>44141.621180555558</v>
      </c>
      <c r="R1573" s="50" t="s">
        <v>32</v>
      </c>
      <c r="S1573" s="50" t="s">
        <v>51</v>
      </c>
      <c r="T1573" s="50" t="s">
        <v>19</v>
      </c>
      <c r="U1573" s="66" t="s">
        <v>1112</v>
      </c>
      <c r="V1573" s="66" t="s">
        <v>1069</v>
      </c>
      <c r="W1573" s="121"/>
    </row>
    <row r="1574" spans="1:23" ht="67.5" x14ac:dyDescent="0.25">
      <c r="A1574" s="49">
        <v>548248</v>
      </c>
      <c r="B1574" s="49" t="s">
        <v>2162</v>
      </c>
      <c r="C1574" s="50" t="s">
        <v>1395</v>
      </c>
      <c r="D1574" s="49" t="s">
        <v>12</v>
      </c>
      <c r="E1574" s="50" t="s">
        <v>1881</v>
      </c>
      <c r="F1574" s="118">
        <v>44134.371905590298</v>
      </c>
      <c r="G1574" s="50" t="s">
        <v>14</v>
      </c>
      <c r="H1574" s="50" t="s">
        <v>15</v>
      </c>
      <c r="I1574" s="50" t="s">
        <v>1385</v>
      </c>
      <c r="J1574" s="50" t="s">
        <v>1882</v>
      </c>
      <c r="K1574" s="113" t="s">
        <v>2934</v>
      </c>
      <c r="L1574" s="50" t="s">
        <v>1882</v>
      </c>
      <c r="M1574" s="118" t="s">
        <v>187</v>
      </c>
      <c r="N1574" s="50">
        <v>0</v>
      </c>
      <c r="O1574" s="50" t="s">
        <v>15</v>
      </c>
      <c r="P1574" s="72">
        <v>0</v>
      </c>
      <c r="Q1574" s="73">
        <v>0</v>
      </c>
      <c r="R1574" s="50" t="s">
        <v>29</v>
      </c>
      <c r="S1574" s="120">
        <v>0</v>
      </c>
      <c r="T1574" s="50" t="s">
        <v>19</v>
      </c>
      <c r="U1574" s="66" t="s">
        <v>1052</v>
      </c>
      <c r="V1574" s="66" t="s">
        <v>1051</v>
      </c>
      <c r="W1574" s="121"/>
    </row>
    <row r="1575" spans="1:23" ht="54" x14ac:dyDescent="0.25">
      <c r="A1575" s="49">
        <v>548271</v>
      </c>
      <c r="B1575" s="49" t="s">
        <v>2162</v>
      </c>
      <c r="C1575" s="50" t="s">
        <v>1395</v>
      </c>
      <c r="D1575" s="49" t="s">
        <v>12</v>
      </c>
      <c r="E1575" s="50" t="s">
        <v>1883</v>
      </c>
      <c r="F1575" s="118">
        <v>44134.399516284699</v>
      </c>
      <c r="G1575" s="50" t="s">
        <v>14</v>
      </c>
      <c r="H1575" s="50" t="s">
        <v>15</v>
      </c>
      <c r="I1575" s="50" t="s">
        <v>1385</v>
      </c>
      <c r="J1575" s="50" t="s">
        <v>1884</v>
      </c>
      <c r="K1575" s="113" t="s">
        <v>2934</v>
      </c>
      <c r="L1575" s="50" t="s">
        <v>1884</v>
      </c>
      <c r="M1575" s="118" t="s">
        <v>187</v>
      </c>
      <c r="N1575" s="50">
        <v>0</v>
      </c>
      <c r="O1575" s="50" t="s">
        <v>15</v>
      </c>
      <c r="P1575" s="72">
        <v>0</v>
      </c>
      <c r="Q1575" s="73">
        <v>0</v>
      </c>
      <c r="R1575" s="50" t="s">
        <v>50</v>
      </c>
      <c r="S1575" s="120">
        <v>0</v>
      </c>
      <c r="T1575" s="50" t="s">
        <v>19</v>
      </c>
      <c r="U1575" s="66" t="s">
        <v>1052</v>
      </c>
      <c r="V1575" s="66" t="s">
        <v>1051</v>
      </c>
      <c r="W1575" s="121"/>
    </row>
    <row r="1576" spans="1:23" s="77" customFormat="1" ht="54" x14ac:dyDescent="0.25">
      <c r="A1576" s="49">
        <v>548272</v>
      </c>
      <c r="B1576" s="49" t="s">
        <v>2162</v>
      </c>
      <c r="C1576" s="50" t="s">
        <v>1395</v>
      </c>
      <c r="D1576" s="49" t="s">
        <v>12</v>
      </c>
      <c r="E1576" s="50" t="s">
        <v>1885</v>
      </c>
      <c r="F1576" s="118">
        <v>44134.399610497698</v>
      </c>
      <c r="G1576" s="50" t="s">
        <v>14</v>
      </c>
      <c r="H1576" s="50" t="s">
        <v>15</v>
      </c>
      <c r="I1576" s="50" t="s">
        <v>1385</v>
      </c>
      <c r="J1576" s="50" t="s">
        <v>1886</v>
      </c>
      <c r="K1576" s="113" t="s">
        <v>2934</v>
      </c>
      <c r="L1576" s="50" t="s">
        <v>1886</v>
      </c>
      <c r="M1576" s="118" t="s">
        <v>187</v>
      </c>
      <c r="N1576" s="50">
        <v>0</v>
      </c>
      <c r="O1576" s="50" t="s">
        <v>15</v>
      </c>
      <c r="P1576" s="72"/>
      <c r="Q1576" s="119" t="s">
        <v>2</v>
      </c>
      <c r="R1576" s="50" t="s">
        <v>50</v>
      </c>
      <c r="S1576" s="120">
        <v>0</v>
      </c>
      <c r="T1576" s="50" t="s">
        <v>19</v>
      </c>
      <c r="U1576" s="66" t="s">
        <v>1052</v>
      </c>
      <c r="V1576" s="66" t="s">
        <v>1051</v>
      </c>
      <c r="W1576" s="121"/>
    </row>
    <row r="1577" spans="1:23" s="77" customFormat="1" ht="54" x14ac:dyDescent="0.25">
      <c r="A1577" s="49">
        <v>548313</v>
      </c>
      <c r="B1577" s="49" t="s">
        <v>2162</v>
      </c>
      <c r="C1577" s="50" t="s">
        <v>1395</v>
      </c>
      <c r="D1577" s="49" t="s">
        <v>12</v>
      </c>
      <c r="E1577" s="50" t="s">
        <v>1887</v>
      </c>
      <c r="F1577" s="118">
        <v>44134.482000463002</v>
      </c>
      <c r="G1577" s="50" t="s">
        <v>14</v>
      </c>
      <c r="H1577" s="50" t="s">
        <v>15</v>
      </c>
      <c r="I1577" s="50" t="s">
        <v>48</v>
      </c>
      <c r="J1577" s="50" t="s">
        <v>1888</v>
      </c>
      <c r="K1577" s="113" t="s">
        <v>2933</v>
      </c>
      <c r="L1577" s="50" t="s">
        <v>1888</v>
      </c>
      <c r="M1577" s="118">
        <v>44159.481995405098</v>
      </c>
      <c r="N1577" s="50">
        <v>15</v>
      </c>
      <c r="O1577" s="50" t="s">
        <v>15</v>
      </c>
      <c r="P1577" s="72">
        <v>551437</v>
      </c>
      <c r="Q1577" s="119">
        <v>44145</v>
      </c>
      <c r="R1577" s="50" t="s">
        <v>50</v>
      </c>
      <c r="S1577" s="120">
        <f>NETWORKDAYS(F1577,Q1577)-1</f>
        <v>7</v>
      </c>
      <c r="T1577" s="50" t="s">
        <v>19</v>
      </c>
      <c r="U1577" s="66" t="s">
        <v>1083</v>
      </c>
      <c r="V1577" s="66" t="s">
        <v>1082</v>
      </c>
      <c r="W1577" s="121"/>
    </row>
    <row r="1578" spans="1:23" s="77" customFormat="1" ht="54" x14ac:dyDescent="0.25">
      <c r="A1578" s="49">
        <v>548439</v>
      </c>
      <c r="B1578" s="49" t="s">
        <v>2162</v>
      </c>
      <c r="C1578" s="50" t="s">
        <v>1395</v>
      </c>
      <c r="D1578" s="49" t="s">
        <v>12</v>
      </c>
      <c r="E1578" s="50" t="s">
        <v>1889</v>
      </c>
      <c r="F1578" s="118">
        <v>44134.653135567103</v>
      </c>
      <c r="G1578" s="50" t="s">
        <v>14</v>
      </c>
      <c r="H1578" s="50" t="s">
        <v>15</v>
      </c>
      <c r="I1578" s="50" t="s">
        <v>16</v>
      </c>
      <c r="J1578" s="50" t="s">
        <v>1890</v>
      </c>
      <c r="K1578" s="50" t="s">
        <v>4689</v>
      </c>
      <c r="L1578" s="50" t="s">
        <v>1890</v>
      </c>
      <c r="M1578" s="118">
        <v>44152.653124999997</v>
      </c>
      <c r="N1578" s="50">
        <v>10</v>
      </c>
      <c r="O1578" s="50" t="s">
        <v>15</v>
      </c>
      <c r="P1578" s="72"/>
      <c r="Q1578" s="119" t="s">
        <v>2</v>
      </c>
      <c r="R1578" s="50" t="s">
        <v>150</v>
      </c>
      <c r="S1578" s="120">
        <v>0</v>
      </c>
      <c r="T1578" s="50" t="s">
        <v>19</v>
      </c>
      <c r="U1578" s="66" t="s">
        <v>1112</v>
      </c>
      <c r="V1578" s="66" t="s">
        <v>1067</v>
      </c>
      <c r="W1578" s="121"/>
    </row>
    <row r="1579" spans="1:23" ht="40.5" x14ac:dyDescent="0.25">
      <c r="A1579" s="49">
        <v>548445</v>
      </c>
      <c r="B1579" s="49" t="s">
        <v>2162</v>
      </c>
      <c r="C1579" s="50" t="s">
        <v>1395</v>
      </c>
      <c r="D1579" s="49" t="s">
        <v>12</v>
      </c>
      <c r="E1579" s="50" t="s">
        <v>1891</v>
      </c>
      <c r="F1579" s="118">
        <v>44134.6571680903</v>
      </c>
      <c r="G1579" s="50" t="s">
        <v>14</v>
      </c>
      <c r="H1579" s="50" t="s">
        <v>15</v>
      </c>
      <c r="I1579" s="50" t="s">
        <v>16</v>
      </c>
      <c r="J1579" s="50" t="s">
        <v>1892</v>
      </c>
      <c r="K1579" s="113" t="s">
        <v>2934</v>
      </c>
      <c r="L1579" s="50" t="s">
        <v>1892</v>
      </c>
      <c r="M1579" s="118">
        <v>44152.657164351898</v>
      </c>
      <c r="N1579" s="50">
        <v>10</v>
      </c>
      <c r="O1579" s="50" t="s">
        <v>15</v>
      </c>
      <c r="P1579" s="122">
        <v>546938</v>
      </c>
      <c r="Q1579" s="119">
        <v>44130.492881944447</v>
      </c>
      <c r="R1579" s="50" t="s">
        <v>15</v>
      </c>
      <c r="S1579" s="50" t="s">
        <v>51</v>
      </c>
      <c r="T1579" s="50" t="s">
        <v>19</v>
      </c>
      <c r="U1579" s="50" t="s">
        <v>1113</v>
      </c>
      <c r="V1579" s="50" t="s">
        <v>1054</v>
      </c>
      <c r="W1579" s="121"/>
    </row>
    <row r="1580" spans="1:23" ht="67.5" x14ac:dyDescent="0.25">
      <c r="A1580" s="49">
        <v>548447</v>
      </c>
      <c r="B1580" s="49" t="s">
        <v>2162</v>
      </c>
      <c r="C1580" s="50" t="s">
        <v>1395</v>
      </c>
      <c r="D1580" s="49" t="s">
        <v>12</v>
      </c>
      <c r="E1580" s="50" t="s">
        <v>1893</v>
      </c>
      <c r="F1580" s="118">
        <v>44134.6579353009</v>
      </c>
      <c r="G1580" s="50" t="s">
        <v>14</v>
      </c>
      <c r="H1580" s="50" t="s">
        <v>15</v>
      </c>
      <c r="I1580" s="50" t="s">
        <v>16</v>
      </c>
      <c r="J1580" s="50" t="s">
        <v>1894</v>
      </c>
      <c r="K1580" s="113" t="s">
        <v>2934</v>
      </c>
      <c r="L1580" s="50" t="s">
        <v>1894</v>
      </c>
      <c r="M1580" s="118">
        <v>44152.657928240696</v>
      </c>
      <c r="N1580" s="50">
        <v>10</v>
      </c>
      <c r="O1580" s="50" t="s">
        <v>15</v>
      </c>
      <c r="P1580" s="72">
        <v>552858</v>
      </c>
      <c r="Q1580" s="119">
        <v>44152</v>
      </c>
      <c r="R1580" s="50" t="s">
        <v>22</v>
      </c>
      <c r="S1580" s="120">
        <f>NETWORKDAYS(F1580,Q1580)-1</f>
        <v>12</v>
      </c>
      <c r="T1580" s="50" t="s">
        <v>19</v>
      </c>
      <c r="U1580" s="66" t="s">
        <v>1113</v>
      </c>
      <c r="V1580" s="66" t="s">
        <v>1054</v>
      </c>
      <c r="W1580" s="121"/>
    </row>
    <row r="1581" spans="1:23" ht="67.5" x14ac:dyDescent="0.25">
      <c r="A1581" s="49">
        <v>548478</v>
      </c>
      <c r="B1581" s="49" t="s">
        <v>2162</v>
      </c>
      <c r="C1581" s="50" t="s">
        <v>1395</v>
      </c>
      <c r="D1581" s="49" t="s">
        <v>12</v>
      </c>
      <c r="E1581" s="50" t="s">
        <v>1895</v>
      </c>
      <c r="F1581" s="118">
        <v>44134.687836921301</v>
      </c>
      <c r="G1581" s="50" t="s">
        <v>14</v>
      </c>
      <c r="H1581" s="50" t="s">
        <v>15</v>
      </c>
      <c r="I1581" s="50" t="s">
        <v>16</v>
      </c>
      <c r="J1581" s="50" t="s">
        <v>1896</v>
      </c>
      <c r="K1581" s="113" t="s">
        <v>2934</v>
      </c>
      <c r="L1581" s="50" t="s">
        <v>1896</v>
      </c>
      <c r="M1581" s="118">
        <v>44152.687835648103</v>
      </c>
      <c r="N1581" s="50">
        <v>10</v>
      </c>
      <c r="O1581" s="50" t="s">
        <v>15</v>
      </c>
      <c r="P1581" s="72">
        <v>552884</v>
      </c>
      <c r="Q1581" s="119">
        <v>44152</v>
      </c>
      <c r="R1581" s="50" t="s">
        <v>22</v>
      </c>
      <c r="S1581" s="120">
        <f>NETWORKDAYS(F1581,Q1581)-1</f>
        <v>12</v>
      </c>
      <c r="T1581" s="50" t="s">
        <v>19</v>
      </c>
      <c r="U1581" s="66" t="s">
        <v>1113</v>
      </c>
      <c r="V1581" s="66" t="s">
        <v>1054</v>
      </c>
      <c r="W1581" s="121"/>
    </row>
    <row r="1582" spans="1:23" ht="67.5" x14ac:dyDescent="0.25">
      <c r="A1582" s="49">
        <v>548484</v>
      </c>
      <c r="B1582" s="49" t="s">
        <v>2162</v>
      </c>
      <c r="C1582" s="50" t="s">
        <v>1395</v>
      </c>
      <c r="D1582" s="49" t="s">
        <v>12</v>
      </c>
      <c r="E1582" s="50" t="s">
        <v>1897</v>
      </c>
      <c r="F1582" s="118">
        <v>44134.694736307902</v>
      </c>
      <c r="G1582" s="50" t="s">
        <v>14</v>
      </c>
      <c r="H1582" s="50" t="s">
        <v>15</v>
      </c>
      <c r="I1582" s="50" t="s">
        <v>16</v>
      </c>
      <c r="J1582" s="50" t="s">
        <v>16</v>
      </c>
      <c r="K1582" s="113" t="s">
        <v>2933</v>
      </c>
      <c r="L1582" s="50" t="s">
        <v>16</v>
      </c>
      <c r="M1582" s="118">
        <v>44152.694733796299</v>
      </c>
      <c r="N1582" s="50">
        <v>10</v>
      </c>
      <c r="O1582" s="50" t="s">
        <v>15</v>
      </c>
      <c r="P1582" s="122">
        <v>549637</v>
      </c>
      <c r="Q1582" s="119">
        <v>44139.881053240744</v>
      </c>
      <c r="R1582" s="50" t="s">
        <v>15</v>
      </c>
      <c r="S1582" s="50" t="s">
        <v>51</v>
      </c>
      <c r="T1582" s="50" t="s">
        <v>19</v>
      </c>
      <c r="U1582" s="66" t="s">
        <v>1113</v>
      </c>
      <c r="V1582" s="66" t="s">
        <v>1054</v>
      </c>
      <c r="W1582" s="121" t="s">
        <v>1898</v>
      </c>
    </row>
    <row r="1583" spans="1:23" ht="81" x14ac:dyDescent="0.25">
      <c r="A1583" s="49">
        <v>548488</v>
      </c>
      <c r="B1583" s="49" t="s">
        <v>2162</v>
      </c>
      <c r="C1583" s="50" t="s">
        <v>1395</v>
      </c>
      <c r="D1583" s="49" t="s">
        <v>12</v>
      </c>
      <c r="E1583" s="50" t="s">
        <v>1899</v>
      </c>
      <c r="F1583" s="118">
        <v>44134.698300578697</v>
      </c>
      <c r="G1583" s="50" t="s">
        <v>14</v>
      </c>
      <c r="H1583" s="50" t="s">
        <v>15</v>
      </c>
      <c r="I1583" s="50" t="s">
        <v>1385</v>
      </c>
      <c r="J1583" s="50" t="s">
        <v>1900</v>
      </c>
      <c r="K1583" s="113" t="s">
        <v>2935</v>
      </c>
      <c r="L1583" s="50" t="s">
        <v>1900</v>
      </c>
      <c r="M1583" s="118" t="s">
        <v>187</v>
      </c>
      <c r="N1583" s="50">
        <v>0</v>
      </c>
      <c r="O1583" s="50" t="s">
        <v>15</v>
      </c>
      <c r="P1583" s="72">
        <v>0</v>
      </c>
      <c r="Q1583" s="73">
        <v>0</v>
      </c>
      <c r="R1583" s="50" t="s">
        <v>22</v>
      </c>
      <c r="S1583" s="120">
        <v>0</v>
      </c>
      <c r="T1583" s="50" t="s">
        <v>19</v>
      </c>
      <c r="U1583" s="66" t="s">
        <v>1052</v>
      </c>
      <c r="V1583" s="66" t="s">
        <v>1051</v>
      </c>
      <c r="W1583" s="121"/>
    </row>
    <row r="1584" spans="1:23" ht="54" x14ac:dyDescent="0.25">
      <c r="A1584" s="49">
        <v>548552</v>
      </c>
      <c r="B1584" s="49" t="s">
        <v>2162</v>
      </c>
      <c r="C1584" s="50" t="s">
        <v>1395</v>
      </c>
      <c r="D1584" s="49" t="s">
        <v>12</v>
      </c>
      <c r="E1584" s="50" t="s">
        <v>1901</v>
      </c>
      <c r="F1584" s="118">
        <v>44134.785209143498</v>
      </c>
      <c r="G1584" s="50" t="s">
        <v>14</v>
      </c>
      <c r="H1584" s="50" t="s">
        <v>15</v>
      </c>
      <c r="I1584" s="50" t="s">
        <v>48</v>
      </c>
      <c r="J1584" s="50" t="s">
        <v>1902</v>
      </c>
      <c r="K1584" s="113" t="s">
        <v>2934</v>
      </c>
      <c r="L1584" s="50" t="s">
        <v>1902</v>
      </c>
      <c r="M1584" s="118">
        <v>44159.785196759301</v>
      </c>
      <c r="N1584" s="50">
        <v>15</v>
      </c>
      <c r="O1584" s="50" t="s">
        <v>15</v>
      </c>
      <c r="P1584" s="72">
        <v>550405</v>
      </c>
      <c r="Q1584" s="119">
        <v>44141</v>
      </c>
      <c r="R1584" s="50" t="s">
        <v>50</v>
      </c>
      <c r="S1584" s="120">
        <f>NETWORKDAYS(F1584,Q1584)-1</f>
        <v>5</v>
      </c>
      <c r="T1584" s="50" t="s">
        <v>19</v>
      </c>
      <c r="U1584" s="66" t="s">
        <v>1111</v>
      </c>
      <c r="V1584" s="66" t="s">
        <v>1046</v>
      </c>
      <c r="W1584" s="121"/>
    </row>
    <row r="1585" spans="1:23" ht="54" x14ac:dyDescent="0.25">
      <c r="A1585" s="49">
        <v>548598</v>
      </c>
      <c r="B1585" s="49" t="s">
        <v>2162</v>
      </c>
      <c r="C1585" s="50" t="s">
        <v>1395</v>
      </c>
      <c r="D1585" s="49" t="s">
        <v>96</v>
      </c>
      <c r="E1585" s="50" t="s">
        <v>1903</v>
      </c>
      <c r="F1585" s="118">
        <v>44135.905799733802</v>
      </c>
      <c r="G1585" s="50" t="s">
        <v>42</v>
      </c>
      <c r="H1585" s="50" t="s">
        <v>64</v>
      </c>
      <c r="I1585" s="50" t="s">
        <v>48</v>
      </c>
      <c r="J1585" s="50" t="s">
        <v>1904</v>
      </c>
      <c r="K1585" s="113" t="s">
        <v>2933</v>
      </c>
      <c r="L1585" s="50" t="s">
        <v>1904</v>
      </c>
      <c r="M1585" s="118">
        <v>44160.905797372703</v>
      </c>
      <c r="N1585" s="50">
        <v>15</v>
      </c>
      <c r="O1585" s="50" t="s">
        <v>15</v>
      </c>
      <c r="P1585" s="72">
        <v>553787</v>
      </c>
      <c r="Q1585" s="119">
        <v>44154</v>
      </c>
      <c r="R1585" s="50" t="s">
        <v>50</v>
      </c>
      <c r="S1585" s="120">
        <f>NETWORKDAYS(F1585,Q1585)-1</f>
        <v>13</v>
      </c>
      <c r="T1585" s="50" t="s">
        <v>100</v>
      </c>
      <c r="U1585" s="66" t="s">
        <v>1052</v>
      </c>
      <c r="V1585" s="66" t="s">
        <v>1051</v>
      </c>
      <c r="W1585" s="130">
        <f>NETWORKDAYS(F1585,Q1585)-1</f>
        <v>13</v>
      </c>
    </row>
    <row r="1586" spans="1:23" ht="54" x14ac:dyDescent="0.25">
      <c r="A1586" s="49">
        <v>548605</v>
      </c>
      <c r="B1586" s="49" t="s">
        <v>2162</v>
      </c>
      <c r="C1586" s="50" t="s">
        <v>1395</v>
      </c>
      <c r="D1586" s="49" t="s">
        <v>96</v>
      </c>
      <c r="E1586" s="50" t="s">
        <v>1905</v>
      </c>
      <c r="F1586" s="118">
        <v>44135.939907488399</v>
      </c>
      <c r="G1586" s="50" t="s">
        <v>42</v>
      </c>
      <c r="H1586" s="50" t="s">
        <v>64</v>
      </c>
      <c r="I1586" s="50" t="s">
        <v>48</v>
      </c>
      <c r="J1586" s="50" t="s">
        <v>48</v>
      </c>
      <c r="K1586" s="113" t="s">
        <v>2933</v>
      </c>
      <c r="L1586" s="50" t="s">
        <v>48</v>
      </c>
      <c r="M1586" s="118">
        <v>44160.939905127299</v>
      </c>
      <c r="N1586" s="50">
        <v>15</v>
      </c>
      <c r="O1586" s="50" t="s">
        <v>15</v>
      </c>
      <c r="P1586" s="72">
        <v>554602</v>
      </c>
      <c r="Q1586" s="119">
        <v>44158</v>
      </c>
      <c r="R1586" s="50" t="s">
        <v>50</v>
      </c>
      <c r="S1586" s="120">
        <f>NETWORKDAYS(F1586,Q1586)-1</f>
        <v>15</v>
      </c>
      <c r="T1586" s="50" t="s">
        <v>100</v>
      </c>
      <c r="U1586" s="66" t="s">
        <v>1112</v>
      </c>
      <c r="V1586" s="66" t="s">
        <v>1067</v>
      </c>
      <c r="W1586" s="130">
        <f>NETWORKDAYS(F1586,Q1586)-1</f>
        <v>15</v>
      </c>
    </row>
    <row r="1587" spans="1:23" ht="76.5" x14ac:dyDescent="0.25">
      <c r="A1587" s="49">
        <v>548757</v>
      </c>
      <c r="B1587" s="49" t="s">
        <v>2162</v>
      </c>
      <c r="C1587" s="49" t="s">
        <v>2161</v>
      </c>
      <c r="D1587" s="49" t="s">
        <v>12</v>
      </c>
      <c r="E1587" s="49" t="s">
        <v>1906</v>
      </c>
      <c r="F1587" s="67">
        <v>44138.330093090299</v>
      </c>
      <c r="G1587" s="49" t="s">
        <v>14</v>
      </c>
      <c r="H1587" s="49" t="s">
        <v>15</v>
      </c>
      <c r="I1587" s="49" t="s">
        <v>1385</v>
      </c>
      <c r="J1587" s="49" t="s">
        <v>1907</v>
      </c>
      <c r="K1587" s="50" t="s">
        <v>4689</v>
      </c>
      <c r="L1587" s="49" t="s">
        <v>1907</v>
      </c>
      <c r="M1587" s="49" t="s">
        <v>187</v>
      </c>
      <c r="N1587" s="49">
        <v>0</v>
      </c>
      <c r="O1587" s="49" t="s">
        <v>15</v>
      </c>
      <c r="P1587" s="131">
        <v>0</v>
      </c>
      <c r="Q1587" s="131">
        <v>0</v>
      </c>
      <c r="R1587" s="49" t="s">
        <v>50</v>
      </c>
      <c r="S1587" s="49" t="s">
        <v>295</v>
      </c>
      <c r="T1587" s="49" t="s">
        <v>19</v>
      </c>
      <c r="U1587" s="66" t="s">
        <v>1052</v>
      </c>
      <c r="V1587" s="66" t="s">
        <v>1051</v>
      </c>
      <c r="W1587" s="66"/>
    </row>
    <row r="1588" spans="1:23" ht="89.25" x14ac:dyDescent="0.25">
      <c r="A1588" s="49">
        <v>548758</v>
      </c>
      <c r="B1588" s="49" t="s">
        <v>2162</v>
      </c>
      <c r="C1588" s="49" t="s">
        <v>2161</v>
      </c>
      <c r="D1588" s="49" t="s">
        <v>12</v>
      </c>
      <c r="E1588" s="49" t="s">
        <v>1908</v>
      </c>
      <c r="F1588" s="67">
        <v>44138.330252627296</v>
      </c>
      <c r="G1588" s="49" t="s">
        <v>14</v>
      </c>
      <c r="H1588" s="49" t="s">
        <v>15</v>
      </c>
      <c r="I1588" s="49" t="s">
        <v>1385</v>
      </c>
      <c r="J1588" s="49" t="s">
        <v>1909</v>
      </c>
      <c r="K1588" s="50" t="s">
        <v>4689</v>
      </c>
      <c r="L1588" s="49" t="s">
        <v>1909</v>
      </c>
      <c r="M1588" s="49" t="s">
        <v>187</v>
      </c>
      <c r="N1588" s="49">
        <v>0</v>
      </c>
      <c r="O1588" s="49" t="s">
        <v>15</v>
      </c>
      <c r="P1588" s="131">
        <v>0</v>
      </c>
      <c r="Q1588" s="131">
        <v>0</v>
      </c>
      <c r="R1588" s="49" t="s">
        <v>50</v>
      </c>
      <c r="S1588" s="49" t="s">
        <v>295</v>
      </c>
      <c r="T1588" s="49" t="s">
        <v>19</v>
      </c>
      <c r="U1588" s="66" t="s">
        <v>1052</v>
      </c>
      <c r="V1588" s="66" t="s">
        <v>1051</v>
      </c>
      <c r="W1588" s="66"/>
    </row>
    <row r="1589" spans="1:23" ht="140.25" x14ac:dyDescent="0.25">
      <c r="A1589" s="49">
        <v>548763</v>
      </c>
      <c r="B1589" s="49" t="s">
        <v>2162</v>
      </c>
      <c r="C1589" s="49" t="s">
        <v>2161</v>
      </c>
      <c r="D1589" s="49" t="s">
        <v>12</v>
      </c>
      <c r="E1589" s="49" t="s">
        <v>1910</v>
      </c>
      <c r="F1589" s="67">
        <v>44138.333425115699</v>
      </c>
      <c r="G1589" s="49" t="s">
        <v>14</v>
      </c>
      <c r="H1589" s="49" t="s">
        <v>15</v>
      </c>
      <c r="I1589" s="49" t="s">
        <v>48</v>
      </c>
      <c r="J1589" s="49" t="s">
        <v>48</v>
      </c>
      <c r="K1589" s="113" t="s">
        <v>2933</v>
      </c>
      <c r="L1589" s="49" t="s">
        <v>48</v>
      </c>
      <c r="M1589" s="67">
        <v>44160.333414351902</v>
      </c>
      <c r="N1589" s="49">
        <v>15</v>
      </c>
      <c r="O1589" s="49" t="s">
        <v>15</v>
      </c>
      <c r="P1589" s="132">
        <v>555519</v>
      </c>
      <c r="Q1589" s="134">
        <v>44160</v>
      </c>
      <c r="R1589" s="49" t="s">
        <v>50</v>
      </c>
      <c r="S1589" s="49">
        <v>15</v>
      </c>
      <c r="T1589" s="49" t="s">
        <v>19</v>
      </c>
      <c r="U1589" s="66" t="s">
        <v>1111</v>
      </c>
      <c r="V1589" s="66" t="s">
        <v>1046</v>
      </c>
      <c r="W1589" s="66" t="s">
        <v>2516</v>
      </c>
    </row>
    <row r="1590" spans="1:23" ht="63.75" x14ac:dyDescent="0.25">
      <c r="A1590" s="49">
        <v>548764</v>
      </c>
      <c r="B1590" s="49" t="s">
        <v>2162</v>
      </c>
      <c r="C1590" s="49" t="s">
        <v>2161</v>
      </c>
      <c r="D1590" s="49" t="s">
        <v>12</v>
      </c>
      <c r="E1590" s="49" t="s">
        <v>1911</v>
      </c>
      <c r="F1590" s="67">
        <v>44138.333509409698</v>
      </c>
      <c r="G1590" s="49" t="s">
        <v>14</v>
      </c>
      <c r="H1590" s="49" t="s">
        <v>15</v>
      </c>
      <c r="I1590" s="49" t="s">
        <v>1385</v>
      </c>
      <c r="J1590" s="49" t="s">
        <v>1912</v>
      </c>
      <c r="K1590" s="113" t="s">
        <v>2933</v>
      </c>
      <c r="L1590" s="49" t="s">
        <v>1912</v>
      </c>
      <c r="M1590" s="49" t="s">
        <v>187</v>
      </c>
      <c r="N1590" s="49">
        <v>0</v>
      </c>
      <c r="O1590" s="49" t="s">
        <v>15</v>
      </c>
      <c r="P1590" s="132">
        <v>551392</v>
      </c>
      <c r="Q1590" s="134">
        <v>44145</v>
      </c>
      <c r="R1590" s="49" t="s">
        <v>50</v>
      </c>
      <c r="S1590" s="135">
        <v>5</v>
      </c>
      <c r="T1590" s="49" t="s">
        <v>19</v>
      </c>
      <c r="U1590" s="66" t="s">
        <v>1052</v>
      </c>
      <c r="V1590" s="66" t="s">
        <v>1051</v>
      </c>
      <c r="W1590" s="66" t="s">
        <v>2517</v>
      </c>
    </row>
    <row r="1591" spans="1:23" ht="38.25" x14ac:dyDescent="0.25">
      <c r="A1591" s="49">
        <v>548893</v>
      </c>
      <c r="B1591" s="49" t="s">
        <v>2162</v>
      </c>
      <c r="C1591" s="49" t="s">
        <v>2161</v>
      </c>
      <c r="D1591" s="49" t="s">
        <v>12</v>
      </c>
      <c r="E1591" s="49" t="s">
        <v>1913</v>
      </c>
      <c r="F1591" s="67">
        <v>44138.469003437502</v>
      </c>
      <c r="G1591" s="49" t="s">
        <v>14</v>
      </c>
      <c r="H1591" s="49" t="s">
        <v>15</v>
      </c>
      <c r="I1591" s="49" t="s">
        <v>16</v>
      </c>
      <c r="J1591" s="49" t="s">
        <v>1914</v>
      </c>
      <c r="K1591" s="113" t="s">
        <v>2933</v>
      </c>
      <c r="L1591" s="49" t="s">
        <v>1914</v>
      </c>
      <c r="M1591" s="67">
        <v>44153.468993055598</v>
      </c>
      <c r="N1591" s="49">
        <v>10</v>
      </c>
      <c r="O1591" s="49" t="s">
        <v>15</v>
      </c>
      <c r="P1591" s="132">
        <v>549643</v>
      </c>
      <c r="Q1591" s="134">
        <v>44139</v>
      </c>
      <c r="R1591" s="49" t="s">
        <v>15</v>
      </c>
      <c r="S1591" s="135">
        <v>1</v>
      </c>
      <c r="T1591" s="49" t="s">
        <v>19</v>
      </c>
      <c r="U1591" s="66" t="s">
        <v>1052</v>
      </c>
      <c r="V1591" s="66" t="s">
        <v>1051</v>
      </c>
      <c r="W1591" s="66"/>
    </row>
    <row r="1592" spans="1:23" ht="114.75" x14ac:dyDescent="0.25">
      <c r="A1592" s="49">
        <v>548928</v>
      </c>
      <c r="B1592" s="49" t="s">
        <v>2162</v>
      </c>
      <c r="C1592" s="49" t="s">
        <v>2161</v>
      </c>
      <c r="D1592" s="49" t="s">
        <v>12</v>
      </c>
      <c r="E1592" s="49" t="s">
        <v>1915</v>
      </c>
      <c r="F1592" s="67">
        <v>44138.5036525463</v>
      </c>
      <c r="G1592" s="49" t="s">
        <v>14</v>
      </c>
      <c r="H1592" s="49" t="s">
        <v>15</v>
      </c>
      <c r="I1592" s="49" t="s">
        <v>48</v>
      </c>
      <c r="J1592" s="49" t="s">
        <v>1916</v>
      </c>
      <c r="K1592" s="113" t="s">
        <v>2933</v>
      </c>
      <c r="L1592" s="49" t="s">
        <v>1916</v>
      </c>
      <c r="M1592" s="67">
        <v>44160.503645833298</v>
      </c>
      <c r="N1592" s="49">
        <v>15</v>
      </c>
      <c r="O1592" s="49" t="s">
        <v>15</v>
      </c>
      <c r="P1592" s="132">
        <v>554601</v>
      </c>
      <c r="Q1592" s="134">
        <v>44158</v>
      </c>
      <c r="R1592" s="49" t="s">
        <v>50</v>
      </c>
      <c r="S1592" s="135">
        <v>13</v>
      </c>
      <c r="T1592" s="49" t="s">
        <v>19</v>
      </c>
      <c r="U1592" s="66" t="s">
        <v>1116</v>
      </c>
      <c r="V1592" s="66" t="s">
        <v>1078</v>
      </c>
      <c r="W1592" s="66"/>
    </row>
    <row r="1593" spans="1:23" ht="38.25" x14ac:dyDescent="0.25">
      <c r="A1593" s="49">
        <v>548966</v>
      </c>
      <c r="B1593" s="49" t="s">
        <v>2162</v>
      </c>
      <c r="C1593" s="49" t="s">
        <v>2161</v>
      </c>
      <c r="D1593" s="49" t="s">
        <v>12</v>
      </c>
      <c r="E1593" s="49" t="s">
        <v>1917</v>
      </c>
      <c r="F1593" s="67">
        <v>44138.549267511597</v>
      </c>
      <c r="G1593" s="49" t="s">
        <v>14</v>
      </c>
      <c r="H1593" s="49" t="s">
        <v>15</v>
      </c>
      <c r="I1593" s="49" t="s">
        <v>16</v>
      </c>
      <c r="J1593" s="49" t="s">
        <v>1918</v>
      </c>
      <c r="K1593" s="113" t="s">
        <v>2934</v>
      </c>
      <c r="L1593" s="49" t="s">
        <v>1918</v>
      </c>
      <c r="M1593" s="67">
        <v>44153.5492592593</v>
      </c>
      <c r="N1593" s="49">
        <v>10</v>
      </c>
      <c r="O1593" s="49" t="s">
        <v>15</v>
      </c>
      <c r="P1593" s="132">
        <v>552858</v>
      </c>
      <c r="Q1593" s="134">
        <v>44152</v>
      </c>
      <c r="R1593" s="49" t="s">
        <v>15</v>
      </c>
      <c r="S1593" s="135">
        <v>9</v>
      </c>
      <c r="T1593" s="49" t="s">
        <v>19</v>
      </c>
      <c r="U1593" s="66" t="s">
        <v>1113</v>
      </c>
      <c r="V1593" s="66" t="s">
        <v>1054</v>
      </c>
      <c r="W1593" s="66"/>
    </row>
    <row r="1594" spans="1:23" ht="51" x14ac:dyDescent="0.25">
      <c r="A1594" s="49">
        <v>548967</v>
      </c>
      <c r="B1594" s="49" t="s">
        <v>2162</v>
      </c>
      <c r="C1594" s="49" t="s">
        <v>2161</v>
      </c>
      <c r="D1594" s="49" t="s">
        <v>12</v>
      </c>
      <c r="E1594" s="49" t="s">
        <v>1919</v>
      </c>
      <c r="F1594" s="67">
        <v>44138.550010497704</v>
      </c>
      <c r="G1594" s="49" t="s">
        <v>14</v>
      </c>
      <c r="H1594" s="49" t="s">
        <v>15</v>
      </c>
      <c r="I1594" s="49" t="s">
        <v>16</v>
      </c>
      <c r="J1594" s="49" t="s">
        <v>1920</v>
      </c>
      <c r="K1594" s="113" t="s">
        <v>2934</v>
      </c>
      <c r="L1594" s="49" t="s">
        <v>1920</v>
      </c>
      <c r="M1594" s="67">
        <v>44153.55</v>
      </c>
      <c r="N1594" s="49">
        <v>10</v>
      </c>
      <c r="O1594" s="49" t="s">
        <v>15</v>
      </c>
      <c r="P1594" s="132">
        <v>552858</v>
      </c>
      <c r="Q1594" s="134">
        <v>44152</v>
      </c>
      <c r="R1594" s="49" t="s">
        <v>15</v>
      </c>
      <c r="S1594" s="135">
        <v>9</v>
      </c>
      <c r="T1594" s="49" t="s">
        <v>19</v>
      </c>
      <c r="U1594" s="66" t="s">
        <v>1113</v>
      </c>
      <c r="V1594" s="66" t="s">
        <v>1054</v>
      </c>
      <c r="W1594" s="66"/>
    </row>
    <row r="1595" spans="1:23" ht="409.5" x14ac:dyDescent="0.25">
      <c r="A1595" s="49">
        <v>548970</v>
      </c>
      <c r="B1595" s="49" t="s">
        <v>2162</v>
      </c>
      <c r="C1595" s="49" t="s">
        <v>2161</v>
      </c>
      <c r="D1595" s="49" t="s">
        <v>96</v>
      </c>
      <c r="E1595" s="49" t="s">
        <v>1921</v>
      </c>
      <c r="F1595" s="67">
        <v>44138.554579282398</v>
      </c>
      <c r="G1595" s="49" t="s">
        <v>14</v>
      </c>
      <c r="H1595" s="49" t="s">
        <v>15</v>
      </c>
      <c r="I1595" s="49" t="s">
        <v>16</v>
      </c>
      <c r="J1595" s="49" t="s">
        <v>1922</v>
      </c>
      <c r="K1595" s="113" t="s">
        <v>2933</v>
      </c>
      <c r="L1595" s="49" t="s">
        <v>1922</v>
      </c>
      <c r="M1595" s="67">
        <v>44153.554576388902</v>
      </c>
      <c r="N1595" s="49">
        <v>10</v>
      </c>
      <c r="O1595" s="49" t="s">
        <v>15</v>
      </c>
      <c r="P1595" s="132">
        <v>553008</v>
      </c>
      <c r="Q1595" s="134">
        <v>44152</v>
      </c>
      <c r="R1595" s="49" t="s">
        <v>50</v>
      </c>
      <c r="S1595" s="135">
        <v>9</v>
      </c>
      <c r="T1595" s="49" t="s">
        <v>100</v>
      </c>
      <c r="U1595" s="66" t="s">
        <v>1111</v>
      </c>
      <c r="V1595" s="66" t="s">
        <v>1091</v>
      </c>
      <c r="W1595" s="66" t="s">
        <v>2518</v>
      </c>
    </row>
    <row r="1596" spans="1:23" ht="153" x14ac:dyDescent="0.25">
      <c r="A1596" s="49">
        <v>549010</v>
      </c>
      <c r="B1596" s="49" t="s">
        <v>2162</v>
      </c>
      <c r="C1596" s="49" t="s">
        <v>2161</v>
      </c>
      <c r="D1596" s="49" t="s">
        <v>12</v>
      </c>
      <c r="E1596" s="49" t="s">
        <v>1923</v>
      </c>
      <c r="F1596" s="67">
        <v>44138.618872951403</v>
      </c>
      <c r="G1596" s="49" t="s">
        <v>14</v>
      </c>
      <c r="H1596" s="49" t="s">
        <v>15</v>
      </c>
      <c r="I1596" s="49" t="s">
        <v>48</v>
      </c>
      <c r="J1596" s="49" t="s">
        <v>1924</v>
      </c>
      <c r="K1596" s="113" t="s">
        <v>2934</v>
      </c>
      <c r="L1596" s="49" t="s">
        <v>1924</v>
      </c>
      <c r="M1596" s="67">
        <v>44160.618870949103</v>
      </c>
      <c r="N1596" s="49">
        <v>15</v>
      </c>
      <c r="O1596" s="49" t="s">
        <v>15</v>
      </c>
      <c r="P1596" s="132">
        <v>550395</v>
      </c>
      <c r="Q1596" s="134">
        <v>44141</v>
      </c>
      <c r="R1596" s="49" t="s">
        <v>15</v>
      </c>
      <c r="S1596" s="135">
        <v>3</v>
      </c>
      <c r="T1596" s="49" t="s">
        <v>19</v>
      </c>
      <c r="U1596" s="66" t="s">
        <v>1052</v>
      </c>
      <c r="V1596" s="66" t="s">
        <v>1051</v>
      </c>
      <c r="W1596" s="66"/>
    </row>
    <row r="1597" spans="1:23" ht="51" x14ac:dyDescent="0.25">
      <c r="A1597" s="49">
        <v>549085</v>
      </c>
      <c r="B1597" s="49" t="s">
        <v>2162</v>
      </c>
      <c r="C1597" s="49" t="s">
        <v>2161</v>
      </c>
      <c r="D1597" s="49" t="s">
        <v>12</v>
      </c>
      <c r="E1597" s="49" t="s">
        <v>1925</v>
      </c>
      <c r="F1597" s="67">
        <v>44138.720033449099</v>
      </c>
      <c r="G1597" s="49" t="s">
        <v>14</v>
      </c>
      <c r="H1597" s="49" t="s">
        <v>15</v>
      </c>
      <c r="I1597" s="49" t="s">
        <v>16</v>
      </c>
      <c r="J1597" s="49" t="s">
        <v>1926</v>
      </c>
      <c r="K1597" s="113" t="s">
        <v>2933</v>
      </c>
      <c r="L1597" s="49" t="s">
        <v>1926</v>
      </c>
      <c r="M1597" s="67">
        <v>44153.720031678196</v>
      </c>
      <c r="N1597" s="49">
        <v>10</v>
      </c>
      <c r="O1597" s="49" t="s">
        <v>15</v>
      </c>
      <c r="P1597" s="132">
        <v>551097</v>
      </c>
      <c r="Q1597" s="134">
        <v>44144</v>
      </c>
      <c r="R1597" s="49" t="s">
        <v>50</v>
      </c>
      <c r="S1597" s="135">
        <v>4</v>
      </c>
      <c r="T1597" s="49" t="s">
        <v>19</v>
      </c>
      <c r="U1597" s="66" t="s">
        <v>1112</v>
      </c>
      <c r="V1597" s="66" t="s">
        <v>1094</v>
      </c>
      <c r="W1597" s="66"/>
    </row>
    <row r="1598" spans="1:23" ht="51" x14ac:dyDescent="0.25">
      <c r="A1598" s="49">
        <v>549250</v>
      </c>
      <c r="B1598" s="49" t="s">
        <v>2162</v>
      </c>
      <c r="C1598" s="49" t="s">
        <v>2161</v>
      </c>
      <c r="D1598" s="49" t="s">
        <v>12</v>
      </c>
      <c r="E1598" s="49" t="s">
        <v>1927</v>
      </c>
      <c r="F1598" s="67">
        <v>44139.330662615699</v>
      </c>
      <c r="G1598" s="49" t="s">
        <v>14</v>
      </c>
      <c r="H1598" s="49" t="s">
        <v>15</v>
      </c>
      <c r="I1598" s="49" t="s">
        <v>16</v>
      </c>
      <c r="J1598" s="49" t="s">
        <v>1928</v>
      </c>
      <c r="K1598" s="113" t="s">
        <v>2934</v>
      </c>
      <c r="L1598" s="49" t="s">
        <v>1928</v>
      </c>
      <c r="M1598" s="67">
        <v>44154.3306611921</v>
      </c>
      <c r="N1598" s="49">
        <v>10</v>
      </c>
      <c r="O1598" s="49" t="s">
        <v>15</v>
      </c>
      <c r="P1598" s="132">
        <v>551541</v>
      </c>
      <c r="Q1598" s="134">
        <v>44145</v>
      </c>
      <c r="R1598" s="49" t="s">
        <v>73</v>
      </c>
      <c r="S1598" s="135">
        <v>4</v>
      </c>
      <c r="T1598" s="49" t="s">
        <v>19</v>
      </c>
      <c r="U1598" s="66" t="s">
        <v>1052</v>
      </c>
      <c r="V1598" s="66" t="s">
        <v>1051</v>
      </c>
      <c r="W1598" s="66"/>
    </row>
    <row r="1599" spans="1:23" ht="51" x14ac:dyDescent="0.25">
      <c r="A1599" s="49">
        <v>549306</v>
      </c>
      <c r="B1599" s="49" t="s">
        <v>2162</v>
      </c>
      <c r="C1599" s="49" t="s">
        <v>2161</v>
      </c>
      <c r="D1599" s="49" t="s">
        <v>12</v>
      </c>
      <c r="E1599" s="49" t="s">
        <v>1929</v>
      </c>
      <c r="F1599" s="67">
        <v>44139.396094479198</v>
      </c>
      <c r="G1599" s="49" t="s">
        <v>14</v>
      </c>
      <c r="H1599" s="49" t="s">
        <v>15</v>
      </c>
      <c r="I1599" s="49" t="s">
        <v>1385</v>
      </c>
      <c r="J1599" s="49" t="s">
        <v>1930</v>
      </c>
      <c r="K1599" s="50" t="s">
        <v>4689</v>
      </c>
      <c r="L1599" s="49" t="s">
        <v>1930</v>
      </c>
      <c r="M1599" s="49" t="s">
        <v>187</v>
      </c>
      <c r="N1599" s="49">
        <v>0</v>
      </c>
      <c r="O1599" s="49" t="s">
        <v>15</v>
      </c>
      <c r="P1599" s="132">
        <v>0</v>
      </c>
      <c r="Q1599" s="134">
        <v>0</v>
      </c>
      <c r="R1599" s="49" t="s">
        <v>50</v>
      </c>
      <c r="S1599" s="135">
        <v>0</v>
      </c>
      <c r="T1599" s="49" t="s">
        <v>19</v>
      </c>
      <c r="U1599" s="66" t="s">
        <v>1052</v>
      </c>
      <c r="V1599" s="66" t="s">
        <v>1051</v>
      </c>
      <c r="W1599" s="66"/>
    </row>
    <row r="1600" spans="1:23" ht="51" x14ac:dyDescent="0.25">
      <c r="A1600" s="49">
        <v>549312</v>
      </c>
      <c r="B1600" s="49" t="s">
        <v>2162</v>
      </c>
      <c r="C1600" s="49" t="s">
        <v>2161</v>
      </c>
      <c r="D1600" s="49" t="s">
        <v>12</v>
      </c>
      <c r="E1600" s="49" t="s">
        <v>1931</v>
      </c>
      <c r="F1600" s="67">
        <v>44139.399507025497</v>
      </c>
      <c r="G1600" s="49" t="s">
        <v>14</v>
      </c>
      <c r="H1600" s="49" t="s">
        <v>15</v>
      </c>
      <c r="I1600" s="49" t="s">
        <v>1385</v>
      </c>
      <c r="J1600" s="49" t="s">
        <v>1932</v>
      </c>
      <c r="K1600" s="113" t="s">
        <v>2934</v>
      </c>
      <c r="L1600" s="49" t="s">
        <v>1932</v>
      </c>
      <c r="M1600" s="49" t="s">
        <v>187</v>
      </c>
      <c r="N1600" s="49">
        <v>0</v>
      </c>
      <c r="O1600" s="49" t="s">
        <v>15</v>
      </c>
      <c r="P1600" s="132">
        <v>0</v>
      </c>
      <c r="Q1600" s="134">
        <v>0</v>
      </c>
      <c r="R1600" s="49" t="s">
        <v>50</v>
      </c>
      <c r="S1600" s="135" t="s">
        <v>83</v>
      </c>
      <c r="T1600" s="49" t="s">
        <v>19</v>
      </c>
      <c r="U1600" s="66" t="s">
        <v>1052</v>
      </c>
      <c r="V1600" s="66" t="s">
        <v>1051</v>
      </c>
      <c r="W1600" s="66"/>
    </row>
    <row r="1601" spans="1:23" ht="51" x14ac:dyDescent="0.25">
      <c r="A1601" s="49">
        <v>549317</v>
      </c>
      <c r="B1601" s="49" t="s">
        <v>2162</v>
      </c>
      <c r="C1601" s="49" t="s">
        <v>2161</v>
      </c>
      <c r="D1601" s="49" t="s">
        <v>12</v>
      </c>
      <c r="E1601" s="49" t="s">
        <v>1933</v>
      </c>
      <c r="F1601" s="67">
        <v>44139.4028881134</v>
      </c>
      <c r="G1601" s="49" t="s">
        <v>14</v>
      </c>
      <c r="H1601" s="49" t="s">
        <v>15</v>
      </c>
      <c r="I1601" s="49" t="s">
        <v>48</v>
      </c>
      <c r="J1601" s="49" t="s">
        <v>1934</v>
      </c>
      <c r="K1601" s="113" t="s">
        <v>2933</v>
      </c>
      <c r="L1601" s="49" t="s">
        <v>1934</v>
      </c>
      <c r="M1601" s="67">
        <v>44161.402881944399</v>
      </c>
      <c r="N1601" s="49">
        <v>15</v>
      </c>
      <c r="O1601" s="49" t="s">
        <v>15</v>
      </c>
      <c r="P1601" s="132">
        <v>550856</v>
      </c>
      <c r="Q1601" s="134">
        <v>44144</v>
      </c>
      <c r="R1601" s="49" t="s">
        <v>50</v>
      </c>
      <c r="S1601" s="135">
        <v>3</v>
      </c>
      <c r="T1601" s="49" t="s">
        <v>19</v>
      </c>
      <c r="U1601" s="66" t="s">
        <v>1111</v>
      </c>
      <c r="V1601" s="66" t="s">
        <v>1053</v>
      </c>
      <c r="W1601" s="66"/>
    </row>
    <row r="1602" spans="1:23" ht="51" x14ac:dyDescent="0.25">
      <c r="A1602" s="49">
        <v>549318</v>
      </c>
      <c r="B1602" s="49" t="s">
        <v>2162</v>
      </c>
      <c r="C1602" s="49" t="s">
        <v>2161</v>
      </c>
      <c r="D1602" s="49" t="s">
        <v>12</v>
      </c>
      <c r="E1602" s="49" t="s">
        <v>1935</v>
      </c>
      <c r="F1602" s="67">
        <v>44139.403251655101</v>
      </c>
      <c r="G1602" s="49" t="s">
        <v>14</v>
      </c>
      <c r="H1602" s="49" t="s">
        <v>15</v>
      </c>
      <c r="I1602" s="49" t="s">
        <v>16</v>
      </c>
      <c r="J1602" s="49" t="s">
        <v>1936</v>
      </c>
      <c r="K1602" s="113" t="s">
        <v>2933</v>
      </c>
      <c r="L1602" s="49" t="s">
        <v>1936</v>
      </c>
      <c r="M1602" s="67">
        <v>44154.403240740699</v>
      </c>
      <c r="N1602" s="49">
        <v>10</v>
      </c>
      <c r="O1602" s="49" t="s">
        <v>15</v>
      </c>
      <c r="P1602" s="132">
        <v>553591</v>
      </c>
      <c r="Q1602" s="134">
        <v>44153</v>
      </c>
      <c r="R1602" s="49" t="s">
        <v>22</v>
      </c>
      <c r="S1602" s="135">
        <v>9</v>
      </c>
      <c r="T1602" s="49" t="s">
        <v>19</v>
      </c>
      <c r="U1602" s="66" t="s">
        <v>1111</v>
      </c>
      <c r="V1602" s="66" t="s">
        <v>1073</v>
      </c>
      <c r="W1602" s="66"/>
    </row>
    <row r="1603" spans="1:23" ht="38.25" x14ac:dyDescent="0.25">
      <c r="A1603" s="49">
        <v>549323</v>
      </c>
      <c r="B1603" s="49" t="s">
        <v>2162</v>
      </c>
      <c r="C1603" s="49" t="s">
        <v>2161</v>
      </c>
      <c r="D1603" s="49" t="s">
        <v>12</v>
      </c>
      <c r="E1603" s="49" t="s">
        <v>1937</v>
      </c>
      <c r="F1603" s="67">
        <v>44139.406619710702</v>
      </c>
      <c r="G1603" s="49" t="s">
        <v>14</v>
      </c>
      <c r="H1603" s="49" t="s">
        <v>15</v>
      </c>
      <c r="I1603" s="49" t="s">
        <v>16</v>
      </c>
      <c r="J1603" s="49" t="s">
        <v>1938</v>
      </c>
      <c r="K1603" s="113" t="s">
        <v>2934</v>
      </c>
      <c r="L1603" s="49" t="s">
        <v>1938</v>
      </c>
      <c r="M1603" s="67">
        <v>44154.4066087963</v>
      </c>
      <c r="N1603" s="49">
        <v>10</v>
      </c>
      <c r="O1603" s="49" t="s">
        <v>15</v>
      </c>
      <c r="P1603" s="132">
        <v>553591</v>
      </c>
      <c r="Q1603" s="134">
        <v>44153</v>
      </c>
      <c r="R1603" s="49" t="s">
        <v>46</v>
      </c>
      <c r="S1603" s="135">
        <v>9</v>
      </c>
      <c r="T1603" s="49" t="s">
        <v>19</v>
      </c>
      <c r="U1603" s="66" t="s">
        <v>1113</v>
      </c>
      <c r="V1603" s="66" t="s">
        <v>1054</v>
      </c>
      <c r="W1603" s="66"/>
    </row>
    <row r="1604" spans="1:23" ht="153" x14ac:dyDescent="0.25">
      <c r="A1604" s="49">
        <v>549328</v>
      </c>
      <c r="B1604" s="49" t="s">
        <v>2162</v>
      </c>
      <c r="C1604" s="49" t="s">
        <v>2161</v>
      </c>
      <c r="D1604" s="49" t="s">
        <v>12</v>
      </c>
      <c r="E1604" s="49" t="s">
        <v>1939</v>
      </c>
      <c r="F1604" s="67">
        <v>44139.409916516197</v>
      </c>
      <c r="G1604" s="49" t="s">
        <v>14</v>
      </c>
      <c r="H1604" s="49" t="s">
        <v>15</v>
      </c>
      <c r="I1604" s="49" t="s">
        <v>16</v>
      </c>
      <c r="J1604" s="49" t="s">
        <v>1924</v>
      </c>
      <c r="K1604" s="113" t="s">
        <v>2933</v>
      </c>
      <c r="L1604" s="49" t="s">
        <v>1924</v>
      </c>
      <c r="M1604" s="67">
        <v>44154.409907407397</v>
      </c>
      <c r="N1604" s="49">
        <v>10</v>
      </c>
      <c r="O1604" s="49" t="s">
        <v>15</v>
      </c>
      <c r="P1604" s="132">
        <v>550395</v>
      </c>
      <c r="Q1604" s="134">
        <v>44141</v>
      </c>
      <c r="R1604" s="49" t="s">
        <v>15</v>
      </c>
      <c r="S1604" s="135">
        <v>2</v>
      </c>
      <c r="T1604" s="49" t="s">
        <v>19</v>
      </c>
      <c r="U1604" s="66" t="s">
        <v>1052</v>
      </c>
      <c r="V1604" s="66" t="s">
        <v>1051</v>
      </c>
      <c r="W1604" s="66"/>
    </row>
    <row r="1605" spans="1:23" ht="51" x14ac:dyDescent="0.25">
      <c r="A1605" s="49">
        <v>549332</v>
      </c>
      <c r="B1605" s="49" t="s">
        <v>2162</v>
      </c>
      <c r="C1605" s="49" t="s">
        <v>2161</v>
      </c>
      <c r="D1605" s="49" t="s">
        <v>12</v>
      </c>
      <c r="E1605" s="49" t="s">
        <v>1940</v>
      </c>
      <c r="F1605" s="67">
        <v>44139.413370520801</v>
      </c>
      <c r="G1605" s="49" t="s">
        <v>14</v>
      </c>
      <c r="H1605" s="49" t="s">
        <v>15</v>
      </c>
      <c r="I1605" s="49" t="s">
        <v>16</v>
      </c>
      <c r="J1605" s="49" t="s">
        <v>1928</v>
      </c>
      <c r="K1605" s="113" t="s">
        <v>2934</v>
      </c>
      <c r="L1605" s="49" t="s">
        <v>1928</v>
      </c>
      <c r="M1605" s="67">
        <v>44154.413368055597</v>
      </c>
      <c r="N1605" s="49">
        <v>10</v>
      </c>
      <c r="O1605" s="49" t="s">
        <v>15</v>
      </c>
      <c r="P1605" s="132">
        <v>551541</v>
      </c>
      <c r="Q1605" s="134">
        <v>44145</v>
      </c>
      <c r="R1605" s="49" t="s">
        <v>73</v>
      </c>
      <c r="S1605" s="135">
        <v>4</v>
      </c>
      <c r="T1605" s="49" t="s">
        <v>19</v>
      </c>
      <c r="U1605" s="66" t="s">
        <v>1052</v>
      </c>
      <c r="V1605" s="66" t="s">
        <v>1051</v>
      </c>
      <c r="W1605" s="66"/>
    </row>
    <row r="1606" spans="1:23" ht="51" x14ac:dyDescent="0.25">
      <c r="A1606" s="49">
        <v>549333</v>
      </c>
      <c r="B1606" s="49" t="s">
        <v>2162</v>
      </c>
      <c r="C1606" s="49" t="s">
        <v>2161</v>
      </c>
      <c r="D1606" s="49" t="s">
        <v>12</v>
      </c>
      <c r="E1606" s="49" t="s">
        <v>1941</v>
      </c>
      <c r="F1606" s="67">
        <v>44139.413565312498</v>
      </c>
      <c r="G1606" s="49" t="s">
        <v>14</v>
      </c>
      <c r="H1606" s="49" t="s">
        <v>15</v>
      </c>
      <c r="I1606" s="49" t="s">
        <v>16</v>
      </c>
      <c r="J1606" s="49" t="s">
        <v>1942</v>
      </c>
      <c r="K1606" s="113" t="s">
        <v>2934</v>
      </c>
      <c r="L1606" s="49" t="s">
        <v>1942</v>
      </c>
      <c r="M1606" s="67">
        <v>44154.4135648148</v>
      </c>
      <c r="N1606" s="49">
        <v>10</v>
      </c>
      <c r="O1606" s="49" t="s">
        <v>15</v>
      </c>
      <c r="P1606" s="132">
        <v>554147</v>
      </c>
      <c r="Q1606" s="134">
        <v>44155</v>
      </c>
      <c r="R1606" s="49" t="s">
        <v>22</v>
      </c>
      <c r="S1606" s="135">
        <v>11</v>
      </c>
      <c r="T1606" s="49" t="s">
        <v>19</v>
      </c>
      <c r="U1606" s="66" t="s">
        <v>1113</v>
      </c>
      <c r="V1606" s="66" t="s">
        <v>1054</v>
      </c>
      <c r="W1606" s="66"/>
    </row>
    <row r="1607" spans="1:23" ht="76.5" x14ac:dyDescent="0.25">
      <c r="A1607" s="49">
        <v>549574</v>
      </c>
      <c r="B1607" s="49" t="s">
        <v>2162</v>
      </c>
      <c r="C1607" s="49" t="s">
        <v>2161</v>
      </c>
      <c r="D1607" s="49" t="s">
        <v>12</v>
      </c>
      <c r="E1607" s="49" t="s">
        <v>1943</v>
      </c>
      <c r="F1607" s="67">
        <v>44139.731312152799</v>
      </c>
      <c r="G1607" s="49" t="s">
        <v>14</v>
      </c>
      <c r="H1607" s="49" t="s">
        <v>15</v>
      </c>
      <c r="I1607" s="49" t="s">
        <v>126</v>
      </c>
      <c r="J1607" s="49" t="s">
        <v>1944</v>
      </c>
      <c r="K1607" s="113" t="s">
        <v>2934</v>
      </c>
      <c r="L1607" s="49" t="s">
        <v>1944</v>
      </c>
      <c r="M1607" s="67">
        <v>44161.731309988398</v>
      </c>
      <c r="N1607" s="49">
        <v>15</v>
      </c>
      <c r="O1607" s="49" t="s">
        <v>15</v>
      </c>
      <c r="P1607" s="132">
        <v>555613</v>
      </c>
      <c r="Q1607" s="134">
        <v>44160</v>
      </c>
      <c r="R1607" s="49" t="s">
        <v>15</v>
      </c>
      <c r="S1607" s="135">
        <v>14</v>
      </c>
      <c r="T1607" s="49" t="s">
        <v>19</v>
      </c>
      <c r="U1607" s="66" t="s">
        <v>1117</v>
      </c>
      <c r="V1607" s="66" t="s">
        <v>1089</v>
      </c>
      <c r="W1607" s="66"/>
    </row>
    <row r="1608" spans="1:23" ht="38.25" x14ac:dyDescent="0.25">
      <c r="A1608" s="49">
        <v>549590</v>
      </c>
      <c r="B1608" s="49" t="s">
        <v>2162</v>
      </c>
      <c r="C1608" s="49" t="s">
        <v>2161</v>
      </c>
      <c r="D1608" s="49" t="s">
        <v>12</v>
      </c>
      <c r="E1608" s="49" t="s">
        <v>1945</v>
      </c>
      <c r="F1608" s="67">
        <v>44139.753765243098</v>
      </c>
      <c r="G1608" s="49" t="s">
        <v>14</v>
      </c>
      <c r="H1608" s="49" t="s">
        <v>15</v>
      </c>
      <c r="I1608" s="49" t="s">
        <v>1385</v>
      </c>
      <c r="J1608" s="49" t="s">
        <v>1946</v>
      </c>
      <c r="K1608" s="113" t="s">
        <v>2934</v>
      </c>
      <c r="L1608" s="49" t="s">
        <v>1946</v>
      </c>
      <c r="M1608" s="49" t="s">
        <v>187</v>
      </c>
      <c r="N1608" s="49">
        <v>0</v>
      </c>
      <c r="O1608" s="49" t="s">
        <v>15</v>
      </c>
      <c r="P1608" s="132">
        <v>0</v>
      </c>
      <c r="Q1608" s="134">
        <v>0</v>
      </c>
      <c r="R1608" s="49" t="s">
        <v>78</v>
      </c>
      <c r="S1608" s="135">
        <v>0</v>
      </c>
      <c r="T1608" s="49" t="s">
        <v>19</v>
      </c>
      <c r="U1608" s="66" t="s">
        <v>1117</v>
      </c>
      <c r="V1608" s="66" t="s">
        <v>1061</v>
      </c>
      <c r="W1608" s="66"/>
    </row>
    <row r="1609" spans="1:23" ht="38.25" x14ac:dyDescent="0.25">
      <c r="A1609" s="49">
        <v>549605</v>
      </c>
      <c r="B1609" s="49" t="s">
        <v>2162</v>
      </c>
      <c r="C1609" s="49" t="s">
        <v>2161</v>
      </c>
      <c r="D1609" s="49" t="s">
        <v>1127</v>
      </c>
      <c r="E1609" s="49" t="s">
        <v>1947</v>
      </c>
      <c r="F1609" s="67">
        <v>44139.772458564803</v>
      </c>
      <c r="G1609" s="49" t="s">
        <v>14</v>
      </c>
      <c r="H1609" s="49" t="s">
        <v>80</v>
      </c>
      <c r="I1609" s="49" t="s">
        <v>1385</v>
      </c>
      <c r="J1609" s="49" t="s">
        <v>1948</v>
      </c>
      <c r="K1609" s="113" t="s">
        <v>2935</v>
      </c>
      <c r="L1609" s="49" t="s">
        <v>1948</v>
      </c>
      <c r="M1609" s="67" t="s">
        <v>187</v>
      </c>
      <c r="N1609" s="49">
        <v>0</v>
      </c>
      <c r="O1609" s="49" t="s">
        <v>80</v>
      </c>
      <c r="P1609" s="132">
        <v>0</v>
      </c>
      <c r="Q1609" s="134">
        <v>0</v>
      </c>
      <c r="R1609" s="49" t="s">
        <v>46</v>
      </c>
      <c r="S1609" s="135">
        <v>0</v>
      </c>
      <c r="T1609" s="49" t="s">
        <v>19</v>
      </c>
      <c r="U1609" s="66" t="s">
        <v>1052</v>
      </c>
      <c r="V1609" s="66" t="s">
        <v>1125</v>
      </c>
      <c r="W1609" s="66"/>
    </row>
    <row r="1610" spans="1:23" ht="51" x14ac:dyDescent="0.25">
      <c r="A1610" s="49">
        <v>549611</v>
      </c>
      <c r="B1610" s="49" t="s">
        <v>2162</v>
      </c>
      <c r="C1610" s="49" t="s">
        <v>2161</v>
      </c>
      <c r="D1610" s="49" t="s">
        <v>12</v>
      </c>
      <c r="E1610" s="49" t="s">
        <v>1949</v>
      </c>
      <c r="F1610" s="67">
        <v>44139.791880057899</v>
      </c>
      <c r="G1610" s="49" t="s">
        <v>14</v>
      </c>
      <c r="H1610" s="49" t="s">
        <v>15</v>
      </c>
      <c r="I1610" s="49" t="s">
        <v>48</v>
      </c>
      <c r="J1610" s="49" t="s">
        <v>1950</v>
      </c>
      <c r="K1610" s="113" t="s">
        <v>2934</v>
      </c>
      <c r="L1610" s="49" t="s">
        <v>1950</v>
      </c>
      <c r="M1610" s="67">
        <v>44161.791875000003</v>
      </c>
      <c r="N1610" s="49">
        <v>15</v>
      </c>
      <c r="O1610" s="49" t="s">
        <v>15</v>
      </c>
      <c r="P1610" s="132">
        <v>551462</v>
      </c>
      <c r="Q1610" s="134">
        <v>44145</v>
      </c>
      <c r="R1610" s="49" t="s">
        <v>121</v>
      </c>
      <c r="S1610" s="135">
        <v>4</v>
      </c>
      <c r="T1610" s="49" t="s">
        <v>19</v>
      </c>
      <c r="U1610" s="66" t="s">
        <v>1052</v>
      </c>
      <c r="V1610" s="66" t="s">
        <v>1060</v>
      </c>
      <c r="W1610" s="66"/>
    </row>
    <row r="1611" spans="1:23" ht="38.25" x14ac:dyDescent="0.25">
      <c r="A1611" s="49">
        <v>549612</v>
      </c>
      <c r="B1611" s="49" t="s">
        <v>2162</v>
      </c>
      <c r="C1611" s="49" t="s">
        <v>2161</v>
      </c>
      <c r="D1611" s="49" t="s">
        <v>12</v>
      </c>
      <c r="E1611" s="49" t="s">
        <v>1951</v>
      </c>
      <c r="F1611" s="67">
        <v>44139.792058368097</v>
      </c>
      <c r="G1611" s="49" t="s">
        <v>14</v>
      </c>
      <c r="H1611" s="49" t="s">
        <v>15</v>
      </c>
      <c r="I1611" s="49" t="s">
        <v>1385</v>
      </c>
      <c r="J1611" s="49" t="s">
        <v>1952</v>
      </c>
      <c r="K1611" s="50" t="s">
        <v>4689</v>
      </c>
      <c r="L1611" s="49" t="s">
        <v>1952</v>
      </c>
      <c r="M1611" s="49" t="s">
        <v>187</v>
      </c>
      <c r="N1611" s="49">
        <v>0</v>
      </c>
      <c r="O1611" s="49" t="s">
        <v>15</v>
      </c>
      <c r="P1611" s="132">
        <v>0</v>
      </c>
      <c r="Q1611" s="134">
        <v>0</v>
      </c>
      <c r="R1611" s="49" t="s">
        <v>15</v>
      </c>
      <c r="S1611" s="135" t="s">
        <v>124</v>
      </c>
      <c r="T1611" s="49" t="s">
        <v>19</v>
      </c>
      <c r="U1611" s="66" t="s">
        <v>1052</v>
      </c>
      <c r="V1611" s="66" t="s">
        <v>1051</v>
      </c>
      <c r="W1611" s="66"/>
    </row>
    <row r="1612" spans="1:23" ht="51" x14ac:dyDescent="0.25">
      <c r="A1612" s="49">
        <v>549613</v>
      </c>
      <c r="B1612" s="49" t="s">
        <v>2162</v>
      </c>
      <c r="C1612" s="49" t="s">
        <v>2161</v>
      </c>
      <c r="D1612" s="49" t="s">
        <v>12</v>
      </c>
      <c r="E1612" s="49" t="s">
        <v>1953</v>
      </c>
      <c r="F1612" s="67">
        <v>44139.792123692103</v>
      </c>
      <c r="G1612" s="49" t="s">
        <v>14</v>
      </c>
      <c r="H1612" s="49" t="s">
        <v>15</v>
      </c>
      <c r="I1612" s="49" t="s">
        <v>1385</v>
      </c>
      <c r="J1612" s="49" t="s">
        <v>1954</v>
      </c>
      <c r="K1612" s="50" t="s">
        <v>4689</v>
      </c>
      <c r="L1612" s="49" t="s">
        <v>1954</v>
      </c>
      <c r="M1612" s="49" t="s">
        <v>187</v>
      </c>
      <c r="N1612" s="49">
        <v>0</v>
      </c>
      <c r="O1612" s="49" t="s">
        <v>15</v>
      </c>
      <c r="P1612" s="132">
        <v>0</v>
      </c>
      <c r="Q1612" s="134">
        <v>0</v>
      </c>
      <c r="R1612" s="49" t="s">
        <v>43</v>
      </c>
      <c r="S1612" s="135">
        <v>0</v>
      </c>
      <c r="T1612" s="49" t="s">
        <v>19</v>
      </c>
      <c r="U1612" s="66" t="s">
        <v>1052</v>
      </c>
      <c r="V1612" s="66" t="s">
        <v>1051</v>
      </c>
      <c r="W1612" s="66"/>
    </row>
    <row r="1613" spans="1:23" ht="38.25" x14ac:dyDescent="0.25">
      <c r="A1613" s="49">
        <v>549709</v>
      </c>
      <c r="B1613" s="49" t="s">
        <v>2162</v>
      </c>
      <c r="C1613" s="49" t="s">
        <v>2161</v>
      </c>
      <c r="D1613" s="49" t="s">
        <v>12</v>
      </c>
      <c r="E1613" s="49" t="s">
        <v>1955</v>
      </c>
      <c r="F1613" s="67">
        <v>44140.327240891202</v>
      </c>
      <c r="G1613" s="49" t="s">
        <v>14</v>
      </c>
      <c r="H1613" s="49" t="s">
        <v>15</v>
      </c>
      <c r="I1613" s="49" t="s">
        <v>48</v>
      </c>
      <c r="J1613" s="49" t="s">
        <v>1956</v>
      </c>
      <c r="K1613" s="113" t="s">
        <v>2933</v>
      </c>
      <c r="L1613" s="49" t="s">
        <v>1956</v>
      </c>
      <c r="M1613" s="67">
        <v>44162.327238738399</v>
      </c>
      <c r="N1613" s="49">
        <v>15</v>
      </c>
      <c r="O1613" s="49" t="s">
        <v>15</v>
      </c>
      <c r="P1613" s="132">
        <v>563362</v>
      </c>
      <c r="Q1613" s="134">
        <v>44182</v>
      </c>
      <c r="R1613" s="49" t="s">
        <v>29</v>
      </c>
      <c r="S1613" s="135">
        <v>28</v>
      </c>
      <c r="T1613" s="49" t="s">
        <v>19</v>
      </c>
      <c r="U1613" s="66" t="s">
        <v>1116</v>
      </c>
      <c r="V1613" s="66" t="s">
        <v>1078</v>
      </c>
      <c r="W1613" s="66"/>
    </row>
    <row r="1614" spans="1:23" ht="38.25" x14ac:dyDescent="0.25">
      <c r="A1614" s="49">
        <v>549760</v>
      </c>
      <c r="B1614" s="49" t="s">
        <v>2162</v>
      </c>
      <c r="C1614" s="49" t="s">
        <v>2161</v>
      </c>
      <c r="D1614" s="49" t="s">
        <v>12</v>
      </c>
      <c r="E1614" s="49" t="s">
        <v>1957</v>
      </c>
      <c r="F1614" s="67">
        <v>44140.375239351903</v>
      </c>
      <c r="G1614" s="49" t="s">
        <v>14</v>
      </c>
      <c r="H1614" s="49" t="s">
        <v>15</v>
      </c>
      <c r="I1614" s="49" t="s">
        <v>16</v>
      </c>
      <c r="J1614" s="49" t="s">
        <v>1958</v>
      </c>
      <c r="K1614" s="113" t="s">
        <v>2933</v>
      </c>
      <c r="L1614" s="49" t="s">
        <v>1958</v>
      </c>
      <c r="M1614" s="67">
        <v>44155.375231481499</v>
      </c>
      <c r="N1614" s="49">
        <v>10</v>
      </c>
      <c r="O1614" s="49" t="s">
        <v>15</v>
      </c>
      <c r="P1614" s="132">
        <v>551751</v>
      </c>
      <c r="Q1614" s="134">
        <v>44146</v>
      </c>
      <c r="R1614" s="49" t="s">
        <v>300</v>
      </c>
      <c r="S1614" s="135">
        <v>4</v>
      </c>
      <c r="T1614" s="49" t="s">
        <v>19</v>
      </c>
      <c r="U1614" s="66" t="s">
        <v>1052</v>
      </c>
      <c r="V1614" s="66" t="s">
        <v>1051</v>
      </c>
      <c r="W1614" s="66"/>
    </row>
    <row r="1615" spans="1:23" ht="38.25" x14ac:dyDescent="0.25">
      <c r="A1615" s="49">
        <v>549761</v>
      </c>
      <c r="B1615" s="49" t="s">
        <v>2162</v>
      </c>
      <c r="C1615" s="49" t="s">
        <v>2161</v>
      </c>
      <c r="D1615" s="49" t="s">
        <v>12</v>
      </c>
      <c r="E1615" s="49" t="s">
        <v>1959</v>
      </c>
      <c r="F1615" s="67">
        <v>44140.3753663194</v>
      </c>
      <c r="G1615" s="49" t="s">
        <v>14</v>
      </c>
      <c r="H1615" s="49" t="s">
        <v>15</v>
      </c>
      <c r="I1615" s="49" t="s">
        <v>16</v>
      </c>
      <c r="J1615" s="49" t="s">
        <v>1960</v>
      </c>
      <c r="K1615" s="113" t="s">
        <v>2933</v>
      </c>
      <c r="L1615" s="49" t="s">
        <v>1960</v>
      </c>
      <c r="M1615" s="67">
        <v>44155.3753587963</v>
      </c>
      <c r="N1615" s="49">
        <v>10</v>
      </c>
      <c r="O1615" s="49" t="s">
        <v>15</v>
      </c>
      <c r="P1615" s="132">
        <v>565261</v>
      </c>
      <c r="Q1615" s="134">
        <v>44186</v>
      </c>
      <c r="R1615" s="49" t="s">
        <v>15</v>
      </c>
      <c r="S1615" s="135">
        <v>31</v>
      </c>
      <c r="T1615" s="49" t="s">
        <v>19</v>
      </c>
      <c r="U1615" s="66" t="s">
        <v>1052</v>
      </c>
      <c r="V1615" s="66" t="s">
        <v>1059</v>
      </c>
      <c r="W1615" s="66"/>
    </row>
    <row r="1616" spans="1:23" ht="51" x14ac:dyDescent="0.25">
      <c r="A1616" s="49">
        <v>549788</v>
      </c>
      <c r="B1616" s="49" t="s">
        <v>2162</v>
      </c>
      <c r="C1616" s="49" t="s">
        <v>2161</v>
      </c>
      <c r="D1616" s="49" t="s">
        <v>12</v>
      </c>
      <c r="E1616" s="49" t="s">
        <v>1961</v>
      </c>
      <c r="F1616" s="67">
        <v>44140.399573032402</v>
      </c>
      <c r="G1616" s="49" t="s">
        <v>14</v>
      </c>
      <c r="H1616" s="49" t="s">
        <v>15</v>
      </c>
      <c r="I1616" s="49" t="s">
        <v>16</v>
      </c>
      <c r="J1616" s="49" t="s">
        <v>1962</v>
      </c>
      <c r="K1616" s="113" t="s">
        <v>2934</v>
      </c>
      <c r="L1616" s="49" t="s">
        <v>1962</v>
      </c>
      <c r="M1616" s="67">
        <v>44155.3995601852</v>
      </c>
      <c r="N1616" s="49">
        <v>10</v>
      </c>
      <c r="O1616" s="49" t="s">
        <v>15</v>
      </c>
      <c r="P1616" s="132">
        <v>553606</v>
      </c>
      <c r="Q1616" s="134">
        <v>44153</v>
      </c>
      <c r="R1616" s="49" t="s">
        <v>22</v>
      </c>
      <c r="S1616" s="135">
        <v>8</v>
      </c>
      <c r="T1616" s="49" t="s">
        <v>19</v>
      </c>
      <c r="U1616" s="66" t="s">
        <v>1113</v>
      </c>
      <c r="V1616" s="66" t="s">
        <v>1054</v>
      </c>
      <c r="W1616" s="66"/>
    </row>
    <row r="1617" spans="1:23" ht="51" x14ac:dyDescent="0.25">
      <c r="A1617" s="49">
        <v>549793</v>
      </c>
      <c r="B1617" s="49" t="s">
        <v>2162</v>
      </c>
      <c r="C1617" s="49" t="s">
        <v>2161</v>
      </c>
      <c r="D1617" s="49" t="s">
        <v>12</v>
      </c>
      <c r="E1617" s="49" t="s">
        <v>1963</v>
      </c>
      <c r="F1617" s="67">
        <v>44140.402975266203</v>
      </c>
      <c r="G1617" s="49" t="s">
        <v>14</v>
      </c>
      <c r="H1617" s="49" t="s">
        <v>15</v>
      </c>
      <c r="I1617" s="49" t="s">
        <v>16</v>
      </c>
      <c r="J1617" s="49" t="s">
        <v>1964</v>
      </c>
      <c r="K1617" s="113" t="s">
        <v>2933</v>
      </c>
      <c r="L1617" s="49" t="s">
        <v>1964</v>
      </c>
      <c r="M1617" s="67">
        <v>44155.402974536999</v>
      </c>
      <c r="N1617" s="49">
        <v>10</v>
      </c>
      <c r="O1617" s="49" t="s">
        <v>15</v>
      </c>
      <c r="P1617" s="132">
        <v>553606</v>
      </c>
      <c r="Q1617" s="134">
        <v>44153</v>
      </c>
      <c r="R1617" s="49" t="s">
        <v>15</v>
      </c>
      <c r="S1617" s="135">
        <v>8</v>
      </c>
      <c r="T1617" s="49" t="s">
        <v>19</v>
      </c>
      <c r="U1617" s="66" t="s">
        <v>1111</v>
      </c>
      <c r="V1617" s="66" t="s">
        <v>1055</v>
      </c>
      <c r="W1617" s="66"/>
    </row>
    <row r="1618" spans="1:23" ht="178.5" x14ac:dyDescent="0.25">
      <c r="A1618" s="49">
        <v>549821</v>
      </c>
      <c r="B1618" s="49" t="s">
        <v>2162</v>
      </c>
      <c r="C1618" s="49" t="s">
        <v>2161</v>
      </c>
      <c r="D1618" s="49" t="s">
        <v>12</v>
      </c>
      <c r="E1618" s="49" t="s">
        <v>1965</v>
      </c>
      <c r="F1618" s="67">
        <v>44140.450338541697</v>
      </c>
      <c r="G1618" s="49" t="s">
        <v>14</v>
      </c>
      <c r="H1618" s="49" t="s">
        <v>15</v>
      </c>
      <c r="I1618" s="49" t="s">
        <v>16</v>
      </c>
      <c r="J1618" s="49" t="s">
        <v>1966</v>
      </c>
      <c r="K1618" s="113" t="s">
        <v>2933</v>
      </c>
      <c r="L1618" s="49" t="s">
        <v>1966</v>
      </c>
      <c r="M1618" s="67">
        <v>44155.450335451402</v>
      </c>
      <c r="N1618" s="49">
        <v>10</v>
      </c>
      <c r="O1618" s="49" t="s">
        <v>15</v>
      </c>
      <c r="P1618" s="132">
        <v>554819</v>
      </c>
      <c r="Q1618" s="134">
        <v>44158</v>
      </c>
      <c r="R1618" s="49" t="s">
        <v>29</v>
      </c>
      <c r="S1618" s="135">
        <v>11</v>
      </c>
      <c r="T1618" s="49" t="s">
        <v>100</v>
      </c>
      <c r="U1618" s="66" t="s">
        <v>1116</v>
      </c>
      <c r="V1618" s="66" t="s">
        <v>1071</v>
      </c>
      <c r="W1618" s="66"/>
    </row>
    <row r="1619" spans="1:23" ht="51" x14ac:dyDescent="0.25">
      <c r="A1619" s="49">
        <v>549863</v>
      </c>
      <c r="B1619" s="49" t="s">
        <v>2162</v>
      </c>
      <c r="C1619" s="49" t="s">
        <v>2161</v>
      </c>
      <c r="D1619" s="49" t="s">
        <v>12</v>
      </c>
      <c r="E1619" s="49" t="s">
        <v>1967</v>
      </c>
      <c r="F1619" s="67">
        <v>44140.482838576398</v>
      </c>
      <c r="G1619" s="49" t="s">
        <v>14</v>
      </c>
      <c r="H1619" s="49" t="s">
        <v>15</v>
      </c>
      <c r="I1619" s="49" t="s">
        <v>16</v>
      </c>
      <c r="J1619" s="49" t="s">
        <v>1968</v>
      </c>
      <c r="K1619" s="113" t="s">
        <v>2934</v>
      </c>
      <c r="L1619" s="49" t="s">
        <v>1968</v>
      </c>
      <c r="M1619" s="67">
        <v>44155.482835648101</v>
      </c>
      <c r="N1619" s="49">
        <v>10</v>
      </c>
      <c r="O1619" s="49" t="s">
        <v>15</v>
      </c>
      <c r="P1619" s="132">
        <v>553833</v>
      </c>
      <c r="Q1619" s="134">
        <v>44154</v>
      </c>
      <c r="R1619" s="49" t="s">
        <v>22</v>
      </c>
      <c r="S1619" s="135">
        <v>9</v>
      </c>
      <c r="T1619" s="49" t="s">
        <v>19</v>
      </c>
      <c r="U1619" s="66" t="s">
        <v>1113</v>
      </c>
      <c r="V1619" s="66" t="s">
        <v>1054</v>
      </c>
      <c r="W1619" s="66"/>
    </row>
    <row r="1620" spans="1:23" s="74" customFormat="1" ht="51" x14ac:dyDescent="0.25">
      <c r="A1620" s="49">
        <v>549865</v>
      </c>
      <c r="B1620" s="49" t="s">
        <v>2162</v>
      </c>
      <c r="C1620" s="49" t="s">
        <v>2161</v>
      </c>
      <c r="D1620" s="49" t="s">
        <v>12</v>
      </c>
      <c r="E1620" s="49" t="s">
        <v>2163</v>
      </c>
      <c r="F1620" s="67">
        <v>44140.482962650502</v>
      </c>
      <c r="G1620" s="49" t="s">
        <v>14</v>
      </c>
      <c r="H1620" s="49" t="s">
        <v>15</v>
      </c>
      <c r="I1620" s="49" t="s">
        <v>16</v>
      </c>
      <c r="J1620" s="49" t="s">
        <v>1969</v>
      </c>
      <c r="K1620" s="113" t="s">
        <v>2935</v>
      </c>
      <c r="L1620" s="49" t="s">
        <v>1969</v>
      </c>
      <c r="M1620" s="67">
        <v>44155.482951388898</v>
      </c>
      <c r="N1620" s="49">
        <v>10</v>
      </c>
      <c r="O1620" s="49" t="s">
        <v>15</v>
      </c>
      <c r="P1620" s="132">
        <v>553832</v>
      </c>
      <c r="Q1620" s="134">
        <v>44154</v>
      </c>
      <c r="R1620" s="49" t="s">
        <v>22</v>
      </c>
      <c r="S1620" s="135">
        <v>9</v>
      </c>
      <c r="T1620" s="49" t="s">
        <v>19</v>
      </c>
      <c r="U1620" s="66" t="s">
        <v>1113</v>
      </c>
      <c r="V1620" s="66" t="s">
        <v>1054</v>
      </c>
      <c r="W1620" s="66"/>
    </row>
    <row r="1621" spans="1:23" ht="51" x14ac:dyDescent="0.25">
      <c r="A1621" s="49">
        <v>549955</v>
      </c>
      <c r="B1621" s="49" t="s">
        <v>2162</v>
      </c>
      <c r="C1621" s="49" t="s">
        <v>2161</v>
      </c>
      <c r="D1621" s="49" t="s">
        <v>12</v>
      </c>
      <c r="E1621" s="49" t="s">
        <v>1971</v>
      </c>
      <c r="F1621" s="67">
        <v>44140.579408946804</v>
      </c>
      <c r="G1621" s="49" t="s">
        <v>14</v>
      </c>
      <c r="H1621" s="49" t="s">
        <v>15</v>
      </c>
      <c r="I1621" s="49" t="s">
        <v>48</v>
      </c>
      <c r="J1621" s="49" t="s">
        <v>1972</v>
      </c>
      <c r="K1621" s="113" t="s">
        <v>2934</v>
      </c>
      <c r="L1621" s="49" t="s">
        <v>1972</v>
      </c>
      <c r="M1621" s="67">
        <v>44162.579406979203</v>
      </c>
      <c r="N1621" s="49">
        <v>15</v>
      </c>
      <c r="O1621" s="49" t="s">
        <v>15</v>
      </c>
      <c r="P1621" s="132">
        <v>560574</v>
      </c>
      <c r="Q1621" s="134">
        <v>44175</v>
      </c>
      <c r="R1621" s="49" t="s">
        <v>29</v>
      </c>
      <c r="S1621" s="135">
        <v>23</v>
      </c>
      <c r="T1621" s="49" t="s">
        <v>19</v>
      </c>
      <c r="U1621" s="66" t="s">
        <v>1117</v>
      </c>
      <c r="V1621" s="66" t="s">
        <v>1061</v>
      </c>
      <c r="W1621" s="66" t="s">
        <v>2519</v>
      </c>
    </row>
    <row r="1622" spans="1:23" ht="114.75" x14ac:dyDescent="0.25">
      <c r="A1622" s="49">
        <v>549956</v>
      </c>
      <c r="B1622" s="49" t="s">
        <v>2162</v>
      </c>
      <c r="C1622" s="49" t="s">
        <v>2161</v>
      </c>
      <c r="D1622" s="49" t="s">
        <v>12</v>
      </c>
      <c r="E1622" s="49" t="s">
        <v>1973</v>
      </c>
      <c r="F1622" s="67">
        <v>44140.5818604167</v>
      </c>
      <c r="G1622" s="49" t="s">
        <v>14</v>
      </c>
      <c r="H1622" s="49" t="s">
        <v>15</v>
      </c>
      <c r="I1622" s="49" t="s">
        <v>48</v>
      </c>
      <c r="J1622" s="49" t="s">
        <v>1974</v>
      </c>
      <c r="K1622" s="113" t="s">
        <v>2933</v>
      </c>
      <c r="L1622" s="49" t="s">
        <v>1974</v>
      </c>
      <c r="M1622" s="67">
        <v>44162.581857673598</v>
      </c>
      <c r="N1622" s="49">
        <v>15</v>
      </c>
      <c r="O1622" s="49" t="s">
        <v>15</v>
      </c>
      <c r="P1622" s="132">
        <v>552254</v>
      </c>
      <c r="Q1622" s="134">
        <v>44147</v>
      </c>
      <c r="R1622" s="49" t="s">
        <v>15</v>
      </c>
      <c r="S1622" s="135">
        <v>24</v>
      </c>
      <c r="T1622" s="49" t="s">
        <v>100</v>
      </c>
      <c r="U1622" s="66" t="s">
        <v>1052</v>
      </c>
      <c r="V1622" s="66" t="s">
        <v>1125</v>
      </c>
      <c r="W1622" s="66"/>
    </row>
    <row r="1623" spans="1:23" ht="76.5" x14ac:dyDescent="0.25">
      <c r="A1623" s="49">
        <v>549993</v>
      </c>
      <c r="B1623" s="49" t="s">
        <v>2162</v>
      </c>
      <c r="C1623" s="49" t="s">
        <v>2161</v>
      </c>
      <c r="D1623" s="49" t="s">
        <v>12</v>
      </c>
      <c r="E1623" s="49" t="s">
        <v>1975</v>
      </c>
      <c r="F1623" s="67">
        <v>44140.635713194402</v>
      </c>
      <c r="G1623" s="49" t="s">
        <v>14</v>
      </c>
      <c r="H1623" s="49" t="s">
        <v>15</v>
      </c>
      <c r="I1623" s="49" t="s">
        <v>1385</v>
      </c>
      <c r="J1623" s="49" t="s">
        <v>1976</v>
      </c>
      <c r="K1623" s="113" t="s">
        <v>2934</v>
      </c>
      <c r="L1623" s="49" t="s">
        <v>1976</v>
      </c>
      <c r="M1623" s="49" t="s">
        <v>187</v>
      </c>
      <c r="N1623" s="49">
        <v>0</v>
      </c>
      <c r="O1623" s="49" t="s">
        <v>15</v>
      </c>
      <c r="P1623" s="132">
        <v>0</v>
      </c>
      <c r="Q1623" s="136">
        <v>0</v>
      </c>
      <c r="R1623" s="49" t="s">
        <v>14</v>
      </c>
      <c r="S1623" s="135" t="s">
        <v>124</v>
      </c>
      <c r="T1623" s="49" t="s">
        <v>19</v>
      </c>
      <c r="U1623" s="66" t="s">
        <v>1115</v>
      </c>
      <c r="V1623" s="66" t="s">
        <v>1104</v>
      </c>
      <c r="W1623" s="66"/>
    </row>
    <row r="1624" spans="1:23" ht="38.25" x14ac:dyDescent="0.25">
      <c r="A1624" s="49">
        <v>550112</v>
      </c>
      <c r="B1624" s="49" t="s">
        <v>2162</v>
      </c>
      <c r="C1624" s="49" t="s">
        <v>2161</v>
      </c>
      <c r="D1624" s="49" t="s">
        <v>12</v>
      </c>
      <c r="E1624" s="49" t="s">
        <v>1977</v>
      </c>
      <c r="F1624" s="67">
        <v>44140.837048807902</v>
      </c>
      <c r="G1624" s="49" t="s">
        <v>14</v>
      </c>
      <c r="H1624" s="49" t="s">
        <v>15</v>
      </c>
      <c r="I1624" s="49" t="s">
        <v>1385</v>
      </c>
      <c r="J1624" s="49" t="s">
        <v>1978</v>
      </c>
      <c r="K1624" s="113" t="s">
        <v>2934</v>
      </c>
      <c r="L1624" s="49" t="s">
        <v>1978</v>
      </c>
      <c r="M1624" s="49" t="s">
        <v>187</v>
      </c>
      <c r="N1624" s="49">
        <v>0</v>
      </c>
      <c r="O1624" s="49" t="s">
        <v>15</v>
      </c>
      <c r="P1624" s="132"/>
      <c r="Q1624" s="134"/>
      <c r="R1624" s="49" t="s">
        <v>15</v>
      </c>
      <c r="S1624" s="135" t="s">
        <v>124</v>
      </c>
      <c r="T1624" s="49" t="s">
        <v>19</v>
      </c>
      <c r="U1624" s="66" t="s">
        <v>1111</v>
      </c>
      <c r="V1624" s="66" t="s">
        <v>1048</v>
      </c>
      <c r="W1624" s="66"/>
    </row>
    <row r="1625" spans="1:23" ht="38.25" x14ac:dyDescent="0.25">
      <c r="A1625" s="49">
        <v>550113</v>
      </c>
      <c r="B1625" s="49" t="s">
        <v>2162</v>
      </c>
      <c r="C1625" s="49" t="s">
        <v>2161</v>
      </c>
      <c r="D1625" s="49" t="s">
        <v>12</v>
      </c>
      <c r="E1625" s="49" t="s">
        <v>1979</v>
      </c>
      <c r="F1625" s="67">
        <v>44140.837162928197</v>
      </c>
      <c r="G1625" s="49" t="s">
        <v>14</v>
      </c>
      <c r="H1625" s="49" t="s">
        <v>15</v>
      </c>
      <c r="I1625" s="49" t="s">
        <v>1385</v>
      </c>
      <c r="J1625" s="49" t="s">
        <v>1980</v>
      </c>
      <c r="K1625" s="113" t="s">
        <v>2934</v>
      </c>
      <c r="L1625" s="49" t="s">
        <v>1980</v>
      </c>
      <c r="M1625" s="49" t="s">
        <v>187</v>
      </c>
      <c r="N1625" s="49">
        <v>0</v>
      </c>
      <c r="O1625" s="49" t="s">
        <v>15</v>
      </c>
      <c r="P1625" s="132"/>
      <c r="Q1625" s="134"/>
      <c r="R1625" s="49" t="s">
        <v>15</v>
      </c>
      <c r="S1625" s="135" t="s">
        <v>124</v>
      </c>
      <c r="T1625" s="49" t="s">
        <v>19</v>
      </c>
      <c r="U1625" s="66" t="s">
        <v>1111</v>
      </c>
      <c r="V1625" s="66" t="s">
        <v>1048</v>
      </c>
      <c r="W1625" s="66"/>
    </row>
    <row r="1626" spans="1:23" ht="38.25" x14ac:dyDescent="0.25">
      <c r="A1626" s="49">
        <v>550114</v>
      </c>
      <c r="B1626" s="49" t="s">
        <v>2162</v>
      </c>
      <c r="C1626" s="49" t="s">
        <v>2161</v>
      </c>
      <c r="D1626" s="49" t="s">
        <v>12</v>
      </c>
      <c r="E1626" s="49" t="s">
        <v>1981</v>
      </c>
      <c r="F1626" s="67">
        <v>44140.837241238398</v>
      </c>
      <c r="G1626" s="49" t="s">
        <v>14</v>
      </c>
      <c r="H1626" s="49" t="s">
        <v>15</v>
      </c>
      <c r="I1626" s="49" t="s">
        <v>1385</v>
      </c>
      <c r="J1626" s="49" t="s">
        <v>1982</v>
      </c>
      <c r="K1626" s="113" t="s">
        <v>2934</v>
      </c>
      <c r="L1626" s="49" t="s">
        <v>1982</v>
      </c>
      <c r="M1626" s="49" t="s">
        <v>187</v>
      </c>
      <c r="N1626" s="49">
        <v>0</v>
      </c>
      <c r="O1626" s="49" t="s">
        <v>15</v>
      </c>
      <c r="P1626" s="132"/>
      <c r="Q1626" s="134"/>
      <c r="R1626" s="49" t="s">
        <v>15</v>
      </c>
      <c r="S1626" s="135" t="s">
        <v>124</v>
      </c>
      <c r="T1626" s="49" t="s">
        <v>19</v>
      </c>
      <c r="U1626" s="66" t="s">
        <v>1111</v>
      </c>
      <c r="V1626" s="66" t="s">
        <v>1048</v>
      </c>
      <c r="W1626" s="66"/>
    </row>
    <row r="1627" spans="1:23" ht="51" x14ac:dyDescent="0.25">
      <c r="A1627" s="49">
        <v>550115</v>
      </c>
      <c r="B1627" s="49" t="s">
        <v>2162</v>
      </c>
      <c r="C1627" s="49" t="s">
        <v>2161</v>
      </c>
      <c r="D1627" s="49" t="s">
        <v>12</v>
      </c>
      <c r="E1627" s="49" t="s">
        <v>1983</v>
      </c>
      <c r="F1627" s="67">
        <v>44140.847411423601</v>
      </c>
      <c r="G1627" s="49" t="s">
        <v>14</v>
      </c>
      <c r="H1627" s="49" t="s">
        <v>15</v>
      </c>
      <c r="I1627" s="49" t="s">
        <v>48</v>
      </c>
      <c r="J1627" s="49" t="s">
        <v>1984</v>
      </c>
      <c r="K1627" s="113" t="s">
        <v>2933</v>
      </c>
      <c r="L1627" s="49" t="s">
        <v>1984</v>
      </c>
      <c r="M1627" s="67">
        <v>44162.847407407397</v>
      </c>
      <c r="N1627" s="49">
        <v>15</v>
      </c>
      <c r="O1627" s="49" t="s">
        <v>15</v>
      </c>
      <c r="P1627" s="132">
        <v>555937</v>
      </c>
      <c r="Q1627" s="134">
        <v>44161</v>
      </c>
      <c r="R1627" s="49" t="s">
        <v>106</v>
      </c>
      <c r="S1627" s="135">
        <v>14</v>
      </c>
      <c r="T1627" s="49" t="s">
        <v>19</v>
      </c>
      <c r="U1627" s="66" t="s">
        <v>1052</v>
      </c>
      <c r="V1627" s="66" t="s">
        <v>1051</v>
      </c>
      <c r="W1627" s="66"/>
    </row>
    <row r="1628" spans="1:23" ht="51" x14ac:dyDescent="0.25">
      <c r="A1628" s="49">
        <v>550116</v>
      </c>
      <c r="B1628" s="49" t="s">
        <v>2162</v>
      </c>
      <c r="C1628" s="49" t="s">
        <v>2161</v>
      </c>
      <c r="D1628" s="49" t="s">
        <v>12</v>
      </c>
      <c r="E1628" s="49" t="s">
        <v>1985</v>
      </c>
      <c r="F1628" s="67">
        <v>44140.847513229201</v>
      </c>
      <c r="G1628" s="49" t="s">
        <v>14</v>
      </c>
      <c r="H1628" s="49" t="s">
        <v>15</v>
      </c>
      <c r="I1628" s="49" t="s">
        <v>1385</v>
      </c>
      <c r="J1628" s="49" t="s">
        <v>1986</v>
      </c>
      <c r="K1628" s="50" t="s">
        <v>4689</v>
      </c>
      <c r="L1628" s="49" t="s">
        <v>1986</v>
      </c>
      <c r="M1628" s="49" t="s">
        <v>187</v>
      </c>
      <c r="N1628" s="49">
        <v>0</v>
      </c>
      <c r="O1628" s="49" t="s">
        <v>15</v>
      </c>
      <c r="P1628" s="132"/>
      <c r="Q1628" s="134"/>
      <c r="R1628" s="49" t="s">
        <v>253</v>
      </c>
      <c r="S1628" s="135" t="s">
        <v>158</v>
      </c>
      <c r="T1628" s="49" t="s">
        <v>19</v>
      </c>
      <c r="U1628" s="66" t="s">
        <v>1052</v>
      </c>
      <c r="V1628" s="66" t="s">
        <v>1051</v>
      </c>
      <c r="W1628" s="66"/>
    </row>
    <row r="1629" spans="1:23" ht="140.25" customHeight="1" x14ac:dyDescent="0.25">
      <c r="A1629" s="49">
        <v>550519</v>
      </c>
      <c r="B1629" s="49" t="s">
        <v>2162</v>
      </c>
      <c r="C1629" s="49" t="s">
        <v>2161</v>
      </c>
      <c r="D1629" s="49" t="s">
        <v>12</v>
      </c>
      <c r="E1629" s="49" t="s">
        <v>1987</v>
      </c>
      <c r="F1629" s="67">
        <v>44141.708669097199</v>
      </c>
      <c r="G1629" s="49" t="s">
        <v>14</v>
      </c>
      <c r="H1629" s="49" t="s">
        <v>15</v>
      </c>
      <c r="I1629" s="49" t="s">
        <v>16</v>
      </c>
      <c r="J1629" s="49" t="s">
        <v>1988</v>
      </c>
      <c r="K1629" s="113" t="s">
        <v>2934</v>
      </c>
      <c r="L1629" s="49" t="s">
        <v>1988</v>
      </c>
      <c r="M1629" s="67">
        <v>44158.708657407398</v>
      </c>
      <c r="N1629" s="49">
        <v>10</v>
      </c>
      <c r="O1629" s="49" t="s">
        <v>15</v>
      </c>
      <c r="P1629" s="132">
        <v>554354</v>
      </c>
      <c r="Q1629" s="134">
        <v>44155</v>
      </c>
      <c r="R1629" s="49" t="s">
        <v>50</v>
      </c>
      <c r="S1629" s="135">
        <v>7</v>
      </c>
      <c r="T1629" s="49" t="s">
        <v>19</v>
      </c>
      <c r="U1629" s="66" t="s">
        <v>1116</v>
      </c>
      <c r="V1629" s="66" t="s">
        <v>1078</v>
      </c>
      <c r="W1629" s="66" t="s">
        <v>2520</v>
      </c>
    </row>
    <row r="1630" spans="1:23" ht="114.75" x14ac:dyDescent="0.25">
      <c r="A1630" s="49">
        <v>550522</v>
      </c>
      <c r="B1630" s="49" t="s">
        <v>2162</v>
      </c>
      <c r="C1630" s="49" t="s">
        <v>2161</v>
      </c>
      <c r="D1630" s="49" t="s">
        <v>12</v>
      </c>
      <c r="E1630" s="49" t="s">
        <v>1989</v>
      </c>
      <c r="F1630" s="67">
        <v>44141.7120917477</v>
      </c>
      <c r="G1630" s="49" t="s">
        <v>14</v>
      </c>
      <c r="H1630" s="49" t="s">
        <v>15</v>
      </c>
      <c r="I1630" s="49" t="s">
        <v>16</v>
      </c>
      <c r="J1630" s="49" t="s">
        <v>1990</v>
      </c>
      <c r="K1630" s="113" t="s">
        <v>2933</v>
      </c>
      <c r="L1630" s="49" t="s">
        <v>1990</v>
      </c>
      <c r="M1630" s="67">
        <v>44158.712083333303</v>
      </c>
      <c r="N1630" s="49">
        <v>10</v>
      </c>
      <c r="O1630" s="49" t="s">
        <v>15</v>
      </c>
      <c r="P1630" s="132">
        <v>557998</v>
      </c>
      <c r="Q1630" s="134">
        <v>44168</v>
      </c>
      <c r="R1630" s="49" t="s">
        <v>29</v>
      </c>
      <c r="S1630" s="135">
        <v>18</v>
      </c>
      <c r="T1630" s="49" t="s">
        <v>19</v>
      </c>
      <c r="U1630" s="66" t="s">
        <v>1052</v>
      </c>
      <c r="V1630" s="66" t="s">
        <v>1051</v>
      </c>
      <c r="W1630" s="66" t="s">
        <v>2521</v>
      </c>
    </row>
    <row r="1631" spans="1:23" ht="51" x14ac:dyDescent="0.25">
      <c r="A1631" s="49">
        <v>550563</v>
      </c>
      <c r="B1631" s="49" t="s">
        <v>2162</v>
      </c>
      <c r="C1631" s="49" t="s">
        <v>2161</v>
      </c>
      <c r="D1631" s="49" t="s">
        <v>12</v>
      </c>
      <c r="E1631" s="49" t="s">
        <v>1991</v>
      </c>
      <c r="F1631" s="67">
        <v>44141.760789467597</v>
      </c>
      <c r="G1631" s="49" t="s">
        <v>14</v>
      </c>
      <c r="H1631" s="49" t="s">
        <v>15</v>
      </c>
      <c r="I1631" s="49" t="s">
        <v>1385</v>
      </c>
      <c r="J1631" s="49" t="s">
        <v>1992</v>
      </c>
      <c r="K1631" s="113" t="s">
        <v>2934</v>
      </c>
      <c r="L1631" s="49" t="s">
        <v>1992</v>
      </c>
      <c r="M1631" s="49" t="s">
        <v>187</v>
      </c>
      <c r="N1631" s="49">
        <v>0</v>
      </c>
      <c r="O1631" s="49" t="s">
        <v>15</v>
      </c>
      <c r="P1631" s="132"/>
      <c r="Q1631" s="134"/>
      <c r="R1631" s="49" t="s">
        <v>73</v>
      </c>
      <c r="S1631" s="135" t="s">
        <v>184</v>
      </c>
      <c r="T1631" s="49" t="s">
        <v>19</v>
      </c>
      <c r="U1631" s="66" t="s">
        <v>1117</v>
      </c>
      <c r="V1631" s="66" t="s">
        <v>1061</v>
      </c>
      <c r="W1631" s="66"/>
    </row>
    <row r="1632" spans="1:23" ht="51" x14ac:dyDescent="0.25">
      <c r="A1632" s="49">
        <v>550565</v>
      </c>
      <c r="B1632" s="49" t="s">
        <v>2162</v>
      </c>
      <c r="C1632" s="49" t="s">
        <v>2161</v>
      </c>
      <c r="D1632" s="49" t="s">
        <v>12</v>
      </c>
      <c r="E1632" s="49" t="s">
        <v>1993</v>
      </c>
      <c r="F1632" s="67">
        <v>44141.7641288542</v>
      </c>
      <c r="G1632" s="49" t="s">
        <v>14</v>
      </c>
      <c r="H1632" s="49" t="s">
        <v>15</v>
      </c>
      <c r="I1632" s="49" t="s">
        <v>1385</v>
      </c>
      <c r="J1632" s="49" t="s">
        <v>1994</v>
      </c>
      <c r="K1632" s="113" t="s">
        <v>2934</v>
      </c>
      <c r="L1632" s="49" t="s">
        <v>1994</v>
      </c>
      <c r="M1632" s="49" t="s">
        <v>187</v>
      </c>
      <c r="N1632" s="49">
        <v>0</v>
      </c>
      <c r="O1632" s="49" t="s">
        <v>15</v>
      </c>
      <c r="P1632" s="132"/>
      <c r="Q1632" s="134"/>
      <c r="R1632" s="49" t="s">
        <v>22</v>
      </c>
      <c r="S1632" s="135" t="s">
        <v>184</v>
      </c>
      <c r="T1632" s="49" t="s">
        <v>19</v>
      </c>
      <c r="U1632" s="66" t="s">
        <v>1052</v>
      </c>
      <c r="V1632" s="66" t="s">
        <v>1051</v>
      </c>
      <c r="W1632" s="66"/>
    </row>
    <row r="1633" spans="1:23" ht="38.25" x14ac:dyDescent="0.25">
      <c r="A1633" s="49">
        <v>550566</v>
      </c>
      <c r="B1633" s="49" t="s">
        <v>2162</v>
      </c>
      <c r="C1633" s="49" t="s">
        <v>2161</v>
      </c>
      <c r="D1633" s="49" t="s">
        <v>12</v>
      </c>
      <c r="E1633" s="49" t="s">
        <v>1995</v>
      </c>
      <c r="F1633" s="67">
        <v>44141.764257291703</v>
      </c>
      <c r="G1633" s="49" t="s">
        <v>14</v>
      </c>
      <c r="H1633" s="49" t="s">
        <v>15</v>
      </c>
      <c r="I1633" s="49" t="s">
        <v>1385</v>
      </c>
      <c r="J1633" s="49" t="s">
        <v>1996</v>
      </c>
      <c r="K1633" s="113" t="s">
        <v>2933</v>
      </c>
      <c r="L1633" s="49" t="s">
        <v>1996</v>
      </c>
      <c r="M1633" s="49" t="s">
        <v>187</v>
      </c>
      <c r="N1633" s="49">
        <v>0</v>
      </c>
      <c r="O1633" s="49" t="s">
        <v>15</v>
      </c>
      <c r="P1633" s="132"/>
      <c r="Q1633" s="134"/>
      <c r="R1633" s="49" t="s">
        <v>15</v>
      </c>
      <c r="S1633" s="135" t="s">
        <v>124</v>
      </c>
      <c r="T1633" s="49" t="s">
        <v>19</v>
      </c>
      <c r="U1633" s="66" t="s">
        <v>1052</v>
      </c>
      <c r="V1633" s="66" t="s">
        <v>1051</v>
      </c>
      <c r="W1633" s="66"/>
    </row>
    <row r="1634" spans="1:23" ht="51" x14ac:dyDescent="0.25">
      <c r="A1634" s="49">
        <v>550567</v>
      </c>
      <c r="B1634" s="49" t="s">
        <v>2162</v>
      </c>
      <c r="C1634" s="49" t="s">
        <v>2161</v>
      </c>
      <c r="D1634" s="49" t="s">
        <v>12</v>
      </c>
      <c r="E1634" s="49" t="s">
        <v>1997</v>
      </c>
      <c r="F1634" s="67">
        <v>44141.7676844097</v>
      </c>
      <c r="G1634" s="49" t="s">
        <v>14</v>
      </c>
      <c r="H1634" s="49" t="s">
        <v>15</v>
      </c>
      <c r="I1634" s="49" t="s">
        <v>16</v>
      </c>
      <c r="J1634" s="49" t="s">
        <v>1998</v>
      </c>
      <c r="K1634" s="113" t="s">
        <v>2934</v>
      </c>
      <c r="L1634" s="49" t="s">
        <v>1998</v>
      </c>
      <c r="M1634" s="67">
        <v>44158.767673611103</v>
      </c>
      <c r="N1634" s="49">
        <v>10</v>
      </c>
      <c r="O1634" s="49" t="s">
        <v>15</v>
      </c>
      <c r="P1634" s="132">
        <v>553815</v>
      </c>
      <c r="Q1634" s="134">
        <v>44154</v>
      </c>
      <c r="R1634" s="49" t="s">
        <v>22</v>
      </c>
      <c r="S1634" s="135">
        <v>8</v>
      </c>
      <c r="T1634" s="49" t="s">
        <v>19</v>
      </c>
      <c r="U1634" s="66" t="s">
        <v>1113</v>
      </c>
      <c r="V1634" s="66" t="s">
        <v>1054</v>
      </c>
      <c r="W1634" s="66"/>
    </row>
    <row r="1635" spans="1:23" ht="76.5" x14ac:dyDescent="0.25">
      <c r="A1635" s="49">
        <v>550568</v>
      </c>
      <c r="B1635" s="49" t="s">
        <v>2162</v>
      </c>
      <c r="C1635" s="49" t="s">
        <v>2161</v>
      </c>
      <c r="D1635" s="49" t="s">
        <v>12</v>
      </c>
      <c r="E1635" s="49" t="s">
        <v>1999</v>
      </c>
      <c r="F1635" s="67">
        <v>44141.767826192103</v>
      </c>
      <c r="G1635" s="49" t="s">
        <v>14</v>
      </c>
      <c r="H1635" s="49" t="s">
        <v>15</v>
      </c>
      <c r="I1635" s="49" t="s">
        <v>16</v>
      </c>
      <c r="J1635" s="49" t="s">
        <v>2000</v>
      </c>
      <c r="K1635" s="113" t="s">
        <v>2934</v>
      </c>
      <c r="L1635" s="49" t="s">
        <v>2000</v>
      </c>
      <c r="M1635" s="67">
        <v>44158.767824074101</v>
      </c>
      <c r="N1635" s="49">
        <v>10</v>
      </c>
      <c r="O1635" s="49" t="s">
        <v>15</v>
      </c>
      <c r="P1635" s="132">
        <v>553815</v>
      </c>
      <c r="Q1635" s="134">
        <v>44154</v>
      </c>
      <c r="R1635" s="49" t="s">
        <v>15</v>
      </c>
      <c r="S1635" s="135">
        <v>8</v>
      </c>
      <c r="T1635" s="49" t="s">
        <v>19</v>
      </c>
      <c r="U1635" s="66" t="s">
        <v>1113</v>
      </c>
      <c r="V1635" s="66" t="s">
        <v>1054</v>
      </c>
      <c r="W1635" s="66"/>
    </row>
    <row r="1636" spans="1:23" ht="51" x14ac:dyDescent="0.25">
      <c r="A1636" s="49">
        <v>550569</v>
      </c>
      <c r="B1636" s="49" t="s">
        <v>2162</v>
      </c>
      <c r="C1636" s="49" t="s">
        <v>2161</v>
      </c>
      <c r="D1636" s="49" t="s">
        <v>12</v>
      </c>
      <c r="E1636" s="49" t="s">
        <v>2001</v>
      </c>
      <c r="F1636" s="67">
        <v>44141.7680797801</v>
      </c>
      <c r="G1636" s="49" t="s">
        <v>14</v>
      </c>
      <c r="H1636" s="49" t="s">
        <v>15</v>
      </c>
      <c r="I1636" s="49" t="s">
        <v>16</v>
      </c>
      <c r="J1636" s="49" t="s">
        <v>1942</v>
      </c>
      <c r="K1636" s="113" t="s">
        <v>2934</v>
      </c>
      <c r="L1636" s="49" t="s">
        <v>1942</v>
      </c>
      <c r="M1636" s="67">
        <v>44158.768078703702</v>
      </c>
      <c r="N1636" s="49">
        <v>10</v>
      </c>
      <c r="O1636" s="49" t="s">
        <v>15</v>
      </c>
      <c r="P1636" s="132">
        <v>554147</v>
      </c>
      <c r="Q1636" s="134">
        <v>44155</v>
      </c>
      <c r="R1636" s="49" t="s">
        <v>22</v>
      </c>
      <c r="S1636" s="135">
        <v>9</v>
      </c>
      <c r="T1636" s="49" t="s">
        <v>19</v>
      </c>
      <c r="U1636" s="66" t="s">
        <v>1113</v>
      </c>
      <c r="V1636" s="66" t="s">
        <v>1054</v>
      </c>
      <c r="W1636" s="66"/>
    </row>
    <row r="1637" spans="1:23" ht="51" x14ac:dyDescent="0.25">
      <c r="A1637" s="49">
        <v>550570</v>
      </c>
      <c r="B1637" s="49" t="s">
        <v>2162</v>
      </c>
      <c r="C1637" s="49" t="s">
        <v>2161</v>
      </c>
      <c r="D1637" s="49" t="s">
        <v>12</v>
      </c>
      <c r="E1637" s="49" t="s">
        <v>2002</v>
      </c>
      <c r="F1637" s="67">
        <v>44141.768335497698</v>
      </c>
      <c r="G1637" s="49" t="s">
        <v>14</v>
      </c>
      <c r="H1637" s="49" t="s">
        <v>15</v>
      </c>
      <c r="I1637" s="49" t="s">
        <v>16</v>
      </c>
      <c r="J1637" s="49" t="s">
        <v>2003</v>
      </c>
      <c r="K1637" s="113" t="s">
        <v>2934</v>
      </c>
      <c r="L1637" s="49" t="s">
        <v>2003</v>
      </c>
      <c r="M1637" s="67">
        <v>44158.768333333297</v>
      </c>
      <c r="N1637" s="49">
        <v>10</v>
      </c>
      <c r="O1637" s="49" t="s">
        <v>15</v>
      </c>
      <c r="P1637" s="132">
        <v>554147</v>
      </c>
      <c r="Q1637" s="134">
        <v>44155</v>
      </c>
      <c r="R1637" s="49" t="s">
        <v>22</v>
      </c>
      <c r="S1637" s="135">
        <v>9</v>
      </c>
      <c r="T1637" s="49" t="s">
        <v>19</v>
      </c>
      <c r="U1637" s="66" t="s">
        <v>1116</v>
      </c>
      <c r="V1637" s="66" t="s">
        <v>1088</v>
      </c>
      <c r="W1637" s="66"/>
    </row>
    <row r="1638" spans="1:23" ht="51" x14ac:dyDescent="0.25">
      <c r="A1638" s="49">
        <v>550571</v>
      </c>
      <c r="B1638" s="49" t="s">
        <v>2162</v>
      </c>
      <c r="C1638" s="49" t="s">
        <v>2161</v>
      </c>
      <c r="D1638" s="49" t="s">
        <v>12</v>
      </c>
      <c r="E1638" s="49" t="s">
        <v>2004</v>
      </c>
      <c r="F1638" s="67">
        <v>44141.768463923603</v>
      </c>
      <c r="G1638" s="49" t="s">
        <v>14</v>
      </c>
      <c r="H1638" s="49" t="s">
        <v>15</v>
      </c>
      <c r="I1638" s="49" t="s">
        <v>1385</v>
      </c>
      <c r="J1638" s="49" t="s">
        <v>2005</v>
      </c>
      <c r="K1638" s="113" t="s">
        <v>2933</v>
      </c>
      <c r="L1638" s="49" t="s">
        <v>2005</v>
      </c>
      <c r="M1638" s="49" t="s">
        <v>187</v>
      </c>
      <c r="N1638" s="49">
        <v>0</v>
      </c>
      <c r="O1638" s="49" t="s">
        <v>15</v>
      </c>
      <c r="P1638" s="132">
        <v>555518</v>
      </c>
      <c r="Q1638" s="134"/>
      <c r="R1638" s="49" t="s">
        <v>50</v>
      </c>
      <c r="S1638" s="135" t="s">
        <v>184</v>
      </c>
      <c r="T1638" s="49" t="s">
        <v>19</v>
      </c>
      <c r="U1638" s="66" t="s">
        <v>1116</v>
      </c>
      <c r="V1638" s="66" t="s">
        <v>1078</v>
      </c>
      <c r="W1638" s="66"/>
    </row>
    <row r="1639" spans="1:23" ht="51" x14ac:dyDescent="0.25">
      <c r="A1639" s="49">
        <v>550795</v>
      </c>
      <c r="B1639" s="49" t="s">
        <v>2162</v>
      </c>
      <c r="C1639" s="49" t="s">
        <v>2161</v>
      </c>
      <c r="D1639" s="49" t="s">
        <v>12</v>
      </c>
      <c r="E1639" s="49" t="s">
        <v>2006</v>
      </c>
      <c r="F1639" s="67">
        <v>44144.413439618103</v>
      </c>
      <c r="G1639" s="49" t="s">
        <v>14</v>
      </c>
      <c r="H1639" s="49" t="s">
        <v>15</v>
      </c>
      <c r="I1639" s="49" t="s">
        <v>16</v>
      </c>
      <c r="J1639" s="49" t="s">
        <v>2007</v>
      </c>
      <c r="K1639" s="113" t="s">
        <v>2934</v>
      </c>
      <c r="L1639" s="49" t="s">
        <v>2007</v>
      </c>
      <c r="M1639" s="67">
        <v>44159.413425925901</v>
      </c>
      <c r="N1639" s="49">
        <v>10</v>
      </c>
      <c r="O1639" s="49" t="s">
        <v>15</v>
      </c>
      <c r="P1639" s="132">
        <v>553608</v>
      </c>
      <c r="Q1639" s="134">
        <v>44153</v>
      </c>
      <c r="R1639" s="49" t="s">
        <v>22</v>
      </c>
      <c r="S1639" s="135">
        <v>6</v>
      </c>
      <c r="T1639" s="49" t="s">
        <v>19</v>
      </c>
      <c r="U1639" s="66" t="s">
        <v>1113</v>
      </c>
      <c r="V1639" s="66" t="s">
        <v>1054</v>
      </c>
      <c r="W1639" s="66"/>
    </row>
    <row r="1640" spans="1:23" ht="51" x14ac:dyDescent="0.25">
      <c r="A1640" s="49">
        <v>550797</v>
      </c>
      <c r="B1640" s="49" t="s">
        <v>2162</v>
      </c>
      <c r="C1640" s="49" t="s">
        <v>2161</v>
      </c>
      <c r="D1640" s="49" t="s">
        <v>12</v>
      </c>
      <c r="E1640" s="49" t="s">
        <v>2008</v>
      </c>
      <c r="F1640" s="67">
        <v>44144.413689386602</v>
      </c>
      <c r="G1640" s="49" t="s">
        <v>14</v>
      </c>
      <c r="H1640" s="49" t="s">
        <v>15</v>
      </c>
      <c r="I1640" s="49" t="s">
        <v>16</v>
      </c>
      <c r="J1640" s="49" t="s">
        <v>1942</v>
      </c>
      <c r="K1640" s="113" t="s">
        <v>2934</v>
      </c>
      <c r="L1640" s="49" t="s">
        <v>1942</v>
      </c>
      <c r="M1640" s="67">
        <v>44159.413680555597</v>
      </c>
      <c r="N1640" s="49">
        <v>10</v>
      </c>
      <c r="O1640" s="49" t="s">
        <v>15</v>
      </c>
      <c r="P1640" s="132">
        <v>554147</v>
      </c>
      <c r="Q1640" s="134">
        <v>44155</v>
      </c>
      <c r="R1640" s="49" t="s">
        <v>22</v>
      </c>
      <c r="S1640" s="135">
        <v>8</v>
      </c>
      <c r="T1640" s="49" t="s">
        <v>19</v>
      </c>
      <c r="U1640" s="66" t="s">
        <v>1113</v>
      </c>
      <c r="V1640" s="66" t="s">
        <v>1054</v>
      </c>
      <c r="W1640" s="66"/>
    </row>
    <row r="1641" spans="1:23" ht="76.5" x14ac:dyDescent="0.25">
      <c r="A1641" s="49">
        <v>550799</v>
      </c>
      <c r="B1641" s="49" t="s">
        <v>2162</v>
      </c>
      <c r="C1641" s="49" t="s">
        <v>2161</v>
      </c>
      <c r="D1641" s="49" t="s">
        <v>12</v>
      </c>
      <c r="E1641" s="49" t="s">
        <v>2009</v>
      </c>
      <c r="F1641" s="67">
        <v>44144.413769675899</v>
      </c>
      <c r="G1641" s="49" t="s">
        <v>14</v>
      </c>
      <c r="H1641" s="49" t="s">
        <v>15</v>
      </c>
      <c r="I1641" s="49" t="s">
        <v>1385</v>
      </c>
      <c r="J1641" s="49" t="s">
        <v>2010</v>
      </c>
      <c r="K1641" s="113" t="s">
        <v>2934</v>
      </c>
      <c r="L1641" s="49" t="s">
        <v>2010</v>
      </c>
      <c r="M1641" s="49" t="s">
        <v>187</v>
      </c>
      <c r="N1641" s="49">
        <v>0</v>
      </c>
      <c r="O1641" s="49" t="s">
        <v>15</v>
      </c>
      <c r="P1641" s="132"/>
      <c r="Q1641" s="134"/>
      <c r="R1641" s="49" t="s">
        <v>14</v>
      </c>
      <c r="S1641" s="135" t="s">
        <v>124</v>
      </c>
      <c r="T1641" s="49" t="s">
        <v>19</v>
      </c>
      <c r="U1641" s="66" t="s">
        <v>1116</v>
      </c>
      <c r="V1641" s="66" t="s">
        <v>1088</v>
      </c>
      <c r="W1641" s="66"/>
    </row>
    <row r="1642" spans="1:23" ht="38.25" x14ac:dyDescent="0.25">
      <c r="A1642" s="49">
        <v>550905</v>
      </c>
      <c r="B1642" s="49" t="s">
        <v>2162</v>
      </c>
      <c r="C1642" s="49" t="s">
        <v>2161</v>
      </c>
      <c r="D1642" s="49" t="s">
        <v>1127</v>
      </c>
      <c r="E1642" s="49" t="s">
        <v>2011</v>
      </c>
      <c r="F1642" s="67">
        <v>44144.505634409703</v>
      </c>
      <c r="G1642" s="49" t="s">
        <v>14</v>
      </c>
      <c r="H1642" s="49" t="s">
        <v>32</v>
      </c>
      <c r="I1642" s="49" t="s">
        <v>104</v>
      </c>
      <c r="J1642" s="49" t="s">
        <v>2012</v>
      </c>
      <c r="K1642" s="113" t="s">
        <v>2935</v>
      </c>
      <c r="L1642" s="49" t="s">
        <v>2012</v>
      </c>
      <c r="M1642" s="49" t="s">
        <v>187</v>
      </c>
      <c r="N1642" s="49">
        <v>0</v>
      </c>
      <c r="O1642" s="49" t="s">
        <v>32</v>
      </c>
      <c r="P1642" s="132"/>
      <c r="Q1642" s="134"/>
      <c r="R1642" s="49" t="s">
        <v>169</v>
      </c>
      <c r="S1642" s="135" t="s">
        <v>116</v>
      </c>
      <c r="T1642" s="49" t="s">
        <v>19</v>
      </c>
      <c r="U1642" s="66" t="s">
        <v>1052</v>
      </c>
      <c r="V1642" s="66" t="s">
        <v>1125</v>
      </c>
      <c r="W1642" s="66"/>
    </row>
    <row r="1643" spans="1:23" ht="76.5" x14ac:dyDescent="0.25">
      <c r="A1643" s="49">
        <v>551080</v>
      </c>
      <c r="B1643" s="49" t="s">
        <v>2162</v>
      </c>
      <c r="C1643" s="49" t="s">
        <v>2161</v>
      </c>
      <c r="D1643" s="49" t="s">
        <v>1127</v>
      </c>
      <c r="E1643" s="49" t="s">
        <v>2013</v>
      </c>
      <c r="F1643" s="67">
        <v>44144.6953790509</v>
      </c>
      <c r="G1643" s="49" t="s">
        <v>42</v>
      </c>
      <c r="H1643" s="49" t="s">
        <v>50</v>
      </c>
      <c r="I1643" s="49" t="s">
        <v>1385</v>
      </c>
      <c r="J1643" s="49" t="s">
        <v>2014</v>
      </c>
      <c r="K1643" s="113" t="s">
        <v>2935</v>
      </c>
      <c r="L1643" s="49" t="s">
        <v>2014</v>
      </c>
      <c r="M1643" s="67" t="s">
        <v>187</v>
      </c>
      <c r="N1643" s="49">
        <v>0</v>
      </c>
      <c r="O1643" s="49" t="s">
        <v>32</v>
      </c>
      <c r="P1643" s="132">
        <v>0</v>
      </c>
      <c r="Q1643" s="136">
        <v>0</v>
      </c>
      <c r="R1643" s="49" t="s">
        <v>46</v>
      </c>
      <c r="S1643" s="135">
        <v>0</v>
      </c>
      <c r="T1643" s="49" t="s">
        <v>19</v>
      </c>
      <c r="U1643" s="66" t="s">
        <v>1052</v>
      </c>
      <c r="V1643" s="66" t="s">
        <v>1125</v>
      </c>
      <c r="W1643" s="66"/>
    </row>
    <row r="1644" spans="1:23" ht="38.25" x14ac:dyDescent="0.25">
      <c r="A1644" s="49">
        <v>551139</v>
      </c>
      <c r="B1644" s="49" t="s">
        <v>2162</v>
      </c>
      <c r="C1644" s="49" t="s">
        <v>2161</v>
      </c>
      <c r="D1644" s="49" t="s">
        <v>12</v>
      </c>
      <c r="E1644" s="49" t="s">
        <v>2015</v>
      </c>
      <c r="F1644" s="67">
        <v>44144.764089780103</v>
      </c>
      <c r="G1644" s="49" t="s">
        <v>14</v>
      </c>
      <c r="H1644" s="49" t="s">
        <v>15</v>
      </c>
      <c r="I1644" s="49" t="s">
        <v>48</v>
      </c>
      <c r="J1644" s="49" t="s">
        <v>48</v>
      </c>
      <c r="K1644" s="113" t="s">
        <v>2933</v>
      </c>
      <c r="L1644" s="49" t="s">
        <v>48</v>
      </c>
      <c r="M1644" s="67">
        <v>44166.764085648101</v>
      </c>
      <c r="N1644" s="49">
        <v>15</v>
      </c>
      <c r="O1644" s="49" t="s">
        <v>15</v>
      </c>
      <c r="P1644" s="132">
        <v>555073</v>
      </c>
      <c r="Q1644" s="134">
        <v>44159</v>
      </c>
      <c r="R1644" s="49" t="s">
        <v>15</v>
      </c>
      <c r="S1644" s="135">
        <v>10</v>
      </c>
      <c r="T1644" s="49" t="s">
        <v>19</v>
      </c>
      <c r="U1644" s="66" t="s">
        <v>1052</v>
      </c>
      <c r="V1644" s="66" t="s">
        <v>1086</v>
      </c>
      <c r="W1644" s="66"/>
    </row>
    <row r="1645" spans="1:23" ht="38.25" x14ac:dyDescent="0.25">
      <c r="A1645" s="49">
        <v>551140</v>
      </c>
      <c r="B1645" s="49" t="s">
        <v>2162</v>
      </c>
      <c r="C1645" s="49" t="s">
        <v>2161</v>
      </c>
      <c r="D1645" s="49" t="s">
        <v>12</v>
      </c>
      <c r="E1645" s="49" t="s">
        <v>2016</v>
      </c>
      <c r="F1645" s="67">
        <v>44144.764344409698</v>
      </c>
      <c r="G1645" s="49" t="s">
        <v>14</v>
      </c>
      <c r="H1645" s="49" t="s">
        <v>15</v>
      </c>
      <c r="I1645" s="49" t="s">
        <v>48</v>
      </c>
      <c r="J1645" s="49" t="s">
        <v>2017</v>
      </c>
      <c r="K1645" s="113" t="s">
        <v>2933</v>
      </c>
      <c r="L1645" s="49" t="s">
        <v>2017</v>
      </c>
      <c r="M1645" s="67">
        <v>44166.764340277798</v>
      </c>
      <c r="N1645" s="49">
        <v>15</v>
      </c>
      <c r="O1645" s="49" t="s">
        <v>15</v>
      </c>
      <c r="P1645" s="132">
        <v>551981</v>
      </c>
      <c r="Q1645" s="134">
        <v>44146</v>
      </c>
      <c r="R1645" s="49" t="s">
        <v>73</v>
      </c>
      <c r="S1645" s="135">
        <v>2</v>
      </c>
      <c r="T1645" s="49" t="s">
        <v>19</v>
      </c>
      <c r="U1645" s="66" t="s">
        <v>1111</v>
      </c>
      <c r="V1645" s="66" t="s">
        <v>1048</v>
      </c>
      <c r="W1645" s="66"/>
    </row>
    <row r="1646" spans="1:23" ht="38.25" x14ac:dyDescent="0.25">
      <c r="A1646" s="49">
        <v>551141</v>
      </c>
      <c r="B1646" s="49" t="s">
        <v>2162</v>
      </c>
      <c r="C1646" s="49" t="s">
        <v>2161</v>
      </c>
      <c r="D1646" s="49" t="s">
        <v>12</v>
      </c>
      <c r="E1646" s="49" t="s">
        <v>2018</v>
      </c>
      <c r="F1646" s="67">
        <v>44144.764505937499</v>
      </c>
      <c r="G1646" s="49" t="s">
        <v>14</v>
      </c>
      <c r="H1646" s="49" t="s">
        <v>15</v>
      </c>
      <c r="I1646" s="49" t="s">
        <v>16</v>
      </c>
      <c r="J1646" s="49" t="s">
        <v>2019</v>
      </c>
      <c r="K1646" s="113" t="s">
        <v>2934</v>
      </c>
      <c r="L1646" s="49" t="s">
        <v>2019</v>
      </c>
      <c r="M1646" s="67">
        <v>44159.7645023148</v>
      </c>
      <c r="N1646" s="49">
        <v>10</v>
      </c>
      <c r="O1646" s="49" t="s">
        <v>15</v>
      </c>
      <c r="P1646" s="132">
        <v>555880</v>
      </c>
      <c r="Q1646" s="134">
        <v>44161</v>
      </c>
      <c r="R1646" s="49" t="s">
        <v>15</v>
      </c>
      <c r="S1646" s="135">
        <v>12</v>
      </c>
      <c r="T1646" s="49" t="s">
        <v>19</v>
      </c>
      <c r="U1646" s="66" t="s">
        <v>1113</v>
      </c>
      <c r="V1646" s="66" t="s">
        <v>1054</v>
      </c>
      <c r="W1646" s="66"/>
    </row>
    <row r="1647" spans="1:23" ht="51" x14ac:dyDescent="0.25">
      <c r="A1647" s="49">
        <v>551142</v>
      </c>
      <c r="B1647" s="49" t="s">
        <v>2162</v>
      </c>
      <c r="C1647" s="49" t="s">
        <v>2161</v>
      </c>
      <c r="D1647" s="49" t="s">
        <v>12</v>
      </c>
      <c r="E1647" s="49" t="s">
        <v>2020</v>
      </c>
      <c r="F1647" s="67">
        <v>44144.764609375001</v>
      </c>
      <c r="G1647" s="49" t="s">
        <v>14</v>
      </c>
      <c r="H1647" s="49" t="s">
        <v>15</v>
      </c>
      <c r="I1647" s="49" t="s">
        <v>16</v>
      </c>
      <c r="J1647" s="49" t="s">
        <v>2021</v>
      </c>
      <c r="K1647" s="113" t="s">
        <v>2934</v>
      </c>
      <c r="L1647" s="49" t="s">
        <v>2021</v>
      </c>
      <c r="M1647" s="67">
        <v>44159.764606481498</v>
      </c>
      <c r="N1647" s="49">
        <v>10</v>
      </c>
      <c r="O1647" s="49" t="s">
        <v>15</v>
      </c>
      <c r="P1647" s="132">
        <v>555880</v>
      </c>
      <c r="Q1647" s="134">
        <v>44161</v>
      </c>
      <c r="R1647" s="49" t="s">
        <v>22</v>
      </c>
      <c r="S1647" s="135">
        <v>12</v>
      </c>
      <c r="T1647" s="49" t="s">
        <v>19</v>
      </c>
      <c r="U1647" s="66" t="s">
        <v>1113</v>
      </c>
      <c r="V1647" s="66" t="s">
        <v>1054</v>
      </c>
      <c r="W1647" s="66"/>
    </row>
    <row r="1648" spans="1:23" ht="38.25" x14ac:dyDescent="0.25">
      <c r="A1648" s="49">
        <v>551143</v>
      </c>
      <c r="B1648" s="49" t="s">
        <v>2162</v>
      </c>
      <c r="C1648" s="49" t="s">
        <v>2161</v>
      </c>
      <c r="D1648" s="49" t="s">
        <v>12</v>
      </c>
      <c r="E1648" s="49" t="s">
        <v>2022</v>
      </c>
      <c r="F1648" s="67">
        <v>44144.764702696797</v>
      </c>
      <c r="G1648" s="49" t="s">
        <v>14</v>
      </c>
      <c r="H1648" s="49" t="s">
        <v>15</v>
      </c>
      <c r="I1648" s="49" t="s">
        <v>16</v>
      </c>
      <c r="J1648" s="49" t="s">
        <v>2023</v>
      </c>
      <c r="K1648" s="113" t="s">
        <v>2934</v>
      </c>
      <c r="L1648" s="49" t="s">
        <v>2023</v>
      </c>
      <c r="M1648" s="67">
        <v>44159.764699074098</v>
      </c>
      <c r="N1648" s="49">
        <v>10</v>
      </c>
      <c r="O1648" s="49" t="s">
        <v>15</v>
      </c>
      <c r="P1648" s="132">
        <v>555879</v>
      </c>
      <c r="Q1648" s="134">
        <v>44161</v>
      </c>
      <c r="R1648" s="49" t="s">
        <v>15</v>
      </c>
      <c r="S1648" s="135">
        <v>12</v>
      </c>
      <c r="T1648" s="49" t="s">
        <v>19</v>
      </c>
      <c r="U1648" s="66" t="s">
        <v>1113</v>
      </c>
      <c r="V1648" s="66" t="s">
        <v>1054</v>
      </c>
      <c r="W1648" s="66"/>
    </row>
    <row r="1649" spans="1:23" ht="51" x14ac:dyDescent="0.25">
      <c r="A1649" s="49">
        <v>551144</v>
      </c>
      <c r="B1649" s="49" t="s">
        <v>2162</v>
      </c>
      <c r="C1649" s="49" t="s">
        <v>2161</v>
      </c>
      <c r="D1649" s="49" t="s">
        <v>12</v>
      </c>
      <c r="E1649" s="49" t="s">
        <v>2024</v>
      </c>
      <c r="F1649" s="67">
        <v>44144.764791319401</v>
      </c>
      <c r="G1649" s="49" t="s">
        <v>14</v>
      </c>
      <c r="H1649" s="49" t="s">
        <v>15</v>
      </c>
      <c r="I1649" s="49" t="s">
        <v>16</v>
      </c>
      <c r="J1649" s="49" t="s">
        <v>2025</v>
      </c>
      <c r="K1649" s="113" t="s">
        <v>2934</v>
      </c>
      <c r="L1649" s="49" t="s">
        <v>2025</v>
      </c>
      <c r="M1649" s="67">
        <v>44159.764780092599</v>
      </c>
      <c r="N1649" s="49">
        <v>10</v>
      </c>
      <c r="O1649" s="49" t="s">
        <v>15</v>
      </c>
      <c r="P1649" s="132">
        <v>555879</v>
      </c>
      <c r="Q1649" s="134">
        <v>44161</v>
      </c>
      <c r="R1649" s="49" t="s">
        <v>22</v>
      </c>
      <c r="S1649" s="135">
        <v>12</v>
      </c>
      <c r="T1649" s="49" t="s">
        <v>19</v>
      </c>
      <c r="U1649" s="66" t="s">
        <v>1113</v>
      </c>
      <c r="V1649" s="66" t="s">
        <v>1054</v>
      </c>
      <c r="W1649" s="66"/>
    </row>
    <row r="1650" spans="1:23" ht="51" x14ac:dyDescent="0.25">
      <c r="A1650" s="49">
        <v>551145</v>
      </c>
      <c r="B1650" s="49" t="s">
        <v>2162</v>
      </c>
      <c r="C1650" s="49" t="s">
        <v>2161</v>
      </c>
      <c r="D1650" s="49" t="s">
        <v>12</v>
      </c>
      <c r="E1650" s="49" t="s">
        <v>2026</v>
      </c>
      <c r="F1650" s="67">
        <v>44144.764880520801</v>
      </c>
      <c r="G1650" s="49" t="s">
        <v>14</v>
      </c>
      <c r="H1650" s="49" t="s">
        <v>15</v>
      </c>
      <c r="I1650" s="49" t="s">
        <v>16</v>
      </c>
      <c r="J1650" s="49" t="s">
        <v>2027</v>
      </c>
      <c r="K1650" s="113" t="s">
        <v>2934</v>
      </c>
      <c r="L1650" s="49" t="s">
        <v>2027</v>
      </c>
      <c r="M1650" s="67">
        <v>44159.764872685198</v>
      </c>
      <c r="N1650" s="49">
        <v>10</v>
      </c>
      <c r="O1650" s="49" t="s">
        <v>15</v>
      </c>
      <c r="P1650" s="132">
        <v>553608</v>
      </c>
      <c r="Q1650" s="134">
        <v>44153</v>
      </c>
      <c r="R1650" s="49" t="s">
        <v>15</v>
      </c>
      <c r="S1650" s="135">
        <v>6</v>
      </c>
      <c r="T1650" s="49" t="s">
        <v>19</v>
      </c>
      <c r="U1650" s="66" t="s">
        <v>1113</v>
      </c>
      <c r="V1650" s="66" t="s">
        <v>1054</v>
      </c>
      <c r="W1650" s="66"/>
    </row>
    <row r="1651" spans="1:23" ht="38.25" x14ac:dyDescent="0.25">
      <c r="A1651" s="49">
        <v>551146</v>
      </c>
      <c r="B1651" s="49" t="s">
        <v>2162</v>
      </c>
      <c r="C1651" s="49" t="s">
        <v>2161</v>
      </c>
      <c r="D1651" s="49" t="s">
        <v>12</v>
      </c>
      <c r="E1651" s="49" t="s">
        <v>2028</v>
      </c>
      <c r="F1651" s="67">
        <v>44144.7649396181</v>
      </c>
      <c r="G1651" s="49" t="s">
        <v>14</v>
      </c>
      <c r="H1651" s="49" t="s">
        <v>15</v>
      </c>
      <c r="I1651" s="49" t="s">
        <v>16</v>
      </c>
      <c r="J1651" s="49" t="s">
        <v>1970</v>
      </c>
      <c r="K1651" s="113" t="s">
        <v>2934</v>
      </c>
      <c r="L1651" s="49" t="s">
        <v>1970</v>
      </c>
      <c r="M1651" s="67">
        <v>44159.764930555597</v>
      </c>
      <c r="N1651" s="49">
        <v>10</v>
      </c>
      <c r="O1651" s="49" t="s">
        <v>15</v>
      </c>
      <c r="P1651" s="132">
        <v>553608</v>
      </c>
      <c r="Q1651" s="134">
        <v>44153</v>
      </c>
      <c r="R1651" s="49" t="s">
        <v>15</v>
      </c>
      <c r="S1651" s="135">
        <v>6</v>
      </c>
      <c r="T1651" s="49" t="s">
        <v>19</v>
      </c>
      <c r="U1651" s="66" t="s">
        <v>1113</v>
      </c>
      <c r="V1651" s="66" t="s">
        <v>1054</v>
      </c>
      <c r="W1651" s="66"/>
    </row>
    <row r="1652" spans="1:23" ht="38.25" x14ac:dyDescent="0.25">
      <c r="A1652" s="49">
        <v>551150</v>
      </c>
      <c r="B1652" s="49" t="s">
        <v>2162</v>
      </c>
      <c r="C1652" s="49" t="s">
        <v>2161</v>
      </c>
      <c r="D1652" s="49" t="s">
        <v>12</v>
      </c>
      <c r="E1652" s="49" t="s">
        <v>2029</v>
      </c>
      <c r="F1652" s="67">
        <v>44144.767539386601</v>
      </c>
      <c r="G1652" s="49" t="s">
        <v>14</v>
      </c>
      <c r="H1652" s="49" t="s">
        <v>15</v>
      </c>
      <c r="I1652" s="49" t="s">
        <v>16</v>
      </c>
      <c r="J1652" s="49" t="s">
        <v>2030</v>
      </c>
      <c r="K1652" s="113" t="s">
        <v>2933</v>
      </c>
      <c r="L1652" s="49" t="s">
        <v>2030</v>
      </c>
      <c r="M1652" s="67">
        <v>44159.767534722203</v>
      </c>
      <c r="N1652" s="49">
        <v>10</v>
      </c>
      <c r="O1652" s="49" t="s">
        <v>15</v>
      </c>
      <c r="P1652" s="132">
        <v>552326</v>
      </c>
      <c r="Q1652" s="134">
        <v>44148</v>
      </c>
      <c r="R1652" s="49" t="s">
        <v>121</v>
      </c>
      <c r="S1652" s="135">
        <v>4</v>
      </c>
      <c r="T1652" s="49" t="s">
        <v>19</v>
      </c>
      <c r="U1652" s="66" t="s">
        <v>1052</v>
      </c>
      <c r="V1652" s="66" t="s">
        <v>1060</v>
      </c>
      <c r="W1652" s="66"/>
    </row>
    <row r="1653" spans="1:23" ht="51" x14ac:dyDescent="0.25">
      <c r="A1653" s="49">
        <v>551151</v>
      </c>
      <c r="B1653" s="49" t="s">
        <v>2162</v>
      </c>
      <c r="C1653" s="49" t="s">
        <v>2161</v>
      </c>
      <c r="D1653" s="49" t="s">
        <v>12</v>
      </c>
      <c r="E1653" s="49" t="s">
        <v>2031</v>
      </c>
      <c r="F1653" s="67">
        <v>44144.768189930597</v>
      </c>
      <c r="G1653" s="49" t="s">
        <v>14</v>
      </c>
      <c r="H1653" s="49" t="s">
        <v>15</v>
      </c>
      <c r="I1653" s="49" t="s">
        <v>16</v>
      </c>
      <c r="J1653" s="49" t="s">
        <v>2003</v>
      </c>
      <c r="K1653" s="113" t="s">
        <v>2934</v>
      </c>
      <c r="L1653" s="49" t="s">
        <v>2003</v>
      </c>
      <c r="M1653" s="67">
        <v>44159.768182870401</v>
      </c>
      <c r="N1653" s="49">
        <v>10</v>
      </c>
      <c r="O1653" s="49" t="s">
        <v>15</v>
      </c>
      <c r="P1653" s="132">
        <v>554147</v>
      </c>
      <c r="Q1653" s="134">
        <v>44155</v>
      </c>
      <c r="R1653" s="49" t="s">
        <v>15</v>
      </c>
      <c r="S1653" s="135">
        <v>8</v>
      </c>
      <c r="T1653" s="49" t="s">
        <v>19</v>
      </c>
      <c r="U1653" s="66" t="s">
        <v>1113</v>
      </c>
      <c r="V1653" s="66" t="s">
        <v>1054</v>
      </c>
      <c r="W1653" s="66"/>
    </row>
    <row r="1654" spans="1:23" ht="51" x14ac:dyDescent="0.25">
      <c r="A1654" s="49">
        <v>551184</v>
      </c>
      <c r="B1654" s="49" t="s">
        <v>2162</v>
      </c>
      <c r="C1654" s="49" t="s">
        <v>2161</v>
      </c>
      <c r="D1654" s="49" t="s">
        <v>12</v>
      </c>
      <c r="E1654" s="49" t="s">
        <v>2032</v>
      </c>
      <c r="F1654" s="67">
        <v>44145.2770492708</v>
      </c>
      <c r="G1654" s="49" t="s">
        <v>14</v>
      </c>
      <c r="H1654" s="49" t="s">
        <v>15</v>
      </c>
      <c r="I1654" s="49" t="s">
        <v>62</v>
      </c>
      <c r="J1654" s="49" t="s">
        <v>2033</v>
      </c>
      <c r="K1654" s="113" t="s">
        <v>2933</v>
      </c>
      <c r="L1654" s="49" t="s">
        <v>2033</v>
      </c>
      <c r="M1654" s="67">
        <v>44167.277046180599</v>
      </c>
      <c r="N1654" s="49">
        <v>15</v>
      </c>
      <c r="O1654" s="49" t="s">
        <v>15</v>
      </c>
      <c r="P1654" s="132">
        <v>553787</v>
      </c>
      <c r="Q1654" s="134">
        <v>44154</v>
      </c>
      <c r="R1654" s="49" t="s">
        <v>50</v>
      </c>
      <c r="S1654" s="135">
        <v>6</v>
      </c>
      <c r="T1654" s="49" t="s">
        <v>100</v>
      </c>
      <c r="U1654" s="66" t="s">
        <v>1116</v>
      </c>
      <c r="V1654" s="66" t="s">
        <v>1078</v>
      </c>
      <c r="W1654" s="66"/>
    </row>
    <row r="1655" spans="1:23" ht="63.75" x14ac:dyDescent="0.25">
      <c r="A1655" s="49">
        <v>551187</v>
      </c>
      <c r="B1655" s="49" t="s">
        <v>2162</v>
      </c>
      <c r="C1655" s="49" t="s">
        <v>2161</v>
      </c>
      <c r="D1655" s="49" t="s">
        <v>12</v>
      </c>
      <c r="E1655" s="49" t="s">
        <v>2034</v>
      </c>
      <c r="F1655" s="67">
        <v>44145.287215393502</v>
      </c>
      <c r="G1655" s="49" t="s">
        <v>14</v>
      </c>
      <c r="H1655" s="49" t="s">
        <v>15</v>
      </c>
      <c r="I1655" s="49" t="s">
        <v>16</v>
      </c>
      <c r="J1655" s="49" t="s">
        <v>2035</v>
      </c>
      <c r="K1655" s="113" t="s">
        <v>2933</v>
      </c>
      <c r="L1655" s="49" t="s">
        <v>2035</v>
      </c>
      <c r="M1655" s="67">
        <v>44160.287212303199</v>
      </c>
      <c r="N1655" s="49">
        <v>10</v>
      </c>
      <c r="O1655" s="49" t="s">
        <v>15</v>
      </c>
      <c r="P1655" s="132">
        <v>552224</v>
      </c>
      <c r="Q1655" s="134">
        <v>44147</v>
      </c>
      <c r="R1655" s="49" t="s">
        <v>50</v>
      </c>
      <c r="S1655" s="135">
        <v>2</v>
      </c>
      <c r="T1655" s="49" t="s">
        <v>19</v>
      </c>
      <c r="U1655" s="66" t="s">
        <v>1052</v>
      </c>
      <c r="V1655" s="66" t="s">
        <v>1086</v>
      </c>
      <c r="W1655" s="66" t="s">
        <v>2522</v>
      </c>
    </row>
    <row r="1656" spans="1:23" ht="51" x14ac:dyDescent="0.25">
      <c r="A1656" s="49">
        <v>551416</v>
      </c>
      <c r="B1656" s="49" t="s">
        <v>2162</v>
      </c>
      <c r="C1656" s="49" t="s">
        <v>2161</v>
      </c>
      <c r="D1656" s="49" t="s">
        <v>12</v>
      </c>
      <c r="E1656" s="49" t="s">
        <v>2036</v>
      </c>
      <c r="F1656" s="67">
        <v>44145.5733743866</v>
      </c>
      <c r="G1656" s="49" t="s">
        <v>14</v>
      </c>
      <c r="H1656" s="49" t="s">
        <v>15</v>
      </c>
      <c r="I1656" s="49" t="s">
        <v>1385</v>
      </c>
      <c r="J1656" s="49" t="s">
        <v>2037</v>
      </c>
      <c r="K1656" s="113" t="s">
        <v>2934</v>
      </c>
      <c r="L1656" s="49" t="s">
        <v>2037</v>
      </c>
      <c r="M1656" s="67">
        <v>44167.573372916697</v>
      </c>
      <c r="N1656" s="49">
        <v>15</v>
      </c>
      <c r="O1656" s="49" t="s">
        <v>15</v>
      </c>
      <c r="P1656" s="132">
        <v>0</v>
      </c>
      <c r="Q1656" s="136">
        <v>0</v>
      </c>
      <c r="R1656" s="49" t="s">
        <v>50</v>
      </c>
      <c r="S1656" s="135">
        <v>0</v>
      </c>
      <c r="T1656" s="49" t="s">
        <v>19</v>
      </c>
      <c r="U1656" s="66" t="s">
        <v>1052</v>
      </c>
      <c r="V1656" s="66" t="s">
        <v>1051</v>
      </c>
      <c r="W1656" s="66"/>
    </row>
    <row r="1657" spans="1:23" ht="89.25" x14ac:dyDescent="0.25">
      <c r="A1657" s="49">
        <v>551525</v>
      </c>
      <c r="B1657" s="49" t="s">
        <v>2162</v>
      </c>
      <c r="C1657" s="49" t="s">
        <v>2161</v>
      </c>
      <c r="D1657" s="49" t="s">
        <v>12</v>
      </c>
      <c r="E1657" s="49" t="s">
        <v>2038</v>
      </c>
      <c r="F1657" s="67">
        <v>44145.698227974499</v>
      </c>
      <c r="G1657" s="49" t="s">
        <v>14</v>
      </c>
      <c r="H1657" s="49" t="s">
        <v>15</v>
      </c>
      <c r="I1657" s="49" t="s">
        <v>1385</v>
      </c>
      <c r="J1657" s="49" t="s">
        <v>2039</v>
      </c>
      <c r="K1657" s="113" t="s">
        <v>2934</v>
      </c>
      <c r="L1657" s="49" t="s">
        <v>2039</v>
      </c>
      <c r="M1657" s="49" t="s">
        <v>187</v>
      </c>
      <c r="N1657" s="49">
        <v>0</v>
      </c>
      <c r="O1657" s="49" t="s">
        <v>15</v>
      </c>
      <c r="P1657" s="132">
        <v>0</v>
      </c>
      <c r="Q1657" s="136">
        <v>0</v>
      </c>
      <c r="R1657" s="49" t="s">
        <v>14</v>
      </c>
      <c r="S1657" s="135">
        <v>0</v>
      </c>
      <c r="T1657" s="49" t="s">
        <v>19</v>
      </c>
      <c r="U1657" s="66" t="s">
        <v>1115</v>
      </c>
      <c r="V1657" s="66" t="s">
        <v>1104</v>
      </c>
      <c r="W1657" s="66"/>
    </row>
    <row r="1658" spans="1:23" ht="51" x14ac:dyDescent="0.25">
      <c r="A1658" s="49">
        <v>551530</v>
      </c>
      <c r="B1658" s="49" t="s">
        <v>2162</v>
      </c>
      <c r="C1658" s="49" t="s">
        <v>2161</v>
      </c>
      <c r="D1658" s="49" t="s">
        <v>12</v>
      </c>
      <c r="E1658" s="49" t="s">
        <v>2040</v>
      </c>
      <c r="F1658" s="67">
        <v>44145.7015998032</v>
      </c>
      <c r="G1658" s="49" t="s">
        <v>14</v>
      </c>
      <c r="H1658" s="49" t="s">
        <v>15</v>
      </c>
      <c r="I1658" s="49" t="s">
        <v>16</v>
      </c>
      <c r="J1658" s="49" t="s">
        <v>2041</v>
      </c>
      <c r="K1658" s="113" t="s">
        <v>2934</v>
      </c>
      <c r="L1658" s="49" t="s">
        <v>2041</v>
      </c>
      <c r="M1658" s="67">
        <v>44160.7015972222</v>
      </c>
      <c r="N1658" s="49">
        <v>10</v>
      </c>
      <c r="O1658" s="49" t="s">
        <v>15</v>
      </c>
      <c r="P1658" s="132">
        <v>555928</v>
      </c>
      <c r="Q1658" s="134">
        <v>44161</v>
      </c>
      <c r="R1658" s="49" t="s">
        <v>22</v>
      </c>
      <c r="S1658" s="135">
        <v>11</v>
      </c>
      <c r="T1658" s="49" t="s">
        <v>19</v>
      </c>
      <c r="U1658" s="66" t="s">
        <v>1113</v>
      </c>
      <c r="V1658" s="66" t="s">
        <v>1054</v>
      </c>
      <c r="W1658" s="66"/>
    </row>
    <row r="1659" spans="1:23" ht="51" x14ac:dyDescent="0.25">
      <c r="A1659" s="49">
        <v>551531</v>
      </c>
      <c r="B1659" s="49" t="s">
        <v>2162</v>
      </c>
      <c r="C1659" s="49" t="s">
        <v>2161</v>
      </c>
      <c r="D1659" s="49" t="s">
        <v>12</v>
      </c>
      <c r="E1659" s="49" t="s">
        <v>2042</v>
      </c>
      <c r="F1659" s="67">
        <v>44145.701684606502</v>
      </c>
      <c r="G1659" s="49" t="s">
        <v>14</v>
      </c>
      <c r="H1659" s="49" t="s">
        <v>15</v>
      </c>
      <c r="I1659" s="49" t="s">
        <v>16</v>
      </c>
      <c r="J1659" s="49" t="s">
        <v>2043</v>
      </c>
      <c r="K1659" s="113" t="s">
        <v>2934</v>
      </c>
      <c r="L1659" s="49" t="s">
        <v>2043</v>
      </c>
      <c r="M1659" s="67">
        <v>44160.701678240701</v>
      </c>
      <c r="N1659" s="49">
        <v>10</v>
      </c>
      <c r="O1659" s="49" t="s">
        <v>15</v>
      </c>
      <c r="P1659" s="132">
        <v>555928</v>
      </c>
      <c r="Q1659" s="134">
        <v>44161</v>
      </c>
      <c r="R1659" s="49" t="s">
        <v>15</v>
      </c>
      <c r="S1659" s="135">
        <v>11</v>
      </c>
      <c r="T1659" s="49" t="s">
        <v>19</v>
      </c>
      <c r="U1659" s="66" t="s">
        <v>1113</v>
      </c>
      <c r="V1659" s="66" t="s">
        <v>1054</v>
      </c>
      <c r="W1659" s="66"/>
    </row>
    <row r="1660" spans="1:23" ht="140.25" customHeight="1" x14ac:dyDescent="0.25">
      <c r="A1660" s="49">
        <v>551532</v>
      </c>
      <c r="B1660" s="49" t="s">
        <v>2162</v>
      </c>
      <c r="C1660" s="49" t="s">
        <v>2161</v>
      </c>
      <c r="D1660" s="49" t="s">
        <v>12</v>
      </c>
      <c r="E1660" s="49" t="s">
        <v>2044</v>
      </c>
      <c r="F1660" s="67">
        <v>44145.701883761598</v>
      </c>
      <c r="G1660" s="49" t="s">
        <v>14</v>
      </c>
      <c r="H1660" s="49" t="s">
        <v>15</v>
      </c>
      <c r="I1660" s="49" t="s">
        <v>16</v>
      </c>
      <c r="J1660" s="49" t="s">
        <v>2045</v>
      </c>
      <c r="K1660" s="113" t="s">
        <v>2933</v>
      </c>
      <c r="L1660" s="49" t="s">
        <v>2045</v>
      </c>
      <c r="M1660" s="67">
        <v>44160.701874999999</v>
      </c>
      <c r="N1660" s="49">
        <v>10</v>
      </c>
      <c r="O1660" s="49" t="s">
        <v>15</v>
      </c>
      <c r="P1660" s="132">
        <v>553330</v>
      </c>
      <c r="Q1660" s="134">
        <v>44153</v>
      </c>
      <c r="R1660" s="49" t="s">
        <v>50</v>
      </c>
      <c r="S1660" s="135">
        <v>5</v>
      </c>
      <c r="T1660" s="49" t="s">
        <v>19</v>
      </c>
      <c r="U1660" s="66" t="s">
        <v>1111</v>
      </c>
      <c r="V1660" s="66" t="s">
        <v>1048</v>
      </c>
      <c r="W1660" s="66" t="s">
        <v>2523</v>
      </c>
    </row>
    <row r="1661" spans="1:23" ht="51" x14ac:dyDescent="0.25">
      <c r="A1661" s="49">
        <v>551533</v>
      </c>
      <c r="B1661" s="49" t="s">
        <v>2162</v>
      </c>
      <c r="C1661" s="49" t="s">
        <v>2161</v>
      </c>
      <c r="D1661" s="49" t="s">
        <v>12</v>
      </c>
      <c r="E1661" s="49" t="s">
        <v>2046</v>
      </c>
      <c r="F1661" s="67">
        <v>44145.701967858797</v>
      </c>
      <c r="G1661" s="49" t="s">
        <v>14</v>
      </c>
      <c r="H1661" s="49" t="s">
        <v>15</v>
      </c>
      <c r="I1661" s="49" t="s">
        <v>16</v>
      </c>
      <c r="J1661" s="49" t="s">
        <v>2047</v>
      </c>
      <c r="K1661" s="113" t="s">
        <v>2934</v>
      </c>
      <c r="L1661" s="49" t="s">
        <v>2047</v>
      </c>
      <c r="M1661" s="67">
        <v>44160.701967592599</v>
      </c>
      <c r="N1661" s="49">
        <v>10</v>
      </c>
      <c r="O1661" s="49" t="s">
        <v>15</v>
      </c>
      <c r="P1661" s="132">
        <v>553807</v>
      </c>
      <c r="Q1661" s="134">
        <v>44154</v>
      </c>
      <c r="R1661" s="49" t="s">
        <v>22</v>
      </c>
      <c r="S1661" s="135">
        <v>6</v>
      </c>
      <c r="T1661" s="49" t="s">
        <v>19</v>
      </c>
      <c r="U1661" s="66" t="s">
        <v>1113</v>
      </c>
      <c r="V1661" s="66" t="s">
        <v>1054</v>
      </c>
      <c r="W1661" s="66"/>
    </row>
    <row r="1662" spans="1:23" ht="51" x14ac:dyDescent="0.25">
      <c r="A1662" s="49">
        <v>551534</v>
      </c>
      <c r="B1662" s="49" t="s">
        <v>2162</v>
      </c>
      <c r="C1662" s="49" t="s">
        <v>2161</v>
      </c>
      <c r="D1662" s="49" t="s">
        <v>12</v>
      </c>
      <c r="E1662" s="49" t="s">
        <v>2048</v>
      </c>
      <c r="F1662" s="67">
        <v>44145.702052662004</v>
      </c>
      <c r="G1662" s="49" t="s">
        <v>14</v>
      </c>
      <c r="H1662" s="49" t="s">
        <v>15</v>
      </c>
      <c r="I1662" s="49" t="s">
        <v>16</v>
      </c>
      <c r="J1662" s="49" t="s">
        <v>2049</v>
      </c>
      <c r="K1662" s="113" t="s">
        <v>2934</v>
      </c>
      <c r="L1662" s="49" t="s">
        <v>2049</v>
      </c>
      <c r="M1662" s="67">
        <v>44160.7020486111</v>
      </c>
      <c r="N1662" s="49">
        <v>10</v>
      </c>
      <c r="O1662" s="49" t="s">
        <v>15</v>
      </c>
      <c r="P1662" s="132">
        <v>553807</v>
      </c>
      <c r="Q1662" s="134">
        <v>44154</v>
      </c>
      <c r="R1662" s="49" t="s">
        <v>15</v>
      </c>
      <c r="S1662" s="135">
        <v>6</v>
      </c>
      <c r="T1662" s="49" t="s">
        <v>19</v>
      </c>
      <c r="U1662" s="66" t="s">
        <v>1113</v>
      </c>
      <c r="V1662" s="66" t="s">
        <v>1054</v>
      </c>
      <c r="W1662" s="66"/>
    </row>
    <row r="1663" spans="1:23" ht="38.25" x14ac:dyDescent="0.25">
      <c r="A1663" s="49">
        <v>551535</v>
      </c>
      <c r="B1663" s="49" t="s">
        <v>2162</v>
      </c>
      <c r="C1663" s="49" t="s">
        <v>2161</v>
      </c>
      <c r="D1663" s="49" t="s">
        <v>12</v>
      </c>
      <c r="E1663" s="49" t="s">
        <v>2050</v>
      </c>
      <c r="F1663" s="67">
        <v>44145.702159918997</v>
      </c>
      <c r="G1663" s="49" t="s">
        <v>14</v>
      </c>
      <c r="H1663" s="49" t="s">
        <v>15</v>
      </c>
      <c r="I1663" s="49" t="s">
        <v>16</v>
      </c>
      <c r="J1663" s="49" t="s">
        <v>2051</v>
      </c>
      <c r="K1663" s="113" t="s">
        <v>2934</v>
      </c>
      <c r="L1663" s="49" t="s">
        <v>2051</v>
      </c>
      <c r="M1663" s="67">
        <v>44160.702152777798</v>
      </c>
      <c r="N1663" s="49">
        <v>10</v>
      </c>
      <c r="O1663" s="49" t="s">
        <v>15</v>
      </c>
      <c r="P1663" s="132">
        <v>555279</v>
      </c>
      <c r="Q1663" s="134">
        <v>44159</v>
      </c>
      <c r="R1663" s="49" t="s">
        <v>15</v>
      </c>
      <c r="S1663" s="135">
        <v>9</v>
      </c>
      <c r="T1663" s="49" t="s">
        <v>19</v>
      </c>
      <c r="U1663" s="66" t="s">
        <v>1113</v>
      </c>
      <c r="V1663" s="66" t="s">
        <v>1054</v>
      </c>
      <c r="W1663" s="66"/>
    </row>
    <row r="1664" spans="1:23" ht="51" x14ac:dyDescent="0.25">
      <c r="A1664" s="49">
        <v>551536</v>
      </c>
      <c r="B1664" s="49" t="s">
        <v>2162</v>
      </c>
      <c r="C1664" s="49" t="s">
        <v>2161</v>
      </c>
      <c r="D1664" s="49" t="s">
        <v>12</v>
      </c>
      <c r="E1664" s="49" t="s">
        <v>2052</v>
      </c>
      <c r="F1664" s="67">
        <v>44145.702239317099</v>
      </c>
      <c r="G1664" s="49" t="s">
        <v>14</v>
      </c>
      <c r="H1664" s="49" t="s">
        <v>15</v>
      </c>
      <c r="I1664" s="49" t="s">
        <v>16</v>
      </c>
      <c r="J1664" s="49" t="s">
        <v>2053</v>
      </c>
      <c r="K1664" s="113" t="s">
        <v>2934</v>
      </c>
      <c r="L1664" s="49" t="s">
        <v>2053</v>
      </c>
      <c r="M1664" s="67">
        <v>44160.702233796299</v>
      </c>
      <c r="N1664" s="49">
        <v>10</v>
      </c>
      <c r="O1664" s="49" t="s">
        <v>15</v>
      </c>
      <c r="P1664" s="132">
        <v>555279</v>
      </c>
      <c r="Q1664" s="134">
        <v>44159</v>
      </c>
      <c r="R1664" s="49" t="s">
        <v>15</v>
      </c>
      <c r="S1664" s="135">
        <v>9</v>
      </c>
      <c r="T1664" s="49" t="s">
        <v>19</v>
      </c>
      <c r="U1664" s="66" t="s">
        <v>1113</v>
      </c>
      <c r="V1664" s="66" t="s">
        <v>1054</v>
      </c>
      <c r="W1664" s="66"/>
    </row>
    <row r="1665" spans="1:23" ht="38.25" x14ac:dyDescent="0.25">
      <c r="A1665" s="49">
        <v>551538</v>
      </c>
      <c r="B1665" s="49" t="s">
        <v>2162</v>
      </c>
      <c r="C1665" s="49" t="s">
        <v>2161</v>
      </c>
      <c r="D1665" s="49" t="s">
        <v>12</v>
      </c>
      <c r="E1665" s="49" t="s">
        <v>2054</v>
      </c>
      <c r="F1665" s="67">
        <v>44145.7023225347</v>
      </c>
      <c r="G1665" s="49" t="s">
        <v>14</v>
      </c>
      <c r="H1665" s="49" t="s">
        <v>15</v>
      </c>
      <c r="I1665" s="49" t="s">
        <v>16</v>
      </c>
      <c r="J1665" s="49" t="s">
        <v>2055</v>
      </c>
      <c r="K1665" s="113" t="s">
        <v>2934</v>
      </c>
      <c r="L1665" s="49" t="s">
        <v>2055</v>
      </c>
      <c r="M1665" s="67">
        <v>44160.7023148148</v>
      </c>
      <c r="N1665" s="49">
        <v>10</v>
      </c>
      <c r="O1665" s="49" t="s">
        <v>15</v>
      </c>
      <c r="P1665" s="132">
        <v>555278</v>
      </c>
      <c r="Q1665" s="134">
        <v>44159</v>
      </c>
      <c r="R1665" s="49" t="s">
        <v>15</v>
      </c>
      <c r="S1665" s="135">
        <v>9</v>
      </c>
      <c r="T1665" s="49" t="s">
        <v>19</v>
      </c>
      <c r="U1665" s="66" t="s">
        <v>1113</v>
      </c>
      <c r="V1665" s="66" t="s">
        <v>1054</v>
      </c>
      <c r="W1665" s="66"/>
    </row>
    <row r="1666" spans="1:23" ht="51" x14ac:dyDescent="0.25">
      <c r="A1666" s="49">
        <v>551539</v>
      </c>
      <c r="B1666" s="49" t="s">
        <v>2162</v>
      </c>
      <c r="C1666" s="49" t="s">
        <v>2161</v>
      </c>
      <c r="D1666" s="49" t="s">
        <v>12</v>
      </c>
      <c r="E1666" s="49" t="s">
        <v>2056</v>
      </c>
      <c r="F1666" s="67">
        <v>44145.702403553201</v>
      </c>
      <c r="G1666" s="49" t="s">
        <v>14</v>
      </c>
      <c r="H1666" s="49" t="s">
        <v>15</v>
      </c>
      <c r="I1666" s="49" t="s">
        <v>16</v>
      </c>
      <c r="J1666" s="49" t="s">
        <v>2057</v>
      </c>
      <c r="K1666" s="113" t="s">
        <v>2934</v>
      </c>
      <c r="L1666" s="49" t="s">
        <v>2057</v>
      </c>
      <c r="M1666" s="67">
        <v>44160.702395833301</v>
      </c>
      <c r="N1666" s="49">
        <v>10</v>
      </c>
      <c r="O1666" s="49" t="s">
        <v>15</v>
      </c>
      <c r="P1666" s="132">
        <v>555278</v>
      </c>
      <c r="Q1666" s="134">
        <v>44159</v>
      </c>
      <c r="R1666" s="49" t="s">
        <v>15</v>
      </c>
      <c r="S1666" s="135">
        <v>9</v>
      </c>
      <c r="T1666" s="49" t="s">
        <v>19</v>
      </c>
      <c r="U1666" s="66" t="s">
        <v>1113</v>
      </c>
      <c r="V1666" s="66" t="s">
        <v>1054</v>
      </c>
      <c r="W1666" s="66"/>
    </row>
    <row r="1667" spans="1:23" ht="38.25" x14ac:dyDescent="0.25">
      <c r="A1667" s="49">
        <v>551542</v>
      </c>
      <c r="B1667" s="49" t="s">
        <v>2162</v>
      </c>
      <c r="C1667" s="49" t="s">
        <v>2161</v>
      </c>
      <c r="D1667" s="49" t="s">
        <v>12</v>
      </c>
      <c r="E1667" s="49" t="s">
        <v>2058</v>
      </c>
      <c r="F1667" s="67">
        <v>44145.704287419001</v>
      </c>
      <c r="G1667" s="49" t="s">
        <v>14</v>
      </c>
      <c r="H1667" s="49" t="s">
        <v>15</v>
      </c>
      <c r="I1667" s="49" t="s">
        <v>48</v>
      </c>
      <c r="J1667" s="49" t="s">
        <v>2059</v>
      </c>
      <c r="K1667" s="50" t="s">
        <v>4689</v>
      </c>
      <c r="L1667" s="49" t="s">
        <v>2059</v>
      </c>
      <c r="M1667" s="67">
        <v>44167.704285613399</v>
      </c>
      <c r="N1667" s="49">
        <v>15</v>
      </c>
      <c r="O1667" s="49" t="s">
        <v>15</v>
      </c>
      <c r="P1667" s="132">
        <v>566479</v>
      </c>
      <c r="Q1667" s="134"/>
      <c r="R1667" s="49" t="s">
        <v>78</v>
      </c>
      <c r="S1667" s="135" t="s">
        <v>141</v>
      </c>
      <c r="T1667" s="49" t="s">
        <v>19</v>
      </c>
      <c r="U1667" s="66" t="s">
        <v>1117</v>
      </c>
      <c r="V1667" s="66" t="s">
        <v>1061</v>
      </c>
      <c r="W1667" s="66"/>
    </row>
    <row r="1668" spans="1:23" ht="51" x14ac:dyDescent="0.25">
      <c r="A1668" s="49">
        <v>551543</v>
      </c>
      <c r="B1668" s="49" t="s">
        <v>2162</v>
      </c>
      <c r="C1668" s="49" t="s">
        <v>2161</v>
      </c>
      <c r="D1668" s="49" t="s">
        <v>12</v>
      </c>
      <c r="E1668" s="49" t="s">
        <v>2060</v>
      </c>
      <c r="F1668" s="67">
        <v>44145.705069826399</v>
      </c>
      <c r="G1668" s="49" t="s">
        <v>14</v>
      </c>
      <c r="H1668" s="49" t="s">
        <v>15</v>
      </c>
      <c r="I1668" s="49" t="s">
        <v>16</v>
      </c>
      <c r="J1668" s="49" t="s">
        <v>2061</v>
      </c>
      <c r="K1668" s="113" t="s">
        <v>2934</v>
      </c>
      <c r="L1668" s="49" t="s">
        <v>2061</v>
      </c>
      <c r="M1668" s="67">
        <v>44160.705069444397</v>
      </c>
      <c r="N1668" s="49">
        <v>10</v>
      </c>
      <c r="O1668" s="49" t="s">
        <v>15</v>
      </c>
      <c r="P1668" s="132">
        <v>555395</v>
      </c>
      <c r="Q1668" s="134">
        <v>44160</v>
      </c>
      <c r="R1668" s="49" t="s">
        <v>15</v>
      </c>
      <c r="S1668" s="135">
        <v>10</v>
      </c>
      <c r="T1668" s="49" t="s">
        <v>19</v>
      </c>
      <c r="U1668" s="66" t="s">
        <v>1113</v>
      </c>
      <c r="V1668" s="66" t="s">
        <v>1054</v>
      </c>
      <c r="W1668" s="66"/>
    </row>
    <row r="1669" spans="1:23" ht="51" x14ac:dyDescent="0.25">
      <c r="A1669" s="49">
        <v>551544</v>
      </c>
      <c r="B1669" s="49" t="s">
        <v>2162</v>
      </c>
      <c r="C1669" s="49" t="s">
        <v>2161</v>
      </c>
      <c r="D1669" s="49" t="s">
        <v>12</v>
      </c>
      <c r="E1669" s="49" t="s">
        <v>2062</v>
      </c>
      <c r="F1669" s="67">
        <v>44145.705175463001</v>
      </c>
      <c r="G1669" s="49" t="s">
        <v>14</v>
      </c>
      <c r="H1669" s="49" t="s">
        <v>15</v>
      </c>
      <c r="I1669" s="49" t="s">
        <v>16</v>
      </c>
      <c r="J1669" s="49" t="s">
        <v>2063</v>
      </c>
      <c r="K1669" s="113" t="s">
        <v>2934</v>
      </c>
      <c r="L1669" s="49" t="s">
        <v>2063</v>
      </c>
      <c r="M1669" s="67">
        <v>44160.705173611103</v>
      </c>
      <c r="N1669" s="49">
        <v>10</v>
      </c>
      <c r="O1669" s="49" t="s">
        <v>15</v>
      </c>
      <c r="P1669" s="132">
        <v>555395</v>
      </c>
      <c r="Q1669" s="134">
        <v>44160</v>
      </c>
      <c r="R1669" s="49" t="s">
        <v>4699</v>
      </c>
      <c r="S1669" s="135" t="s">
        <v>23</v>
      </c>
      <c r="T1669" s="49" t="s">
        <v>19</v>
      </c>
      <c r="U1669" s="66" t="s">
        <v>1113</v>
      </c>
      <c r="V1669" s="66" t="s">
        <v>1054</v>
      </c>
      <c r="W1669" s="66"/>
    </row>
    <row r="1670" spans="1:23" ht="51" x14ac:dyDescent="0.25">
      <c r="A1670" s="49">
        <v>551546</v>
      </c>
      <c r="B1670" s="49" t="s">
        <v>2162</v>
      </c>
      <c r="C1670" s="49" t="s">
        <v>2161</v>
      </c>
      <c r="D1670" s="49" t="s">
        <v>12</v>
      </c>
      <c r="E1670" s="49" t="s">
        <v>2064</v>
      </c>
      <c r="F1670" s="67">
        <v>44145.708536655096</v>
      </c>
      <c r="G1670" s="49" t="s">
        <v>14</v>
      </c>
      <c r="H1670" s="49" t="s">
        <v>15</v>
      </c>
      <c r="I1670" s="49" t="s">
        <v>16</v>
      </c>
      <c r="J1670" s="49" t="s">
        <v>2065</v>
      </c>
      <c r="K1670" s="113" t="s">
        <v>2934</v>
      </c>
      <c r="L1670" s="49" t="s">
        <v>2065</v>
      </c>
      <c r="M1670" s="67">
        <v>44160.708530092597</v>
      </c>
      <c r="N1670" s="49">
        <v>10</v>
      </c>
      <c r="O1670" s="49" t="s">
        <v>15</v>
      </c>
      <c r="P1670" s="132">
        <v>555860</v>
      </c>
      <c r="Q1670" s="134">
        <v>44161</v>
      </c>
      <c r="R1670" s="49" t="s">
        <v>50</v>
      </c>
      <c r="S1670" s="135">
        <v>11</v>
      </c>
      <c r="T1670" s="49" t="s">
        <v>19</v>
      </c>
      <c r="U1670" s="66" t="s">
        <v>1113</v>
      </c>
      <c r="V1670" s="66" t="s">
        <v>1054</v>
      </c>
      <c r="W1670" s="66"/>
    </row>
    <row r="1671" spans="1:23" ht="38.25" x14ac:dyDescent="0.25">
      <c r="A1671" s="49">
        <v>551547</v>
      </c>
      <c r="B1671" s="49" t="s">
        <v>2162</v>
      </c>
      <c r="C1671" s="49" t="s">
        <v>2161</v>
      </c>
      <c r="D1671" s="49" t="s">
        <v>12</v>
      </c>
      <c r="E1671" s="49" t="s">
        <v>2066</v>
      </c>
      <c r="F1671" s="67">
        <v>44145.708602662002</v>
      </c>
      <c r="G1671" s="49" t="s">
        <v>14</v>
      </c>
      <c r="H1671" s="49" t="s">
        <v>15</v>
      </c>
      <c r="I1671" s="49" t="s">
        <v>48</v>
      </c>
      <c r="J1671" s="49" t="s">
        <v>2067</v>
      </c>
      <c r="K1671" s="50" t="s">
        <v>4689</v>
      </c>
      <c r="L1671" s="49" t="s">
        <v>2067</v>
      </c>
      <c r="M1671" s="67">
        <v>44167.708600844897</v>
      </c>
      <c r="N1671" s="49">
        <v>15</v>
      </c>
      <c r="O1671" s="49" t="s">
        <v>15</v>
      </c>
      <c r="P1671" s="132"/>
      <c r="Q1671" s="134"/>
      <c r="R1671" s="49" t="s">
        <v>121</v>
      </c>
      <c r="S1671" s="135" t="s">
        <v>141</v>
      </c>
      <c r="T1671" s="49" t="s">
        <v>19</v>
      </c>
      <c r="U1671" s="66" t="s">
        <v>1117</v>
      </c>
      <c r="V1671" s="66" t="s">
        <v>1061</v>
      </c>
      <c r="W1671" s="66"/>
    </row>
    <row r="1672" spans="1:23" ht="51" x14ac:dyDescent="0.25">
      <c r="A1672" s="49">
        <v>551548</v>
      </c>
      <c r="B1672" s="49" t="s">
        <v>2162</v>
      </c>
      <c r="C1672" s="49" t="s">
        <v>2161</v>
      </c>
      <c r="D1672" s="49" t="s">
        <v>12</v>
      </c>
      <c r="E1672" s="49" t="s">
        <v>2068</v>
      </c>
      <c r="F1672" s="67">
        <v>44145.708616203701</v>
      </c>
      <c r="G1672" s="49" t="s">
        <v>14</v>
      </c>
      <c r="H1672" s="49" t="s">
        <v>15</v>
      </c>
      <c r="I1672" s="49" t="s">
        <v>16</v>
      </c>
      <c r="J1672" s="49" t="s">
        <v>2069</v>
      </c>
      <c r="K1672" s="113" t="s">
        <v>2934</v>
      </c>
      <c r="L1672" s="49" t="s">
        <v>2069</v>
      </c>
      <c r="M1672" s="67">
        <v>44160.708611111098</v>
      </c>
      <c r="N1672" s="49">
        <v>10</v>
      </c>
      <c r="O1672" s="49" t="s">
        <v>15</v>
      </c>
      <c r="P1672" s="132">
        <v>555860</v>
      </c>
      <c r="Q1672" s="134">
        <v>44161</v>
      </c>
      <c r="R1672" s="49" t="s">
        <v>15</v>
      </c>
      <c r="S1672" s="135">
        <v>11</v>
      </c>
      <c r="T1672" s="49" t="s">
        <v>19</v>
      </c>
      <c r="U1672" s="66" t="s">
        <v>1113</v>
      </c>
      <c r="V1672" s="66" t="s">
        <v>1054</v>
      </c>
      <c r="W1672" s="66"/>
    </row>
    <row r="1673" spans="1:23" ht="51" x14ac:dyDescent="0.25">
      <c r="A1673" s="49">
        <v>551549</v>
      </c>
      <c r="B1673" s="49" t="s">
        <v>2162</v>
      </c>
      <c r="C1673" s="49" t="s">
        <v>2161</v>
      </c>
      <c r="D1673" s="49" t="s">
        <v>12</v>
      </c>
      <c r="E1673" s="49" t="s">
        <v>2070</v>
      </c>
      <c r="F1673" s="67">
        <v>44145.708743715302</v>
      </c>
      <c r="G1673" s="49" t="s">
        <v>14</v>
      </c>
      <c r="H1673" s="49" t="s">
        <v>15</v>
      </c>
      <c r="I1673" s="49" t="s">
        <v>1385</v>
      </c>
      <c r="J1673" s="49" t="s">
        <v>2071</v>
      </c>
      <c r="K1673" s="113" t="s">
        <v>2933</v>
      </c>
      <c r="L1673" s="49" t="s">
        <v>2071</v>
      </c>
      <c r="M1673" s="49" t="s">
        <v>187</v>
      </c>
      <c r="N1673" s="49">
        <v>0</v>
      </c>
      <c r="O1673" s="49" t="s">
        <v>15</v>
      </c>
      <c r="P1673" s="132">
        <v>555511</v>
      </c>
      <c r="Q1673" s="134"/>
      <c r="R1673" s="49" t="s">
        <v>50</v>
      </c>
      <c r="S1673" s="135" t="s">
        <v>141</v>
      </c>
      <c r="T1673" s="49" t="s">
        <v>19</v>
      </c>
      <c r="U1673" s="66" t="s">
        <v>1116</v>
      </c>
      <c r="V1673" s="66" t="s">
        <v>1078</v>
      </c>
      <c r="W1673" s="66"/>
    </row>
    <row r="1674" spans="1:23" ht="51" x14ac:dyDescent="0.25">
      <c r="A1674" s="49">
        <v>551614</v>
      </c>
      <c r="B1674" s="49" t="s">
        <v>2162</v>
      </c>
      <c r="C1674" s="49" t="s">
        <v>2161</v>
      </c>
      <c r="D1674" s="49" t="s">
        <v>12</v>
      </c>
      <c r="E1674" s="49" t="s">
        <v>2072</v>
      </c>
      <c r="F1674" s="67">
        <v>44145.868299039401</v>
      </c>
      <c r="G1674" s="49" t="s">
        <v>14</v>
      </c>
      <c r="H1674" s="49" t="s">
        <v>15</v>
      </c>
      <c r="I1674" s="49" t="s">
        <v>48</v>
      </c>
      <c r="J1674" s="49" t="s">
        <v>2073</v>
      </c>
      <c r="K1674" s="113" t="s">
        <v>2934</v>
      </c>
      <c r="L1674" s="49" t="s">
        <v>2073</v>
      </c>
      <c r="M1674" s="67">
        <v>44167.868287037003</v>
      </c>
      <c r="N1674" s="49">
        <v>15</v>
      </c>
      <c r="O1674" s="49" t="s">
        <v>15</v>
      </c>
      <c r="P1674" s="132">
        <v>557314</v>
      </c>
      <c r="Q1674" s="134">
        <v>44166</v>
      </c>
      <c r="R1674" s="49" t="s">
        <v>50</v>
      </c>
      <c r="S1674" s="135">
        <v>14</v>
      </c>
      <c r="T1674" s="49" t="s">
        <v>19</v>
      </c>
      <c r="U1674" s="66" t="s">
        <v>1116</v>
      </c>
      <c r="V1674" s="66" t="s">
        <v>1090</v>
      </c>
      <c r="W1674" s="66"/>
    </row>
    <row r="1675" spans="1:23" ht="51" x14ac:dyDescent="0.25">
      <c r="A1675" s="49">
        <v>551615</v>
      </c>
      <c r="B1675" s="49" t="s">
        <v>2162</v>
      </c>
      <c r="C1675" s="49" t="s">
        <v>2161</v>
      </c>
      <c r="D1675" s="49" t="s">
        <v>12</v>
      </c>
      <c r="E1675" s="49" t="s">
        <v>2074</v>
      </c>
      <c r="F1675" s="67">
        <v>44145.868467048604</v>
      </c>
      <c r="G1675" s="49" t="s">
        <v>14</v>
      </c>
      <c r="H1675" s="49" t="s">
        <v>15</v>
      </c>
      <c r="I1675" s="49" t="s">
        <v>48</v>
      </c>
      <c r="J1675" s="49" t="s">
        <v>2075</v>
      </c>
      <c r="K1675" s="113" t="s">
        <v>2934</v>
      </c>
      <c r="L1675" s="49" t="s">
        <v>2075</v>
      </c>
      <c r="M1675" s="67">
        <v>44167.868460648097</v>
      </c>
      <c r="N1675" s="49">
        <v>15</v>
      </c>
      <c r="O1675" s="49" t="s">
        <v>15</v>
      </c>
      <c r="P1675" s="132">
        <v>557314</v>
      </c>
      <c r="Q1675" s="134">
        <v>44166</v>
      </c>
      <c r="R1675" s="49" t="s">
        <v>50</v>
      </c>
      <c r="S1675" s="135">
        <v>14</v>
      </c>
      <c r="T1675" s="49" t="s">
        <v>19</v>
      </c>
      <c r="U1675" s="66" t="s">
        <v>1111</v>
      </c>
      <c r="V1675" s="66" t="s">
        <v>1046</v>
      </c>
      <c r="W1675" s="66"/>
    </row>
    <row r="1676" spans="1:23" ht="38.25" x14ac:dyDescent="0.25">
      <c r="A1676" s="49">
        <v>551616</v>
      </c>
      <c r="B1676" s="49" t="s">
        <v>2162</v>
      </c>
      <c r="C1676" s="49" t="s">
        <v>2161</v>
      </c>
      <c r="D1676" s="49" t="s">
        <v>12</v>
      </c>
      <c r="E1676" s="49" t="s">
        <v>2076</v>
      </c>
      <c r="F1676" s="67">
        <v>44145.8685976505</v>
      </c>
      <c r="G1676" s="49" t="s">
        <v>14</v>
      </c>
      <c r="H1676" s="49" t="s">
        <v>15</v>
      </c>
      <c r="I1676" s="49" t="s">
        <v>16</v>
      </c>
      <c r="J1676" s="49" t="s">
        <v>2077</v>
      </c>
      <c r="K1676" s="113" t="s">
        <v>2933</v>
      </c>
      <c r="L1676" s="49" t="s">
        <v>2077</v>
      </c>
      <c r="M1676" s="67">
        <v>44160.868587962999</v>
      </c>
      <c r="N1676" s="49">
        <v>10</v>
      </c>
      <c r="O1676" s="49" t="s">
        <v>15</v>
      </c>
      <c r="P1676" s="132">
        <v>554825</v>
      </c>
      <c r="Q1676" s="134">
        <v>44158</v>
      </c>
      <c r="R1676" s="49" t="s">
        <v>29</v>
      </c>
      <c r="S1676" s="135">
        <v>8</v>
      </c>
      <c r="T1676" s="49" t="s">
        <v>19</v>
      </c>
      <c r="U1676" s="66" t="s">
        <v>1116</v>
      </c>
      <c r="V1676" s="66" t="s">
        <v>1071</v>
      </c>
      <c r="W1676" s="66"/>
    </row>
    <row r="1677" spans="1:23" ht="51" x14ac:dyDescent="0.25">
      <c r="A1677" s="49">
        <v>551724</v>
      </c>
      <c r="B1677" s="49" t="s">
        <v>2162</v>
      </c>
      <c r="C1677" s="49" t="s">
        <v>2161</v>
      </c>
      <c r="D1677" s="49" t="s">
        <v>12</v>
      </c>
      <c r="E1677" s="49" t="s">
        <v>2078</v>
      </c>
      <c r="F1677" s="67">
        <v>44146.451620868102</v>
      </c>
      <c r="G1677" s="49" t="s">
        <v>14</v>
      </c>
      <c r="H1677" s="49" t="s">
        <v>15</v>
      </c>
      <c r="I1677" s="49" t="s">
        <v>16</v>
      </c>
      <c r="J1677" s="49" t="s">
        <v>2079</v>
      </c>
      <c r="K1677" s="113" t="s">
        <v>2933</v>
      </c>
      <c r="L1677" s="49" t="s">
        <v>2079</v>
      </c>
      <c r="M1677" s="67">
        <v>44161.451608796298</v>
      </c>
      <c r="N1677" s="49">
        <v>10</v>
      </c>
      <c r="O1677" s="49" t="s">
        <v>15</v>
      </c>
      <c r="P1677" s="132">
        <v>552457</v>
      </c>
      <c r="Q1677" s="134">
        <v>44148</v>
      </c>
      <c r="R1677" s="49" t="s">
        <v>121</v>
      </c>
      <c r="S1677" s="135">
        <v>2</v>
      </c>
      <c r="T1677" s="49" t="s">
        <v>19</v>
      </c>
      <c r="U1677" s="66" t="s">
        <v>1052</v>
      </c>
      <c r="V1677" s="66" t="s">
        <v>1060</v>
      </c>
      <c r="W1677" s="66"/>
    </row>
    <row r="1678" spans="1:23" ht="38.25" x14ac:dyDescent="0.25">
      <c r="A1678" s="49">
        <v>551725</v>
      </c>
      <c r="B1678" s="49" t="s">
        <v>2162</v>
      </c>
      <c r="C1678" s="49" t="s">
        <v>2161</v>
      </c>
      <c r="D1678" s="49" t="s">
        <v>12</v>
      </c>
      <c r="E1678" s="49" t="s">
        <v>2080</v>
      </c>
      <c r="F1678" s="67">
        <v>44146.451774270798</v>
      </c>
      <c r="G1678" s="49" t="s">
        <v>14</v>
      </c>
      <c r="H1678" s="49" t="s">
        <v>15</v>
      </c>
      <c r="I1678" s="49" t="s">
        <v>1385</v>
      </c>
      <c r="J1678" s="49" t="s">
        <v>2081</v>
      </c>
      <c r="K1678" s="113" t="s">
        <v>2933</v>
      </c>
      <c r="L1678" s="49" t="s">
        <v>2081</v>
      </c>
      <c r="M1678" s="49" t="s">
        <v>187</v>
      </c>
      <c r="N1678" s="49">
        <v>0</v>
      </c>
      <c r="O1678" s="49" t="s">
        <v>15</v>
      </c>
      <c r="P1678" s="132"/>
      <c r="Q1678" s="134"/>
      <c r="R1678" s="49" t="s">
        <v>32</v>
      </c>
      <c r="S1678" s="135" t="s">
        <v>30</v>
      </c>
      <c r="T1678" s="49" t="s">
        <v>19</v>
      </c>
      <c r="U1678" s="66" t="s">
        <v>1052</v>
      </c>
      <c r="V1678" s="66" t="s">
        <v>1125</v>
      </c>
      <c r="W1678" s="66"/>
    </row>
    <row r="1679" spans="1:23" ht="51" x14ac:dyDescent="0.25">
      <c r="A1679" s="49">
        <v>551728</v>
      </c>
      <c r="B1679" s="49" t="s">
        <v>2162</v>
      </c>
      <c r="C1679" s="49" t="s">
        <v>2161</v>
      </c>
      <c r="D1679" s="49" t="s">
        <v>12</v>
      </c>
      <c r="E1679" s="49" t="s">
        <v>2082</v>
      </c>
      <c r="F1679" s="67">
        <v>44146.458521330998</v>
      </c>
      <c r="G1679" s="49" t="s">
        <v>14</v>
      </c>
      <c r="H1679" s="49" t="s">
        <v>15</v>
      </c>
      <c r="I1679" s="49" t="s">
        <v>48</v>
      </c>
      <c r="J1679" s="49" t="s">
        <v>2083</v>
      </c>
      <c r="K1679" s="113" t="s">
        <v>2933</v>
      </c>
      <c r="L1679" s="49" t="s">
        <v>2083</v>
      </c>
      <c r="M1679" s="67">
        <v>44168.458518518499</v>
      </c>
      <c r="N1679" s="49">
        <v>15</v>
      </c>
      <c r="O1679" s="49" t="s">
        <v>15</v>
      </c>
      <c r="P1679" s="132">
        <v>562249</v>
      </c>
      <c r="Q1679" s="134">
        <v>44180</v>
      </c>
      <c r="R1679" s="49" t="s">
        <v>78</v>
      </c>
      <c r="S1679" s="135">
        <v>22</v>
      </c>
      <c r="T1679" s="49" t="s">
        <v>19</v>
      </c>
      <c r="U1679" s="66" t="s">
        <v>1115</v>
      </c>
      <c r="V1679" s="66" t="s">
        <v>1105</v>
      </c>
      <c r="W1679" s="66"/>
    </row>
    <row r="1680" spans="1:23" ht="89.25" x14ac:dyDescent="0.25">
      <c r="A1680" s="49">
        <v>551729</v>
      </c>
      <c r="B1680" s="49" t="s">
        <v>2162</v>
      </c>
      <c r="C1680" s="49" t="s">
        <v>2161</v>
      </c>
      <c r="D1680" s="49" t="s">
        <v>12</v>
      </c>
      <c r="E1680" s="49" t="s">
        <v>2084</v>
      </c>
      <c r="F1680" s="67">
        <v>44146.458642361104</v>
      </c>
      <c r="G1680" s="49" t="s">
        <v>14</v>
      </c>
      <c r="H1680" s="49" t="s">
        <v>15</v>
      </c>
      <c r="I1680" s="49" t="s">
        <v>48</v>
      </c>
      <c r="J1680" s="49" t="s">
        <v>2085</v>
      </c>
      <c r="K1680" s="113" t="s">
        <v>2933</v>
      </c>
      <c r="L1680" s="49" t="s">
        <v>2085</v>
      </c>
      <c r="M1680" s="67">
        <v>44168.458634259303</v>
      </c>
      <c r="N1680" s="49">
        <v>15</v>
      </c>
      <c r="O1680" s="49" t="s">
        <v>15</v>
      </c>
      <c r="P1680" s="132">
        <v>562249</v>
      </c>
      <c r="Q1680" s="134">
        <v>44180</v>
      </c>
      <c r="R1680" s="49" t="s">
        <v>121</v>
      </c>
      <c r="S1680" s="135">
        <v>22</v>
      </c>
      <c r="T1680" s="49" t="s">
        <v>19</v>
      </c>
      <c r="U1680" s="66" t="s">
        <v>1115</v>
      </c>
      <c r="V1680" s="66" t="s">
        <v>1105</v>
      </c>
      <c r="W1680" s="66"/>
    </row>
    <row r="1681" spans="1:23" ht="38.25" x14ac:dyDescent="0.25">
      <c r="A1681" s="49">
        <v>551730</v>
      </c>
      <c r="B1681" s="49" t="s">
        <v>2162</v>
      </c>
      <c r="C1681" s="49" t="s">
        <v>2161</v>
      </c>
      <c r="D1681" s="49" t="s">
        <v>12</v>
      </c>
      <c r="E1681" s="49" t="s">
        <v>2086</v>
      </c>
      <c r="F1681" s="67">
        <v>44146.458828622701</v>
      </c>
      <c r="G1681" s="49" t="s">
        <v>14</v>
      </c>
      <c r="H1681" s="49" t="s">
        <v>15</v>
      </c>
      <c r="I1681" s="49" t="s">
        <v>48</v>
      </c>
      <c r="J1681" s="49" t="s">
        <v>2087</v>
      </c>
      <c r="K1681" s="113" t="s">
        <v>2933</v>
      </c>
      <c r="L1681" s="49" t="s">
        <v>2087</v>
      </c>
      <c r="M1681" s="67">
        <v>44168.4588194444</v>
      </c>
      <c r="N1681" s="49">
        <v>15</v>
      </c>
      <c r="O1681" s="49" t="s">
        <v>15</v>
      </c>
      <c r="P1681" s="132">
        <v>558137</v>
      </c>
      <c r="Q1681" s="134">
        <v>44168</v>
      </c>
      <c r="R1681" s="49" t="s">
        <v>106</v>
      </c>
      <c r="S1681" s="135">
        <v>15</v>
      </c>
      <c r="T1681" s="49" t="s">
        <v>19</v>
      </c>
      <c r="U1681" s="66" t="s">
        <v>1052</v>
      </c>
      <c r="V1681" s="66" t="s">
        <v>1086</v>
      </c>
      <c r="W1681" s="66"/>
    </row>
    <row r="1682" spans="1:23" ht="38.25" x14ac:dyDescent="0.25">
      <c r="A1682" s="49">
        <v>551732</v>
      </c>
      <c r="B1682" s="49" t="s">
        <v>2162</v>
      </c>
      <c r="C1682" s="49" t="s">
        <v>2161</v>
      </c>
      <c r="D1682" s="49" t="s">
        <v>12</v>
      </c>
      <c r="E1682" s="49" t="s">
        <v>2088</v>
      </c>
      <c r="F1682" s="67">
        <v>44146.462042395797</v>
      </c>
      <c r="G1682" s="49" t="s">
        <v>14</v>
      </c>
      <c r="H1682" s="49" t="s">
        <v>15</v>
      </c>
      <c r="I1682" s="49" t="s">
        <v>16</v>
      </c>
      <c r="J1682" s="49" t="s">
        <v>2089</v>
      </c>
      <c r="K1682" s="113" t="s">
        <v>2934</v>
      </c>
      <c r="L1682" s="49" t="s">
        <v>2089</v>
      </c>
      <c r="M1682" s="67">
        <v>44161.462037037003</v>
      </c>
      <c r="N1682" s="49">
        <v>10</v>
      </c>
      <c r="O1682" s="49" t="s">
        <v>15</v>
      </c>
      <c r="P1682" s="132">
        <v>555796</v>
      </c>
      <c r="Q1682" s="134">
        <v>44161</v>
      </c>
      <c r="R1682" s="49" t="s">
        <v>169</v>
      </c>
      <c r="S1682" s="135">
        <v>10</v>
      </c>
      <c r="T1682" s="49" t="s">
        <v>19</v>
      </c>
      <c r="U1682" s="66" t="s">
        <v>1115</v>
      </c>
      <c r="V1682" s="66" t="s">
        <v>1104</v>
      </c>
      <c r="W1682" s="66"/>
    </row>
    <row r="1683" spans="1:23" ht="51" x14ac:dyDescent="0.25">
      <c r="A1683" s="49">
        <v>551747</v>
      </c>
      <c r="B1683" s="49" t="s">
        <v>2162</v>
      </c>
      <c r="C1683" s="49" t="s">
        <v>2161</v>
      </c>
      <c r="D1683" s="49" t="s">
        <v>12</v>
      </c>
      <c r="E1683" s="49" t="s">
        <v>2090</v>
      </c>
      <c r="F1683" s="67">
        <v>44146.481431678199</v>
      </c>
      <c r="G1683" s="49" t="s">
        <v>14</v>
      </c>
      <c r="H1683" s="49" t="s">
        <v>15</v>
      </c>
      <c r="I1683" s="49" t="s">
        <v>16</v>
      </c>
      <c r="J1683" s="49" t="s">
        <v>2091</v>
      </c>
      <c r="K1683" s="113" t="s">
        <v>2934</v>
      </c>
      <c r="L1683" s="49" t="s">
        <v>2091</v>
      </c>
      <c r="M1683" s="67">
        <v>44161.481429363397</v>
      </c>
      <c r="N1683" s="49">
        <v>10</v>
      </c>
      <c r="O1683" s="49" t="s">
        <v>15</v>
      </c>
      <c r="P1683" s="132">
        <v>555475</v>
      </c>
      <c r="Q1683" s="134">
        <v>44160</v>
      </c>
      <c r="R1683" s="49" t="s">
        <v>253</v>
      </c>
      <c r="S1683" s="135">
        <v>9</v>
      </c>
      <c r="T1683" s="49" t="s">
        <v>19</v>
      </c>
      <c r="U1683" s="66" t="s">
        <v>1083</v>
      </c>
      <c r="V1683" s="66" t="s">
        <v>1082</v>
      </c>
      <c r="W1683" s="66"/>
    </row>
    <row r="1684" spans="1:23" ht="409.5" x14ac:dyDescent="0.25">
      <c r="A1684" s="49">
        <v>551826</v>
      </c>
      <c r="B1684" s="49" t="s">
        <v>2162</v>
      </c>
      <c r="C1684" s="49" t="s">
        <v>2161</v>
      </c>
      <c r="D1684" s="49" t="s">
        <v>12</v>
      </c>
      <c r="E1684" s="49" t="s">
        <v>2092</v>
      </c>
      <c r="F1684" s="67">
        <v>44146.637695682897</v>
      </c>
      <c r="G1684" s="49" t="s">
        <v>14</v>
      </c>
      <c r="H1684" s="49" t="s">
        <v>15</v>
      </c>
      <c r="I1684" s="49" t="s">
        <v>2093</v>
      </c>
      <c r="J1684" s="49" t="s">
        <v>2094</v>
      </c>
      <c r="K1684" s="113" t="s">
        <v>2933</v>
      </c>
      <c r="L1684" s="49" t="s">
        <v>2094</v>
      </c>
      <c r="M1684" s="67">
        <v>44168.637691169002</v>
      </c>
      <c r="N1684" s="49">
        <v>15</v>
      </c>
      <c r="O1684" s="49" t="s">
        <v>15</v>
      </c>
      <c r="P1684" s="132">
        <v>564303</v>
      </c>
      <c r="Q1684" s="134">
        <v>44183</v>
      </c>
      <c r="R1684" s="49" t="s">
        <v>50</v>
      </c>
      <c r="S1684" s="135">
        <v>25</v>
      </c>
      <c r="T1684" s="49" t="s">
        <v>100</v>
      </c>
      <c r="U1684" s="66" t="s">
        <v>1111</v>
      </c>
      <c r="V1684" s="66" t="s">
        <v>1091</v>
      </c>
      <c r="W1684" s="66" t="s">
        <v>2524</v>
      </c>
    </row>
    <row r="1685" spans="1:23" ht="51" x14ac:dyDescent="0.25">
      <c r="A1685" s="49">
        <v>551850</v>
      </c>
      <c r="B1685" s="49" t="s">
        <v>2162</v>
      </c>
      <c r="C1685" s="49" t="s">
        <v>2161</v>
      </c>
      <c r="D1685" s="49" t="s">
        <v>12</v>
      </c>
      <c r="E1685" s="49" t="s">
        <v>2095</v>
      </c>
      <c r="F1685" s="67">
        <v>44146.675397106497</v>
      </c>
      <c r="G1685" s="49" t="s">
        <v>14</v>
      </c>
      <c r="H1685" s="49" t="s">
        <v>15</v>
      </c>
      <c r="I1685" s="49" t="s">
        <v>126</v>
      </c>
      <c r="J1685" s="49" t="s">
        <v>2096</v>
      </c>
      <c r="K1685" s="113" t="s">
        <v>2934</v>
      </c>
      <c r="L1685" s="49" t="s">
        <v>2096</v>
      </c>
      <c r="M1685" s="67">
        <v>44168.6753878819</v>
      </c>
      <c r="N1685" s="49">
        <v>15</v>
      </c>
      <c r="O1685" s="49" t="s">
        <v>15</v>
      </c>
      <c r="P1685" s="132">
        <v>556825</v>
      </c>
      <c r="Q1685" s="134">
        <v>44165</v>
      </c>
      <c r="R1685" s="49" t="s">
        <v>22</v>
      </c>
      <c r="S1685" s="135">
        <v>12</v>
      </c>
      <c r="T1685" s="49" t="s">
        <v>19</v>
      </c>
      <c r="U1685" s="66" t="s">
        <v>1116</v>
      </c>
      <c r="V1685" s="66" t="s">
        <v>1088</v>
      </c>
      <c r="W1685" s="66"/>
    </row>
    <row r="1686" spans="1:23" ht="51" x14ac:dyDescent="0.25">
      <c r="A1686" s="49">
        <v>551883</v>
      </c>
      <c r="B1686" s="49" t="s">
        <v>2162</v>
      </c>
      <c r="C1686" s="49" t="s">
        <v>2161</v>
      </c>
      <c r="D1686" s="49" t="s">
        <v>12</v>
      </c>
      <c r="E1686" s="49" t="s">
        <v>2097</v>
      </c>
      <c r="F1686" s="67">
        <v>44146.739966817098</v>
      </c>
      <c r="G1686" s="49" t="s">
        <v>14</v>
      </c>
      <c r="H1686" s="49" t="s">
        <v>15</v>
      </c>
      <c r="I1686" s="49" t="s">
        <v>16</v>
      </c>
      <c r="J1686" s="49" t="s">
        <v>2098</v>
      </c>
      <c r="K1686" s="113" t="s">
        <v>2934</v>
      </c>
      <c r="L1686" s="49" t="s">
        <v>2098</v>
      </c>
      <c r="M1686" s="67">
        <v>44161.739953703698</v>
      </c>
      <c r="N1686" s="49">
        <v>10</v>
      </c>
      <c r="O1686" s="49" t="s">
        <v>15</v>
      </c>
      <c r="P1686" s="132">
        <v>555865</v>
      </c>
      <c r="Q1686" s="134">
        <v>44161</v>
      </c>
      <c r="R1686" s="49" t="s">
        <v>22</v>
      </c>
      <c r="S1686" s="135">
        <v>10</v>
      </c>
      <c r="T1686" s="49" t="s">
        <v>19</v>
      </c>
      <c r="U1686" s="66" t="s">
        <v>1113</v>
      </c>
      <c r="V1686" s="66" t="s">
        <v>1054</v>
      </c>
      <c r="W1686" s="66"/>
    </row>
    <row r="1687" spans="1:23" ht="51" x14ac:dyDescent="0.25">
      <c r="A1687" s="49">
        <v>551884</v>
      </c>
      <c r="B1687" s="49" t="s">
        <v>2162</v>
      </c>
      <c r="C1687" s="49" t="s">
        <v>2161</v>
      </c>
      <c r="D1687" s="49" t="s">
        <v>12</v>
      </c>
      <c r="E1687" s="49" t="s">
        <v>2099</v>
      </c>
      <c r="F1687" s="67">
        <v>44146.740103391203</v>
      </c>
      <c r="G1687" s="49" t="s">
        <v>14</v>
      </c>
      <c r="H1687" s="49" t="s">
        <v>15</v>
      </c>
      <c r="I1687" s="49" t="s">
        <v>16</v>
      </c>
      <c r="J1687" s="49" t="s">
        <v>2100</v>
      </c>
      <c r="K1687" s="113" t="s">
        <v>2934</v>
      </c>
      <c r="L1687" s="49" t="s">
        <v>2100</v>
      </c>
      <c r="M1687" s="67">
        <v>44161.740092592598</v>
      </c>
      <c r="N1687" s="49">
        <v>10</v>
      </c>
      <c r="O1687" s="49" t="s">
        <v>15</v>
      </c>
      <c r="P1687" s="132">
        <v>555865</v>
      </c>
      <c r="Q1687" s="134">
        <v>44161</v>
      </c>
      <c r="R1687" s="49" t="s">
        <v>15</v>
      </c>
      <c r="S1687" s="135">
        <v>10</v>
      </c>
      <c r="T1687" s="49" t="s">
        <v>19</v>
      </c>
      <c r="U1687" s="66" t="s">
        <v>1113</v>
      </c>
      <c r="V1687" s="66" t="s">
        <v>1054</v>
      </c>
      <c r="W1687" s="66"/>
    </row>
    <row r="1688" spans="1:23" ht="51" x14ac:dyDescent="0.25">
      <c r="A1688" s="49">
        <v>551885</v>
      </c>
      <c r="B1688" s="49" t="s">
        <v>2162</v>
      </c>
      <c r="C1688" s="49" t="s">
        <v>2161</v>
      </c>
      <c r="D1688" s="49" t="s">
        <v>12</v>
      </c>
      <c r="E1688" s="49" t="s">
        <v>2101</v>
      </c>
      <c r="F1688" s="67">
        <v>44146.740187847201</v>
      </c>
      <c r="G1688" s="49" t="s">
        <v>14</v>
      </c>
      <c r="H1688" s="49" t="s">
        <v>15</v>
      </c>
      <c r="I1688" s="49" t="s">
        <v>16</v>
      </c>
      <c r="J1688" s="49" t="s">
        <v>2102</v>
      </c>
      <c r="K1688" s="113" t="s">
        <v>2934</v>
      </c>
      <c r="L1688" s="49" t="s">
        <v>2102</v>
      </c>
      <c r="M1688" s="67">
        <v>44161.740185185197</v>
      </c>
      <c r="N1688" s="49">
        <v>10</v>
      </c>
      <c r="O1688" s="49" t="s">
        <v>15</v>
      </c>
      <c r="P1688" s="132">
        <v>555209</v>
      </c>
      <c r="Q1688" s="134">
        <v>44159</v>
      </c>
      <c r="R1688" s="49" t="s">
        <v>50</v>
      </c>
      <c r="S1688" s="135">
        <v>8</v>
      </c>
      <c r="T1688" s="49" t="s">
        <v>19</v>
      </c>
      <c r="U1688" s="66" t="s">
        <v>1113</v>
      </c>
      <c r="V1688" s="66" t="s">
        <v>1054</v>
      </c>
      <c r="W1688" s="66"/>
    </row>
    <row r="1689" spans="1:23" ht="51" x14ac:dyDescent="0.25">
      <c r="A1689" s="49">
        <v>551886</v>
      </c>
      <c r="B1689" s="49" t="s">
        <v>2162</v>
      </c>
      <c r="C1689" s="49" t="s">
        <v>2161</v>
      </c>
      <c r="D1689" s="49" t="s">
        <v>12</v>
      </c>
      <c r="E1689" s="49" t="s">
        <v>2103</v>
      </c>
      <c r="F1689" s="67">
        <v>44146.740242476902</v>
      </c>
      <c r="G1689" s="49" t="s">
        <v>14</v>
      </c>
      <c r="H1689" s="49" t="s">
        <v>15</v>
      </c>
      <c r="I1689" s="49" t="s">
        <v>16</v>
      </c>
      <c r="J1689" s="49" t="s">
        <v>2104</v>
      </c>
      <c r="K1689" s="113" t="s">
        <v>2934</v>
      </c>
      <c r="L1689" s="49" t="s">
        <v>2104</v>
      </c>
      <c r="M1689" s="67">
        <v>44161.740231481497</v>
      </c>
      <c r="N1689" s="49">
        <v>10</v>
      </c>
      <c r="O1689" s="49" t="s">
        <v>15</v>
      </c>
      <c r="P1689" s="132">
        <v>555209</v>
      </c>
      <c r="Q1689" s="134">
        <v>44159</v>
      </c>
      <c r="R1689" s="49" t="s">
        <v>15</v>
      </c>
      <c r="S1689" s="135">
        <v>8</v>
      </c>
      <c r="T1689" s="49" t="s">
        <v>19</v>
      </c>
      <c r="U1689" s="66" t="s">
        <v>1113</v>
      </c>
      <c r="V1689" s="66" t="s">
        <v>1054</v>
      </c>
      <c r="W1689" s="66"/>
    </row>
    <row r="1690" spans="1:23" ht="38.25" x14ac:dyDescent="0.25">
      <c r="A1690" s="49">
        <v>551887</v>
      </c>
      <c r="B1690" s="49" t="s">
        <v>2162</v>
      </c>
      <c r="C1690" s="49" t="s">
        <v>2161</v>
      </c>
      <c r="D1690" s="49" t="s">
        <v>12</v>
      </c>
      <c r="E1690" s="49" t="s">
        <v>2105</v>
      </c>
      <c r="F1690" s="67">
        <v>44146.740289849498</v>
      </c>
      <c r="G1690" s="49" t="s">
        <v>14</v>
      </c>
      <c r="H1690" s="49" t="s">
        <v>15</v>
      </c>
      <c r="I1690" s="49" t="s">
        <v>16</v>
      </c>
      <c r="J1690" s="49" t="s">
        <v>2106</v>
      </c>
      <c r="K1690" s="113" t="s">
        <v>2933</v>
      </c>
      <c r="L1690" s="49" t="s">
        <v>2106</v>
      </c>
      <c r="M1690" s="67">
        <v>44161.740277777797</v>
      </c>
      <c r="N1690" s="49">
        <v>10</v>
      </c>
      <c r="O1690" s="49" t="s">
        <v>15</v>
      </c>
      <c r="P1690" s="132">
        <v>554919</v>
      </c>
      <c r="Q1690" s="134">
        <v>44158</v>
      </c>
      <c r="R1690" s="49" t="s">
        <v>300</v>
      </c>
      <c r="S1690" s="135">
        <v>7</v>
      </c>
      <c r="T1690" s="49" t="s">
        <v>19</v>
      </c>
      <c r="U1690" s="66" t="s">
        <v>1116</v>
      </c>
      <c r="V1690" s="66" t="s">
        <v>1071</v>
      </c>
      <c r="W1690" s="66"/>
    </row>
    <row r="1691" spans="1:23" ht="51" x14ac:dyDescent="0.25">
      <c r="A1691" s="49">
        <v>551888</v>
      </c>
      <c r="B1691" s="49" t="s">
        <v>2162</v>
      </c>
      <c r="C1691" s="49" t="s">
        <v>2161</v>
      </c>
      <c r="D1691" s="49" t="s">
        <v>12</v>
      </c>
      <c r="E1691" s="49" t="s">
        <v>2107</v>
      </c>
      <c r="F1691" s="67">
        <v>44146.740358761599</v>
      </c>
      <c r="G1691" s="49" t="s">
        <v>14</v>
      </c>
      <c r="H1691" s="49" t="s">
        <v>15</v>
      </c>
      <c r="I1691" s="49" t="s">
        <v>16</v>
      </c>
      <c r="J1691" s="49" t="s">
        <v>2108</v>
      </c>
      <c r="K1691" s="113" t="s">
        <v>2934</v>
      </c>
      <c r="L1691" s="49" t="s">
        <v>2108</v>
      </c>
      <c r="M1691" s="67">
        <v>44161.740347222199</v>
      </c>
      <c r="N1691" s="49">
        <v>10</v>
      </c>
      <c r="O1691" s="49" t="s">
        <v>15</v>
      </c>
      <c r="P1691" s="132">
        <v>555842</v>
      </c>
      <c r="Q1691" s="134">
        <v>44161</v>
      </c>
      <c r="R1691" s="49" t="s">
        <v>22</v>
      </c>
      <c r="S1691" s="135">
        <v>10</v>
      </c>
      <c r="T1691" s="49" t="s">
        <v>19</v>
      </c>
      <c r="U1691" s="66" t="s">
        <v>1113</v>
      </c>
      <c r="V1691" s="66" t="s">
        <v>1054</v>
      </c>
      <c r="W1691" s="66"/>
    </row>
    <row r="1692" spans="1:23" ht="51" x14ac:dyDescent="0.25">
      <c r="A1692" s="49">
        <v>551889</v>
      </c>
      <c r="B1692" s="49" t="s">
        <v>2162</v>
      </c>
      <c r="C1692" s="49" t="s">
        <v>2161</v>
      </c>
      <c r="D1692" s="49" t="s">
        <v>12</v>
      </c>
      <c r="E1692" s="49" t="s">
        <v>2109</v>
      </c>
      <c r="F1692" s="67">
        <v>44146.740430208301</v>
      </c>
      <c r="G1692" s="49" t="s">
        <v>14</v>
      </c>
      <c r="H1692" s="49" t="s">
        <v>15</v>
      </c>
      <c r="I1692" s="49" t="s">
        <v>16</v>
      </c>
      <c r="J1692" s="49" t="s">
        <v>2110</v>
      </c>
      <c r="K1692" s="113" t="s">
        <v>2934</v>
      </c>
      <c r="L1692" s="49" t="s">
        <v>2110</v>
      </c>
      <c r="M1692" s="67">
        <v>44161.740428240701</v>
      </c>
      <c r="N1692" s="49">
        <v>10</v>
      </c>
      <c r="O1692" s="49" t="s">
        <v>15</v>
      </c>
      <c r="P1692" s="132">
        <v>555842</v>
      </c>
      <c r="Q1692" s="134">
        <v>44161</v>
      </c>
      <c r="R1692" s="49" t="s">
        <v>15</v>
      </c>
      <c r="S1692" s="135">
        <v>10</v>
      </c>
      <c r="T1692" s="49" t="s">
        <v>19</v>
      </c>
      <c r="U1692" s="66" t="s">
        <v>1113</v>
      </c>
      <c r="V1692" s="66" t="s">
        <v>1054</v>
      </c>
      <c r="W1692" s="66"/>
    </row>
    <row r="1693" spans="1:23" ht="51" x14ac:dyDescent="0.25">
      <c r="A1693" s="49">
        <v>551890</v>
      </c>
      <c r="B1693" s="49" t="s">
        <v>2162</v>
      </c>
      <c r="C1693" s="49" t="s">
        <v>2161</v>
      </c>
      <c r="D1693" s="49" t="s">
        <v>12</v>
      </c>
      <c r="E1693" s="49" t="s">
        <v>2111</v>
      </c>
      <c r="F1693" s="67">
        <v>44146.740721759299</v>
      </c>
      <c r="G1693" s="49" t="s">
        <v>14</v>
      </c>
      <c r="H1693" s="49" t="s">
        <v>15</v>
      </c>
      <c r="I1693" s="49" t="s">
        <v>16</v>
      </c>
      <c r="J1693" s="49" t="s">
        <v>2112</v>
      </c>
      <c r="K1693" s="113" t="s">
        <v>2934</v>
      </c>
      <c r="L1693" s="49" t="s">
        <v>2112</v>
      </c>
      <c r="M1693" s="67">
        <v>44161.740717592598</v>
      </c>
      <c r="N1693" s="49">
        <v>10</v>
      </c>
      <c r="O1693" s="49" t="s">
        <v>15</v>
      </c>
      <c r="P1693" s="132">
        <v>555030</v>
      </c>
      <c r="Q1693" s="134">
        <v>44159</v>
      </c>
      <c r="R1693" s="49" t="s">
        <v>43</v>
      </c>
      <c r="S1693" s="135">
        <v>8</v>
      </c>
      <c r="T1693" s="49" t="s">
        <v>19</v>
      </c>
      <c r="U1693" s="66" t="s">
        <v>1113</v>
      </c>
      <c r="V1693" s="66" t="s">
        <v>1054</v>
      </c>
      <c r="W1693" s="66"/>
    </row>
    <row r="1694" spans="1:23" ht="51" x14ac:dyDescent="0.25">
      <c r="A1694" s="49">
        <v>551891</v>
      </c>
      <c r="B1694" s="49" t="s">
        <v>2162</v>
      </c>
      <c r="C1694" s="49" t="s">
        <v>2161</v>
      </c>
      <c r="D1694" s="49" t="s">
        <v>12</v>
      </c>
      <c r="E1694" s="49" t="s">
        <v>2113</v>
      </c>
      <c r="F1694" s="67">
        <v>44146.740977858797</v>
      </c>
      <c r="G1694" s="49" t="s">
        <v>14</v>
      </c>
      <c r="H1694" s="49" t="s">
        <v>15</v>
      </c>
      <c r="I1694" s="49" t="s">
        <v>16</v>
      </c>
      <c r="J1694" s="49" t="s">
        <v>2114</v>
      </c>
      <c r="K1694" s="113" t="s">
        <v>2934</v>
      </c>
      <c r="L1694" s="49" t="s">
        <v>2114</v>
      </c>
      <c r="M1694" s="67">
        <v>44161.7409722222</v>
      </c>
      <c r="N1694" s="49">
        <v>10</v>
      </c>
      <c r="O1694" s="49" t="s">
        <v>15</v>
      </c>
      <c r="P1694" s="132">
        <v>555030</v>
      </c>
      <c r="Q1694" s="134">
        <v>44159</v>
      </c>
      <c r="R1694" s="49" t="s">
        <v>15</v>
      </c>
      <c r="S1694" s="135">
        <v>8</v>
      </c>
      <c r="T1694" s="49" t="s">
        <v>19</v>
      </c>
      <c r="U1694" s="66" t="s">
        <v>1113</v>
      </c>
      <c r="V1694" s="66" t="s">
        <v>1054</v>
      </c>
      <c r="W1694" s="66"/>
    </row>
    <row r="1695" spans="1:23" ht="127.5" x14ac:dyDescent="0.25">
      <c r="A1695" s="49">
        <v>551895</v>
      </c>
      <c r="B1695" s="49" t="s">
        <v>2162</v>
      </c>
      <c r="C1695" s="49" t="s">
        <v>2161</v>
      </c>
      <c r="D1695" s="49" t="s">
        <v>12</v>
      </c>
      <c r="E1695" s="49" t="s">
        <v>2115</v>
      </c>
      <c r="F1695" s="67">
        <v>44146.743282986099</v>
      </c>
      <c r="G1695" s="49" t="s">
        <v>14</v>
      </c>
      <c r="H1695" s="49" t="s">
        <v>15</v>
      </c>
      <c r="I1695" s="49" t="s">
        <v>16</v>
      </c>
      <c r="J1695" s="49" t="s">
        <v>2116</v>
      </c>
      <c r="K1695" s="113" t="s">
        <v>2933</v>
      </c>
      <c r="L1695" s="49" t="s">
        <v>2116</v>
      </c>
      <c r="M1695" s="67">
        <v>44161.743275462999</v>
      </c>
      <c r="N1695" s="49">
        <v>10</v>
      </c>
      <c r="O1695" s="49" t="s">
        <v>15</v>
      </c>
      <c r="P1695" s="132">
        <v>556039</v>
      </c>
      <c r="Q1695" s="134">
        <v>44162</v>
      </c>
      <c r="R1695" s="49" t="s">
        <v>300</v>
      </c>
      <c r="S1695" s="135">
        <v>11</v>
      </c>
      <c r="T1695" s="49" t="s">
        <v>19</v>
      </c>
      <c r="U1695" s="66" t="s">
        <v>1111</v>
      </c>
      <c r="V1695" s="66" t="s">
        <v>1073</v>
      </c>
      <c r="W1695" s="66" t="s">
        <v>2525</v>
      </c>
    </row>
    <row r="1696" spans="1:23" ht="38.25" x14ac:dyDescent="0.25">
      <c r="A1696" s="49">
        <v>551901</v>
      </c>
      <c r="B1696" s="49" t="s">
        <v>2162</v>
      </c>
      <c r="C1696" s="49" t="s">
        <v>2161</v>
      </c>
      <c r="D1696" s="49" t="s">
        <v>12</v>
      </c>
      <c r="E1696" s="49" t="s">
        <v>2117</v>
      </c>
      <c r="F1696" s="67">
        <v>44146.750224305601</v>
      </c>
      <c r="G1696" s="49" t="s">
        <v>14</v>
      </c>
      <c r="H1696" s="49" t="s">
        <v>15</v>
      </c>
      <c r="I1696" s="49" t="s">
        <v>1385</v>
      </c>
      <c r="J1696" s="49" t="s">
        <v>2118</v>
      </c>
      <c r="K1696" s="113" t="s">
        <v>2933</v>
      </c>
      <c r="L1696" s="49" t="s">
        <v>2118</v>
      </c>
      <c r="M1696" s="49" t="s">
        <v>187</v>
      </c>
      <c r="N1696" s="49">
        <v>0</v>
      </c>
      <c r="O1696" s="49" t="s">
        <v>15</v>
      </c>
      <c r="P1696" s="132">
        <v>0</v>
      </c>
      <c r="Q1696" s="136">
        <v>0</v>
      </c>
      <c r="R1696" s="49" t="s">
        <v>121</v>
      </c>
      <c r="S1696" s="135">
        <v>0</v>
      </c>
      <c r="T1696" s="49" t="s">
        <v>19</v>
      </c>
      <c r="U1696" s="66" t="s">
        <v>1052</v>
      </c>
      <c r="V1696" s="66" t="s">
        <v>1060</v>
      </c>
      <c r="W1696" s="66"/>
    </row>
    <row r="1697" spans="1:23" ht="51" x14ac:dyDescent="0.25">
      <c r="A1697" s="49">
        <v>551902</v>
      </c>
      <c r="B1697" s="49" t="s">
        <v>2162</v>
      </c>
      <c r="C1697" s="49" t="s">
        <v>2161</v>
      </c>
      <c r="D1697" s="49" t="s">
        <v>12</v>
      </c>
      <c r="E1697" s="49" t="s">
        <v>2119</v>
      </c>
      <c r="F1697" s="67">
        <v>44146.750318553197</v>
      </c>
      <c r="G1697" s="49" t="s">
        <v>14</v>
      </c>
      <c r="H1697" s="49" t="s">
        <v>15</v>
      </c>
      <c r="I1697" s="49" t="s">
        <v>1385</v>
      </c>
      <c r="J1697" s="49" t="s">
        <v>2120</v>
      </c>
      <c r="K1697" s="113" t="s">
        <v>2933</v>
      </c>
      <c r="L1697" s="49" t="s">
        <v>2120</v>
      </c>
      <c r="M1697" s="49" t="s">
        <v>187</v>
      </c>
      <c r="N1697" s="49">
        <v>0</v>
      </c>
      <c r="O1697" s="49" t="s">
        <v>15</v>
      </c>
      <c r="P1697" s="132"/>
      <c r="Q1697" s="134"/>
      <c r="R1697" s="49" t="s">
        <v>121</v>
      </c>
      <c r="S1697" s="135" t="s">
        <v>30</v>
      </c>
      <c r="T1697" s="49" t="s">
        <v>19</v>
      </c>
      <c r="U1697" s="66" t="s">
        <v>1052</v>
      </c>
      <c r="V1697" s="66" t="s">
        <v>1060</v>
      </c>
      <c r="W1697" s="66"/>
    </row>
    <row r="1698" spans="1:23" ht="102" x14ac:dyDescent="0.25">
      <c r="A1698" s="49">
        <v>551907</v>
      </c>
      <c r="B1698" s="49" t="s">
        <v>2162</v>
      </c>
      <c r="C1698" s="49" t="s">
        <v>2161</v>
      </c>
      <c r="D1698" s="49" t="s">
        <v>12</v>
      </c>
      <c r="E1698" s="49" t="s">
        <v>2121</v>
      </c>
      <c r="F1698" s="67">
        <v>44146.7571846875</v>
      </c>
      <c r="G1698" s="49" t="s">
        <v>14</v>
      </c>
      <c r="H1698" s="49" t="s">
        <v>15</v>
      </c>
      <c r="I1698" s="49" t="s">
        <v>16</v>
      </c>
      <c r="J1698" s="49" t="s">
        <v>2122</v>
      </c>
      <c r="K1698" s="113" t="s">
        <v>2934</v>
      </c>
      <c r="L1698" s="49" t="s">
        <v>2122</v>
      </c>
      <c r="M1698" s="67">
        <v>44161.757175925901</v>
      </c>
      <c r="N1698" s="49">
        <v>10</v>
      </c>
      <c r="O1698" s="49" t="s">
        <v>15</v>
      </c>
      <c r="P1698" s="132">
        <v>557250</v>
      </c>
      <c r="Q1698" s="134">
        <v>44166</v>
      </c>
      <c r="R1698" s="49" t="s">
        <v>59</v>
      </c>
      <c r="S1698" s="135">
        <v>13</v>
      </c>
      <c r="T1698" s="49" t="s">
        <v>19</v>
      </c>
      <c r="U1698" s="66" t="s">
        <v>1115</v>
      </c>
      <c r="V1698" s="66" t="s">
        <v>1097</v>
      </c>
      <c r="W1698" s="66"/>
    </row>
    <row r="1699" spans="1:23" ht="63.75" x14ac:dyDescent="0.25">
      <c r="A1699" s="49">
        <v>551908</v>
      </c>
      <c r="B1699" s="49" t="s">
        <v>2162</v>
      </c>
      <c r="C1699" s="49" t="s">
        <v>2161</v>
      </c>
      <c r="D1699" s="49" t="s">
        <v>12</v>
      </c>
      <c r="E1699" s="49" t="s">
        <v>2123</v>
      </c>
      <c r="F1699" s="67">
        <v>44146.757342743098</v>
      </c>
      <c r="G1699" s="49" t="s">
        <v>14</v>
      </c>
      <c r="H1699" s="49" t="s">
        <v>15</v>
      </c>
      <c r="I1699" s="49" t="s">
        <v>16</v>
      </c>
      <c r="J1699" s="49" t="s">
        <v>2124</v>
      </c>
      <c r="K1699" s="113" t="s">
        <v>2934</v>
      </c>
      <c r="L1699" s="49" t="s">
        <v>2124</v>
      </c>
      <c r="M1699" s="67">
        <v>44161.757337962998</v>
      </c>
      <c r="N1699" s="49">
        <v>10</v>
      </c>
      <c r="O1699" s="49" t="s">
        <v>15</v>
      </c>
      <c r="P1699" s="132">
        <v>555771</v>
      </c>
      <c r="Q1699" s="134">
        <v>44161</v>
      </c>
      <c r="R1699" s="49" t="s">
        <v>50</v>
      </c>
      <c r="S1699" s="135">
        <v>10</v>
      </c>
      <c r="T1699" s="49" t="s">
        <v>19</v>
      </c>
      <c r="U1699" s="66" t="s">
        <v>1052</v>
      </c>
      <c r="V1699" s="66" t="s">
        <v>1051</v>
      </c>
      <c r="W1699" s="66"/>
    </row>
    <row r="1700" spans="1:23" ht="38.25" x14ac:dyDescent="0.25">
      <c r="A1700" s="49">
        <v>552192</v>
      </c>
      <c r="B1700" s="49" t="s">
        <v>2162</v>
      </c>
      <c r="C1700" s="49" t="s">
        <v>2161</v>
      </c>
      <c r="D1700" s="49" t="s">
        <v>12</v>
      </c>
      <c r="E1700" s="49" t="s">
        <v>2125</v>
      </c>
      <c r="F1700" s="67">
        <v>44147.627050463001</v>
      </c>
      <c r="G1700" s="49" t="s">
        <v>14</v>
      </c>
      <c r="H1700" s="49" t="s">
        <v>15</v>
      </c>
      <c r="I1700" s="49" t="s">
        <v>48</v>
      </c>
      <c r="J1700" s="49" t="s">
        <v>2126</v>
      </c>
      <c r="K1700" s="113" t="s">
        <v>2933</v>
      </c>
      <c r="L1700" s="49" t="s">
        <v>2126</v>
      </c>
      <c r="M1700" s="67">
        <v>44169.6270482986</v>
      </c>
      <c r="N1700" s="49">
        <v>15</v>
      </c>
      <c r="O1700" s="49" t="s">
        <v>15</v>
      </c>
      <c r="P1700" s="132">
        <v>561362</v>
      </c>
      <c r="Q1700" s="134">
        <v>44176</v>
      </c>
      <c r="R1700" s="49" t="s">
        <v>150</v>
      </c>
      <c r="S1700" s="135">
        <v>19</v>
      </c>
      <c r="T1700" s="49" t="s">
        <v>19</v>
      </c>
      <c r="U1700" s="66" t="s">
        <v>1115</v>
      </c>
      <c r="V1700" s="66" t="s">
        <v>1104</v>
      </c>
      <c r="W1700" s="66"/>
    </row>
    <row r="1701" spans="1:23" ht="51" x14ac:dyDescent="0.25">
      <c r="A1701" s="49">
        <v>552222</v>
      </c>
      <c r="B1701" s="49" t="s">
        <v>2162</v>
      </c>
      <c r="C1701" s="49" t="s">
        <v>2161</v>
      </c>
      <c r="D1701" s="49" t="s">
        <v>12</v>
      </c>
      <c r="E1701" s="49" t="s">
        <v>2127</v>
      </c>
      <c r="F1701" s="67">
        <v>44147.660733368102</v>
      </c>
      <c r="G1701" s="49" t="s">
        <v>58</v>
      </c>
      <c r="H1701" s="49" t="s">
        <v>46</v>
      </c>
      <c r="I1701" s="49" t="s">
        <v>16</v>
      </c>
      <c r="J1701" s="49" t="s">
        <v>2128</v>
      </c>
      <c r="K1701" s="113" t="s">
        <v>2933</v>
      </c>
      <c r="L1701" s="49" t="s">
        <v>2128</v>
      </c>
      <c r="M1701" s="49" t="s">
        <v>187</v>
      </c>
      <c r="N1701" s="49">
        <v>0</v>
      </c>
      <c r="O1701" s="49" t="s">
        <v>46</v>
      </c>
      <c r="P1701" s="132">
        <v>555623</v>
      </c>
      <c r="Q1701" s="134">
        <v>44160</v>
      </c>
      <c r="R1701" s="49" t="s">
        <v>22</v>
      </c>
      <c r="S1701" s="135">
        <v>8</v>
      </c>
      <c r="T1701" s="49" t="s">
        <v>19</v>
      </c>
      <c r="U1701" s="66" t="s">
        <v>1113</v>
      </c>
      <c r="V1701" s="66" t="s">
        <v>1054</v>
      </c>
      <c r="W1701" s="66"/>
    </row>
    <row r="1702" spans="1:23" ht="51" x14ac:dyDescent="0.25">
      <c r="A1702" s="49">
        <v>552258</v>
      </c>
      <c r="B1702" s="49" t="s">
        <v>2162</v>
      </c>
      <c r="C1702" s="49" t="s">
        <v>2161</v>
      </c>
      <c r="D1702" s="49" t="s">
        <v>12</v>
      </c>
      <c r="E1702" s="49" t="s">
        <v>2129</v>
      </c>
      <c r="F1702" s="67">
        <v>44147.736457638901</v>
      </c>
      <c r="G1702" s="49" t="s">
        <v>14</v>
      </c>
      <c r="H1702" s="49" t="s">
        <v>15</v>
      </c>
      <c r="I1702" s="49" t="s">
        <v>16</v>
      </c>
      <c r="J1702" s="49" t="s">
        <v>2130</v>
      </c>
      <c r="K1702" s="113" t="s">
        <v>2933</v>
      </c>
      <c r="L1702" s="49" t="s">
        <v>2130</v>
      </c>
      <c r="M1702" s="67">
        <v>44162.7364467593</v>
      </c>
      <c r="N1702" s="49">
        <v>10</v>
      </c>
      <c r="O1702" s="49" t="s">
        <v>15</v>
      </c>
      <c r="P1702" s="132">
        <v>551981</v>
      </c>
      <c r="Q1702" s="134">
        <v>44146</v>
      </c>
      <c r="R1702" s="49" t="s">
        <v>73</v>
      </c>
      <c r="S1702" s="135">
        <v>-1</v>
      </c>
      <c r="T1702" s="49" t="s">
        <v>19</v>
      </c>
      <c r="U1702" s="66" t="s">
        <v>1111</v>
      </c>
      <c r="V1702" s="66" t="s">
        <v>1046</v>
      </c>
      <c r="W1702" s="66"/>
    </row>
    <row r="1703" spans="1:23" ht="38.25" x14ac:dyDescent="0.25">
      <c r="A1703" s="49">
        <v>552259</v>
      </c>
      <c r="B1703" s="49" t="s">
        <v>2162</v>
      </c>
      <c r="C1703" s="49" t="s">
        <v>2161</v>
      </c>
      <c r="D1703" s="49" t="s">
        <v>12</v>
      </c>
      <c r="E1703" s="49" t="s">
        <v>2131</v>
      </c>
      <c r="F1703" s="67">
        <v>44147.7433173264</v>
      </c>
      <c r="G1703" s="49" t="s">
        <v>14</v>
      </c>
      <c r="H1703" s="49" t="s">
        <v>15</v>
      </c>
      <c r="I1703" s="49" t="s">
        <v>16</v>
      </c>
      <c r="J1703" s="49" t="s">
        <v>764</v>
      </c>
      <c r="K1703" s="113" t="s">
        <v>2934</v>
      </c>
      <c r="L1703" s="49" t="s">
        <v>764</v>
      </c>
      <c r="M1703" s="67">
        <v>44162.7433101852</v>
      </c>
      <c r="N1703" s="49">
        <v>10</v>
      </c>
      <c r="O1703" s="49" t="s">
        <v>15</v>
      </c>
      <c r="P1703" s="132">
        <v>555554</v>
      </c>
      <c r="Q1703" s="134">
        <v>44160</v>
      </c>
      <c r="R1703" s="49" t="s">
        <v>121</v>
      </c>
      <c r="S1703" s="135">
        <v>8</v>
      </c>
      <c r="T1703" s="49" t="s">
        <v>19</v>
      </c>
      <c r="U1703" s="66" t="s">
        <v>1115</v>
      </c>
      <c r="V1703" s="66" t="s">
        <v>1105</v>
      </c>
      <c r="W1703" s="66"/>
    </row>
    <row r="1704" spans="1:23" ht="38.25" x14ac:dyDescent="0.25">
      <c r="A1704" s="49">
        <v>552260</v>
      </c>
      <c r="B1704" s="49" t="s">
        <v>2162</v>
      </c>
      <c r="C1704" s="49" t="s">
        <v>2161</v>
      </c>
      <c r="D1704" s="49" t="s">
        <v>12</v>
      </c>
      <c r="E1704" s="49" t="s">
        <v>2132</v>
      </c>
      <c r="F1704" s="67">
        <v>44147.743465081003</v>
      </c>
      <c r="G1704" s="49" t="s">
        <v>14</v>
      </c>
      <c r="H1704" s="49" t="s">
        <v>15</v>
      </c>
      <c r="I1704" s="49" t="s">
        <v>16</v>
      </c>
      <c r="J1704" s="49" t="s">
        <v>764</v>
      </c>
      <c r="K1704" s="113" t="s">
        <v>2934</v>
      </c>
      <c r="L1704" s="49" t="s">
        <v>764</v>
      </c>
      <c r="M1704" s="67">
        <v>44162.743460648097</v>
      </c>
      <c r="N1704" s="49">
        <v>10</v>
      </c>
      <c r="O1704" s="49" t="s">
        <v>15</v>
      </c>
      <c r="P1704" s="132">
        <v>555554</v>
      </c>
      <c r="Q1704" s="134">
        <v>44160</v>
      </c>
      <c r="R1704" s="49" t="s">
        <v>121</v>
      </c>
      <c r="S1704" s="135">
        <v>8</v>
      </c>
      <c r="T1704" s="49" t="s">
        <v>19</v>
      </c>
      <c r="U1704" s="66" t="s">
        <v>1115</v>
      </c>
      <c r="V1704" s="66" t="s">
        <v>1105</v>
      </c>
      <c r="W1704" s="66"/>
    </row>
    <row r="1705" spans="1:23" ht="38.25" x14ac:dyDescent="0.25">
      <c r="A1705" s="49">
        <v>552261</v>
      </c>
      <c r="B1705" s="49" t="s">
        <v>2162</v>
      </c>
      <c r="C1705" s="49" t="s">
        <v>2161</v>
      </c>
      <c r="D1705" s="49" t="s">
        <v>12</v>
      </c>
      <c r="E1705" s="49" t="s">
        <v>2133</v>
      </c>
      <c r="F1705" s="67">
        <v>44147.743589548598</v>
      </c>
      <c r="G1705" s="49" t="s">
        <v>14</v>
      </c>
      <c r="H1705" s="49" t="s">
        <v>15</v>
      </c>
      <c r="I1705" s="49" t="s">
        <v>16</v>
      </c>
      <c r="J1705" s="49" t="s">
        <v>764</v>
      </c>
      <c r="K1705" s="113" t="s">
        <v>2934</v>
      </c>
      <c r="L1705" s="49" t="s">
        <v>764</v>
      </c>
      <c r="M1705" s="67">
        <v>44162.743587962999</v>
      </c>
      <c r="N1705" s="49">
        <v>10</v>
      </c>
      <c r="O1705" s="49" t="s">
        <v>15</v>
      </c>
      <c r="P1705" s="132">
        <v>555554</v>
      </c>
      <c r="Q1705" s="134">
        <v>44160</v>
      </c>
      <c r="R1705" s="49" t="s">
        <v>121</v>
      </c>
      <c r="S1705" s="135">
        <v>8</v>
      </c>
      <c r="T1705" s="49" t="s">
        <v>19</v>
      </c>
      <c r="U1705" s="66" t="s">
        <v>1115</v>
      </c>
      <c r="V1705" s="66" t="s">
        <v>1104</v>
      </c>
      <c r="W1705" s="66"/>
    </row>
    <row r="1706" spans="1:23" ht="38.25" x14ac:dyDescent="0.25">
      <c r="A1706" s="49">
        <v>552262</v>
      </c>
      <c r="B1706" s="49" t="s">
        <v>2162</v>
      </c>
      <c r="C1706" s="49" t="s">
        <v>2161</v>
      </c>
      <c r="D1706" s="49" t="s">
        <v>12</v>
      </c>
      <c r="E1706" s="49" t="s">
        <v>2134</v>
      </c>
      <c r="F1706" s="67">
        <v>44147.743649768498</v>
      </c>
      <c r="G1706" s="49" t="s">
        <v>14</v>
      </c>
      <c r="H1706" s="49" t="s">
        <v>15</v>
      </c>
      <c r="I1706" s="49" t="s">
        <v>1385</v>
      </c>
      <c r="J1706" s="49" t="s">
        <v>2135</v>
      </c>
      <c r="K1706" s="113" t="s">
        <v>2934</v>
      </c>
      <c r="L1706" s="49" t="s">
        <v>2135</v>
      </c>
      <c r="M1706" s="49" t="s">
        <v>187</v>
      </c>
      <c r="N1706" s="49">
        <v>0</v>
      </c>
      <c r="O1706" s="49" t="s">
        <v>15</v>
      </c>
      <c r="P1706" s="132"/>
      <c r="Q1706" s="134"/>
      <c r="R1706" s="49" t="s">
        <v>121</v>
      </c>
      <c r="S1706" s="135" t="s">
        <v>23</v>
      </c>
      <c r="T1706" s="49" t="s">
        <v>19</v>
      </c>
      <c r="U1706" s="66" t="s">
        <v>1115</v>
      </c>
      <c r="V1706" s="66" t="s">
        <v>1105</v>
      </c>
      <c r="W1706" s="66"/>
    </row>
    <row r="1707" spans="1:23" ht="63.75" x14ac:dyDescent="0.25">
      <c r="A1707" s="49">
        <v>552267</v>
      </c>
      <c r="B1707" s="49" t="s">
        <v>2162</v>
      </c>
      <c r="C1707" s="49" t="s">
        <v>2161</v>
      </c>
      <c r="D1707" s="49" t="s">
        <v>12</v>
      </c>
      <c r="E1707" s="49" t="s">
        <v>2136</v>
      </c>
      <c r="F1707" s="67">
        <v>44147.754268518504</v>
      </c>
      <c r="G1707" s="49" t="s">
        <v>14</v>
      </c>
      <c r="H1707" s="49" t="s">
        <v>15</v>
      </c>
      <c r="I1707" s="49" t="s">
        <v>1385</v>
      </c>
      <c r="J1707" s="49" t="s">
        <v>2137</v>
      </c>
      <c r="K1707" s="113" t="s">
        <v>2933</v>
      </c>
      <c r="L1707" s="49" t="s">
        <v>2137</v>
      </c>
      <c r="M1707" s="49" t="s">
        <v>187</v>
      </c>
      <c r="N1707" s="49">
        <v>0</v>
      </c>
      <c r="O1707" s="49" t="s">
        <v>15</v>
      </c>
      <c r="P1707" s="132"/>
      <c r="Q1707" s="134"/>
      <c r="R1707" s="49" t="s">
        <v>50</v>
      </c>
      <c r="S1707" s="135" t="s">
        <v>23</v>
      </c>
      <c r="T1707" s="49" t="s">
        <v>19</v>
      </c>
      <c r="U1707" s="66" t="s">
        <v>1111</v>
      </c>
      <c r="V1707" s="66" t="s">
        <v>1048</v>
      </c>
      <c r="W1707" s="66"/>
    </row>
    <row r="1708" spans="1:23" ht="51" x14ac:dyDescent="0.25">
      <c r="A1708" s="49">
        <v>552268</v>
      </c>
      <c r="B1708" s="49" t="s">
        <v>2162</v>
      </c>
      <c r="C1708" s="49" t="s">
        <v>2161</v>
      </c>
      <c r="D1708" s="49" t="s">
        <v>12</v>
      </c>
      <c r="E1708" s="49" t="s">
        <v>2138</v>
      </c>
      <c r="F1708" s="67">
        <v>44147.754356794001</v>
      </c>
      <c r="G1708" s="49" t="s">
        <v>14</v>
      </c>
      <c r="H1708" s="49" t="s">
        <v>15</v>
      </c>
      <c r="I1708" s="49" t="s">
        <v>1385</v>
      </c>
      <c r="J1708" s="49" t="s">
        <v>2139</v>
      </c>
      <c r="K1708" s="113" t="s">
        <v>2933</v>
      </c>
      <c r="L1708" s="49" t="s">
        <v>2139</v>
      </c>
      <c r="M1708" s="49" t="s">
        <v>187</v>
      </c>
      <c r="N1708" s="49">
        <v>0</v>
      </c>
      <c r="O1708" s="49" t="s">
        <v>15</v>
      </c>
      <c r="P1708" s="132"/>
      <c r="Q1708" s="134"/>
      <c r="R1708" s="49" t="s">
        <v>50</v>
      </c>
      <c r="S1708" s="135" t="s">
        <v>23</v>
      </c>
      <c r="T1708" s="49" t="s">
        <v>19</v>
      </c>
      <c r="U1708" s="66" t="s">
        <v>1111</v>
      </c>
      <c r="V1708" s="66" t="s">
        <v>1048</v>
      </c>
      <c r="W1708" s="66"/>
    </row>
    <row r="1709" spans="1:23" ht="76.5" x14ac:dyDescent="0.25">
      <c r="A1709" s="49">
        <v>552282</v>
      </c>
      <c r="B1709" s="49" t="s">
        <v>2162</v>
      </c>
      <c r="C1709" s="49" t="s">
        <v>2161</v>
      </c>
      <c r="D1709" s="49" t="s">
        <v>12</v>
      </c>
      <c r="E1709" s="49" t="s">
        <v>2140</v>
      </c>
      <c r="F1709" s="67">
        <v>44147.774585185201</v>
      </c>
      <c r="G1709" s="49" t="s">
        <v>14</v>
      </c>
      <c r="H1709" s="49" t="s">
        <v>15</v>
      </c>
      <c r="I1709" s="49" t="s">
        <v>16</v>
      </c>
      <c r="J1709" s="49" t="s">
        <v>2141</v>
      </c>
      <c r="K1709" s="113" t="s">
        <v>2933</v>
      </c>
      <c r="L1709" s="49" t="s">
        <v>2141</v>
      </c>
      <c r="M1709" s="67">
        <v>44162.774583333303</v>
      </c>
      <c r="N1709" s="49">
        <v>10</v>
      </c>
      <c r="O1709" s="49" t="s">
        <v>15</v>
      </c>
      <c r="P1709" s="132">
        <v>557749</v>
      </c>
      <c r="Q1709" s="134">
        <v>44167</v>
      </c>
      <c r="R1709" s="49" t="s">
        <v>121</v>
      </c>
      <c r="S1709" s="135" t="s">
        <v>23</v>
      </c>
      <c r="T1709" s="49" t="s">
        <v>19</v>
      </c>
      <c r="U1709" s="66" t="s">
        <v>1052</v>
      </c>
      <c r="V1709" s="66" t="s">
        <v>1060</v>
      </c>
      <c r="W1709" s="66"/>
    </row>
    <row r="1710" spans="1:23" ht="76.5" x14ac:dyDescent="0.25">
      <c r="A1710" s="49">
        <v>552286</v>
      </c>
      <c r="B1710" s="49" t="s">
        <v>2162</v>
      </c>
      <c r="C1710" s="49" t="s">
        <v>2161</v>
      </c>
      <c r="D1710" s="49" t="s">
        <v>12</v>
      </c>
      <c r="E1710" s="49" t="s">
        <v>2142</v>
      </c>
      <c r="F1710" s="67">
        <v>44147.777987581001</v>
      </c>
      <c r="G1710" s="49" t="s">
        <v>14</v>
      </c>
      <c r="H1710" s="49" t="s">
        <v>15</v>
      </c>
      <c r="I1710" s="49" t="s">
        <v>16</v>
      </c>
      <c r="J1710" s="49" t="s">
        <v>2141</v>
      </c>
      <c r="K1710" s="113" t="s">
        <v>2933</v>
      </c>
      <c r="L1710" s="49" t="s">
        <v>2141</v>
      </c>
      <c r="M1710" s="67">
        <v>44162.777986111098</v>
      </c>
      <c r="N1710" s="49">
        <v>10</v>
      </c>
      <c r="O1710" s="49" t="s">
        <v>15</v>
      </c>
      <c r="P1710" s="132">
        <v>557749</v>
      </c>
      <c r="Q1710" s="134">
        <v>44167</v>
      </c>
      <c r="R1710" s="49" t="s">
        <v>121</v>
      </c>
      <c r="S1710" s="135" t="s">
        <v>23</v>
      </c>
      <c r="T1710" s="49" t="s">
        <v>19</v>
      </c>
      <c r="U1710" s="66" t="s">
        <v>1052</v>
      </c>
      <c r="V1710" s="66" t="s">
        <v>1060</v>
      </c>
      <c r="W1710" s="66"/>
    </row>
    <row r="1711" spans="1:23" ht="51" x14ac:dyDescent="0.25">
      <c r="A1711" s="49">
        <v>552409</v>
      </c>
      <c r="B1711" s="49" t="s">
        <v>2162</v>
      </c>
      <c r="C1711" s="49" t="s">
        <v>2161</v>
      </c>
      <c r="D1711" s="49" t="s">
        <v>12</v>
      </c>
      <c r="E1711" s="49" t="s">
        <v>2143</v>
      </c>
      <c r="F1711" s="67">
        <v>44148.418589733803</v>
      </c>
      <c r="G1711" s="49" t="s">
        <v>14</v>
      </c>
      <c r="H1711" s="49" t="s">
        <v>15</v>
      </c>
      <c r="I1711" s="49" t="s">
        <v>126</v>
      </c>
      <c r="J1711" s="49" t="s">
        <v>2144</v>
      </c>
      <c r="K1711" s="113" t="s">
        <v>2933</v>
      </c>
      <c r="L1711" s="49" t="s">
        <v>2144</v>
      </c>
      <c r="M1711" s="67">
        <v>44174.418588113404</v>
      </c>
      <c r="N1711" s="49">
        <v>15</v>
      </c>
      <c r="O1711" s="49" t="s">
        <v>15</v>
      </c>
      <c r="P1711" s="132">
        <v>552922</v>
      </c>
      <c r="Q1711" s="134">
        <v>44152</v>
      </c>
      <c r="R1711" s="49" t="s">
        <v>300</v>
      </c>
      <c r="S1711" s="135">
        <v>1</v>
      </c>
      <c r="T1711" s="49" t="s">
        <v>19</v>
      </c>
      <c r="U1711" s="66" t="s">
        <v>1116</v>
      </c>
      <c r="V1711" s="66" t="s">
        <v>1077</v>
      </c>
      <c r="W1711" s="66"/>
    </row>
    <row r="1712" spans="1:23" ht="89.25" customHeight="1" x14ac:dyDescent="0.25">
      <c r="A1712" s="49">
        <v>552439</v>
      </c>
      <c r="B1712" s="49" t="s">
        <v>2162</v>
      </c>
      <c r="C1712" s="49" t="s">
        <v>2161</v>
      </c>
      <c r="D1712" s="49" t="s">
        <v>12</v>
      </c>
      <c r="E1712" s="49" t="s">
        <v>2145</v>
      </c>
      <c r="F1712" s="67">
        <v>44148.448122025497</v>
      </c>
      <c r="G1712" s="49" t="s">
        <v>14</v>
      </c>
      <c r="H1712" s="49" t="s">
        <v>15</v>
      </c>
      <c r="I1712" s="49" t="s">
        <v>16</v>
      </c>
      <c r="J1712" s="49" t="s">
        <v>2146</v>
      </c>
      <c r="K1712" s="113" t="s">
        <v>2934</v>
      </c>
      <c r="L1712" s="49" t="s">
        <v>2146</v>
      </c>
      <c r="M1712" s="67">
        <v>44165.448113425897</v>
      </c>
      <c r="N1712" s="49">
        <v>10</v>
      </c>
      <c r="O1712" s="49" t="s">
        <v>15</v>
      </c>
      <c r="P1712" s="132">
        <v>555479</v>
      </c>
      <c r="Q1712" s="134">
        <v>44160</v>
      </c>
      <c r="R1712" s="49" t="s">
        <v>22</v>
      </c>
      <c r="S1712" s="135">
        <v>7</v>
      </c>
      <c r="T1712" s="49" t="s">
        <v>19</v>
      </c>
      <c r="U1712" s="66" t="s">
        <v>1113</v>
      </c>
      <c r="V1712" s="66" t="s">
        <v>1054</v>
      </c>
      <c r="W1712" s="66"/>
    </row>
    <row r="1713" spans="1:23" ht="89.25" customHeight="1" x14ac:dyDescent="0.25">
      <c r="A1713" s="49">
        <v>552440</v>
      </c>
      <c r="B1713" s="49" t="s">
        <v>2162</v>
      </c>
      <c r="C1713" s="49" t="s">
        <v>2161</v>
      </c>
      <c r="D1713" s="49" t="s">
        <v>12</v>
      </c>
      <c r="E1713" s="49" t="s">
        <v>2147</v>
      </c>
      <c r="F1713" s="67">
        <v>44148.448315358801</v>
      </c>
      <c r="G1713" s="49" t="s">
        <v>14</v>
      </c>
      <c r="H1713" s="49" t="s">
        <v>15</v>
      </c>
      <c r="I1713" s="49" t="s">
        <v>16</v>
      </c>
      <c r="J1713" s="49" t="s">
        <v>2148</v>
      </c>
      <c r="K1713" s="113" t="s">
        <v>2934</v>
      </c>
      <c r="L1713" s="49" t="s">
        <v>2148</v>
      </c>
      <c r="M1713" s="67">
        <v>44165.448310185202</v>
      </c>
      <c r="N1713" s="49">
        <v>10</v>
      </c>
      <c r="O1713" s="49" t="s">
        <v>15</v>
      </c>
      <c r="P1713" s="132">
        <v>555495</v>
      </c>
      <c r="Q1713" s="134">
        <v>44160</v>
      </c>
      <c r="R1713" s="49" t="s">
        <v>22</v>
      </c>
      <c r="S1713" s="135">
        <v>7</v>
      </c>
      <c r="T1713" s="49" t="s">
        <v>19</v>
      </c>
      <c r="U1713" s="66" t="s">
        <v>1113</v>
      </c>
      <c r="V1713" s="66" t="s">
        <v>1054</v>
      </c>
      <c r="W1713" s="66"/>
    </row>
    <row r="1714" spans="1:23" ht="114.75" customHeight="1" x14ac:dyDescent="0.25">
      <c r="A1714" s="49">
        <v>552441</v>
      </c>
      <c r="B1714" s="49" t="s">
        <v>2162</v>
      </c>
      <c r="C1714" s="49" t="s">
        <v>2161</v>
      </c>
      <c r="D1714" s="49" t="s">
        <v>12</v>
      </c>
      <c r="E1714" s="49" t="s">
        <v>2149</v>
      </c>
      <c r="F1714" s="67">
        <v>44148.4483875347</v>
      </c>
      <c r="G1714" s="49" t="s">
        <v>14</v>
      </c>
      <c r="H1714" s="49" t="s">
        <v>15</v>
      </c>
      <c r="I1714" s="49" t="s">
        <v>16</v>
      </c>
      <c r="J1714" s="49" t="s">
        <v>2150</v>
      </c>
      <c r="K1714" s="113" t="s">
        <v>2934</v>
      </c>
      <c r="L1714" s="49" t="s">
        <v>2150</v>
      </c>
      <c r="M1714" s="67">
        <v>44165.448379629597</v>
      </c>
      <c r="N1714" s="49">
        <v>10</v>
      </c>
      <c r="O1714" s="49" t="s">
        <v>15</v>
      </c>
      <c r="P1714" s="132">
        <v>555619</v>
      </c>
      <c r="Q1714" s="134">
        <v>44160</v>
      </c>
      <c r="R1714" s="49" t="s">
        <v>22</v>
      </c>
      <c r="S1714" s="135">
        <v>7</v>
      </c>
      <c r="T1714" s="49" t="s">
        <v>19</v>
      </c>
      <c r="U1714" s="66" t="s">
        <v>1113</v>
      </c>
      <c r="V1714" s="66" t="s">
        <v>1054</v>
      </c>
      <c r="W1714" s="66"/>
    </row>
    <row r="1715" spans="1:23" ht="114.75" customHeight="1" x14ac:dyDescent="0.25">
      <c r="A1715" s="49">
        <v>552442</v>
      </c>
      <c r="B1715" s="49" t="s">
        <v>2162</v>
      </c>
      <c r="C1715" s="49" t="s">
        <v>2161</v>
      </c>
      <c r="D1715" s="49" t="s">
        <v>12</v>
      </c>
      <c r="E1715" s="49" t="s">
        <v>2151</v>
      </c>
      <c r="F1715" s="67">
        <v>44148.448458067098</v>
      </c>
      <c r="G1715" s="49" t="s">
        <v>14</v>
      </c>
      <c r="H1715" s="49" t="s">
        <v>15</v>
      </c>
      <c r="I1715" s="49" t="s">
        <v>16</v>
      </c>
      <c r="J1715" s="49" t="s">
        <v>2152</v>
      </c>
      <c r="K1715" s="113" t="s">
        <v>2934</v>
      </c>
      <c r="L1715" s="49" t="s">
        <v>2152</v>
      </c>
      <c r="M1715" s="67">
        <v>44165.448449074102</v>
      </c>
      <c r="N1715" s="49">
        <v>10</v>
      </c>
      <c r="O1715" s="49" t="s">
        <v>15</v>
      </c>
      <c r="P1715" s="132">
        <v>555498</v>
      </c>
      <c r="Q1715" s="134">
        <v>44160</v>
      </c>
      <c r="R1715" s="49" t="s">
        <v>22</v>
      </c>
      <c r="S1715" s="135">
        <v>7</v>
      </c>
      <c r="T1715" s="49" t="s">
        <v>19</v>
      </c>
      <c r="U1715" s="66" t="s">
        <v>1113</v>
      </c>
      <c r="V1715" s="66" t="s">
        <v>1054</v>
      </c>
      <c r="W1715" s="66"/>
    </row>
    <row r="1716" spans="1:23" ht="114.75" customHeight="1" x14ac:dyDescent="0.25">
      <c r="A1716" s="49">
        <v>552443</v>
      </c>
      <c r="B1716" s="49" t="s">
        <v>2162</v>
      </c>
      <c r="C1716" s="49" t="s">
        <v>2161</v>
      </c>
      <c r="D1716" s="49" t="s">
        <v>12</v>
      </c>
      <c r="E1716" s="49" t="s">
        <v>2153</v>
      </c>
      <c r="F1716" s="67">
        <v>44148.448502395797</v>
      </c>
      <c r="G1716" s="49" t="s">
        <v>14</v>
      </c>
      <c r="H1716" s="49" t="s">
        <v>15</v>
      </c>
      <c r="I1716" s="49" t="s">
        <v>16</v>
      </c>
      <c r="J1716" s="49" t="s">
        <v>2154</v>
      </c>
      <c r="K1716" s="113" t="s">
        <v>2934</v>
      </c>
      <c r="L1716" s="49" t="s">
        <v>2154</v>
      </c>
      <c r="M1716" s="67">
        <v>44165.448495370401</v>
      </c>
      <c r="N1716" s="49">
        <v>10</v>
      </c>
      <c r="O1716" s="49" t="s">
        <v>15</v>
      </c>
      <c r="P1716" s="132">
        <v>555621</v>
      </c>
      <c r="Q1716" s="134">
        <v>44160</v>
      </c>
      <c r="R1716" s="49" t="s">
        <v>22</v>
      </c>
      <c r="S1716" s="135">
        <v>7</v>
      </c>
      <c r="T1716" s="49" t="s">
        <v>19</v>
      </c>
      <c r="U1716" s="66" t="s">
        <v>1113</v>
      </c>
      <c r="V1716" s="66" t="s">
        <v>1054</v>
      </c>
      <c r="W1716" s="66"/>
    </row>
    <row r="1717" spans="1:23" ht="114.75" customHeight="1" x14ac:dyDescent="0.25">
      <c r="A1717" s="49">
        <v>552444</v>
      </c>
      <c r="B1717" s="49" t="s">
        <v>2162</v>
      </c>
      <c r="C1717" s="49" t="s">
        <v>2161</v>
      </c>
      <c r="D1717" s="49" t="s">
        <v>12</v>
      </c>
      <c r="E1717" s="49" t="s">
        <v>2155</v>
      </c>
      <c r="F1717" s="67">
        <v>44148.448566400497</v>
      </c>
      <c r="G1717" s="49" t="s">
        <v>14</v>
      </c>
      <c r="H1717" s="49" t="s">
        <v>15</v>
      </c>
      <c r="I1717" s="49" t="s">
        <v>16</v>
      </c>
      <c r="J1717" s="49" t="s">
        <v>2156</v>
      </c>
      <c r="K1717" s="113" t="s">
        <v>2934</v>
      </c>
      <c r="L1717" s="49" t="s">
        <v>2156</v>
      </c>
      <c r="M1717" s="67">
        <v>44165.448564814797</v>
      </c>
      <c r="N1717" s="49">
        <v>10</v>
      </c>
      <c r="O1717" s="49" t="s">
        <v>15</v>
      </c>
      <c r="P1717" s="132">
        <v>555622</v>
      </c>
      <c r="Q1717" s="134">
        <v>44160</v>
      </c>
      <c r="R1717" s="49" t="s">
        <v>22</v>
      </c>
      <c r="S1717" s="135">
        <v>7</v>
      </c>
      <c r="T1717" s="49" t="s">
        <v>19</v>
      </c>
      <c r="U1717" s="66" t="s">
        <v>1113</v>
      </c>
      <c r="V1717" s="66" t="s">
        <v>1054</v>
      </c>
      <c r="W1717" s="66"/>
    </row>
    <row r="1718" spans="1:23" ht="114.75" customHeight="1" x14ac:dyDescent="0.25">
      <c r="A1718" s="49">
        <v>552445</v>
      </c>
      <c r="B1718" s="49" t="s">
        <v>2162</v>
      </c>
      <c r="C1718" s="49" t="s">
        <v>2161</v>
      </c>
      <c r="D1718" s="49" t="s">
        <v>12</v>
      </c>
      <c r="E1718" s="49" t="s">
        <v>2157</v>
      </c>
      <c r="F1718" s="67">
        <v>44148.4486436343</v>
      </c>
      <c r="G1718" s="49" t="s">
        <v>14</v>
      </c>
      <c r="H1718" s="49" t="s">
        <v>15</v>
      </c>
      <c r="I1718" s="49" t="s">
        <v>16</v>
      </c>
      <c r="J1718" s="49" t="s">
        <v>2158</v>
      </c>
      <c r="K1718" s="113" t="s">
        <v>2934</v>
      </c>
      <c r="L1718" s="49" t="s">
        <v>2158</v>
      </c>
      <c r="M1718" s="67">
        <v>44165.448634259301</v>
      </c>
      <c r="N1718" s="49">
        <v>10</v>
      </c>
      <c r="O1718" s="49" t="s">
        <v>15</v>
      </c>
      <c r="P1718" s="132">
        <v>555499</v>
      </c>
      <c r="Q1718" s="134">
        <v>44160</v>
      </c>
      <c r="R1718" s="49" t="s">
        <v>22</v>
      </c>
      <c r="S1718" s="135">
        <v>7</v>
      </c>
      <c r="T1718" s="49" t="s">
        <v>19</v>
      </c>
      <c r="U1718" s="66" t="s">
        <v>1113</v>
      </c>
      <c r="V1718" s="66" t="s">
        <v>1054</v>
      </c>
      <c r="W1718" s="66"/>
    </row>
    <row r="1719" spans="1:23" ht="114.75" x14ac:dyDescent="0.25">
      <c r="A1719" s="49">
        <v>552508</v>
      </c>
      <c r="B1719" s="49" t="s">
        <v>2162</v>
      </c>
      <c r="C1719" s="49" t="s">
        <v>2161</v>
      </c>
      <c r="D1719" s="49" t="s">
        <v>12</v>
      </c>
      <c r="E1719" s="49" t="s">
        <v>2159</v>
      </c>
      <c r="F1719" s="67">
        <v>44148.534345914399</v>
      </c>
      <c r="G1719" s="49" t="s">
        <v>14</v>
      </c>
      <c r="H1719" s="49" t="s">
        <v>15</v>
      </c>
      <c r="I1719" s="49" t="s">
        <v>48</v>
      </c>
      <c r="J1719" s="49" t="s">
        <v>2160</v>
      </c>
      <c r="K1719" s="113" t="s">
        <v>2933</v>
      </c>
      <c r="L1719" s="49" t="s">
        <v>2160</v>
      </c>
      <c r="M1719" s="67">
        <v>44174.534343749998</v>
      </c>
      <c r="N1719" s="49">
        <v>15</v>
      </c>
      <c r="O1719" s="49" t="s">
        <v>15</v>
      </c>
      <c r="P1719" s="132">
        <v>557337</v>
      </c>
      <c r="Q1719" s="134">
        <v>44166</v>
      </c>
      <c r="R1719" s="49" t="s">
        <v>50</v>
      </c>
      <c r="S1719" s="135">
        <v>11</v>
      </c>
      <c r="T1719" s="49" t="s">
        <v>19</v>
      </c>
      <c r="U1719" s="66" t="s">
        <v>1112</v>
      </c>
      <c r="V1719" s="66" t="s">
        <v>1094</v>
      </c>
      <c r="W1719" s="66"/>
    </row>
    <row r="1720" spans="1:23" ht="127.5" x14ac:dyDescent="0.25">
      <c r="A1720" s="49">
        <v>552838</v>
      </c>
      <c r="B1720" s="49" t="s">
        <v>2162</v>
      </c>
      <c r="C1720" s="49" t="s">
        <v>2161</v>
      </c>
      <c r="D1720" s="49" t="s">
        <v>12</v>
      </c>
      <c r="E1720" s="49" t="s">
        <v>2164</v>
      </c>
      <c r="F1720" s="67">
        <v>44152.333810682903</v>
      </c>
      <c r="G1720" s="49" t="s">
        <v>14</v>
      </c>
      <c r="H1720" s="49" t="s">
        <v>15</v>
      </c>
      <c r="I1720" s="49" t="s">
        <v>62</v>
      </c>
      <c r="J1720" s="49" t="s">
        <v>2365</v>
      </c>
      <c r="K1720" s="113" t="s">
        <v>2933</v>
      </c>
      <c r="L1720" s="49" t="s">
        <v>2365</v>
      </c>
      <c r="M1720" s="67">
        <v>44175.333805983799</v>
      </c>
      <c r="N1720" s="49">
        <v>15</v>
      </c>
      <c r="O1720" s="49" t="s">
        <v>15</v>
      </c>
      <c r="P1720" s="132">
        <v>557337</v>
      </c>
      <c r="Q1720" s="134">
        <v>44166</v>
      </c>
      <c r="R1720" s="49" t="s">
        <v>169</v>
      </c>
      <c r="S1720" s="135">
        <v>10</v>
      </c>
      <c r="T1720" s="49" t="s">
        <v>19</v>
      </c>
      <c r="U1720" s="66" t="s">
        <v>1115</v>
      </c>
      <c r="V1720" s="66" t="s">
        <v>1105</v>
      </c>
      <c r="W1720" s="66"/>
    </row>
    <row r="1721" spans="1:23" ht="51" x14ac:dyDescent="0.25">
      <c r="A1721" s="49">
        <v>552918</v>
      </c>
      <c r="B1721" s="49" t="s">
        <v>2162</v>
      </c>
      <c r="C1721" s="49" t="s">
        <v>2161</v>
      </c>
      <c r="D1721" s="49" t="s">
        <v>12</v>
      </c>
      <c r="E1721" s="49" t="s">
        <v>2165</v>
      </c>
      <c r="F1721" s="67">
        <v>44152.472467210602</v>
      </c>
      <c r="G1721" s="49" t="s">
        <v>14</v>
      </c>
      <c r="H1721" s="49" t="s">
        <v>15</v>
      </c>
      <c r="I1721" s="49" t="s">
        <v>1385</v>
      </c>
      <c r="J1721" s="49" t="s">
        <v>2366</v>
      </c>
      <c r="K1721" s="113" t="s">
        <v>2934</v>
      </c>
      <c r="L1721" s="49" t="s">
        <v>2366</v>
      </c>
      <c r="M1721" s="49" t="s">
        <v>187</v>
      </c>
      <c r="N1721" s="49">
        <v>0</v>
      </c>
      <c r="O1721" s="49" t="s">
        <v>15</v>
      </c>
      <c r="P1721" s="132">
        <v>0</v>
      </c>
      <c r="Q1721" s="136">
        <v>0</v>
      </c>
      <c r="R1721" s="49" t="s">
        <v>50</v>
      </c>
      <c r="S1721" s="135" t="s">
        <v>83</v>
      </c>
      <c r="T1721" s="49" t="s">
        <v>19</v>
      </c>
      <c r="U1721" s="66" t="s">
        <v>1052</v>
      </c>
      <c r="V1721" s="66" t="s">
        <v>1051</v>
      </c>
      <c r="W1721" s="66"/>
    </row>
    <row r="1722" spans="1:23" ht="51" x14ac:dyDescent="0.25">
      <c r="A1722" s="49">
        <v>552919</v>
      </c>
      <c r="B1722" s="49" t="s">
        <v>2162</v>
      </c>
      <c r="C1722" s="49" t="s">
        <v>2161</v>
      </c>
      <c r="D1722" s="49" t="s">
        <v>12</v>
      </c>
      <c r="E1722" s="49" t="s">
        <v>2166</v>
      </c>
      <c r="F1722" s="67">
        <v>44152.472707604204</v>
      </c>
      <c r="G1722" s="49" t="s">
        <v>14</v>
      </c>
      <c r="H1722" s="49" t="s">
        <v>15</v>
      </c>
      <c r="I1722" s="49" t="s">
        <v>1385</v>
      </c>
      <c r="J1722" s="49" t="s">
        <v>2367</v>
      </c>
      <c r="K1722" s="113" t="s">
        <v>2934</v>
      </c>
      <c r="L1722" s="49" t="s">
        <v>2367</v>
      </c>
      <c r="M1722" s="49" t="s">
        <v>187</v>
      </c>
      <c r="N1722" s="49">
        <v>0</v>
      </c>
      <c r="O1722" s="49" t="s">
        <v>15</v>
      </c>
      <c r="P1722" s="132"/>
      <c r="Q1722" s="134"/>
      <c r="R1722" s="49" t="s">
        <v>50</v>
      </c>
      <c r="S1722" s="135" t="s">
        <v>86</v>
      </c>
      <c r="T1722" s="49" t="s">
        <v>19</v>
      </c>
      <c r="U1722" s="66" t="s">
        <v>1111</v>
      </c>
      <c r="V1722" s="66" t="s">
        <v>1046</v>
      </c>
      <c r="W1722" s="66"/>
    </row>
    <row r="1723" spans="1:23" ht="51" x14ac:dyDescent="0.25">
      <c r="A1723" s="49">
        <v>552920</v>
      </c>
      <c r="B1723" s="49" t="s">
        <v>2162</v>
      </c>
      <c r="C1723" s="49" t="s">
        <v>2161</v>
      </c>
      <c r="D1723" s="49" t="s">
        <v>12</v>
      </c>
      <c r="E1723" s="49" t="s">
        <v>2167</v>
      </c>
      <c r="F1723" s="67">
        <v>44152.4727951389</v>
      </c>
      <c r="G1723" s="49" t="s">
        <v>14</v>
      </c>
      <c r="H1723" s="49" t="s">
        <v>15</v>
      </c>
      <c r="I1723" s="49" t="s">
        <v>1385</v>
      </c>
      <c r="J1723" s="49" t="s">
        <v>2368</v>
      </c>
      <c r="K1723" s="113" t="s">
        <v>2934</v>
      </c>
      <c r="L1723" s="49" t="s">
        <v>2368</v>
      </c>
      <c r="M1723" s="49" t="s">
        <v>187</v>
      </c>
      <c r="N1723" s="49">
        <v>0</v>
      </c>
      <c r="O1723" s="49" t="s">
        <v>15</v>
      </c>
      <c r="P1723" s="132"/>
      <c r="Q1723" s="134"/>
      <c r="R1723" s="49" t="s">
        <v>50</v>
      </c>
      <c r="S1723" s="135" t="s">
        <v>83</v>
      </c>
      <c r="T1723" s="49" t="s">
        <v>19</v>
      </c>
      <c r="U1723" s="66" t="s">
        <v>1111</v>
      </c>
      <c r="V1723" s="66" t="s">
        <v>1046</v>
      </c>
      <c r="W1723" s="66"/>
    </row>
    <row r="1724" spans="1:23" ht="127.5" x14ac:dyDescent="0.25">
      <c r="A1724" s="49">
        <v>552935</v>
      </c>
      <c r="B1724" s="49" t="s">
        <v>2162</v>
      </c>
      <c r="C1724" s="49" t="s">
        <v>2161</v>
      </c>
      <c r="D1724" s="49" t="s">
        <v>12</v>
      </c>
      <c r="E1724" s="49" t="s">
        <v>2168</v>
      </c>
      <c r="F1724" s="67">
        <v>44152.4952128472</v>
      </c>
      <c r="G1724" s="49" t="s">
        <v>14</v>
      </c>
      <c r="H1724" s="49" t="s">
        <v>15</v>
      </c>
      <c r="I1724" s="49" t="s">
        <v>16</v>
      </c>
      <c r="J1724" s="49" t="s">
        <v>2369</v>
      </c>
      <c r="K1724" s="113" t="s">
        <v>2933</v>
      </c>
      <c r="L1724" s="49" t="s">
        <v>2369</v>
      </c>
      <c r="M1724" s="67">
        <v>44166.495208530097</v>
      </c>
      <c r="N1724" s="49">
        <v>10</v>
      </c>
      <c r="O1724" s="49" t="s">
        <v>15</v>
      </c>
      <c r="P1724" s="132">
        <v>561554</v>
      </c>
      <c r="Q1724" s="134"/>
      <c r="R1724" s="49" t="s">
        <v>29</v>
      </c>
      <c r="S1724" s="135" t="s">
        <v>83</v>
      </c>
      <c r="T1724" s="49" t="s">
        <v>100</v>
      </c>
      <c r="U1724" s="66" t="s">
        <v>1052</v>
      </c>
      <c r="V1724" s="66" t="s">
        <v>1051</v>
      </c>
      <c r="W1724" s="66" t="s">
        <v>2526</v>
      </c>
    </row>
    <row r="1725" spans="1:23" ht="38.25" x14ac:dyDescent="0.25">
      <c r="A1725" s="49">
        <v>552990</v>
      </c>
      <c r="B1725" s="49" t="s">
        <v>2162</v>
      </c>
      <c r="C1725" s="49" t="s">
        <v>2161</v>
      </c>
      <c r="D1725" s="49" t="s">
        <v>12</v>
      </c>
      <c r="E1725" s="49" t="s">
        <v>2169</v>
      </c>
      <c r="F1725" s="67">
        <v>44152.5939814468</v>
      </c>
      <c r="G1725" s="49" t="s">
        <v>14</v>
      </c>
      <c r="H1725" s="49" t="s">
        <v>15</v>
      </c>
      <c r="I1725" s="49" t="s">
        <v>16</v>
      </c>
      <c r="J1725" s="49" t="s">
        <v>2077</v>
      </c>
      <c r="K1725" s="113" t="s">
        <v>2933</v>
      </c>
      <c r="L1725" s="49" t="s">
        <v>2077</v>
      </c>
      <c r="M1725" s="67">
        <v>44166.593969907401</v>
      </c>
      <c r="N1725" s="49">
        <v>10</v>
      </c>
      <c r="O1725" s="49" t="s">
        <v>15</v>
      </c>
      <c r="P1725" s="132">
        <v>557283</v>
      </c>
      <c r="Q1725" s="134">
        <v>44166</v>
      </c>
      <c r="R1725" s="49" t="s">
        <v>29</v>
      </c>
      <c r="S1725" s="135">
        <v>10</v>
      </c>
      <c r="T1725" s="49" t="s">
        <v>19</v>
      </c>
      <c r="U1725" s="66" t="s">
        <v>1116</v>
      </c>
      <c r="V1725" s="66" t="s">
        <v>1064</v>
      </c>
      <c r="W1725" s="66"/>
    </row>
    <row r="1726" spans="1:23" ht="51" x14ac:dyDescent="0.25">
      <c r="A1726" s="49">
        <v>552991</v>
      </c>
      <c r="B1726" s="49" t="s">
        <v>2162</v>
      </c>
      <c r="C1726" s="49" t="s">
        <v>2161</v>
      </c>
      <c r="D1726" s="49" t="s">
        <v>12</v>
      </c>
      <c r="E1726" s="49" t="s">
        <v>2170</v>
      </c>
      <c r="F1726" s="67">
        <v>44152.594133715298</v>
      </c>
      <c r="G1726" s="49" t="s">
        <v>14</v>
      </c>
      <c r="H1726" s="49" t="s">
        <v>15</v>
      </c>
      <c r="I1726" s="49" t="s">
        <v>16</v>
      </c>
      <c r="J1726" s="49" t="s">
        <v>2370</v>
      </c>
      <c r="K1726" s="113" t="s">
        <v>2934</v>
      </c>
      <c r="L1726" s="49" t="s">
        <v>2370</v>
      </c>
      <c r="M1726" s="67">
        <v>44166.594131944403</v>
      </c>
      <c r="N1726" s="49">
        <v>10</v>
      </c>
      <c r="O1726" s="49" t="s">
        <v>15</v>
      </c>
      <c r="P1726" s="132">
        <v>557302</v>
      </c>
      <c r="Q1726" s="134">
        <v>44166</v>
      </c>
      <c r="R1726" s="49" t="s">
        <v>50</v>
      </c>
      <c r="S1726" s="135">
        <v>10</v>
      </c>
      <c r="T1726" s="49" t="s">
        <v>19</v>
      </c>
      <c r="U1726" s="66" t="s">
        <v>1083</v>
      </c>
      <c r="V1726" s="66" t="s">
        <v>1082</v>
      </c>
      <c r="W1726" s="66"/>
    </row>
    <row r="1727" spans="1:23" ht="51" x14ac:dyDescent="0.25">
      <c r="A1727" s="49">
        <v>552992</v>
      </c>
      <c r="B1727" s="49" t="s">
        <v>2162</v>
      </c>
      <c r="C1727" s="49" t="s">
        <v>2161</v>
      </c>
      <c r="D1727" s="49" t="s">
        <v>12</v>
      </c>
      <c r="E1727" s="49" t="s">
        <v>2171</v>
      </c>
      <c r="F1727" s="67">
        <v>44152.594196099497</v>
      </c>
      <c r="G1727" s="49" t="s">
        <v>14</v>
      </c>
      <c r="H1727" s="49" t="s">
        <v>15</v>
      </c>
      <c r="I1727" s="49" t="s">
        <v>1385</v>
      </c>
      <c r="J1727" s="49" t="s">
        <v>2371</v>
      </c>
      <c r="K1727" s="113" t="s">
        <v>2933</v>
      </c>
      <c r="L1727" s="49" t="s">
        <v>2371</v>
      </c>
      <c r="M1727" s="67" t="s">
        <v>187</v>
      </c>
      <c r="N1727" s="49">
        <v>0</v>
      </c>
      <c r="O1727" s="49" t="s">
        <v>15</v>
      </c>
      <c r="P1727" s="132">
        <v>0</v>
      </c>
      <c r="Q1727" s="136">
        <v>0</v>
      </c>
      <c r="R1727" s="49" t="s">
        <v>50</v>
      </c>
      <c r="S1727" s="135" t="s">
        <v>83</v>
      </c>
      <c r="T1727" s="49" t="s">
        <v>19</v>
      </c>
      <c r="U1727" s="66" t="s">
        <v>1112</v>
      </c>
      <c r="V1727" s="66" t="s">
        <v>1094</v>
      </c>
      <c r="W1727" s="66"/>
    </row>
    <row r="1728" spans="1:23" ht="51" x14ac:dyDescent="0.25">
      <c r="A1728" s="49">
        <v>552993</v>
      </c>
      <c r="B1728" s="49" t="s">
        <v>2162</v>
      </c>
      <c r="C1728" s="49" t="s">
        <v>2161</v>
      </c>
      <c r="D1728" s="49" t="s">
        <v>12</v>
      </c>
      <c r="E1728" s="49" t="s">
        <v>2172</v>
      </c>
      <c r="F1728" s="67">
        <v>44152.594341701399</v>
      </c>
      <c r="G1728" s="49" t="s">
        <v>14</v>
      </c>
      <c r="H1728" s="49" t="s">
        <v>15</v>
      </c>
      <c r="I1728" s="49" t="s">
        <v>16</v>
      </c>
      <c r="J1728" s="49" t="s">
        <v>2372</v>
      </c>
      <c r="K1728" s="113" t="s">
        <v>2933</v>
      </c>
      <c r="L1728" s="49" t="s">
        <v>2372</v>
      </c>
      <c r="M1728" s="67">
        <v>44166.594338275499</v>
      </c>
      <c r="N1728" s="49">
        <v>10</v>
      </c>
      <c r="O1728" s="49" t="s">
        <v>15</v>
      </c>
      <c r="P1728" s="132">
        <v>556746</v>
      </c>
      <c r="Q1728" s="134">
        <v>44165</v>
      </c>
      <c r="R1728" s="49" t="s">
        <v>50</v>
      </c>
      <c r="S1728" s="135">
        <v>9</v>
      </c>
      <c r="T1728" s="49" t="s">
        <v>19</v>
      </c>
      <c r="U1728" s="66" t="s">
        <v>1083</v>
      </c>
      <c r="V1728" s="66" t="s">
        <v>1082</v>
      </c>
      <c r="W1728" s="66"/>
    </row>
    <row r="1729" spans="1:23" ht="51" x14ac:dyDescent="0.25">
      <c r="A1729" s="49">
        <v>552996</v>
      </c>
      <c r="B1729" s="49" t="s">
        <v>2162</v>
      </c>
      <c r="C1729" s="49" t="s">
        <v>2161</v>
      </c>
      <c r="D1729" s="49"/>
      <c r="E1729" s="49" t="s">
        <v>2173</v>
      </c>
      <c r="F1729" s="67">
        <v>44152.595595636602</v>
      </c>
      <c r="G1729" s="49" t="s">
        <v>14</v>
      </c>
      <c r="H1729" s="49" t="s">
        <v>15</v>
      </c>
      <c r="I1729" s="49" t="s">
        <v>16</v>
      </c>
      <c r="J1729" s="49" t="s">
        <v>2373</v>
      </c>
      <c r="K1729" s="113" t="s">
        <v>2934</v>
      </c>
      <c r="L1729" s="49" t="s">
        <v>2373</v>
      </c>
      <c r="M1729" s="67">
        <v>44166.595590196797</v>
      </c>
      <c r="N1729" s="49">
        <v>10</v>
      </c>
      <c r="O1729" s="49" t="s">
        <v>15</v>
      </c>
      <c r="P1729" s="132">
        <v>555846</v>
      </c>
      <c r="Q1729" s="134">
        <v>44161</v>
      </c>
      <c r="R1729" s="49" t="s">
        <v>22</v>
      </c>
      <c r="S1729" s="135">
        <v>7</v>
      </c>
      <c r="T1729" s="49" t="s">
        <v>19</v>
      </c>
      <c r="U1729" s="66" t="s">
        <v>1113</v>
      </c>
      <c r="V1729" s="66" t="s">
        <v>1054</v>
      </c>
      <c r="W1729" s="66"/>
    </row>
    <row r="1730" spans="1:23" ht="127.5" x14ac:dyDescent="0.25">
      <c r="A1730" s="49">
        <v>553004</v>
      </c>
      <c r="B1730" s="49" t="s">
        <v>2162</v>
      </c>
      <c r="C1730" s="49" t="s">
        <v>2161</v>
      </c>
      <c r="D1730" s="49" t="s">
        <v>12</v>
      </c>
      <c r="E1730" s="49" t="s">
        <v>2174</v>
      </c>
      <c r="F1730" s="67">
        <v>44152.600948414402</v>
      </c>
      <c r="G1730" s="49" t="s">
        <v>14</v>
      </c>
      <c r="H1730" s="49" t="s">
        <v>15</v>
      </c>
      <c r="I1730" s="49" t="s">
        <v>16</v>
      </c>
      <c r="J1730" s="49" t="s">
        <v>2374</v>
      </c>
      <c r="K1730" s="113" t="s">
        <v>2934</v>
      </c>
      <c r="L1730" s="49" t="s">
        <v>2374</v>
      </c>
      <c r="M1730" s="67">
        <v>44166.600937499999</v>
      </c>
      <c r="N1730" s="49">
        <v>10</v>
      </c>
      <c r="O1730" s="49" t="s">
        <v>15</v>
      </c>
      <c r="P1730" s="132">
        <v>555519</v>
      </c>
      <c r="Q1730" s="134">
        <v>44160</v>
      </c>
      <c r="R1730" s="49" t="s">
        <v>50</v>
      </c>
      <c r="S1730" s="135">
        <v>6</v>
      </c>
      <c r="T1730" s="49" t="s">
        <v>19</v>
      </c>
      <c r="U1730" s="66" t="s">
        <v>1112</v>
      </c>
      <c r="V1730" s="66" t="s">
        <v>1094</v>
      </c>
      <c r="W1730" s="66" t="s">
        <v>2527</v>
      </c>
    </row>
    <row r="1731" spans="1:23" ht="76.5" x14ac:dyDescent="0.25">
      <c r="A1731" s="49">
        <v>553006</v>
      </c>
      <c r="B1731" s="49" t="s">
        <v>2162</v>
      </c>
      <c r="C1731" s="49" t="s">
        <v>2161</v>
      </c>
      <c r="D1731" s="49" t="s">
        <v>12</v>
      </c>
      <c r="E1731" s="49" t="s">
        <v>2175</v>
      </c>
      <c r="F1731" s="67">
        <v>44152.601045752301</v>
      </c>
      <c r="G1731" s="49" t="s">
        <v>14</v>
      </c>
      <c r="H1731" s="49" t="s">
        <v>15</v>
      </c>
      <c r="I1731" s="49" t="s">
        <v>1385</v>
      </c>
      <c r="J1731" s="49" t="s">
        <v>2375</v>
      </c>
      <c r="K1731" s="113" t="s">
        <v>2933</v>
      </c>
      <c r="L1731" s="49" t="s">
        <v>2375</v>
      </c>
      <c r="M1731" s="49" t="s">
        <v>187</v>
      </c>
      <c r="N1731" s="49">
        <v>0</v>
      </c>
      <c r="O1731" s="49" t="s">
        <v>15</v>
      </c>
      <c r="P1731" s="132">
        <v>551981</v>
      </c>
      <c r="Q1731" s="134"/>
      <c r="R1731" s="49" t="s">
        <v>15</v>
      </c>
      <c r="S1731" s="135" t="s">
        <v>26</v>
      </c>
      <c r="T1731" s="49" t="s">
        <v>19</v>
      </c>
      <c r="U1731" s="66" t="s">
        <v>1111</v>
      </c>
      <c r="V1731" s="66" t="s">
        <v>1046</v>
      </c>
      <c r="W1731" s="66"/>
    </row>
    <row r="1732" spans="1:23" ht="38.25" x14ac:dyDescent="0.25">
      <c r="A1732" s="49">
        <v>553021</v>
      </c>
      <c r="B1732" s="49" t="s">
        <v>2162</v>
      </c>
      <c r="C1732" s="49" t="s">
        <v>2161</v>
      </c>
      <c r="D1732" s="49" t="s">
        <v>12</v>
      </c>
      <c r="E1732" s="49" t="s">
        <v>2176</v>
      </c>
      <c r="F1732" s="67">
        <v>44152.611303738398</v>
      </c>
      <c r="G1732" s="49" t="s">
        <v>14</v>
      </c>
      <c r="H1732" s="49" t="s">
        <v>15</v>
      </c>
      <c r="I1732" s="49" t="s">
        <v>1385</v>
      </c>
      <c r="J1732" s="49" t="s">
        <v>2376</v>
      </c>
      <c r="K1732" s="113" t="s">
        <v>2934</v>
      </c>
      <c r="L1732" s="49" t="s">
        <v>2376</v>
      </c>
      <c r="M1732" s="49" t="s">
        <v>187</v>
      </c>
      <c r="N1732" s="49">
        <v>0</v>
      </c>
      <c r="O1732" s="49" t="s">
        <v>15</v>
      </c>
      <c r="P1732" s="132">
        <v>0</v>
      </c>
      <c r="Q1732" s="134"/>
      <c r="R1732" s="49" t="s">
        <v>78</v>
      </c>
      <c r="S1732" s="135" t="s">
        <v>83</v>
      </c>
      <c r="T1732" s="49" t="s">
        <v>19</v>
      </c>
      <c r="U1732" s="66" t="s">
        <v>1052</v>
      </c>
      <c r="V1732" s="66" t="s">
        <v>1060</v>
      </c>
      <c r="W1732" s="66"/>
    </row>
    <row r="1733" spans="1:23" ht="51" x14ac:dyDescent="0.25">
      <c r="A1733" s="49">
        <v>553027</v>
      </c>
      <c r="B1733" s="49" t="s">
        <v>2162</v>
      </c>
      <c r="C1733" s="49" t="s">
        <v>2161</v>
      </c>
      <c r="D1733" s="49" t="s">
        <v>12</v>
      </c>
      <c r="E1733" s="49" t="s">
        <v>2177</v>
      </c>
      <c r="F1733" s="67">
        <v>44152.618205937499</v>
      </c>
      <c r="G1733" s="49" t="s">
        <v>14</v>
      </c>
      <c r="H1733" s="49" t="s">
        <v>15</v>
      </c>
      <c r="I1733" s="49" t="s">
        <v>104</v>
      </c>
      <c r="J1733" s="49" t="s">
        <v>2377</v>
      </c>
      <c r="K1733" s="113" t="s">
        <v>2934</v>
      </c>
      <c r="L1733" s="49" t="s">
        <v>2377</v>
      </c>
      <c r="M1733" s="67" t="s">
        <v>187</v>
      </c>
      <c r="N1733" s="49">
        <v>0</v>
      </c>
      <c r="O1733" s="49" t="s">
        <v>15</v>
      </c>
      <c r="P1733" s="132">
        <v>0</v>
      </c>
      <c r="Q1733" s="134">
        <v>0</v>
      </c>
      <c r="R1733" s="49" t="s">
        <v>50</v>
      </c>
      <c r="S1733" s="135">
        <v>0</v>
      </c>
      <c r="T1733" s="49" t="s">
        <v>19</v>
      </c>
      <c r="U1733" s="66" t="s">
        <v>1113</v>
      </c>
      <c r="V1733" s="66" t="s">
        <v>1054</v>
      </c>
      <c r="W1733" s="66"/>
    </row>
    <row r="1734" spans="1:23" ht="140.25" x14ac:dyDescent="0.25">
      <c r="A1734" s="49">
        <v>553037</v>
      </c>
      <c r="B1734" s="49" t="s">
        <v>2162</v>
      </c>
      <c r="C1734" s="49" t="s">
        <v>2161</v>
      </c>
      <c r="D1734" s="49" t="s">
        <v>12</v>
      </c>
      <c r="E1734" s="49" t="s">
        <v>2178</v>
      </c>
      <c r="F1734" s="67">
        <v>44152.6252171296</v>
      </c>
      <c r="G1734" s="49" t="s">
        <v>14</v>
      </c>
      <c r="H1734" s="49" t="s">
        <v>15</v>
      </c>
      <c r="I1734" s="49" t="s">
        <v>16</v>
      </c>
      <c r="J1734" s="49" t="s">
        <v>16</v>
      </c>
      <c r="K1734" s="113" t="s">
        <v>2934</v>
      </c>
      <c r="L1734" s="49" t="s">
        <v>16</v>
      </c>
      <c r="M1734" s="67">
        <v>44166.625208333302</v>
      </c>
      <c r="N1734" s="49">
        <v>10</v>
      </c>
      <c r="O1734" s="49" t="s">
        <v>15</v>
      </c>
      <c r="P1734" s="132">
        <v>554683</v>
      </c>
      <c r="Q1734" s="134">
        <v>44158</v>
      </c>
      <c r="R1734" s="49" t="s">
        <v>59</v>
      </c>
      <c r="S1734" s="135">
        <v>4</v>
      </c>
      <c r="T1734" s="49" t="s">
        <v>19</v>
      </c>
      <c r="U1734" s="66" t="s">
        <v>1115</v>
      </c>
      <c r="V1734" s="66" t="s">
        <v>1105</v>
      </c>
      <c r="W1734" s="66" t="s">
        <v>2528</v>
      </c>
    </row>
    <row r="1735" spans="1:23" ht="38.25" x14ac:dyDescent="0.25">
      <c r="A1735" s="49">
        <v>553040</v>
      </c>
      <c r="B1735" s="49" t="s">
        <v>2162</v>
      </c>
      <c r="C1735" s="49" t="s">
        <v>2161</v>
      </c>
      <c r="D1735" s="49" t="s">
        <v>12</v>
      </c>
      <c r="E1735" s="49" t="s">
        <v>2179</v>
      </c>
      <c r="F1735" s="67">
        <v>44152.628904363402</v>
      </c>
      <c r="G1735" s="49" t="s">
        <v>14</v>
      </c>
      <c r="H1735" s="49" t="s">
        <v>15</v>
      </c>
      <c r="I1735" s="49" t="s">
        <v>600</v>
      </c>
      <c r="J1735" s="49" t="s">
        <v>2378</v>
      </c>
      <c r="K1735" s="113" t="s">
        <v>2933</v>
      </c>
      <c r="L1735" s="49" t="s">
        <v>2378</v>
      </c>
      <c r="M1735" s="67">
        <v>44192.628900463002</v>
      </c>
      <c r="N1735" s="49">
        <v>30</v>
      </c>
      <c r="O1735" s="49" t="s">
        <v>15</v>
      </c>
      <c r="P1735" s="132"/>
      <c r="Q1735" s="134"/>
      <c r="R1735" s="49" t="s">
        <v>80</v>
      </c>
      <c r="S1735" s="135" t="s">
        <v>83</v>
      </c>
      <c r="T1735" s="49" t="s">
        <v>19</v>
      </c>
      <c r="U1735" s="66" t="s">
        <v>1112</v>
      </c>
      <c r="V1735" s="66" t="s">
        <v>1094</v>
      </c>
      <c r="W1735" s="66"/>
    </row>
    <row r="1736" spans="1:23" ht="38.25" x14ac:dyDescent="0.25">
      <c r="A1736" s="49">
        <v>553041</v>
      </c>
      <c r="B1736" s="49" t="s">
        <v>2162</v>
      </c>
      <c r="C1736" s="49" t="s">
        <v>2161</v>
      </c>
      <c r="D1736" s="49" t="s">
        <v>12</v>
      </c>
      <c r="E1736" s="49" t="s">
        <v>2180</v>
      </c>
      <c r="F1736" s="67">
        <v>44152.628998263899</v>
      </c>
      <c r="G1736" s="49" t="s">
        <v>14</v>
      </c>
      <c r="H1736" s="49" t="s">
        <v>15</v>
      </c>
      <c r="I1736" s="49" t="s">
        <v>600</v>
      </c>
      <c r="J1736" s="49" t="s">
        <v>2379</v>
      </c>
      <c r="K1736" s="113" t="s">
        <v>2933</v>
      </c>
      <c r="L1736" s="49" t="s">
        <v>2379</v>
      </c>
      <c r="M1736" s="67">
        <v>44192.628993055601</v>
      </c>
      <c r="N1736" s="49">
        <v>30</v>
      </c>
      <c r="O1736" s="49" t="s">
        <v>15</v>
      </c>
      <c r="P1736" s="132"/>
      <c r="Q1736" s="134"/>
      <c r="R1736" s="49" t="s">
        <v>80</v>
      </c>
      <c r="S1736" s="135" t="s">
        <v>83</v>
      </c>
      <c r="T1736" s="49" t="s">
        <v>19</v>
      </c>
      <c r="U1736" s="66" t="s">
        <v>1112</v>
      </c>
      <c r="V1736" s="66" t="s">
        <v>1094</v>
      </c>
      <c r="W1736" s="66"/>
    </row>
    <row r="1737" spans="1:23" ht="38.25" x14ac:dyDescent="0.25">
      <c r="A1737" s="49">
        <v>553042</v>
      </c>
      <c r="B1737" s="49" t="s">
        <v>2162</v>
      </c>
      <c r="C1737" s="49" t="s">
        <v>2161</v>
      </c>
      <c r="D1737" s="49" t="s">
        <v>12</v>
      </c>
      <c r="E1737" s="49" t="s">
        <v>2181</v>
      </c>
      <c r="F1737" s="67">
        <v>44152.629094097203</v>
      </c>
      <c r="G1737" s="49" t="s">
        <v>14</v>
      </c>
      <c r="H1737" s="49" t="s">
        <v>15</v>
      </c>
      <c r="I1737" s="49" t="s">
        <v>600</v>
      </c>
      <c r="J1737" s="49" t="s">
        <v>2380</v>
      </c>
      <c r="K1737" s="113" t="s">
        <v>2933</v>
      </c>
      <c r="L1737" s="49" t="s">
        <v>2380</v>
      </c>
      <c r="M1737" s="67">
        <v>44192.629085648201</v>
      </c>
      <c r="N1737" s="49">
        <v>30</v>
      </c>
      <c r="O1737" s="49" t="s">
        <v>15</v>
      </c>
      <c r="P1737" s="132"/>
      <c r="Q1737" s="134"/>
      <c r="R1737" s="49" t="s">
        <v>80</v>
      </c>
      <c r="S1737" s="135" t="s">
        <v>83</v>
      </c>
      <c r="T1737" s="49" t="s">
        <v>19</v>
      </c>
      <c r="U1737" s="66" t="s">
        <v>1112</v>
      </c>
      <c r="V1737" s="66" t="s">
        <v>1094</v>
      </c>
      <c r="W1737" s="66"/>
    </row>
    <row r="1738" spans="1:23" ht="51" x14ac:dyDescent="0.25">
      <c r="A1738" s="49">
        <v>553046</v>
      </c>
      <c r="B1738" s="49" t="s">
        <v>2162</v>
      </c>
      <c r="C1738" s="49" t="s">
        <v>2161</v>
      </c>
      <c r="D1738" s="49" t="s">
        <v>12</v>
      </c>
      <c r="E1738" s="49" t="s">
        <v>2182</v>
      </c>
      <c r="F1738" s="67">
        <v>44152.632133483799</v>
      </c>
      <c r="G1738" s="49" t="s">
        <v>14</v>
      </c>
      <c r="H1738" s="49" t="s">
        <v>15</v>
      </c>
      <c r="I1738" s="49" t="s">
        <v>48</v>
      </c>
      <c r="J1738" s="49" t="s">
        <v>2381</v>
      </c>
      <c r="K1738" s="113" t="s">
        <v>2933</v>
      </c>
      <c r="L1738" s="49" t="s">
        <v>2381</v>
      </c>
      <c r="M1738" s="67">
        <v>44174.632133483799</v>
      </c>
      <c r="N1738" s="49">
        <v>15</v>
      </c>
      <c r="O1738" s="49" t="s">
        <v>15</v>
      </c>
      <c r="P1738" s="132">
        <v>557986</v>
      </c>
      <c r="Q1738" s="134">
        <v>44168</v>
      </c>
      <c r="R1738" s="49" t="s">
        <v>50</v>
      </c>
      <c r="S1738" s="135">
        <v>11</v>
      </c>
      <c r="T1738" s="49" t="s">
        <v>19</v>
      </c>
      <c r="U1738" s="66" t="s">
        <v>1111</v>
      </c>
      <c r="V1738" s="66" t="s">
        <v>1046</v>
      </c>
      <c r="W1738" s="66"/>
    </row>
    <row r="1739" spans="1:23" ht="51" x14ac:dyDescent="0.25">
      <c r="A1739" s="49">
        <v>553056</v>
      </c>
      <c r="B1739" s="49" t="s">
        <v>2162</v>
      </c>
      <c r="C1739" s="49" t="s">
        <v>2161</v>
      </c>
      <c r="D1739" s="49" t="s">
        <v>12</v>
      </c>
      <c r="E1739" s="49" t="s">
        <v>2183</v>
      </c>
      <c r="F1739" s="67">
        <v>44152.635609293997</v>
      </c>
      <c r="G1739" s="49" t="s">
        <v>14</v>
      </c>
      <c r="H1739" s="49" t="s">
        <v>15</v>
      </c>
      <c r="I1739" s="49" t="s">
        <v>16</v>
      </c>
      <c r="J1739" s="49" t="s">
        <v>2382</v>
      </c>
      <c r="K1739" s="113" t="s">
        <v>2934</v>
      </c>
      <c r="L1739" s="49" t="s">
        <v>2382</v>
      </c>
      <c r="M1739" s="67">
        <v>44166.635601851798</v>
      </c>
      <c r="N1739" s="49">
        <v>10</v>
      </c>
      <c r="O1739" s="49" t="s">
        <v>15</v>
      </c>
      <c r="P1739" s="132">
        <v>556860</v>
      </c>
      <c r="Q1739" s="134">
        <v>44165</v>
      </c>
      <c r="R1739" s="49" t="s">
        <v>22</v>
      </c>
      <c r="S1739" s="135">
        <v>9</v>
      </c>
      <c r="T1739" s="49" t="s">
        <v>19</v>
      </c>
      <c r="U1739" s="66" t="s">
        <v>1113</v>
      </c>
      <c r="V1739" s="66" t="s">
        <v>1054</v>
      </c>
      <c r="W1739" s="66"/>
    </row>
    <row r="1740" spans="1:23" ht="51" x14ac:dyDescent="0.25">
      <c r="A1740" s="49">
        <v>553066</v>
      </c>
      <c r="B1740" s="49" t="s">
        <v>2162</v>
      </c>
      <c r="C1740" s="49" t="s">
        <v>2161</v>
      </c>
      <c r="D1740" s="49" t="s">
        <v>12</v>
      </c>
      <c r="E1740" s="49" t="s">
        <v>2184</v>
      </c>
      <c r="F1740" s="67">
        <v>44152.646057604201</v>
      </c>
      <c r="G1740" s="49" t="s">
        <v>14</v>
      </c>
      <c r="H1740" s="49" t="s">
        <v>15</v>
      </c>
      <c r="I1740" s="49" t="s">
        <v>1385</v>
      </c>
      <c r="J1740" s="49" t="s">
        <v>2383</v>
      </c>
      <c r="K1740" s="113" t="s">
        <v>2934</v>
      </c>
      <c r="L1740" s="49" t="s">
        <v>2383</v>
      </c>
      <c r="M1740" s="49" t="s">
        <v>187</v>
      </c>
      <c r="N1740" s="49">
        <v>0</v>
      </c>
      <c r="O1740" s="49" t="s">
        <v>15</v>
      </c>
      <c r="P1740" s="132">
        <v>0</v>
      </c>
      <c r="Q1740" s="134"/>
      <c r="R1740" s="49" t="s">
        <v>50</v>
      </c>
      <c r="S1740" s="135" t="s">
        <v>86</v>
      </c>
      <c r="T1740" s="49" t="s">
        <v>19</v>
      </c>
      <c r="U1740" s="66" t="s">
        <v>1052</v>
      </c>
      <c r="V1740" s="66" t="s">
        <v>1051</v>
      </c>
      <c r="W1740" s="66"/>
    </row>
    <row r="1741" spans="1:23" ht="51" x14ac:dyDescent="0.25">
      <c r="A1741" s="49">
        <v>553092</v>
      </c>
      <c r="B1741" s="49" t="s">
        <v>2162</v>
      </c>
      <c r="C1741" s="49" t="s">
        <v>2161</v>
      </c>
      <c r="D1741" s="49" t="s">
        <v>12</v>
      </c>
      <c r="E1741" s="49" t="s">
        <v>2185</v>
      </c>
      <c r="F1741" s="67">
        <v>44152.671969675903</v>
      </c>
      <c r="G1741" s="49" t="s">
        <v>14</v>
      </c>
      <c r="H1741" s="49" t="s">
        <v>15</v>
      </c>
      <c r="I1741" s="49" t="s">
        <v>16</v>
      </c>
      <c r="J1741" s="49" t="s">
        <v>2384</v>
      </c>
      <c r="K1741" s="113" t="s">
        <v>2933</v>
      </c>
      <c r="L1741" s="49" t="s">
        <v>2384</v>
      </c>
      <c r="M1741" s="67">
        <v>44167.671968205999</v>
      </c>
      <c r="N1741" s="49">
        <v>10</v>
      </c>
      <c r="O1741" s="49" t="s">
        <v>15</v>
      </c>
      <c r="P1741" s="132">
        <v>555847</v>
      </c>
      <c r="Q1741" s="134">
        <v>44161</v>
      </c>
      <c r="R1741" s="49" t="s">
        <v>22</v>
      </c>
      <c r="S1741" s="135">
        <v>7</v>
      </c>
      <c r="T1741" s="49" t="s">
        <v>19</v>
      </c>
      <c r="U1741" s="66" t="s">
        <v>1113</v>
      </c>
      <c r="V1741" s="66" t="s">
        <v>1054</v>
      </c>
      <c r="W1741" s="66"/>
    </row>
    <row r="1742" spans="1:23" ht="51" x14ac:dyDescent="0.25">
      <c r="A1742" s="49">
        <v>553127</v>
      </c>
      <c r="B1742" s="49" t="s">
        <v>2162</v>
      </c>
      <c r="C1742" s="49" t="s">
        <v>2161</v>
      </c>
      <c r="D1742" s="49" t="s">
        <v>12</v>
      </c>
      <c r="E1742" s="49" t="s">
        <v>2186</v>
      </c>
      <c r="F1742" s="67">
        <v>44152.7051440625</v>
      </c>
      <c r="G1742" s="49" t="s">
        <v>14</v>
      </c>
      <c r="H1742" s="49" t="s">
        <v>15</v>
      </c>
      <c r="I1742" s="49" t="s">
        <v>16</v>
      </c>
      <c r="J1742" s="49" t="s">
        <v>2385</v>
      </c>
      <c r="K1742" s="113" t="s">
        <v>2933</v>
      </c>
      <c r="L1742" s="49" t="s">
        <v>2385</v>
      </c>
      <c r="M1742" s="67">
        <v>44166.705138888901</v>
      </c>
      <c r="N1742" s="49">
        <v>10</v>
      </c>
      <c r="O1742" s="49" t="s">
        <v>15</v>
      </c>
      <c r="P1742" s="132">
        <v>557359</v>
      </c>
      <c r="Q1742" s="134">
        <v>44166</v>
      </c>
      <c r="R1742" s="49" t="s">
        <v>50</v>
      </c>
      <c r="S1742" s="135">
        <v>10</v>
      </c>
      <c r="T1742" s="49" t="s">
        <v>19</v>
      </c>
      <c r="U1742" s="66" t="s">
        <v>1111</v>
      </c>
      <c r="V1742" s="66" t="s">
        <v>1073</v>
      </c>
      <c r="W1742" s="66"/>
    </row>
    <row r="1743" spans="1:23" ht="51" x14ac:dyDescent="0.25">
      <c r="A1743" s="49">
        <v>553183</v>
      </c>
      <c r="B1743" s="49" t="s">
        <v>2162</v>
      </c>
      <c r="C1743" s="49" t="s">
        <v>2161</v>
      </c>
      <c r="D1743" s="49" t="s">
        <v>12</v>
      </c>
      <c r="E1743" s="49" t="s">
        <v>2187</v>
      </c>
      <c r="F1743" s="67">
        <v>44152.826725844898</v>
      </c>
      <c r="G1743" s="49" t="s">
        <v>14</v>
      </c>
      <c r="H1743" s="49" t="s">
        <v>15</v>
      </c>
      <c r="I1743" s="49" t="s">
        <v>104</v>
      </c>
      <c r="J1743" s="49" t="s">
        <v>2377</v>
      </c>
      <c r="K1743" s="113" t="s">
        <v>2934</v>
      </c>
      <c r="L1743" s="49" t="s">
        <v>2377</v>
      </c>
      <c r="M1743" s="67">
        <v>44174.826724537001</v>
      </c>
      <c r="N1743" s="49">
        <v>0</v>
      </c>
      <c r="O1743" s="49" t="s">
        <v>15</v>
      </c>
      <c r="P1743" s="132">
        <v>0</v>
      </c>
      <c r="Q1743" s="134">
        <v>0</v>
      </c>
      <c r="R1743" s="49" t="s">
        <v>50</v>
      </c>
      <c r="S1743" s="135">
        <v>0</v>
      </c>
      <c r="T1743" s="49" t="s">
        <v>19</v>
      </c>
      <c r="U1743" s="66" t="s">
        <v>1052</v>
      </c>
      <c r="V1743" s="66" t="s">
        <v>1051</v>
      </c>
      <c r="W1743" s="66"/>
    </row>
    <row r="1744" spans="1:23" ht="38.25" x14ac:dyDescent="0.25">
      <c r="A1744" s="49">
        <v>553184</v>
      </c>
      <c r="B1744" s="49" t="s">
        <v>2162</v>
      </c>
      <c r="C1744" s="49" t="s">
        <v>2161</v>
      </c>
      <c r="D1744" s="49" t="s">
        <v>12</v>
      </c>
      <c r="E1744" s="49" t="s">
        <v>2188</v>
      </c>
      <c r="F1744" s="67">
        <v>44152.826996794</v>
      </c>
      <c r="G1744" s="49" t="s">
        <v>14</v>
      </c>
      <c r="H1744" s="49" t="s">
        <v>15</v>
      </c>
      <c r="I1744" s="49" t="s">
        <v>48</v>
      </c>
      <c r="J1744" s="49" t="s">
        <v>2386</v>
      </c>
      <c r="K1744" s="113" t="s">
        <v>2934</v>
      </c>
      <c r="L1744" s="49" t="s">
        <v>2386</v>
      </c>
      <c r="M1744" s="67">
        <v>44174.826990740701</v>
      </c>
      <c r="N1744" s="49">
        <v>15</v>
      </c>
      <c r="O1744" s="49" t="s">
        <v>15</v>
      </c>
      <c r="P1744" s="132">
        <v>557305</v>
      </c>
      <c r="Q1744" s="134">
        <v>44166</v>
      </c>
      <c r="R1744" s="49" t="s">
        <v>73</v>
      </c>
      <c r="S1744" s="135">
        <v>10</v>
      </c>
      <c r="T1744" s="49" t="s">
        <v>19</v>
      </c>
      <c r="U1744" s="66" t="s">
        <v>1111</v>
      </c>
      <c r="V1744" s="66" t="s">
        <v>1076</v>
      </c>
      <c r="W1744" s="66"/>
    </row>
    <row r="1745" spans="1:23" ht="38.25" x14ac:dyDescent="0.25">
      <c r="A1745" s="49">
        <v>553185</v>
      </c>
      <c r="B1745" s="49" t="s">
        <v>2162</v>
      </c>
      <c r="C1745" s="49" t="s">
        <v>2161</v>
      </c>
      <c r="D1745" s="49" t="s">
        <v>12</v>
      </c>
      <c r="E1745" s="49" t="s">
        <v>2189</v>
      </c>
      <c r="F1745" s="67">
        <v>44152.827241516199</v>
      </c>
      <c r="G1745" s="49" t="s">
        <v>14</v>
      </c>
      <c r="H1745" s="49" t="s">
        <v>15</v>
      </c>
      <c r="I1745" s="49" t="s">
        <v>48</v>
      </c>
      <c r="J1745" s="49" t="s">
        <v>2387</v>
      </c>
      <c r="K1745" s="113" t="s">
        <v>2934</v>
      </c>
      <c r="L1745" s="49" t="s">
        <v>2387</v>
      </c>
      <c r="M1745" s="67">
        <v>44174.827233796299</v>
      </c>
      <c r="N1745" s="49">
        <v>15</v>
      </c>
      <c r="O1745" s="49" t="s">
        <v>15</v>
      </c>
      <c r="P1745" s="132">
        <v>557305</v>
      </c>
      <c r="Q1745" s="134">
        <v>44166</v>
      </c>
      <c r="R1745" s="49" t="s">
        <v>73</v>
      </c>
      <c r="S1745" s="135">
        <v>10</v>
      </c>
      <c r="T1745" s="49" t="s">
        <v>19</v>
      </c>
      <c r="U1745" s="66" t="s">
        <v>1111</v>
      </c>
      <c r="V1745" s="66" t="s">
        <v>1076</v>
      </c>
      <c r="W1745" s="66"/>
    </row>
    <row r="1746" spans="1:23" ht="127.5" x14ac:dyDescent="0.25">
      <c r="A1746" s="49">
        <v>553186</v>
      </c>
      <c r="B1746" s="49" t="s">
        <v>2162</v>
      </c>
      <c r="C1746" s="49" t="s">
        <v>2161</v>
      </c>
      <c r="D1746" s="49" t="s">
        <v>12</v>
      </c>
      <c r="E1746" s="49" t="s">
        <v>2190</v>
      </c>
      <c r="F1746" s="67">
        <v>44152.827349455998</v>
      </c>
      <c r="G1746" s="49" t="s">
        <v>14</v>
      </c>
      <c r="H1746" s="49" t="s">
        <v>15</v>
      </c>
      <c r="I1746" s="49" t="s">
        <v>16</v>
      </c>
      <c r="J1746" s="49" t="s">
        <v>2388</v>
      </c>
      <c r="K1746" s="113" t="s">
        <v>2933</v>
      </c>
      <c r="L1746" s="49" t="s">
        <v>2388</v>
      </c>
      <c r="M1746" s="67">
        <v>44166.827337962997</v>
      </c>
      <c r="N1746" s="49">
        <v>10</v>
      </c>
      <c r="O1746" s="49" t="s">
        <v>15</v>
      </c>
      <c r="P1746" s="132">
        <v>561837</v>
      </c>
      <c r="Q1746" s="134">
        <v>44179</v>
      </c>
      <c r="R1746" s="49" t="s">
        <v>50</v>
      </c>
      <c r="S1746" s="135">
        <v>18</v>
      </c>
      <c r="T1746" s="49" t="s">
        <v>19</v>
      </c>
      <c r="U1746" s="66" t="s">
        <v>1112</v>
      </c>
      <c r="V1746" s="66" t="s">
        <v>1067</v>
      </c>
      <c r="W1746" s="66"/>
    </row>
    <row r="1747" spans="1:23" ht="38.25" x14ac:dyDescent="0.25">
      <c r="A1747" s="49">
        <v>553191</v>
      </c>
      <c r="B1747" s="49" t="s">
        <v>2162</v>
      </c>
      <c r="C1747" s="49" t="s">
        <v>2161</v>
      </c>
      <c r="D1747" s="49" t="s">
        <v>12</v>
      </c>
      <c r="E1747" s="49" t="s">
        <v>2191</v>
      </c>
      <c r="F1747" s="67">
        <v>44152.833530821801</v>
      </c>
      <c r="G1747" s="49" t="s">
        <v>14</v>
      </c>
      <c r="H1747" s="49" t="s">
        <v>15</v>
      </c>
      <c r="I1747" s="49" t="s">
        <v>1385</v>
      </c>
      <c r="J1747" s="49" t="s">
        <v>2389</v>
      </c>
      <c r="K1747" s="113" t="s">
        <v>2934</v>
      </c>
      <c r="L1747" s="49" t="s">
        <v>2389</v>
      </c>
      <c r="M1747" s="49" t="s">
        <v>187</v>
      </c>
      <c r="N1747" s="49">
        <v>0</v>
      </c>
      <c r="O1747" s="49" t="s">
        <v>15</v>
      </c>
      <c r="P1747" s="132"/>
      <c r="Q1747" s="134"/>
      <c r="R1747" s="49" t="s">
        <v>78</v>
      </c>
      <c r="S1747" s="135" t="s">
        <v>83</v>
      </c>
      <c r="T1747" s="49" t="s">
        <v>19</v>
      </c>
      <c r="U1747" s="66" t="s">
        <v>1111</v>
      </c>
      <c r="V1747" s="66" t="s">
        <v>1073</v>
      </c>
      <c r="W1747" s="66"/>
    </row>
    <row r="1748" spans="1:23" ht="51" x14ac:dyDescent="0.25">
      <c r="A1748" s="49">
        <v>553192</v>
      </c>
      <c r="B1748" s="49" t="s">
        <v>2162</v>
      </c>
      <c r="C1748" s="49" t="s">
        <v>2161</v>
      </c>
      <c r="D1748" s="49" t="s">
        <v>12</v>
      </c>
      <c r="E1748" s="49" t="s">
        <v>2192</v>
      </c>
      <c r="F1748" s="67">
        <v>44152.833608796303</v>
      </c>
      <c r="G1748" s="49" t="s">
        <v>14</v>
      </c>
      <c r="H1748" s="49" t="s">
        <v>15</v>
      </c>
      <c r="I1748" s="49" t="s">
        <v>1385</v>
      </c>
      <c r="J1748" s="49" t="s">
        <v>2390</v>
      </c>
      <c r="K1748" s="113" t="s">
        <v>2934</v>
      </c>
      <c r="L1748" s="49" t="s">
        <v>2390</v>
      </c>
      <c r="M1748" s="49" t="s">
        <v>187</v>
      </c>
      <c r="N1748" s="49">
        <v>0</v>
      </c>
      <c r="O1748" s="49" t="s">
        <v>15</v>
      </c>
      <c r="P1748" s="132"/>
      <c r="Q1748" s="134"/>
      <c r="R1748" s="49" t="s">
        <v>78</v>
      </c>
      <c r="S1748" s="135" t="s">
        <v>83</v>
      </c>
      <c r="T1748" s="49" t="s">
        <v>19</v>
      </c>
      <c r="U1748" s="66" t="s">
        <v>1111</v>
      </c>
      <c r="V1748" s="66" t="s">
        <v>1073</v>
      </c>
      <c r="W1748" s="66"/>
    </row>
    <row r="1749" spans="1:23" ht="51" x14ac:dyDescent="0.25">
      <c r="A1749" s="49">
        <v>553193</v>
      </c>
      <c r="B1749" s="49" t="s">
        <v>2162</v>
      </c>
      <c r="C1749" s="49" t="s">
        <v>2161</v>
      </c>
      <c r="D1749" s="49" t="s">
        <v>12</v>
      </c>
      <c r="E1749" s="49" t="s">
        <v>2193</v>
      </c>
      <c r="F1749" s="67">
        <v>44152.833656909701</v>
      </c>
      <c r="G1749" s="49" t="s">
        <v>14</v>
      </c>
      <c r="H1749" s="49" t="s">
        <v>15</v>
      </c>
      <c r="I1749" s="49" t="s">
        <v>1385</v>
      </c>
      <c r="J1749" s="49" t="s">
        <v>2390</v>
      </c>
      <c r="K1749" s="113" t="s">
        <v>2934</v>
      </c>
      <c r="L1749" s="49" t="s">
        <v>2390</v>
      </c>
      <c r="M1749" s="49" t="s">
        <v>187</v>
      </c>
      <c r="N1749" s="49">
        <v>0</v>
      </c>
      <c r="O1749" s="49" t="s">
        <v>15</v>
      </c>
      <c r="P1749" s="132"/>
      <c r="Q1749" s="134"/>
      <c r="R1749" s="49" t="s">
        <v>78</v>
      </c>
      <c r="S1749" s="135" t="s">
        <v>83</v>
      </c>
      <c r="T1749" s="49" t="s">
        <v>19</v>
      </c>
      <c r="U1749" s="66" t="s">
        <v>1111</v>
      </c>
      <c r="V1749" s="66" t="s">
        <v>1073</v>
      </c>
      <c r="W1749" s="66"/>
    </row>
    <row r="1750" spans="1:23" ht="89.25" x14ac:dyDescent="0.25">
      <c r="A1750" s="49">
        <v>553194</v>
      </c>
      <c r="B1750" s="49" t="s">
        <v>2162</v>
      </c>
      <c r="C1750" s="49" t="s">
        <v>2161</v>
      </c>
      <c r="D1750" s="49" t="s">
        <v>12</v>
      </c>
      <c r="E1750" s="49" t="s">
        <v>2194</v>
      </c>
      <c r="F1750" s="67">
        <v>44152.833721296302</v>
      </c>
      <c r="G1750" s="49" t="s">
        <v>14</v>
      </c>
      <c r="H1750" s="49" t="s">
        <v>15</v>
      </c>
      <c r="I1750" s="49" t="s">
        <v>48</v>
      </c>
      <c r="J1750" s="49" t="s">
        <v>2391</v>
      </c>
      <c r="K1750" s="113" t="s">
        <v>2933</v>
      </c>
      <c r="L1750" s="49" t="s">
        <v>2391</v>
      </c>
      <c r="M1750" s="67">
        <v>44174.833721296302</v>
      </c>
      <c r="N1750" s="49">
        <v>15</v>
      </c>
      <c r="O1750" s="49" t="s">
        <v>15</v>
      </c>
      <c r="P1750" s="132">
        <v>557304</v>
      </c>
      <c r="Q1750" s="134">
        <v>44166</v>
      </c>
      <c r="R1750" s="49" t="s">
        <v>50</v>
      </c>
      <c r="S1750" s="135">
        <v>10</v>
      </c>
      <c r="T1750" s="49" t="s">
        <v>19</v>
      </c>
      <c r="U1750" s="66" t="s">
        <v>1116</v>
      </c>
      <c r="V1750" s="66" t="s">
        <v>1078</v>
      </c>
      <c r="W1750" s="66"/>
    </row>
    <row r="1751" spans="1:23" ht="51" x14ac:dyDescent="0.25">
      <c r="A1751" s="49">
        <v>553195</v>
      </c>
      <c r="B1751" s="49" t="s">
        <v>2162</v>
      </c>
      <c r="C1751" s="49" t="s">
        <v>2161</v>
      </c>
      <c r="D1751" s="49" t="s">
        <v>12</v>
      </c>
      <c r="E1751" s="49" t="s">
        <v>2195</v>
      </c>
      <c r="F1751" s="67">
        <v>44152.837020173603</v>
      </c>
      <c r="G1751" s="49" t="s">
        <v>14</v>
      </c>
      <c r="H1751" s="49" t="s">
        <v>15</v>
      </c>
      <c r="I1751" s="49" t="s">
        <v>1385</v>
      </c>
      <c r="J1751" s="49" t="s">
        <v>2368</v>
      </c>
      <c r="K1751" s="113" t="s">
        <v>2933</v>
      </c>
      <c r="L1751" s="49" t="s">
        <v>2368</v>
      </c>
      <c r="M1751" s="49" t="s">
        <v>187</v>
      </c>
      <c r="N1751" s="49">
        <v>0</v>
      </c>
      <c r="O1751" s="49" t="s">
        <v>15</v>
      </c>
      <c r="P1751" s="132"/>
      <c r="Q1751" s="134"/>
      <c r="R1751" s="49" t="s">
        <v>50</v>
      </c>
      <c r="S1751" s="135" t="s">
        <v>83</v>
      </c>
      <c r="T1751" s="49" t="s">
        <v>19</v>
      </c>
      <c r="U1751" s="66" t="s">
        <v>1111</v>
      </c>
      <c r="V1751" s="66" t="s">
        <v>1046</v>
      </c>
      <c r="W1751" s="66"/>
    </row>
    <row r="1752" spans="1:23" ht="38.25" x14ac:dyDescent="0.25">
      <c r="A1752" s="49">
        <v>553199</v>
      </c>
      <c r="B1752" s="49" t="s">
        <v>2162</v>
      </c>
      <c r="C1752" s="49" t="s">
        <v>2161</v>
      </c>
      <c r="D1752" s="49" t="s">
        <v>12</v>
      </c>
      <c r="E1752" s="49" t="s">
        <v>2196</v>
      </c>
      <c r="F1752" s="67">
        <v>44152.843964849497</v>
      </c>
      <c r="G1752" s="49" t="s">
        <v>14</v>
      </c>
      <c r="H1752" s="49" t="s">
        <v>15</v>
      </c>
      <c r="I1752" s="49" t="s">
        <v>1385</v>
      </c>
      <c r="J1752" s="49" t="s">
        <v>2392</v>
      </c>
      <c r="K1752" s="113" t="s">
        <v>2933</v>
      </c>
      <c r="L1752" s="49" t="s">
        <v>2392</v>
      </c>
      <c r="M1752" s="49" t="s">
        <v>187</v>
      </c>
      <c r="N1752" s="49">
        <v>0</v>
      </c>
      <c r="O1752" s="49" t="s">
        <v>15</v>
      </c>
      <c r="P1752" s="132"/>
      <c r="Q1752" s="134"/>
      <c r="R1752" s="49" t="s">
        <v>78</v>
      </c>
      <c r="S1752" s="135" t="s">
        <v>83</v>
      </c>
      <c r="T1752" s="49" t="s">
        <v>19</v>
      </c>
      <c r="U1752" s="66" t="s">
        <v>1111</v>
      </c>
      <c r="V1752" s="66" t="s">
        <v>1073</v>
      </c>
      <c r="W1752" s="66"/>
    </row>
    <row r="1753" spans="1:23" ht="51" x14ac:dyDescent="0.25">
      <c r="A1753" s="49">
        <v>553200</v>
      </c>
      <c r="B1753" s="49" t="s">
        <v>2162</v>
      </c>
      <c r="C1753" s="49" t="s">
        <v>2161</v>
      </c>
      <c r="D1753" s="49" t="s">
        <v>12</v>
      </c>
      <c r="E1753" s="49" t="s">
        <v>2197</v>
      </c>
      <c r="F1753" s="67">
        <v>44152.844056169</v>
      </c>
      <c r="G1753" s="49" t="s">
        <v>14</v>
      </c>
      <c r="H1753" s="49" t="s">
        <v>15</v>
      </c>
      <c r="I1753" s="49" t="s">
        <v>1385</v>
      </c>
      <c r="J1753" s="49" t="s">
        <v>2393</v>
      </c>
      <c r="K1753" s="113" t="s">
        <v>2933</v>
      </c>
      <c r="L1753" s="49" t="s">
        <v>2393</v>
      </c>
      <c r="M1753" s="49" t="s">
        <v>187</v>
      </c>
      <c r="N1753" s="49">
        <v>0</v>
      </c>
      <c r="O1753" s="49" t="s">
        <v>15</v>
      </c>
      <c r="P1753" s="132"/>
      <c r="Q1753" s="134"/>
      <c r="R1753" s="49" t="s">
        <v>78</v>
      </c>
      <c r="S1753" s="135" t="s">
        <v>83</v>
      </c>
      <c r="T1753" s="49" t="s">
        <v>19</v>
      </c>
      <c r="U1753" s="66" t="s">
        <v>1111</v>
      </c>
      <c r="V1753" s="66" t="s">
        <v>1073</v>
      </c>
      <c r="W1753" s="66"/>
    </row>
    <row r="1754" spans="1:23" ht="51" x14ac:dyDescent="0.25">
      <c r="A1754" s="49">
        <v>553201</v>
      </c>
      <c r="B1754" s="49" t="s">
        <v>2162</v>
      </c>
      <c r="C1754" s="49" t="s">
        <v>2161</v>
      </c>
      <c r="D1754" s="49" t="s">
        <v>12</v>
      </c>
      <c r="E1754" s="49" t="s">
        <v>2198</v>
      </c>
      <c r="F1754" s="67">
        <v>44152.844135914398</v>
      </c>
      <c r="G1754" s="49" t="s">
        <v>14</v>
      </c>
      <c r="H1754" s="49" t="s">
        <v>15</v>
      </c>
      <c r="I1754" s="49" t="s">
        <v>1385</v>
      </c>
      <c r="J1754" s="49" t="s">
        <v>2393</v>
      </c>
      <c r="K1754" s="113" t="s">
        <v>2933</v>
      </c>
      <c r="L1754" s="49" t="s">
        <v>2393</v>
      </c>
      <c r="M1754" s="49" t="s">
        <v>187</v>
      </c>
      <c r="N1754" s="49">
        <v>0</v>
      </c>
      <c r="O1754" s="49" t="s">
        <v>15</v>
      </c>
      <c r="P1754" s="132"/>
      <c r="Q1754" s="134"/>
      <c r="R1754" s="49" t="s">
        <v>78</v>
      </c>
      <c r="S1754" s="135" t="s">
        <v>83</v>
      </c>
      <c r="T1754" s="49" t="s">
        <v>19</v>
      </c>
      <c r="U1754" s="66" t="s">
        <v>1111</v>
      </c>
      <c r="V1754" s="66" t="s">
        <v>1073</v>
      </c>
      <c r="W1754" s="66"/>
    </row>
    <row r="1755" spans="1:23" ht="38.25" x14ac:dyDescent="0.25">
      <c r="A1755" s="49">
        <v>553267</v>
      </c>
      <c r="B1755" s="49" t="s">
        <v>2162</v>
      </c>
      <c r="C1755" s="49" t="s">
        <v>2161</v>
      </c>
      <c r="D1755" s="49" t="s">
        <v>12</v>
      </c>
      <c r="E1755" s="49" t="s">
        <v>2199</v>
      </c>
      <c r="F1755" s="67">
        <v>44153.349620717599</v>
      </c>
      <c r="G1755" s="49" t="s">
        <v>14</v>
      </c>
      <c r="H1755" s="49" t="s">
        <v>15</v>
      </c>
      <c r="I1755" s="49" t="s">
        <v>48</v>
      </c>
      <c r="J1755" s="49" t="s">
        <v>664</v>
      </c>
      <c r="K1755" s="113" t="s">
        <v>2933</v>
      </c>
      <c r="L1755" s="49" t="s">
        <v>664</v>
      </c>
      <c r="M1755" s="67">
        <v>44175.349618900502</v>
      </c>
      <c r="N1755" s="49">
        <v>15</v>
      </c>
      <c r="O1755" s="49" t="s">
        <v>15</v>
      </c>
      <c r="P1755" s="132">
        <v>554438</v>
      </c>
      <c r="Q1755" s="134">
        <v>44155</v>
      </c>
      <c r="R1755" s="49" t="s">
        <v>15</v>
      </c>
      <c r="S1755" s="135" t="s">
        <v>214</v>
      </c>
      <c r="T1755" s="49" t="s">
        <v>19</v>
      </c>
      <c r="U1755" s="66" t="s">
        <v>1112</v>
      </c>
      <c r="V1755" s="66" t="s">
        <v>1067</v>
      </c>
      <c r="W1755" s="66"/>
    </row>
    <row r="1756" spans="1:23" ht="409.5" x14ac:dyDescent="0.25">
      <c r="A1756" s="49">
        <v>553506</v>
      </c>
      <c r="B1756" s="49" t="s">
        <v>2162</v>
      </c>
      <c r="C1756" s="49" t="s">
        <v>2161</v>
      </c>
      <c r="D1756" s="49" t="s">
        <v>12</v>
      </c>
      <c r="E1756" s="49" t="s">
        <v>2200</v>
      </c>
      <c r="F1756" s="67">
        <v>44153.621996793998</v>
      </c>
      <c r="G1756" s="49" t="s">
        <v>14</v>
      </c>
      <c r="H1756" s="49" t="s">
        <v>15</v>
      </c>
      <c r="I1756" s="49" t="s">
        <v>600</v>
      </c>
      <c r="J1756" s="49" t="s">
        <v>2394</v>
      </c>
      <c r="K1756" s="113" t="s">
        <v>2933</v>
      </c>
      <c r="L1756" s="49" t="s">
        <v>2394</v>
      </c>
      <c r="M1756" s="67">
        <v>44193.621992280103</v>
      </c>
      <c r="N1756" s="49">
        <v>30</v>
      </c>
      <c r="O1756" s="49" t="s">
        <v>15</v>
      </c>
      <c r="P1756" s="132"/>
      <c r="Q1756" s="134"/>
      <c r="R1756" s="49" t="s">
        <v>15</v>
      </c>
      <c r="S1756" s="135" t="s">
        <v>26</v>
      </c>
      <c r="T1756" s="49" t="s">
        <v>100</v>
      </c>
      <c r="U1756" s="66" t="s">
        <v>1112</v>
      </c>
      <c r="V1756" s="66" t="s">
        <v>1094</v>
      </c>
      <c r="W1756" s="66"/>
    </row>
    <row r="1757" spans="1:23" ht="409.5" x14ac:dyDescent="0.25">
      <c r="A1757" s="49">
        <v>553509</v>
      </c>
      <c r="B1757" s="49" t="s">
        <v>2162</v>
      </c>
      <c r="C1757" s="49" t="s">
        <v>2161</v>
      </c>
      <c r="D1757" s="49" t="s">
        <v>12</v>
      </c>
      <c r="E1757" s="49" t="s">
        <v>2201</v>
      </c>
      <c r="F1757" s="67">
        <v>44153.624631631901</v>
      </c>
      <c r="G1757" s="49" t="s">
        <v>42</v>
      </c>
      <c r="H1757" s="49" t="s">
        <v>64</v>
      </c>
      <c r="I1757" s="49" t="s">
        <v>48</v>
      </c>
      <c r="J1757" s="49" t="s">
        <v>2395</v>
      </c>
      <c r="K1757" s="113" t="s">
        <v>2933</v>
      </c>
      <c r="L1757" s="49" t="s">
        <v>2395</v>
      </c>
      <c r="M1757" s="67">
        <v>44175.624630555598</v>
      </c>
      <c r="N1757" s="49">
        <v>15</v>
      </c>
      <c r="O1757" s="49" t="s">
        <v>15</v>
      </c>
      <c r="P1757" s="132">
        <v>558266</v>
      </c>
      <c r="Q1757" s="134">
        <v>44168</v>
      </c>
      <c r="R1757" s="49" t="s">
        <v>150</v>
      </c>
      <c r="S1757" s="135">
        <v>11</v>
      </c>
      <c r="T1757" s="49" t="s">
        <v>100</v>
      </c>
      <c r="U1757" s="66" t="s">
        <v>1112</v>
      </c>
      <c r="V1757" s="66" t="s">
        <v>1094</v>
      </c>
      <c r="W1757" s="66"/>
    </row>
    <row r="1758" spans="1:23" ht="51" x14ac:dyDescent="0.25">
      <c r="A1758" s="49">
        <v>553524</v>
      </c>
      <c r="B1758" s="49" t="s">
        <v>2162</v>
      </c>
      <c r="C1758" s="49" t="s">
        <v>2161</v>
      </c>
      <c r="D1758" s="49" t="s">
        <v>12</v>
      </c>
      <c r="E1758" s="49" t="s">
        <v>2202</v>
      </c>
      <c r="F1758" s="67">
        <v>44153.653120520801</v>
      </c>
      <c r="G1758" s="49" t="s">
        <v>14</v>
      </c>
      <c r="H1758" s="49" t="s">
        <v>15</v>
      </c>
      <c r="I1758" s="49" t="s">
        <v>62</v>
      </c>
      <c r="J1758" s="49" t="s">
        <v>2396</v>
      </c>
      <c r="K1758" s="113" t="s">
        <v>2934</v>
      </c>
      <c r="L1758" s="49" t="s">
        <v>2396</v>
      </c>
      <c r="M1758" s="67">
        <v>44175.653113425898</v>
      </c>
      <c r="N1758" s="49">
        <v>15</v>
      </c>
      <c r="O1758" s="49" t="s">
        <v>15</v>
      </c>
      <c r="P1758" s="132">
        <v>559042</v>
      </c>
      <c r="Q1758" s="134">
        <v>44172</v>
      </c>
      <c r="R1758" s="49" t="s">
        <v>50</v>
      </c>
      <c r="S1758" s="135">
        <v>13</v>
      </c>
      <c r="T1758" s="49" t="s">
        <v>19</v>
      </c>
      <c r="U1758" s="66" t="s">
        <v>1115</v>
      </c>
      <c r="V1758" s="66" t="s">
        <v>1105</v>
      </c>
      <c r="W1758" s="66"/>
    </row>
    <row r="1759" spans="1:23" ht="51" x14ac:dyDescent="0.25">
      <c r="A1759" s="49">
        <v>553540</v>
      </c>
      <c r="B1759" s="49" t="s">
        <v>2162</v>
      </c>
      <c r="C1759" s="49" t="s">
        <v>2161</v>
      </c>
      <c r="D1759" s="49" t="s">
        <v>12</v>
      </c>
      <c r="E1759" s="49" t="s">
        <v>2203</v>
      </c>
      <c r="F1759" s="67">
        <v>44153.681941585703</v>
      </c>
      <c r="G1759" s="49" t="s">
        <v>14</v>
      </c>
      <c r="H1759" s="49" t="s">
        <v>15</v>
      </c>
      <c r="I1759" s="49" t="s">
        <v>16</v>
      </c>
      <c r="J1759" s="49" t="s">
        <v>2397</v>
      </c>
      <c r="K1759" s="113" t="s">
        <v>2934</v>
      </c>
      <c r="L1759" s="49" t="s">
        <v>2397</v>
      </c>
      <c r="M1759" s="67">
        <v>44167.681939583301</v>
      </c>
      <c r="N1759" s="49">
        <v>10</v>
      </c>
      <c r="O1759" s="49" t="s">
        <v>15</v>
      </c>
      <c r="P1759" s="132">
        <v>557804</v>
      </c>
      <c r="Q1759" s="134">
        <v>44167</v>
      </c>
      <c r="R1759" s="49" t="s">
        <v>22</v>
      </c>
      <c r="S1759" s="135">
        <v>10</v>
      </c>
      <c r="T1759" s="49" t="s">
        <v>19</v>
      </c>
      <c r="U1759" s="66" t="s">
        <v>1113</v>
      </c>
      <c r="V1759" s="66" t="s">
        <v>1054</v>
      </c>
      <c r="W1759" s="66"/>
    </row>
    <row r="1760" spans="1:23" ht="51" x14ac:dyDescent="0.25">
      <c r="A1760" s="49">
        <v>553622</v>
      </c>
      <c r="B1760" s="49" t="s">
        <v>2162</v>
      </c>
      <c r="C1760" s="49" t="s">
        <v>2161</v>
      </c>
      <c r="D1760" s="49" t="s">
        <v>12</v>
      </c>
      <c r="E1760" s="49" t="s">
        <v>2204</v>
      </c>
      <c r="F1760" s="67">
        <v>44153.765623298597</v>
      </c>
      <c r="G1760" s="49" t="s">
        <v>14</v>
      </c>
      <c r="H1760" s="49" t="s">
        <v>15</v>
      </c>
      <c r="I1760" s="49" t="s">
        <v>1385</v>
      </c>
      <c r="J1760" s="49" t="s">
        <v>2371</v>
      </c>
      <c r="K1760" s="113" t="s">
        <v>2933</v>
      </c>
      <c r="L1760" s="49" t="s">
        <v>2371</v>
      </c>
      <c r="M1760" s="67" t="s">
        <v>187</v>
      </c>
      <c r="N1760" s="49">
        <v>0</v>
      </c>
      <c r="O1760" s="49" t="s">
        <v>15</v>
      </c>
      <c r="P1760" s="132">
        <v>0</v>
      </c>
      <c r="Q1760" s="136">
        <v>0</v>
      </c>
      <c r="R1760" s="49" t="s">
        <v>50</v>
      </c>
      <c r="S1760" s="135">
        <v>0</v>
      </c>
      <c r="T1760" s="49" t="s">
        <v>19</v>
      </c>
      <c r="U1760" s="66" t="s">
        <v>1112</v>
      </c>
      <c r="V1760" s="66" t="s">
        <v>1094</v>
      </c>
      <c r="W1760" s="66"/>
    </row>
    <row r="1761" spans="1:23" ht="51" x14ac:dyDescent="0.25">
      <c r="A1761" s="49">
        <v>553625</v>
      </c>
      <c r="B1761" s="49" t="s">
        <v>2162</v>
      </c>
      <c r="C1761" s="49" t="s">
        <v>2161</v>
      </c>
      <c r="D1761" s="49" t="s">
        <v>12</v>
      </c>
      <c r="E1761" s="49" t="s">
        <v>2205</v>
      </c>
      <c r="F1761" s="67">
        <v>44153.767668205997</v>
      </c>
      <c r="G1761" s="49" t="s">
        <v>14</v>
      </c>
      <c r="H1761" s="49" t="s">
        <v>15</v>
      </c>
      <c r="I1761" s="49" t="s">
        <v>1322</v>
      </c>
      <c r="J1761" s="49" t="s">
        <v>2398</v>
      </c>
      <c r="K1761" s="113" t="s">
        <v>2933</v>
      </c>
      <c r="L1761" s="49" t="s">
        <v>2398</v>
      </c>
      <c r="M1761" s="67">
        <v>44167.767662036997</v>
      </c>
      <c r="N1761" s="49">
        <v>10</v>
      </c>
      <c r="O1761" s="49" t="s">
        <v>15</v>
      </c>
      <c r="P1761" s="132">
        <v>555757</v>
      </c>
      <c r="Q1761" s="134">
        <v>44161</v>
      </c>
      <c r="R1761" s="49" t="s">
        <v>22</v>
      </c>
      <c r="S1761" s="135">
        <v>6</v>
      </c>
      <c r="T1761" s="49" t="s">
        <v>19</v>
      </c>
      <c r="U1761" s="66" t="s">
        <v>1115</v>
      </c>
      <c r="V1761" s="66" t="s">
        <v>1105</v>
      </c>
      <c r="W1761" s="66"/>
    </row>
    <row r="1762" spans="1:23" ht="63.75" x14ac:dyDescent="0.25">
      <c r="A1762" s="49">
        <v>553662</v>
      </c>
      <c r="B1762" s="49" t="s">
        <v>2162</v>
      </c>
      <c r="C1762" s="49" t="s">
        <v>2161</v>
      </c>
      <c r="D1762" s="49" t="s">
        <v>12</v>
      </c>
      <c r="E1762" s="49" t="s">
        <v>2206</v>
      </c>
      <c r="F1762" s="67">
        <v>44153.809258298599</v>
      </c>
      <c r="G1762" s="49" t="s">
        <v>14</v>
      </c>
      <c r="H1762" s="49" t="s">
        <v>15</v>
      </c>
      <c r="I1762" s="49" t="s">
        <v>16</v>
      </c>
      <c r="J1762" s="49" t="s">
        <v>2399</v>
      </c>
      <c r="K1762" s="113" t="s">
        <v>2933</v>
      </c>
      <c r="L1762" s="49" t="s">
        <v>2399</v>
      </c>
      <c r="M1762" s="67">
        <v>44167.809247685203</v>
      </c>
      <c r="N1762" s="49">
        <v>10</v>
      </c>
      <c r="O1762" s="49" t="s">
        <v>15</v>
      </c>
      <c r="P1762" s="132">
        <v>557250</v>
      </c>
      <c r="Q1762" s="134">
        <v>44166</v>
      </c>
      <c r="R1762" s="49" t="s">
        <v>300</v>
      </c>
      <c r="S1762" s="135">
        <v>9</v>
      </c>
      <c r="T1762" s="49" t="s">
        <v>19</v>
      </c>
      <c r="U1762" s="66" t="s">
        <v>1115</v>
      </c>
      <c r="V1762" s="66" t="s">
        <v>1105</v>
      </c>
      <c r="W1762" s="66"/>
    </row>
    <row r="1763" spans="1:23" ht="89.25" x14ac:dyDescent="0.25">
      <c r="A1763" s="49">
        <v>553663</v>
      </c>
      <c r="B1763" s="49" t="s">
        <v>2162</v>
      </c>
      <c r="C1763" s="49" t="s">
        <v>2161</v>
      </c>
      <c r="D1763" s="49" t="s">
        <v>12</v>
      </c>
      <c r="E1763" s="49" t="s">
        <v>2207</v>
      </c>
      <c r="F1763" s="67">
        <v>44153.809387268499</v>
      </c>
      <c r="G1763" s="49" t="s">
        <v>14</v>
      </c>
      <c r="H1763" s="49" t="s">
        <v>15</v>
      </c>
      <c r="I1763" s="49" t="s">
        <v>16</v>
      </c>
      <c r="J1763" s="49" t="s">
        <v>2400</v>
      </c>
      <c r="K1763" s="113" t="s">
        <v>2933</v>
      </c>
      <c r="L1763" s="49" t="s">
        <v>2400</v>
      </c>
      <c r="M1763" s="67">
        <v>44167.809386574103</v>
      </c>
      <c r="N1763" s="49">
        <v>10</v>
      </c>
      <c r="O1763" s="49" t="s">
        <v>15</v>
      </c>
      <c r="P1763" s="132">
        <v>557250</v>
      </c>
      <c r="Q1763" s="134">
        <v>44166</v>
      </c>
      <c r="R1763" s="49" t="s">
        <v>15</v>
      </c>
      <c r="S1763" s="135">
        <v>9</v>
      </c>
      <c r="T1763" s="49" t="s">
        <v>19</v>
      </c>
      <c r="U1763" s="66" t="s">
        <v>1115</v>
      </c>
      <c r="V1763" s="66" t="s">
        <v>1105</v>
      </c>
      <c r="W1763" s="66"/>
    </row>
    <row r="1764" spans="1:23" ht="38.25" x14ac:dyDescent="0.25">
      <c r="A1764" s="49">
        <v>553677</v>
      </c>
      <c r="B1764" s="49" t="s">
        <v>2162</v>
      </c>
      <c r="C1764" s="49" t="s">
        <v>2161</v>
      </c>
      <c r="D1764" s="49" t="s">
        <v>12</v>
      </c>
      <c r="E1764" s="49" t="s">
        <v>2208</v>
      </c>
      <c r="F1764" s="67">
        <v>44153.8231892361</v>
      </c>
      <c r="G1764" s="49" t="s">
        <v>14</v>
      </c>
      <c r="H1764" s="49" t="s">
        <v>15</v>
      </c>
      <c r="I1764" s="49" t="s">
        <v>16</v>
      </c>
      <c r="J1764" s="49" t="s">
        <v>2386</v>
      </c>
      <c r="K1764" s="113" t="s">
        <v>2934</v>
      </c>
      <c r="L1764" s="49" t="s">
        <v>2386</v>
      </c>
      <c r="M1764" s="67">
        <v>44167.823182870401</v>
      </c>
      <c r="N1764" s="49">
        <v>10</v>
      </c>
      <c r="O1764" s="49" t="s">
        <v>15</v>
      </c>
      <c r="P1764" s="132">
        <v>557305</v>
      </c>
      <c r="Q1764" s="134">
        <v>44166</v>
      </c>
      <c r="R1764" s="49" t="s">
        <v>73</v>
      </c>
      <c r="S1764" s="135">
        <v>9</v>
      </c>
      <c r="T1764" s="49" t="s">
        <v>19</v>
      </c>
      <c r="U1764" s="66" t="s">
        <v>1111</v>
      </c>
      <c r="V1764" s="66" t="s">
        <v>1076</v>
      </c>
      <c r="W1764" s="66"/>
    </row>
    <row r="1765" spans="1:23" ht="51" x14ac:dyDescent="0.25">
      <c r="A1765" s="49">
        <v>553678</v>
      </c>
      <c r="B1765" s="49" t="s">
        <v>2162</v>
      </c>
      <c r="C1765" s="49" t="s">
        <v>2161</v>
      </c>
      <c r="D1765" s="49" t="s">
        <v>12</v>
      </c>
      <c r="E1765" s="49" t="s">
        <v>2209</v>
      </c>
      <c r="F1765" s="67">
        <v>44153.823274421302</v>
      </c>
      <c r="G1765" s="49" t="s">
        <v>14</v>
      </c>
      <c r="H1765" s="49" t="s">
        <v>15</v>
      </c>
      <c r="I1765" s="49" t="s">
        <v>1385</v>
      </c>
      <c r="J1765" s="49" t="s">
        <v>2401</v>
      </c>
      <c r="K1765" s="113" t="s">
        <v>2934</v>
      </c>
      <c r="L1765" s="49" t="s">
        <v>2401</v>
      </c>
      <c r="M1765" s="49" t="s">
        <v>187</v>
      </c>
      <c r="N1765" s="49">
        <v>0</v>
      </c>
      <c r="O1765" s="49" t="s">
        <v>15</v>
      </c>
      <c r="P1765" s="132">
        <v>557305</v>
      </c>
      <c r="Q1765" s="134"/>
      <c r="R1765" s="49" t="s">
        <v>50</v>
      </c>
      <c r="S1765" s="135" t="s">
        <v>214</v>
      </c>
      <c r="T1765" s="49" t="s">
        <v>19</v>
      </c>
      <c r="U1765" s="66" t="s">
        <v>1111</v>
      </c>
      <c r="V1765" s="66" t="s">
        <v>1076</v>
      </c>
      <c r="W1765" s="66"/>
    </row>
    <row r="1766" spans="1:23" ht="38.25" x14ac:dyDescent="0.25">
      <c r="A1766" s="49">
        <v>553682</v>
      </c>
      <c r="B1766" s="49" t="s">
        <v>2162</v>
      </c>
      <c r="C1766" s="49" t="s">
        <v>2161</v>
      </c>
      <c r="D1766" s="49" t="s">
        <v>12</v>
      </c>
      <c r="E1766" s="49" t="s">
        <v>2210</v>
      </c>
      <c r="F1766" s="67">
        <v>44153.830091469899</v>
      </c>
      <c r="G1766" s="49" t="s">
        <v>14</v>
      </c>
      <c r="H1766" s="49" t="s">
        <v>15</v>
      </c>
      <c r="I1766" s="49" t="s">
        <v>16</v>
      </c>
      <c r="J1766" s="49" t="s">
        <v>2402</v>
      </c>
      <c r="K1766" s="113" t="s">
        <v>2934</v>
      </c>
      <c r="L1766" s="49" t="s">
        <v>2402</v>
      </c>
      <c r="M1766" s="67">
        <v>44167.830081018503</v>
      </c>
      <c r="N1766" s="49">
        <v>10</v>
      </c>
      <c r="O1766" s="49" t="s">
        <v>15</v>
      </c>
      <c r="P1766" s="132">
        <v>557810</v>
      </c>
      <c r="Q1766" s="134">
        <v>44167</v>
      </c>
      <c r="R1766" s="49" t="s">
        <v>73</v>
      </c>
      <c r="S1766" s="135">
        <v>10</v>
      </c>
      <c r="T1766" s="49" t="s">
        <v>19</v>
      </c>
      <c r="U1766" s="66" t="s">
        <v>1111</v>
      </c>
      <c r="V1766" s="66" t="s">
        <v>1076</v>
      </c>
      <c r="W1766" s="66"/>
    </row>
    <row r="1767" spans="1:23" ht="38.25" x14ac:dyDescent="0.25">
      <c r="A1767" s="49">
        <v>553683</v>
      </c>
      <c r="B1767" s="49" t="s">
        <v>2162</v>
      </c>
      <c r="C1767" s="49" t="s">
        <v>2161</v>
      </c>
      <c r="D1767" s="49" t="s">
        <v>12</v>
      </c>
      <c r="E1767" s="49" t="s">
        <v>2211</v>
      </c>
      <c r="F1767" s="67">
        <v>44153.830224965299</v>
      </c>
      <c r="G1767" s="49" t="s">
        <v>14</v>
      </c>
      <c r="H1767" s="49" t="s">
        <v>15</v>
      </c>
      <c r="I1767" s="49" t="s">
        <v>16</v>
      </c>
      <c r="J1767" s="49" t="s">
        <v>2403</v>
      </c>
      <c r="K1767" s="113" t="s">
        <v>2934</v>
      </c>
      <c r="L1767" s="49" t="s">
        <v>2403</v>
      </c>
      <c r="M1767" s="67">
        <v>44167.830219907402</v>
      </c>
      <c r="N1767" s="49">
        <v>10</v>
      </c>
      <c r="O1767" s="49" t="s">
        <v>15</v>
      </c>
      <c r="P1767" s="132"/>
      <c r="Q1767" s="134"/>
      <c r="R1767" s="49" t="s">
        <v>29</v>
      </c>
      <c r="S1767" s="135" t="s">
        <v>26</v>
      </c>
      <c r="T1767" s="49" t="s">
        <v>19</v>
      </c>
      <c r="U1767" s="66" t="s">
        <v>1113</v>
      </c>
      <c r="V1767" s="66" t="s">
        <v>1054</v>
      </c>
      <c r="W1767" s="66"/>
    </row>
    <row r="1768" spans="1:23" ht="51" x14ac:dyDescent="0.25">
      <c r="A1768" s="49">
        <v>553684</v>
      </c>
      <c r="B1768" s="49" t="s">
        <v>2162</v>
      </c>
      <c r="C1768" s="49" t="s">
        <v>2161</v>
      </c>
      <c r="D1768" s="49" t="s">
        <v>12</v>
      </c>
      <c r="E1768" s="49" t="s">
        <v>2212</v>
      </c>
      <c r="F1768" s="67">
        <v>44153.830277974499</v>
      </c>
      <c r="G1768" s="49" t="s">
        <v>14</v>
      </c>
      <c r="H1768" s="49" t="s">
        <v>15</v>
      </c>
      <c r="I1768" s="49" t="s">
        <v>16</v>
      </c>
      <c r="J1768" s="49" t="s">
        <v>2404</v>
      </c>
      <c r="K1768" s="113" t="s">
        <v>2934</v>
      </c>
      <c r="L1768" s="49" t="s">
        <v>2404</v>
      </c>
      <c r="M1768" s="67">
        <v>44167.830266203702</v>
      </c>
      <c r="N1768" s="49">
        <v>10</v>
      </c>
      <c r="O1768" s="49" t="s">
        <v>15</v>
      </c>
      <c r="P1768" s="132"/>
      <c r="Q1768" s="134"/>
      <c r="R1768" s="49" t="s">
        <v>15</v>
      </c>
      <c r="S1768" s="135" t="s">
        <v>26</v>
      </c>
      <c r="T1768" s="49" t="s">
        <v>19</v>
      </c>
      <c r="U1768" s="66" t="s">
        <v>1113</v>
      </c>
      <c r="V1768" s="66" t="s">
        <v>1054</v>
      </c>
      <c r="W1768" s="66"/>
    </row>
    <row r="1769" spans="1:23" ht="51" x14ac:dyDescent="0.25">
      <c r="A1769" s="49">
        <v>553686</v>
      </c>
      <c r="B1769" s="49" t="s">
        <v>2162</v>
      </c>
      <c r="C1769" s="49" t="s">
        <v>2161</v>
      </c>
      <c r="D1769" s="49" t="s">
        <v>12</v>
      </c>
      <c r="E1769" s="49" t="s">
        <v>2213</v>
      </c>
      <c r="F1769" s="67">
        <v>44153.837007673603</v>
      </c>
      <c r="G1769" s="49" t="s">
        <v>14</v>
      </c>
      <c r="H1769" s="49" t="s">
        <v>15</v>
      </c>
      <c r="I1769" s="49" t="s">
        <v>16</v>
      </c>
      <c r="J1769" s="49" t="s">
        <v>2405</v>
      </c>
      <c r="K1769" s="113" t="s">
        <v>2933</v>
      </c>
      <c r="L1769" s="49" t="s">
        <v>2405</v>
      </c>
      <c r="M1769" s="67">
        <v>44167.837002314802</v>
      </c>
      <c r="N1769" s="49">
        <v>10</v>
      </c>
      <c r="O1769" s="49" t="s">
        <v>15</v>
      </c>
      <c r="P1769" s="132">
        <v>556857</v>
      </c>
      <c r="Q1769" s="134">
        <v>44165</v>
      </c>
      <c r="R1769" s="49" t="s">
        <v>22</v>
      </c>
      <c r="S1769" s="135">
        <v>8</v>
      </c>
      <c r="T1769" s="49" t="s">
        <v>19</v>
      </c>
      <c r="U1769" s="66" t="s">
        <v>1113</v>
      </c>
      <c r="V1769" s="66" t="s">
        <v>1054</v>
      </c>
      <c r="W1769" s="66"/>
    </row>
    <row r="1770" spans="1:23" ht="38.25" x14ac:dyDescent="0.25">
      <c r="A1770" s="49">
        <v>553687</v>
      </c>
      <c r="B1770" s="49" t="s">
        <v>2162</v>
      </c>
      <c r="C1770" s="49" t="s">
        <v>2161</v>
      </c>
      <c r="D1770" s="49" t="s">
        <v>12</v>
      </c>
      <c r="E1770" s="49" t="s">
        <v>2214</v>
      </c>
      <c r="F1770" s="67">
        <v>44153.837060648097</v>
      </c>
      <c r="G1770" s="49" t="s">
        <v>14</v>
      </c>
      <c r="H1770" s="49" t="s">
        <v>15</v>
      </c>
      <c r="I1770" s="49" t="s">
        <v>16</v>
      </c>
      <c r="J1770" s="49" t="s">
        <v>2406</v>
      </c>
      <c r="K1770" s="113" t="s">
        <v>2933</v>
      </c>
      <c r="L1770" s="49" t="s">
        <v>2406</v>
      </c>
      <c r="M1770" s="67">
        <v>44167.8370601852</v>
      </c>
      <c r="N1770" s="49">
        <v>10</v>
      </c>
      <c r="O1770" s="49" t="s">
        <v>15</v>
      </c>
      <c r="P1770" s="132">
        <v>553866</v>
      </c>
      <c r="Q1770" s="134">
        <v>44154</v>
      </c>
      <c r="R1770" s="49" t="s">
        <v>15</v>
      </c>
      <c r="S1770" s="135" t="s">
        <v>18</v>
      </c>
      <c r="T1770" s="49" t="s">
        <v>19</v>
      </c>
      <c r="U1770" s="66" t="s">
        <v>1113</v>
      </c>
      <c r="V1770" s="66" t="s">
        <v>1054</v>
      </c>
      <c r="W1770" s="66"/>
    </row>
    <row r="1771" spans="1:23" ht="38.25" x14ac:dyDescent="0.25">
      <c r="A1771" s="49">
        <v>553689</v>
      </c>
      <c r="B1771" s="49" t="s">
        <v>2162</v>
      </c>
      <c r="C1771" s="49" t="s">
        <v>2161</v>
      </c>
      <c r="D1771" s="49" t="s">
        <v>12</v>
      </c>
      <c r="E1771" s="49" t="s">
        <v>2215</v>
      </c>
      <c r="F1771" s="67">
        <v>44153.840491782401</v>
      </c>
      <c r="G1771" s="49" t="s">
        <v>14</v>
      </c>
      <c r="H1771" s="49" t="s">
        <v>15</v>
      </c>
      <c r="I1771" s="49" t="s">
        <v>48</v>
      </c>
      <c r="J1771" s="49" t="s">
        <v>2407</v>
      </c>
      <c r="K1771" s="113" t="s">
        <v>2934</v>
      </c>
      <c r="L1771" s="49" t="s">
        <v>2407</v>
      </c>
      <c r="M1771" s="67">
        <v>44175.840486111098</v>
      </c>
      <c r="N1771" s="49">
        <v>15</v>
      </c>
      <c r="O1771" s="49" t="s">
        <v>15</v>
      </c>
      <c r="P1771" s="132">
        <v>555606</v>
      </c>
      <c r="Q1771" s="134">
        <v>44160</v>
      </c>
      <c r="R1771" s="49" t="s">
        <v>14</v>
      </c>
      <c r="S1771" s="135">
        <v>5</v>
      </c>
      <c r="T1771" s="49" t="s">
        <v>19</v>
      </c>
      <c r="U1771" s="66" t="s">
        <v>1115</v>
      </c>
      <c r="V1771" s="66" t="s">
        <v>1105</v>
      </c>
      <c r="W1771" s="66"/>
    </row>
    <row r="1772" spans="1:23" ht="51" x14ac:dyDescent="0.25">
      <c r="A1772" s="49">
        <v>553690</v>
      </c>
      <c r="B1772" s="49" t="s">
        <v>2162</v>
      </c>
      <c r="C1772" s="49" t="s">
        <v>2161</v>
      </c>
      <c r="D1772" s="49" t="s">
        <v>12</v>
      </c>
      <c r="E1772" s="49" t="s">
        <v>2216</v>
      </c>
      <c r="F1772" s="67">
        <v>44153.843980752303</v>
      </c>
      <c r="G1772" s="49" t="s">
        <v>14</v>
      </c>
      <c r="H1772" s="49" t="s">
        <v>15</v>
      </c>
      <c r="I1772" s="49" t="s">
        <v>16</v>
      </c>
      <c r="J1772" s="49" t="s">
        <v>2408</v>
      </c>
      <c r="K1772" s="113" t="s">
        <v>2934</v>
      </c>
      <c r="L1772" s="49" t="s">
        <v>2408</v>
      </c>
      <c r="M1772" s="67">
        <v>44167.843969907401</v>
      </c>
      <c r="N1772" s="49">
        <v>10</v>
      </c>
      <c r="O1772" s="49" t="s">
        <v>15</v>
      </c>
      <c r="P1772" s="132">
        <v>558076</v>
      </c>
      <c r="Q1772" s="134">
        <v>44168</v>
      </c>
      <c r="R1772" s="49" t="s">
        <v>22</v>
      </c>
      <c r="S1772" s="135">
        <v>9</v>
      </c>
      <c r="T1772" s="49" t="s">
        <v>19</v>
      </c>
      <c r="U1772" s="66" t="s">
        <v>1113</v>
      </c>
      <c r="V1772" s="66" t="s">
        <v>1054</v>
      </c>
      <c r="W1772" s="66"/>
    </row>
    <row r="1773" spans="1:23" ht="89.25" x14ac:dyDescent="0.25">
      <c r="A1773" s="49">
        <v>553691</v>
      </c>
      <c r="B1773" s="49" t="s">
        <v>2162</v>
      </c>
      <c r="C1773" s="49" t="s">
        <v>2161</v>
      </c>
      <c r="D1773" s="49" t="s">
        <v>12</v>
      </c>
      <c r="E1773" s="49" t="s">
        <v>2217</v>
      </c>
      <c r="F1773" s="67">
        <v>44153.844081516203</v>
      </c>
      <c r="G1773" s="49" t="s">
        <v>14</v>
      </c>
      <c r="H1773" s="49" t="s">
        <v>15</v>
      </c>
      <c r="I1773" s="49" t="s">
        <v>16</v>
      </c>
      <c r="J1773" s="49" t="s">
        <v>2409</v>
      </c>
      <c r="K1773" s="113" t="s">
        <v>2934</v>
      </c>
      <c r="L1773" s="49" t="s">
        <v>2409</v>
      </c>
      <c r="M1773" s="67">
        <v>44167.844074074099</v>
      </c>
      <c r="N1773" s="49">
        <v>10</v>
      </c>
      <c r="O1773" s="49" t="s">
        <v>15</v>
      </c>
      <c r="P1773" s="132">
        <v>558578</v>
      </c>
      <c r="Q1773" s="134">
        <v>44169</v>
      </c>
      <c r="R1773" s="49" t="s">
        <v>150</v>
      </c>
      <c r="S1773" s="135">
        <v>12</v>
      </c>
      <c r="T1773" s="49" t="s">
        <v>19</v>
      </c>
      <c r="U1773" s="66" t="s">
        <v>1113</v>
      </c>
      <c r="V1773" s="66" t="s">
        <v>1054</v>
      </c>
      <c r="W1773" s="66"/>
    </row>
    <row r="1774" spans="1:23" ht="76.5" x14ac:dyDescent="0.25">
      <c r="A1774" s="49">
        <v>553797</v>
      </c>
      <c r="B1774" s="49" t="s">
        <v>2162</v>
      </c>
      <c r="C1774" s="49" t="s">
        <v>2161</v>
      </c>
      <c r="D1774" s="49" t="s">
        <v>12</v>
      </c>
      <c r="E1774" s="49" t="s">
        <v>2218</v>
      </c>
      <c r="F1774" s="67">
        <v>44154.437733483799</v>
      </c>
      <c r="G1774" s="49" t="s">
        <v>14</v>
      </c>
      <c r="H1774" s="49" t="s">
        <v>15</v>
      </c>
      <c r="I1774" s="49" t="s">
        <v>1385</v>
      </c>
      <c r="J1774" s="49" t="s">
        <v>2375</v>
      </c>
      <c r="K1774" s="113" t="s">
        <v>2933</v>
      </c>
      <c r="L1774" s="49" t="s">
        <v>2375</v>
      </c>
      <c r="M1774" s="49" t="s">
        <v>187</v>
      </c>
      <c r="N1774" s="49">
        <v>0</v>
      </c>
      <c r="O1774" s="49" t="s">
        <v>15</v>
      </c>
      <c r="P1774" s="132">
        <v>551981</v>
      </c>
      <c r="Q1774" s="134"/>
      <c r="R1774" s="49" t="s">
        <v>15</v>
      </c>
      <c r="S1774" s="135" t="s">
        <v>51</v>
      </c>
      <c r="T1774" s="49" t="s">
        <v>19</v>
      </c>
      <c r="U1774" s="66" t="s">
        <v>1111</v>
      </c>
      <c r="V1774" s="66" t="s">
        <v>1046</v>
      </c>
      <c r="W1774" s="66"/>
    </row>
    <row r="1775" spans="1:23" ht="38.25" x14ac:dyDescent="0.25">
      <c r="A1775" s="49">
        <v>553805</v>
      </c>
      <c r="B1775" s="49" t="s">
        <v>2162</v>
      </c>
      <c r="C1775" s="49" t="s">
        <v>2161</v>
      </c>
      <c r="D1775" s="49" t="s">
        <v>12</v>
      </c>
      <c r="E1775" s="49" t="s">
        <v>2219</v>
      </c>
      <c r="F1775" s="67">
        <v>44154.444591469903</v>
      </c>
      <c r="G1775" s="49" t="s">
        <v>14</v>
      </c>
      <c r="H1775" s="49" t="s">
        <v>15</v>
      </c>
      <c r="I1775" s="49" t="s">
        <v>1385</v>
      </c>
      <c r="J1775" s="49" t="s">
        <v>2410</v>
      </c>
      <c r="K1775" s="113" t="s">
        <v>2934</v>
      </c>
      <c r="L1775" s="49" t="s">
        <v>2410</v>
      </c>
      <c r="M1775" s="49" t="s">
        <v>187</v>
      </c>
      <c r="N1775" s="49">
        <v>0</v>
      </c>
      <c r="O1775" s="49" t="s">
        <v>15</v>
      </c>
      <c r="P1775" s="132">
        <v>553999</v>
      </c>
      <c r="Q1775" s="134"/>
      <c r="R1775" s="49" t="s">
        <v>46</v>
      </c>
      <c r="S1775" s="135" t="s">
        <v>136</v>
      </c>
      <c r="T1775" s="49" t="s">
        <v>19</v>
      </c>
      <c r="U1775" s="66" t="s">
        <v>1117</v>
      </c>
      <c r="V1775" s="66" t="s">
        <v>1061</v>
      </c>
      <c r="W1775" s="66"/>
    </row>
    <row r="1776" spans="1:23" ht="51" x14ac:dyDescent="0.25">
      <c r="A1776" s="49">
        <v>553858</v>
      </c>
      <c r="B1776" s="49" t="s">
        <v>2162</v>
      </c>
      <c r="C1776" s="49" t="s">
        <v>2161</v>
      </c>
      <c r="D1776" s="49" t="s">
        <v>12</v>
      </c>
      <c r="E1776" s="49" t="s">
        <v>2220</v>
      </c>
      <c r="F1776" s="67">
        <v>44154.501826851898</v>
      </c>
      <c r="G1776" s="49" t="s">
        <v>14</v>
      </c>
      <c r="H1776" s="49" t="s">
        <v>15</v>
      </c>
      <c r="I1776" s="49" t="s">
        <v>16</v>
      </c>
      <c r="J1776" s="49" t="s">
        <v>2411</v>
      </c>
      <c r="K1776" s="113" t="s">
        <v>2933</v>
      </c>
      <c r="L1776" s="49" t="s">
        <v>2411</v>
      </c>
      <c r="M1776" s="67">
        <v>44168.501823958301</v>
      </c>
      <c r="N1776" s="49">
        <v>10</v>
      </c>
      <c r="O1776" s="49" t="s">
        <v>15</v>
      </c>
      <c r="P1776" s="132">
        <v>557803</v>
      </c>
      <c r="Q1776" s="134">
        <v>44167</v>
      </c>
      <c r="R1776" s="49" t="s">
        <v>22</v>
      </c>
      <c r="S1776" s="135">
        <v>9</v>
      </c>
      <c r="T1776" s="49" t="s">
        <v>19</v>
      </c>
      <c r="U1776" s="66" t="s">
        <v>1111</v>
      </c>
      <c r="V1776" s="66" t="s">
        <v>1055</v>
      </c>
      <c r="W1776" s="66"/>
    </row>
    <row r="1777" spans="1:23" ht="38.25" x14ac:dyDescent="0.25">
      <c r="A1777" s="49">
        <v>553871</v>
      </c>
      <c r="B1777" s="49" t="s">
        <v>2162</v>
      </c>
      <c r="C1777" s="49" t="s">
        <v>2161</v>
      </c>
      <c r="D1777" s="49" t="s">
        <v>12</v>
      </c>
      <c r="E1777" s="49" t="s">
        <v>2221</v>
      </c>
      <c r="F1777" s="67">
        <v>44154.514146793997</v>
      </c>
      <c r="G1777" s="49" t="s">
        <v>14</v>
      </c>
      <c r="H1777" s="49" t="s">
        <v>15</v>
      </c>
      <c r="I1777" s="49" t="s">
        <v>1385</v>
      </c>
      <c r="J1777" s="49" t="s">
        <v>2412</v>
      </c>
      <c r="K1777" s="113" t="s">
        <v>2934</v>
      </c>
      <c r="L1777" s="49" t="s">
        <v>2412</v>
      </c>
      <c r="M1777" s="49" t="s">
        <v>187</v>
      </c>
      <c r="N1777" s="49">
        <v>0</v>
      </c>
      <c r="O1777" s="49" t="s">
        <v>15</v>
      </c>
      <c r="P1777" s="132">
        <v>0</v>
      </c>
      <c r="Q1777" s="134"/>
      <c r="R1777" s="49" t="s">
        <v>106</v>
      </c>
      <c r="S1777" s="135" t="s">
        <v>136</v>
      </c>
      <c r="T1777" s="49" t="s">
        <v>19</v>
      </c>
      <c r="U1777" s="66" t="s">
        <v>1111</v>
      </c>
      <c r="V1777" s="66" t="s">
        <v>1073</v>
      </c>
      <c r="W1777" s="66"/>
    </row>
    <row r="1778" spans="1:23" ht="38.25" x14ac:dyDescent="0.25">
      <c r="A1778" s="49">
        <v>553913</v>
      </c>
      <c r="B1778" s="49" t="s">
        <v>2162</v>
      </c>
      <c r="C1778" s="49" t="s">
        <v>2161</v>
      </c>
      <c r="D1778" s="49" t="s">
        <v>12</v>
      </c>
      <c r="E1778" s="49" t="s">
        <v>2222</v>
      </c>
      <c r="F1778" s="67">
        <v>44154.599368321797</v>
      </c>
      <c r="G1778" s="49" t="s">
        <v>58</v>
      </c>
      <c r="H1778" s="49" t="s">
        <v>59</v>
      </c>
      <c r="I1778" s="49" t="s">
        <v>16</v>
      </c>
      <c r="J1778" s="49" t="s">
        <v>2413</v>
      </c>
      <c r="K1778" s="113" t="s">
        <v>2934</v>
      </c>
      <c r="L1778" s="49" t="s">
        <v>2413</v>
      </c>
      <c r="M1778" s="49" t="s">
        <v>187</v>
      </c>
      <c r="N1778" s="49">
        <v>0</v>
      </c>
      <c r="O1778" s="49" t="s">
        <v>59</v>
      </c>
      <c r="P1778" s="132">
        <v>555877</v>
      </c>
      <c r="Q1778" s="134"/>
      <c r="R1778" s="49" t="s">
        <v>121</v>
      </c>
      <c r="S1778" s="135" t="s">
        <v>136</v>
      </c>
      <c r="T1778" s="49" t="s">
        <v>19</v>
      </c>
      <c r="U1778" s="66" t="s">
        <v>1115</v>
      </c>
      <c r="V1778" s="66" t="s">
        <v>1105</v>
      </c>
      <c r="W1778" s="66"/>
    </row>
    <row r="1779" spans="1:23" ht="51" x14ac:dyDescent="0.25">
      <c r="A1779" s="49">
        <v>553922</v>
      </c>
      <c r="B1779" s="49" t="s">
        <v>2162</v>
      </c>
      <c r="C1779" s="49" t="s">
        <v>2161</v>
      </c>
      <c r="D1779" s="49" t="s">
        <v>12</v>
      </c>
      <c r="E1779" s="49" t="s">
        <v>2223</v>
      </c>
      <c r="F1779" s="67">
        <v>44154.6129778588</v>
      </c>
      <c r="G1779" s="49" t="s">
        <v>14</v>
      </c>
      <c r="H1779" s="49" t="s">
        <v>15</v>
      </c>
      <c r="I1779" s="49" t="s">
        <v>48</v>
      </c>
      <c r="J1779" s="49" t="s">
        <v>2414</v>
      </c>
      <c r="K1779" s="113" t="s">
        <v>2934</v>
      </c>
      <c r="L1779" s="49" t="s">
        <v>2414</v>
      </c>
      <c r="M1779" s="67">
        <v>44176.612962303203</v>
      </c>
      <c r="N1779" s="49">
        <v>15</v>
      </c>
      <c r="O1779" s="49" t="s">
        <v>15</v>
      </c>
      <c r="P1779" s="132">
        <v>565437</v>
      </c>
      <c r="Q1779" s="134">
        <v>44186</v>
      </c>
      <c r="R1779" s="49" t="s">
        <v>50</v>
      </c>
      <c r="S1779" s="135">
        <v>21</v>
      </c>
      <c r="T1779" s="49" t="s">
        <v>19</v>
      </c>
      <c r="U1779" s="66" t="s">
        <v>1112</v>
      </c>
      <c r="V1779" s="66" t="s">
        <v>1094</v>
      </c>
      <c r="W1779" s="66" t="s">
        <v>2529</v>
      </c>
    </row>
    <row r="1780" spans="1:23" ht="51" x14ac:dyDescent="0.25">
      <c r="A1780" s="49">
        <v>553926</v>
      </c>
      <c r="B1780" s="49" t="s">
        <v>2162</v>
      </c>
      <c r="C1780" s="49" t="s">
        <v>2161</v>
      </c>
      <c r="D1780" s="49" t="s">
        <v>12</v>
      </c>
      <c r="E1780" s="49" t="s">
        <v>2224</v>
      </c>
      <c r="F1780" s="67">
        <v>44154.6161152778</v>
      </c>
      <c r="G1780" s="49" t="s">
        <v>14</v>
      </c>
      <c r="H1780" s="49" t="s">
        <v>15</v>
      </c>
      <c r="I1780" s="49" t="s">
        <v>16</v>
      </c>
      <c r="J1780" s="49" t="s">
        <v>2415</v>
      </c>
      <c r="K1780" s="113" t="s">
        <v>2933</v>
      </c>
      <c r="L1780" s="49" t="s">
        <v>2415</v>
      </c>
      <c r="M1780" s="67">
        <v>44168.6160955671</v>
      </c>
      <c r="N1780" s="49">
        <v>10</v>
      </c>
      <c r="O1780" s="49" t="s">
        <v>15</v>
      </c>
      <c r="P1780" s="132">
        <v>555527</v>
      </c>
      <c r="Q1780" s="134">
        <v>44160</v>
      </c>
      <c r="R1780" s="49" t="s">
        <v>50</v>
      </c>
      <c r="S1780" s="135">
        <v>4</v>
      </c>
      <c r="T1780" s="49" t="s">
        <v>19</v>
      </c>
      <c r="U1780" s="66" t="s">
        <v>1113</v>
      </c>
      <c r="V1780" s="66" t="s">
        <v>1054</v>
      </c>
      <c r="W1780" s="66"/>
    </row>
    <row r="1781" spans="1:23" ht="51" x14ac:dyDescent="0.25">
      <c r="A1781" s="49">
        <v>553934</v>
      </c>
      <c r="B1781" s="49" t="s">
        <v>2162</v>
      </c>
      <c r="C1781" s="49" t="s">
        <v>2161</v>
      </c>
      <c r="D1781" s="49" t="s">
        <v>12</v>
      </c>
      <c r="E1781" s="49" t="s">
        <v>2225</v>
      </c>
      <c r="F1781" s="67">
        <v>44154.630114814798</v>
      </c>
      <c r="G1781" s="49" t="s">
        <v>14</v>
      </c>
      <c r="H1781" s="49" t="s">
        <v>15</v>
      </c>
      <c r="I1781" s="49" t="s">
        <v>1385</v>
      </c>
      <c r="J1781" s="49" t="s">
        <v>2416</v>
      </c>
      <c r="K1781" s="113" t="s">
        <v>2933</v>
      </c>
      <c r="L1781" s="49" t="s">
        <v>2416</v>
      </c>
      <c r="M1781" s="67" t="s">
        <v>187</v>
      </c>
      <c r="N1781" s="49">
        <v>0</v>
      </c>
      <c r="O1781" s="49" t="s">
        <v>15</v>
      </c>
      <c r="P1781" s="132">
        <v>0</v>
      </c>
      <c r="Q1781" s="136">
        <v>0</v>
      </c>
      <c r="R1781" s="49" t="s">
        <v>50</v>
      </c>
      <c r="S1781" s="135">
        <v>0</v>
      </c>
      <c r="T1781" s="49" t="s">
        <v>19</v>
      </c>
      <c r="U1781" s="66" t="s">
        <v>1113</v>
      </c>
      <c r="V1781" s="66" t="s">
        <v>1054</v>
      </c>
      <c r="W1781" s="66"/>
    </row>
    <row r="1782" spans="1:23" ht="51" x14ac:dyDescent="0.25">
      <c r="A1782" s="49">
        <v>554207</v>
      </c>
      <c r="B1782" s="49" t="s">
        <v>2162</v>
      </c>
      <c r="C1782" s="49" t="s">
        <v>2161</v>
      </c>
      <c r="D1782" s="49" t="s">
        <v>12</v>
      </c>
      <c r="E1782" s="49" t="s">
        <v>2226</v>
      </c>
      <c r="F1782" s="67">
        <v>44155.4203676736</v>
      </c>
      <c r="G1782" s="49" t="s">
        <v>14</v>
      </c>
      <c r="H1782" s="49" t="s">
        <v>15</v>
      </c>
      <c r="I1782" s="49" t="s">
        <v>16</v>
      </c>
      <c r="J1782" s="49" t="s">
        <v>2417</v>
      </c>
      <c r="K1782" s="113" t="s">
        <v>2933</v>
      </c>
      <c r="L1782" s="49" t="s">
        <v>2417</v>
      </c>
      <c r="M1782" s="67">
        <v>44169.420358796298</v>
      </c>
      <c r="N1782" s="49">
        <v>10</v>
      </c>
      <c r="O1782" s="49" t="s">
        <v>15</v>
      </c>
      <c r="P1782" s="132">
        <v>558773</v>
      </c>
      <c r="Q1782" s="134">
        <v>44169</v>
      </c>
      <c r="R1782" s="49" t="s">
        <v>22</v>
      </c>
      <c r="S1782" s="135">
        <v>10</v>
      </c>
      <c r="T1782" s="49" t="s">
        <v>19</v>
      </c>
      <c r="U1782" s="66" t="s">
        <v>1113</v>
      </c>
      <c r="V1782" s="66" t="s">
        <v>1054</v>
      </c>
      <c r="W1782" s="66"/>
    </row>
    <row r="1783" spans="1:23" ht="51" x14ac:dyDescent="0.25">
      <c r="A1783" s="49">
        <v>554219</v>
      </c>
      <c r="B1783" s="49" t="s">
        <v>2162</v>
      </c>
      <c r="C1783" s="49" t="s">
        <v>2161</v>
      </c>
      <c r="D1783" s="49" t="s">
        <v>12</v>
      </c>
      <c r="E1783" s="49" t="s">
        <v>2227</v>
      </c>
      <c r="F1783" s="67">
        <v>44155.430807719902</v>
      </c>
      <c r="G1783" s="49" t="s">
        <v>14</v>
      </c>
      <c r="H1783" s="49" t="s">
        <v>15</v>
      </c>
      <c r="I1783" s="49" t="s">
        <v>16</v>
      </c>
      <c r="J1783" s="49" t="s">
        <v>2418</v>
      </c>
      <c r="K1783" s="113" t="s">
        <v>2934</v>
      </c>
      <c r="L1783" s="49" t="s">
        <v>2418</v>
      </c>
      <c r="M1783" s="67">
        <v>44169.430798611102</v>
      </c>
      <c r="N1783" s="49">
        <v>10</v>
      </c>
      <c r="O1783" s="49" t="s">
        <v>15</v>
      </c>
      <c r="P1783" s="132">
        <v>558644</v>
      </c>
      <c r="Q1783" s="134">
        <v>44169</v>
      </c>
      <c r="R1783" s="49" t="s">
        <v>22</v>
      </c>
      <c r="S1783" s="135">
        <v>10</v>
      </c>
      <c r="T1783" s="49" t="s">
        <v>19</v>
      </c>
      <c r="U1783" s="66" t="s">
        <v>1113</v>
      </c>
      <c r="V1783" s="66" t="s">
        <v>1054</v>
      </c>
      <c r="W1783" s="66"/>
    </row>
    <row r="1784" spans="1:23" ht="51" x14ac:dyDescent="0.25">
      <c r="A1784" s="49">
        <v>554221</v>
      </c>
      <c r="B1784" s="49" t="s">
        <v>2162</v>
      </c>
      <c r="C1784" s="49" t="s">
        <v>2161</v>
      </c>
      <c r="D1784" s="49" t="s">
        <v>12</v>
      </c>
      <c r="E1784" s="49" t="s">
        <v>2228</v>
      </c>
      <c r="F1784" s="67">
        <v>44155.431045173602</v>
      </c>
      <c r="G1784" s="49" t="s">
        <v>14</v>
      </c>
      <c r="H1784" s="49" t="s">
        <v>15</v>
      </c>
      <c r="I1784" s="49" t="s">
        <v>16</v>
      </c>
      <c r="J1784" s="49" t="s">
        <v>2419</v>
      </c>
      <c r="K1784" s="113" t="s">
        <v>2934</v>
      </c>
      <c r="L1784" s="49" t="s">
        <v>2419</v>
      </c>
      <c r="M1784" s="67">
        <v>44169.431041666699</v>
      </c>
      <c r="N1784" s="49">
        <v>10</v>
      </c>
      <c r="O1784" s="49" t="s">
        <v>15</v>
      </c>
      <c r="P1784" s="132">
        <v>555868</v>
      </c>
      <c r="Q1784" s="134">
        <v>44161</v>
      </c>
      <c r="R1784" s="49" t="s">
        <v>50</v>
      </c>
      <c r="S1784" s="135">
        <v>4</v>
      </c>
      <c r="T1784" s="49" t="s">
        <v>19</v>
      </c>
      <c r="U1784" s="66" t="s">
        <v>1116</v>
      </c>
      <c r="V1784" s="66" t="s">
        <v>1088</v>
      </c>
      <c r="W1784" s="66"/>
    </row>
    <row r="1785" spans="1:23" ht="51" x14ac:dyDescent="0.25">
      <c r="A1785" s="49">
        <v>554422</v>
      </c>
      <c r="B1785" s="49" t="s">
        <v>2162</v>
      </c>
      <c r="C1785" s="49" t="s">
        <v>2161</v>
      </c>
      <c r="D1785" s="49" t="s">
        <v>12</v>
      </c>
      <c r="E1785" s="49" t="s">
        <v>2229</v>
      </c>
      <c r="F1785" s="67">
        <v>44155.736891168999</v>
      </c>
      <c r="G1785" s="49" t="s">
        <v>14</v>
      </c>
      <c r="H1785" s="49" t="s">
        <v>15</v>
      </c>
      <c r="I1785" s="49" t="s">
        <v>16</v>
      </c>
      <c r="J1785" s="49" t="s">
        <v>1942</v>
      </c>
      <c r="K1785" s="113" t="s">
        <v>2934</v>
      </c>
      <c r="L1785" s="49" t="s">
        <v>1942</v>
      </c>
      <c r="M1785" s="67">
        <v>44169.736886574101</v>
      </c>
      <c r="N1785" s="49">
        <v>10</v>
      </c>
      <c r="O1785" s="49" t="s">
        <v>15</v>
      </c>
      <c r="P1785" s="132">
        <v>558583</v>
      </c>
      <c r="Q1785" s="134">
        <v>44169</v>
      </c>
      <c r="R1785" s="49" t="s">
        <v>22</v>
      </c>
      <c r="S1785" s="135">
        <v>10</v>
      </c>
      <c r="T1785" s="49" t="s">
        <v>19</v>
      </c>
      <c r="U1785" s="66" t="s">
        <v>1113</v>
      </c>
      <c r="V1785" s="66" t="s">
        <v>1054</v>
      </c>
      <c r="W1785" s="66"/>
    </row>
    <row r="1786" spans="1:23" ht="51" x14ac:dyDescent="0.25">
      <c r="A1786" s="49">
        <v>554423</v>
      </c>
      <c r="B1786" s="49" t="s">
        <v>2162</v>
      </c>
      <c r="C1786" s="49" t="s">
        <v>2161</v>
      </c>
      <c r="D1786" s="49" t="s">
        <v>12</v>
      </c>
      <c r="E1786" s="49" t="s">
        <v>2230</v>
      </c>
      <c r="F1786" s="67">
        <v>44155.737512233798</v>
      </c>
      <c r="G1786" s="49" t="s">
        <v>14</v>
      </c>
      <c r="H1786" s="49" t="s">
        <v>15</v>
      </c>
      <c r="I1786" s="49" t="s">
        <v>16</v>
      </c>
      <c r="J1786" s="49" t="s">
        <v>2003</v>
      </c>
      <c r="K1786" s="113" t="s">
        <v>2934</v>
      </c>
      <c r="L1786" s="49" t="s">
        <v>2003</v>
      </c>
      <c r="M1786" s="67">
        <v>44169.737511574102</v>
      </c>
      <c r="N1786" s="49">
        <v>10</v>
      </c>
      <c r="O1786" s="49" t="s">
        <v>15</v>
      </c>
      <c r="P1786" s="132">
        <v>558583</v>
      </c>
      <c r="Q1786" s="134">
        <v>44169</v>
      </c>
      <c r="R1786" s="49" t="s">
        <v>15</v>
      </c>
      <c r="S1786" s="135">
        <v>10</v>
      </c>
      <c r="T1786" s="49" t="s">
        <v>19</v>
      </c>
      <c r="U1786" s="66" t="s">
        <v>1113</v>
      </c>
      <c r="V1786" s="66" t="s">
        <v>1054</v>
      </c>
      <c r="W1786" s="66"/>
    </row>
    <row r="1787" spans="1:23" ht="51" x14ac:dyDescent="0.25">
      <c r="A1787" s="49">
        <v>554424</v>
      </c>
      <c r="B1787" s="49" t="s">
        <v>2162</v>
      </c>
      <c r="C1787" s="49" t="s">
        <v>2161</v>
      </c>
      <c r="D1787" s="49" t="s">
        <v>12</v>
      </c>
      <c r="E1787" s="49" t="s">
        <v>2231</v>
      </c>
      <c r="F1787" s="67">
        <v>44155.737719479199</v>
      </c>
      <c r="G1787" s="49" t="s">
        <v>14</v>
      </c>
      <c r="H1787" s="49" t="s">
        <v>15</v>
      </c>
      <c r="I1787" s="49" t="s">
        <v>1385</v>
      </c>
      <c r="J1787" s="49" t="s">
        <v>2420</v>
      </c>
      <c r="K1787" s="113" t="s">
        <v>2934</v>
      </c>
      <c r="L1787" s="49" t="s">
        <v>2420</v>
      </c>
      <c r="M1787" s="49" t="s">
        <v>187</v>
      </c>
      <c r="N1787" s="49">
        <v>0</v>
      </c>
      <c r="O1787" s="49" t="s">
        <v>15</v>
      </c>
      <c r="P1787" s="132"/>
      <c r="Q1787" s="134"/>
      <c r="R1787" s="49" t="s">
        <v>50</v>
      </c>
      <c r="S1787" s="135" t="s">
        <v>51</v>
      </c>
      <c r="T1787" s="49" t="s">
        <v>19</v>
      </c>
      <c r="U1787" s="66" t="s">
        <v>1116</v>
      </c>
      <c r="V1787" s="66" t="s">
        <v>1077</v>
      </c>
      <c r="W1787" s="66"/>
    </row>
    <row r="1788" spans="1:23" ht="51" x14ac:dyDescent="0.25">
      <c r="A1788" s="49">
        <v>554428</v>
      </c>
      <c r="B1788" s="49" t="s">
        <v>2162</v>
      </c>
      <c r="C1788" s="49" t="s">
        <v>2161</v>
      </c>
      <c r="D1788" s="49" t="s">
        <v>12</v>
      </c>
      <c r="E1788" s="49" t="s">
        <v>2232</v>
      </c>
      <c r="F1788" s="67">
        <v>44155.746701504599</v>
      </c>
      <c r="G1788" s="49" t="s">
        <v>14</v>
      </c>
      <c r="H1788" s="49" t="s">
        <v>15</v>
      </c>
      <c r="I1788" s="49" t="s">
        <v>48</v>
      </c>
      <c r="J1788" s="49" t="s">
        <v>2421</v>
      </c>
      <c r="K1788" s="113" t="s">
        <v>2933</v>
      </c>
      <c r="L1788" s="49" t="s">
        <v>2421</v>
      </c>
      <c r="M1788" s="67">
        <v>44179.746689814798</v>
      </c>
      <c r="N1788" s="49">
        <v>15</v>
      </c>
      <c r="O1788" s="49" t="s">
        <v>15</v>
      </c>
      <c r="P1788" s="132">
        <v>555170</v>
      </c>
      <c r="Q1788" s="134">
        <v>44159</v>
      </c>
      <c r="R1788" s="49" t="s">
        <v>46</v>
      </c>
      <c r="S1788" s="135">
        <v>2</v>
      </c>
      <c r="T1788" s="49" t="s">
        <v>19</v>
      </c>
      <c r="U1788" s="66" t="s">
        <v>1080</v>
      </c>
      <c r="V1788" s="66" t="s">
        <v>1079</v>
      </c>
      <c r="W1788" s="66"/>
    </row>
    <row r="1789" spans="1:23" ht="51" x14ac:dyDescent="0.25">
      <c r="A1789" s="49">
        <v>554429</v>
      </c>
      <c r="B1789" s="49" t="s">
        <v>2162</v>
      </c>
      <c r="C1789" s="49" t="s">
        <v>2161</v>
      </c>
      <c r="D1789" s="49" t="s">
        <v>12</v>
      </c>
      <c r="E1789" s="49" t="s">
        <v>2233</v>
      </c>
      <c r="F1789" s="67">
        <v>44155.7468273958</v>
      </c>
      <c r="G1789" s="49" t="s">
        <v>14</v>
      </c>
      <c r="H1789" s="49" t="s">
        <v>15</v>
      </c>
      <c r="I1789" s="49" t="s">
        <v>62</v>
      </c>
      <c r="J1789" s="49" t="s">
        <v>2422</v>
      </c>
      <c r="K1789" s="113" t="s">
        <v>2933</v>
      </c>
      <c r="L1789" s="49" t="s">
        <v>2422</v>
      </c>
      <c r="M1789" s="67">
        <v>44179.746817129599</v>
      </c>
      <c r="N1789" s="49">
        <v>15</v>
      </c>
      <c r="O1789" s="49" t="s">
        <v>15</v>
      </c>
      <c r="P1789" s="132">
        <v>555518</v>
      </c>
      <c r="Q1789" s="134">
        <v>44160</v>
      </c>
      <c r="R1789" s="49" t="s">
        <v>50</v>
      </c>
      <c r="S1789" s="135">
        <v>3</v>
      </c>
      <c r="T1789" s="49" t="s">
        <v>19</v>
      </c>
      <c r="U1789" s="66" t="s">
        <v>1116</v>
      </c>
      <c r="V1789" s="66" t="s">
        <v>1078</v>
      </c>
      <c r="W1789" s="66"/>
    </row>
    <row r="1790" spans="1:23" ht="51" x14ac:dyDescent="0.25">
      <c r="A1790" s="49">
        <v>554430</v>
      </c>
      <c r="B1790" s="49" t="s">
        <v>2162</v>
      </c>
      <c r="C1790" s="49" t="s">
        <v>2161</v>
      </c>
      <c r="D1790" s="49" t="s">
        <v>12</v>
      </c>
      <c r="E1790" s="49" t="s">
        <v>2234</v>
      </c>
      <c r="F1790" s="67">
        <v>44155.746966122701</v>
      </c>
      <c r="G1790" s="49" t="s">
        <v>14</v>
      </c>
      <c r="H1790" s="49" t="s">
        <v>15</v>
      </c>
      <c r="I1790" s="49" t="s">
        <v>16</v>
      </c>
      <c r="J1790" s="49" t="s">
        <v>764</v>
      </c>
      <c r="K1790" s="113" t="s">
        <v>2934</v>
      </c>
      <c r="L1790" s="49" t="s">
        <v>764</v>
      </c>
      <c r="M1790" s="67">
        <v>44169.746956018498</v>
      </c>
      <c r="N1790" s="49">
        <v>10</v>
      </c>
      <c r="O1790" s="49" t="s">
        <v>15</v>
      </c>
      <c r="P1790" s="132">
        <v>565411</v>
      </c>
      <c r="Q1790" s="134">
        <v>44186</v>
      </c>
      <c r="R1790" s="49" t="s">
        <v>948</v>
      </c>
      <c r="S1790" s="135">
        <v>20</v>
      </c>
      <c r="T1790" s="49" t="s">
        <v>19</v>
      </c>
      <c r="U1790" s="66" t="s">
        <v>1115</v>
      </c>
      <c r="V1790" s="66" t="s">
        <v>1105</v>
      </c>
      <c r="W1790" s="66"/>
    </row>
    <row r="1791" spans="1:23" ht="38.25" x14ac:dyDescent="0.25">
      <c r="A1791" s="49">
        <v>554431</v>
      </c>
      <c r="B1791" s="49" t="s">
        <v>2162</v>
      </c>
      <c r="C1791" s="49" t="s">
        <v>2161</v>
      </c>
      <c r="D1791" s="49" t="s">
        <v>12</v>
      </c>
      <c r="E1791" s="49" t="s">
        <v>2235</v>
      </c>
      <c r="F1791" s="67">
        <v>44155.747023460703</v>
      </c>
      <c r="G1791" s="49" t="s">
        <v>14</v>
      </c>
      <c r="H1791" s="49" t="s">
        <v>15</v>
      </c>
      <c r="I1791" s="49" t="s">
        <v>1385</v>
      </c>
      <c r="J1791" s="49" t="s">
        <v>2423</v>
      </c>
      <c r="K1791" s="113" t="s">
        <v>2934</v>
      </c>
      <c r="L1791" s="49" t="s">
        <v>2423</v>
      </c>
      <c r="M1791" s="49" t="s">
        <v>187</v>
      </c>
      <c r="N1791" s="49">
        <v>0</v>
      </c>
      <c r="O1791" s="49" t="s">
        <v>15</v>
      </c>
      <c r="P1791" s="132">
        <v>553999</v>
      </c>
      <c r="Q1791" s="134">
        <v>44154</v>
      </c>
      <c r="R1791" s="49" t="s">
        <v>46</v>
      </c>
      <c r="S1791" s="135">
        <v>0</v>
      </c>
      <c r="T1791" s="49" t="s">
        <v>19</v>
      </c>
      <c r="U1791" s="66" t="s">
        <v>1052</v>
      </c>
      <c r="V1791" s="66" t="s">
        <v>1086</v>
      </c>
      <c r="W1791" s="66"/>
    </row>
    <row r="1792" spans="1:23" ht="191.25" x14ac:dyDescent="0.25">
      <c r="A1792" s="49">
        <v>554462</v>
      </c>
      <c r="B1792" s="49" t="s">
        <v>2162</v>
      </c>
      <c r="C1792" s="49" t="s">
        <v>2161</v>
      </c>
      <c r="D1792" s="49" t="s">
        <v>12</v>
      </c>
      <c r="E1792" s="49" t="s">
        <v>2236</v>
      </c>
      <c r="F1792" s="67">
        <v>44156.559410335598</v>
      </c>
      <c r="G1792" s="49" t="s">
        <v>14</v>
      </c>
      <c r="H1792" s="49" t="s">
        <v>15</v>
      </c>
      <c r="I1792" s="49" t="s">
        <v>600</v>
      </c>
      <c r="J1792" s="49" t="s">
        <v>2424</v>
      </c>
      <c r="K1792" s="113" t="s">
        <v>2933</v>
      </c>
      <c r="L1792" s="49" t="s">
        <v>2424</v>
      </c>
      <c r="M1792" s="67">
        <v>44193.559408182897</v>
      </c>
      <c r="N1792" s="49">
        <v>30</v>
      </c>
      <c r="O1792" s="49" t="s">
        <v>15</v>
      </c>
      <c r="P1792" s="132"/>
      <c r="Q1792" s="134"/>
      <c r="R1792" s="49" t="s">
        <v>80</v>
      </c>
      <c r="S1792" s="135" t="s">
        <v>76</v>
      </c>
      <c r="T1792" s="49" t="s">
        <v>100</v>
      </c>
      <c r="U1792" s="66" t="s">
        <v>1052</v>
      </c>
      <c r="V1792" s="66" t="s">
        <v>1125</v>
      </c>
      <c r="W1792" s="66"/>
    </row>
    <row r="1793" spans="1:23" ht="51" x14ac:dyDescent="0.25">
      <c r="A1793" s="49">
        <v>554477</v>
      </c>
      <c r="B1793" s="49" t="s">
        <v>2162</v>
      </c>
      <c r="C1793" s="49" t="s">
        <v>2161</v>
      </c>
      <c r="D1793" s="49" t="s">
        <v>12</v>
      </c>
      <c r="E1793" s="49" t="s">
        <v>2237</v>
      </c>
      <c r="F1793" s="67">
        <v>44157.6600256944</v>
      </c>
      <c r="G1793" s="49" t="s">
        <v>14</v>
      </c>
      <c r="H1793" s="49" t="s">
        <v>15</v>
      </c>
      <c r="I1793" s="49" t="s">
        <v>1385</v>
      </c>
      <c r="J1793" s="49" t="s">
        <v>1757</v>
      </c>
      <c r="K1793" s="50" t="s">
        <v>4689</v>
      </c>
      <c r="L1793" s="49" t="s">
        <v>1757</v>
      </c>
      <c r="M1793" s="67" t="s">
        <v>187</v>
      </c>
      <c r="N1793" s="49">
        <v>0</v>
      </c>
      <c r="O1793" s="49" t="s">
        <v>15</v>
      </c>
      <c r="P1793" s="132">
        <v>0</v>
      </c>
      <c r="Q1793" s="136">
        <v>0</v>
      </c>
      <c r="R1793" s="49" t="s">
        <v>43</v>
      </c>
      <c r="S1793" s="135">
        <v>0</v>
      </c>
      <c r="T1793" s="49" t="s">
        <v>19</v>
      </c>
      <c r="U1793" s="66" t="s">
        <v>1080</v>
      </c>
      <c r="V1793" s="66" t="s">
        <v>1079</v>
      </c>
      <c r="W1793" s="66"/>
    </row>
    <row r="1794" spans="1:23" ht="51" x14ac:dyDescent="0.25">
      <c r="A1794" s="49">
        <v>554478</v>
      </c>
      <c r="B1794" s="49" t="s">
        <v>2162</v>
      </c>
      <c r="C1794" s="49" t="s">
        <v>2161</v>
      </c>
      <c r="D1794" s="49" t="s">
        <v>12</v>
      </c>
      <c r="E1794" s="49" t="s">
        <v>2238</v>
      </c>
      <c r="F1794" s="67">
        <v>44157.6633912037</v>
      </c>
      <c r="G1794" s="49" t="s">
        <v>14</v>
      </c>
      <c r="H1794" s="49" t="s">
        <v>15</v>
      </c>
      <c r="I1794" s="49" t="s">
        <v>1385</v>
      </c>
      <c r="J1794" s="49" t="s">
        <v>1757</v>
      </c>
      <c r="K1794" s="50" t="s">
        <v>4689</v>
      </c>
      <c r="L1794" s="49" t="s">
        <v>1757</v>
      </c>
      <c r="M1794" s="67" t="s">
        <v>187</v>
      </c>
      <c r="N1794" s="49">
        <v>10</v>
      </c>
      <c r="O1794" s="49" t="s">
        <v>15</v>
      </c>
      <c r="P1794" s="132">
        <v>0</v>
      </c>
      <c r="Q1794" s="136">
        <v>0</v>
      </c>
      <c r="R1794" s="49" t="s">
        <v>43</v>
      </c>
      <c r="S1794" s="135">
        <v>0</v>
      </c>
      <c r="T1794" s="49" t="s">
        <v>19</v>
      </c>
      <c r="U1794" s="66" t="s">
        <v>1080</v>
      </c>
      <c r="V1794" s="66" t="s">
        <v>1079</v>
      </c>
      <c r="W1794" s="66"/>
    </row>
    <row r="1795" spans="1:23" ht="51" x14ac:dyDescent="0.25">
      <c r="A1795" s="49">
        <v>554528</v>
      </c>
      <c r="B1795" s="49" t="s">
        <v>2162</v>
      </c>
      <c r="C1795" s="49" t="s">
        <v>2161</v>
      </c>
      <c r="D1795" s="49" t="s">
        <v>1127</v>
      </c>
      <c r="E1795" s="49" t="s">
        <v>2239</v>
      </c>
      <c r="F1795" s="67">
        <v>44158.3378787037</v>
      </c>
      <c r="G1795" s="49" t="s">
        <v>14</v>
      </c>
      <c r="H1795" s="49" t="s">
        <v>78</v>
      </c>
      <c r="I1795" s="49" t="s">
        <v>104</v>
      </c>
      <c r="J1795" s="49" t="s">
        <v>2425</v>
      </c>
      <c r="K1795" s="113" t="s">
        <v>2935</v>
      </c>
      <c r="L1795" s="49" t="s">
        <v>2425</v>
      </c>
      <c r="M1795" s="49" t="s">
        <v>187</v>
      </c>
      <c r="N1795" s="49">
        <v>0</v>
      </c>
      <c r="O1795" s="49" t="s">
        <v>32</v>
      </c>
      <c r="P1795" s="132">
        <v>0</v>
      </c>
      <c r="Q1795" s="134"/>
      <c r="R1795" s="49" t="s">
        <v>43</v>
      </c>
      <c r="S1795" s="49" t="s">
        <v>86</v>
      </c>
      <c r="T1795" s="49" t="s">
        <v>19</v>
      </c>
      <c r="U1795" s="66" t="s">
        <v>1052</v>
      </c>
      <c r="V1795" s="66" t="s">
        <v>1125</v>
      </c>
      <c r="W1795" s="66"/>
    </row>
    <row r="1796" spans="1:23" ht="89.25" x14ac:dyDescent="0.25">
      <c r="A1796" s="49">
        <v>554585</v>
      </c>
      <c r="B1796" s="49" t="s">
        <v>2162</v>
      </c>
      <c r="C1796" s="49" t="s">
        <v>2161</v>
      </c>
      <c r="D1796" s="49" t="s">
        <v>12</v>
      </c>
      <c r="E1796" s="49" t="s">
        <v>2240</v>
      </c>
      <c r="F1796" s="67">
        <v>44158.4012071412</v>
      </c>
      <c r="G1796" s="49" t="s">
        <v>14</v>
      </c>
      <c r="H1796" s="49" t="s">
        <v>15</v>
      </c>
      <c r="I1796" s="49" t="s">
        <v>126</v>
      </c>
      <c r="J1796" s="49" t="s">
        <v>2426</v>
      </c>
      <c r="K1796" s="113" t="s">
        <v>2934</v>
      </c>
      <c r="L1796" s="49" t="s">
        <v>2426</v>
      </c>
      <c r="M1796" s="67">
        <v>44180.4012055208</v>
      </c>
      <c r="N1796" s="49">
        <v>15</v>
      </c>
      <c r="O1796" s="49" t="s">
        <v>15</v>
      </c>
      <c r="P1796" s="132">
        <v>0</v>
      </c>
      <c r="Q1796" s="136">
        <v>0</v>
      </c>
      <c r="R1796" s="49" t="s">
        <v>80</v>
      </c>
      <c r="S1796" s="49">
        <v>0</v>
      </c>
      <c r="T1796" s="49" t="s">
        <v>19</v>
      </c>
      <c r="U1796" s="66" t="s">
        <v>1052</v>
      </c>
      <c r="V1796" s="66" t="s">
        <v>1125</v>
      </c>
      <c r="W1796" s="66"/>
    </row>
    <row r="1797" spans="1:23" ht="38.25" x14ac:dyDescent="0.25">
      <c r="A1797" s="49">
        <v>554587</v>
      </c>
      <c r="B1797" s="49" t="s">
        <v>2162</v>
      </c>
      <c r="C1797" s="49" t="s">
        <v>2161</v>
      </c>
      <c r="D1797" s="49" t="s">
        <v>12</v>
      </c>
      <c r="E1797" s="49" t="s">
        <v>2241</v>
      </c>
      <c r="F1797" s="67">
        <v>44158.403105821802</v>
      </c>
      <c r="G1797" s="49" t="s">
        <v>14</v>
      </c>
      <c r="H1797" s="49" t="s">
        <v>15</v>
      </c>
      <c r="I1797" s="49" t="s">
        <v>1385</v>
      </c>
      <c r="J1797" s="49" t="s">
        <v>2427</v>
      </c>
      <c r="K1797" s="113" t="s">
        <v>2934</v>
      </c>
      <c r="L1797" s="49" t="s">
        <v>2427</v>
      </c>
      <c r="M1797" s="49" t="s">
        <v>187</v>
      </c>
      <c r="N1797" s="49">
        <v>0</v>
      </c>
      <c r="O1797" s="49" t="s">
        <v>15</v>
      </c>
      <c r="P1797" s="132"/>
      <c r="Q1797" s="134"/>
      <c r="R1797" s="49" t="s">
        <v>15</v>
      </c>
      <c r="S1797" s="49" t="s">
        <v>18</v>
      </c>
      <c r="T1797" s="49" t="s">
        <v>19</v>
      </c>
      <c r="U1797" s="66" t="s">
        <v>1115</v>
      </c>
      <c r="V1797" s="66" t="s">
        <v>1104</v>
      </c>
      <c r="W1797" s="66"/>
    </row>
    <row r="1798" spans="1:23" ht="38.25" x14ac:dyDescent="0.25">
      <c r="A1798" s="49">
        <v>554588</v>
      </c>
      <c r="B1798" s="49" t="s">
        <v>2162</v>
      </c>
      <c r="C1798" s="49" t="s">
        <v>2161</v>
      </c>
      <c r="D1798" s="49" t="s">
        <v>12</v>
      </c>
      <c r="E1798" s="49" t="s">
        <v>2242</v>
      </c>
      <c r="F1798" s="67">
        <v>44158.403258101898</v>
      </c>
      <c r="G1798" s="49" t="s">
        <v>14</v>
      </c>
      <c r="H1798" s="49" t="s">
        <v>15</v>
      </c>
      <c r="I1798" s="49" t="s">
        <v>1385</v>
      </c>
      <c r="J1798" s="49" t="s">
        <v>2427</v>
      </c>
      <c r="K1798" s="113" t="s">
        <v>2934</v>
      </c>
      <c r="L1798" s="49" t="s">
        <v>2427</v>
      </c>
      <c r="M1798" s="49" t="s">
        <v>187</v>
      </c>
      <c r="N1798" s="49">
        <v>0</v>
      </c>
      <c r="O1798" s="49" t="s">
        <v>15</v>
      </c>
      <c r="P1798" s="132"/>
      <c r="Q1798" s="134"/>
      <c r="R1798" s="49" t="s">
        <v>14</v>
      </c>
      <c r="S1798" s="49" t="s">
        <v>214</v>
      </c>
      <c r="T1798" s="49" t="s">
        <v>19</v>
      </c>
      <c r="U1798" s="66" t="s">
        <v>1115</v>
      </c>
      <c r="V1798" s="66" t="s">
        <v>1104</v>
      </c>
      <c r="W1798" s="66"/>
    </row>
    <row r="1799" spans="1:23" ht="38.25" x14ac:dyDescent="0.25">
      <c r="A1799" s="49">
        <v>554631</v>
      </c>
      <c r="B1799" s="49" t="s">
        <v>2162</v>
      </c>
      <c r="C1799" s="49" t="s">
        <v>2161</v>
      </c>
      <c r="D1799" s="49" t="s">
        <v>12</v>
      </c>
      <c r="E1799" s="49" t="s">
        <v>2243</v>
      </c>
      <c r="F1799" s="67">
        <v>44158.472427581</v>
      </c>
      <c r="G1799" s="49" t="s">
        <v>14</v>
      </c>
      <c r="H1799" s="49" t="s">
        <v>15</v>
      </c>
      <c r="I1799" s="49" t="s">
        <v>16</v>
      </c>
      <c r="J1799" s="49" t="s">
        <v>2428</v>
      </c>
      <c r="K1799" s="113" t="s">
        <v>2934</v>
      </c>
      <c r="L1799" s="49" t="s">
        <v>2428</v>
      </c>
      <c r="M1799" s="67">
        <v>44172.472418981502</v>
      </c>
      <c r="N1799" s="49">
        <v>10</v>
      </c>
      <c r="O1799" s="49" t="s">
        <v>15</v>
      </c>
      <c r="P1799" s="132"/>
      <c r="Q1799" s="134"/>
      <c r="R1799" s="49" t="s">
        <v>300</v>
      </c>
      <c r="S1799" s="49" t="s">
        <v>18</v>
      </c>
      <c r="T1799" s="49" t="s">
        <v>19</v>
      </c>
      <c r="U1799" s="66" t="s">
        <v>1052</v>
      </c>
      <c r="V1799" s="66" t="s">
        <v>1125</v>
      </c>
      <c r="W1799" s="66"/>
    </row>
    <row r="1800" spans="1:23" ht="51" x14ac:dyDescent="0.25">
      <c r="A1800" s="49">
        <v>554639</v>
      </c>
      <c r="B1800" s="49" t="s">
        <v>2162</v>
      </c>
      <c r="C1800" s="49" t="s">
        <v>2161</v>
      </c>
      <c r="D1800" s="49" t="s">
        <v>1127</v>
      </c>
      <c r="E1800" s="49" t="s">
        <v>2244</v>
      </c>
      <c r="F1800" s="67">
        <v>44158.488073692097</v>
      </c>
      <c r="G1800" s="49" t="s">
        <v>14</v>
      </c>
      <c r="H1800" s="49" t="s">
        <v>15</v>
      </c>
      <c r="I1800" s="49" t="s">
        <v>16</v>
      </c>
      <c r="J1800" s="49" t="s">
        <v>2429</v>
      </c>
      <c r="K1800" s="113" t="s">
        <v>2935</v>
      </c>
      <c r="L1800" s="49" t="s">
        <v>2429</v>
      </c>
      <c r="M1800" s="67">
        <v>44172.488072419001</v>
      </c>
      <c r="N1800" s="49">
        <v>10</v>
      </c>
      <c r="O1800" s="49" t="s">
        <v>15</v>
      </c>
      <c r="P1800" s="132"/>
      <c r="Q1800" s="134"/>
      <c r="R1800" s="49" t="s">
        <v>22</v>
      </c>
      <c r="S1800" s="49" t="s">
        <v>18</v>
      </c>
      <c r="T1800" s="49" t="s">
        <v>19</v>
      </c>
      <c r="U1800" s="66" t="s">
        <v>1052</v>
      </c>
      <c r="V1800" s="66" t="s">
        <v>1125</v>
      </c>
      <c r="W1800" s="66"/>
    </row>
    <row r="1801" spans="1:23" ht="38.25" x14ac:dyDescent="0.25">
      <c r="A1801" s="49">
        <v>554644</v>
      </c>
      <c r="B1801" s="49" t="s">
        <v>2162</v>
      </c>
      <c r="C1801" s="49" t="s">
        <v>2161</v>
      </c>
      <c r="D1801" s="49" t="s">
        <v>12</v>
      </c>
      <c r="E1801" s="49" t="s">
        <v>2245</v>
      </c>
      <c r="F1801" s="67">
        <v>44158.496669594897</v>
      </c>
      <c r="G1801" s="49" t="s">
        <v>14</v>
      </c>
      <c r="H1801" s="49" t="s">
        <v>15</v>
      </c>
      <c r="I1801" s="49" t="s">
        <v>1385</v>
      </c>
      <c r="J1801" s="49" t="s">
        <v>2430</v>
      </c>
      <c r="K1801" s="113" t="s">
        <v>2934</v>
      </c>
      <c r="L1801" s="49" t="s">
        <v>2430</v>
      </c>
      <c r="M1801" s="67" t="s">
        <v>187</v>
      </c>
      <c r="N1801" s="49">
        <v>0</v>
      </c>
      <c r="O1801" s="49" t="s">
        <v>15</v>
      </c>
      <c r="P1801" s="132">
        <v>0</v>
      </c>
      <c r="Q1801" s="136">
        <v>0</v>
      </c>
      <c r="R1801" s="49" t="s">
        <v>15</v>
      </c>
      <c r="S1801" s="49">
        <v>0</v>
      </c>
      <c r="T1801" s="49" t="s">
        <v>19</v>
      </c>
      <c r="U1801" s="66" t="s">
        <v>1052</v>
      </c>
      <c r="V1801" s="66" t="s">
        <v>1125</v>
      </c>
      <c r="W1801" s="66"/>
    </row>
    <row r="1802" spans="1:23" ht="51" x14ac:dyDescent="0.25">
      <c r="A1802" s="49">
        <v>554667</v>
      </c>
      <c r="B1802" s="49" t="s">
        <v>2162</v>
      </c>
      <c r="C1802" s="49" t="s">
        <v>2161</v>
      </c>
      <c r="D1802" s="49" t="s">
        <v>12</v>
      </c>
      <c r="E1802" s="49" t="s">
        <v>2246</v>
      </c>
      <c r="F1802" s="67">
        <v>44158.523902661997</v>
      </c>
      <c r="G1802" s="49" t="s">
        <v>14</v>
      </c>
      <c r="H1802" s="49" t="s">
        <v>15</v>
      </c>
      <c r="I1802" s="49" t="s">
        <v>16</v>
      </c>
      <c r="J1802" s="49" t="s">
        <v>2431</v>
      </c>
      <c r="K1802" s="113" t="s">
        <v>2933</v>
      </c>
      <c r="L1802" s="49" t="s">
        <v>2431</v>
      </c>
      <c r="M1802" s="67">
        <v>44172.523900844899</v>
      </c>
      <c r="N1802" s="49">
        <v>10</v>
      </c>
      <c r="O1802" s="49" t="s">
        <v>15</v>
      </c>
      <c r="P1802" s="132">
        <v>556984</v>
      </c>
      <c r="Q1802" s="134">
        <v>44166</v>
      </c>
      <c r="R1802" s="49" t="s">
        <v>50</v>
      </c>
      <c r="S1802" s="49">
        <v>6</v>
      </c>
      <c r="T1802" s="49" t="s">
        <v>19</v>
      </c>
      <c r="U1802" s="66" t="s">
        <v>1111</v>
      </c>
      <c r="V1802" s="66" t="s">
        <v>1073</v>
      </c>
      <c r="W1802" s="66"/>
    </row>
    <row r="1803" spans="1:23" ht="51" x14ac:dyDescent="0.25">
      <c r="A1803" s="49">
        <v>554685</v>
      </c>
      <c r="B1803" s="49" t="s">
        <v>2162</v>
      </c>
      <c r="C1803" s="49" t="s">
        <v>2161</v>
      </c>
      <c r="D1803" s="49" t="s">
        <v>12</v>
      </c>
      <c r="E1803" s="49" t="s">
        <v>2247</v>
      </c>
      <c r="F1803" s="67">
        <v>44158.541752546298</v>
      </c>
      <c r="G1803" s="49" t="s">
        <v>14</v>
      </c>
      <c r="H1803" s="49" t="s">
        <v>15</v>
      </c>
      <c r="I1803" s="49" t="s">
        <v>48</v>
      </c>
      <c r="J1803" s="49" t="s">
        <v>2432</v>
      </c>
      <c r="K1803" s="113" t="s">
        <v>2933</v>
      </c>
      <c r="L1803" s="49" t="s">
        <v>2432</v>
      </c>
      <c r="M1803" s="67">
        <v>44180.541749652803</v>
      </c>
      <c r="N1803" s="49">
        <v>15</v>
      </c>
      <c r="O1803" s="49" t="s">
        <v>15</v>
      </c>
      <c r="P1803" s="132">
        <v>558597</v>
      </c>
      <c r="Q1803" s="134">
        <v>44169</v>
      </c>
      <c r="R1803" s="49" t="s">
        <v>22</v>
      </c>
      <c r="S1803" s="49">
        <v>9</v>
      </c>
      <c r="T1803" s="49" t="s">
        <v>100</v>
      </c>
      <c r="U1803" s="66" t="s">
        <v>1111</v>
      </c>
      <c r="V1803" s="66" t="s">
        <v>1073</v>
      </c>
      <c r="W1803" s="66"/>
    </row>
    <row r="1804" spans="1:23" ht="38.25" x14ac:dyDescent="0.25">
      <c r="A1804" s="49">
        <v>554707</v>
      </c>
      <c r="B1804" s="49" t="s">
        <v>2162</v>
      </c>
      <c r="C1804" s="49" t="s">
        <v>2161</v>
      </c>
      <c r="D1804" s="49" t="s">
        <v>12</v>
      </c>
      <c r="E1804" s="49" t="s">
        <v>2248</v>
      </c>
      <c r="F1804" s="67">
        <v>44158.5904765046</v>
      </c>
      <c r="G1804" s="49" t="s">
        <v>14</v>
      </c>
      <c r="H1804" s="49" t="s">
        <v>15</v>
      </c>
      <c r="I1804" s="49" t="s">
        <v>48</v>
      </c>
      <c r="J1804" s="49" t="s">
        <v>2406</v>
      </c>
      <c r="K1804" s="113" t="s">
        <v>2933</v>
      </c>
      <c r="L1804" s="49" t="s">
        <v>2406</v>
      </c>
      <c r="M1804" s="67">
        <v>44180.590474536999</v>
      </c>
      <c r="N1804" s="49">
        <v>15</v>
      </c>
      <c r="O1804" s="49" t="s">
        <v>15</v>
      </c>
      <c r="P1804" s="132">
        <v>556857</v>
      </c>
      <c r="Q1804" s="134"/>
      <c r="R1804" s="49" t="s">
        <v>15</v>
      </c>
      <c r="S1804" s="49" t="s">
        <v>124</v>
      </c>
      <c r="T1804" s="49" t="s">
        <v>19</v>
      </c>
      <c r="U1804" s="66" t="s">
        <v>1113</v>
      </c>
      <c r="V1804" s="66" t="s">
        <v>1054</v>
      </c>
      <c r="W1804" s="66"/>
    </row>
    <row r="1805" spans="1:23" ht="51" x14ac:dyDescent="0.25">
      <c r="A1805" s="49">
        <v>554849</v>
      </c>
      <c r="B1805" s="49" t="s">
        <v>2162</v>
      </c>
      <c r="C1805" s="49" t="s">
        <v>2161</v>
      </c>
      <c r="D1805" s="49" t="s">
        <v>12</v>
      </c>
      <c r="E1805" s="49" t="s">
        <v>2249</v>
      </c>
      <c r="F1805" s="67">
        <v>44158.712029513903</v>
      </c>
      <c r="G1805" s="49" t="s">
        <v>14</v>
      </c>
      <c r="H1805" s="49" t="s">
        <v>15</v>
      </c>
      <c r="I1805" s="49" t="s">
        <v>16</v>
      </c>
      <c r="J1805" s="49" t="s">
        <v>2433</v>
      </c>
      <c r="K1805" s="113" t="s">
        <v>2933</v>
      </c>
      <c r="L1805" s="49" t="s">
        <v>2433</v>
      </c>
      <c r="M1805" s="67">
        <v>44172.712025462999</v>
      </c>
      <c r="N1805" s="49">
        <v>10</v>
      </c>
      <c r="O1805" s="49" t="s">
        <v>15</v>
      </c>
      <c r="P1805" s="132">
        <v>555480</v>
      </c>
      <c r="Q1805" s="134"/>
      <c r="R1805" s="49" t="s">
        <v>22</v>
      </c>
      <c r="S1805" s="49" t="s">
        <v>18</v>
      </c>
      <c r="T1805" s="49" t="s">
        <v>19</v>
      </c>
      <c r="U1805" s="66" t="s">
        <v>1052</v>
      </c>
      <c r="V1805" s="66" t="s">
        <v>1086</v>
      </c>
      <c r="W1805" s="66"/>
    </row>
    <row r="1806" spans="1:23" ht="51" x14ac:dyDescent="0.25">
      <c r="A1806" s="49">
        <v>554858</v>
      </c>
      <c r="B1806" s="49" t="s">
        <v>2162</v>
      </c>
      <c r="C1806" s="49" t="s">
        <v>2161</v>
      </c>
      <c r="D1806" s="49" t="s">
        <v>1127</v>
      </c>
      <c r="E1806" s="49" t="s">
        <v>2250</v>
      </c>
      <c r="F1806" s="67">
        <v>44158.728521493103</v>
      </c>
      <c r="G1806" s="49" t="s">
        <v>42</v>
      </c>
      <c r="H1806" s="49" t="s">
        <v>43</v>
      </c>
      <c r="I1806" s="49" t="s">
        <v>44</v>
      </c>
      <c r="J1806" s="49" t="s">
        <v>2434</v>
      </c>
      <c r="K1806" s="113" t="s">
        <v>2935</v>
      </c>
      <c r="L1806" s="49" t="s">
        <v>2434</v>
      </c>
      <c r="M1806" s="49" t="s">
        <v>187</v>
      </c>
      <c r="N1806" s="49">
        <v>0</v>
      </c>
      <c r="O1806" s="49" t="s">
        <v>43</v>
      </c>
      <c r="P1806" s="132">
        <v>0</v>
      </c>
      <c r="Q1806" s="134"/>
      <c r="R1806" s="49" t="s">
        <v>29</v>
      </c>
      <c r="S1806" s="49" t="s">
        <v>214</v>
      </c>
      <c r="T1806" s="49" t="s">
        <v>19</v>
      </c>
      <c r="U1806" s="66" t="s">
        <v>1052</v>
      </c>
      <c r="V1806" s="66" t="s">
        <v>1125</v>
      </c>
      <c r="W1806" s="66"/>
    </row>
    <row r="1807" spans="1:23" ht="51" x14ac:dyDescent="0.25">
      <c r="A1807" s="49">
        <v>554867</v>
      </c>
      <c r="B1807" s="49" t="s">
        <v>2162</v>
      </c>
      <c r="C1807" s="49" t="s">
        <v>2161</v>
      </c>
      <c r="D1807" s="49" t="s">
        <v>12</v>
      </c>
      <c r="E1807" s="49" t="s">
        <v>2251</v>
      </c>
      <c r="F1807" s="67">
        <v>44158.732985567098</v>
      </c>
      <c r="G1807" s="49" t="s">
        <v>14</v>
      </c>
      <c r="H1807" s="49" t="s">
        <v>15</v>
      </c>
      <c r="I1807" s="49" t="s">
        <v>1385</v>
      </c>
      <c r="J1807" s="49" t="s">
        <v>2435</v>
      </c>
      <c r="K1807" s="113" t="s">
        <v>2933</v>
      </c>
      <c r="L1807" s="49" t="s">
        <v>2435</v>
      </c>
      <c r="M1807" s="49" t="s">
        <v>187</v>
      </c>
      <c r="N1807" s="49">
        <v>0</v>
      </c>
      <c r="O1807" s="49" t="s">
        <v>15</v>
      </c>
      <c r="P1807" s="132">
        <v>557954</v>
      </c>
      <c r="Q1807" s="134"/>
      <c r="R1807" s="49" t="s">
        <v>50</v>
      </c>
      <c r="S1807" s="49" t="s">
        <v>26</v>
      </c>
      <c r="T1807" s="49" t="s">
        <v>19</v>
      </c>
      <c r="U1807" s="66" t="s">
        <v>1083</v>
      </c>
      <c r="V1807" s="66" t="s">
        <v>1082</v>
      </c>
      <c r="W1807" s="66"/>
    </row>
    <row r="1808" spans="1:23" ht="127.5" x14ac:dyDescent="0.25">
      <c r="A1808" s="49">
        <v>554876</v>
      </c>
      <c r="B1808" s="49" t="s">
        <v>2162</v>
      </c>
      <c r="C1808" s="49" t="s">
        <v>2161</v>
      </c>
      <c r="D1808" s="49" t="s">
        <v>12</v>
      </c>
      <c r="E1808" s="49" t="s">
        <v>2252</v>
      </c>
      <c r="F1808" s="67">
        <v>44158.743332557897</v>
      </c>
      <c r="G1808" s="49" t="s">
        <v>14</v>
      </c>
      <c r="H1808" s="49" t="s">
        <v>15</v>
      </c>
      <c r="I1808" s="49" t="s">
        <v>16</v>
      </c>
      <c r="J1808" s="49" t="s">
        <v>2436</v>
      </c>
      <c r="K1808" s="113" t="s">
        <v>2934</v>
      </c>
      <c r="L1808" s="49" t="s">
        <v>2436</v>
      </c>
      <c r="M1808" s="67">
        <v>44172.743321759299</v>
      </c>
      <c r="N1808" s="49">
        <v>10</v>
      </c>
      <c r="O1808" s="49" t="s">
        <v>15</v>
      </c>
      <c r="P1808" s="132"/>
      <c r="Q1808" s="134"/>
      <c r="R1808" s="49" t="s">
        <v>22</v>
      </c>
      <c r="S1808" s="49" t="s">
        <v>214</v>
      </c>
      <c r="T1808" s="49" t="s">
        <v>19</v>
      </c>
      <c r="U1808" s="66" t="s">
        <v>1113</v>
      </c>
      <c r="V1808" s="66" t="s">
        <v>1054</v>
      </c>
      <c r="W1808" s="66"/>
    </row>
    <row r="1809" spans="1:23" ht="76.5" x14ac:dyDescent="0.25">
      <c r="A1809" s="49">
        <v>554885</v>
      </c>
      <c r="B1809" s="49" t="s">
        <v>2162</v>
      </c>
      <c r="C1809" s="49" t="s">
        <v>2161</v>
      </c>
      <c r="D1809" s="49" t="s">
        <v>12</v>
      </c>
      <c r="E1809" s="49" t="s">
        <v>2253</v>
      </c>
      <c r="F1809" s="67">
        <v>44158.767536724503</v>
      </c>
      <c r="G1809" s="49" t="s">
        <v>14</v>
      </c>
      <c r="H1809" s="49" t="s">
        <v>15</v>
      </c>
      <c r="I1809" s="49" t="s">
        <v>48</v>
      </c>
      <c r="J1809" s="49" t="s">
        <v>2437</v>
      </c>
      <c r="K1809" s="113" t="s">
        <v>2933</v>
      </c>
      <c r="L1809" s="49" t="s">
        <v>2437</v>
      </c>
      <c r="M1809" s="67">
        <v>44180.767534722203</v>
      </c>
      <c r="N1809" s="49">
        <v>15</v>
      </c>
      <c r="O1809" s="49" t="s">
        <v>15</v>
      </c>
      <c r="P1809" s="132">
        <v>561028</v>
      </c>
      <c r="Q1809" s="134">
        <v>44176</v>
      </c>
      <c r="R1809" s="49" t="s">
        <v>15</v>
      </c>
      <c r="S1809" s="49">
        <v>13</v>
      </c>
      <c r="T1809" s="49" t="s">
        <v>19</v>
      </c>
      <c r="U1809" s="66" t="s">
        <v>1116</v>
      </c>
      <c r="V1809" s="66" t="s">
        <v>1071</v>
      </c>
      <c r="W1809" s="66"/>
    </row>
    <row r="1810" spans="1:23" ht="76.5" x14ac:dyDescent="0.25">
      <c r="A1810" s="49">
        <v>554886</v>
      </c>
      <c r="B1810" s="49" t="s">
        <v>2162</v>
      </c>
      <c r="C1810" s="49" t="s">
        <v>2161</v>
      </c>
      <c r="D1810" s="49" t="s">
        <v>12</v>
      </c>
      <c r="E1810" s="49" t="s">
        <v>2254</v>
      </c>
      <c r="F1810" s="67">
        <v>44158.767653553201</v>
      </c>
      <c r="G1810" s="49" t="s">
        <v>14</v>
      </c>
      <c r="H1810" s="49" t="s">
        <v>15</v>
      </c>
      <c r="I1810" s="49" t="s">
        <v>48</v>
      </c>
      <c r="J1810" s="49" t="s">
        <v>2438</v>
      </c>
      <c r="K1810" s="113" t="s">
        <v>2933</v>
      </c>
      <c r="L1810" s="49" t="s">
        <v>2438</v>
      </c>
      <c r="M1810" s="67">
        <v>44180.767650463</v>
      </c>
      <c r="N1810" s="49">
        <v>15</v>
      </c>
      <c r="O1810" s="49" t="s">
        <v>15</v>
      </c>
      <c r="P1810" s="132">
        <v>561028</v>
      </c>
      <c r="Q1810" s="134">
        <v>44176</v>
      </c>
      <c r="R1810" s="49" t="s">
        <v>15</v>
      </c>
      <c r="S1810" s="49">
        <v>13</v>
      </c>
      <c r="T1810" s="49" t="s">
        <v>19</v>
      </c>
      <c r="U1810" s="66" t="s">
        <v>1116</v>
      </c>
      <c r="V1810" s="66" t="s">
        <v>1071</v>
      </c>
      <c r="W1810" s="66"/>
    </row>
    <row r="1811" spans="1:23" ht="38.25" x14ac:dyDescent="0.25">
      <c r="A1811" s="49">
        <v>554887</v>
      </c>
      <c r="B1811" s="49" t="s">
        <v>2162</v>
      </c>
      <c r="C1811" s="49" t="s">
        <v>2161</v>
      </c>
      <c r="D1811" s="49" t="s">
        <v>12</v>
      </c>
      <c r="E1811" s="49" t="s">
        <v>2255</v>
      </c>
      <c r="F1811" s="67">
        <v>44158.771043749999</v>
      </c>
      <c r="G1811" s="49" t="s">
        <v>14</v>
      </c>
      <c r="H1811" s="49" t="s">
        <v>15</v>
      </c>
      <c r="I1811" s="49" t="s">
        <v>48</v>
      </c>
      <c r="J1811" s="49" t="s">
        <v>2406</v>
      </c>
      <c r="K1811" s="113" t="s">
        <v>2933</v>
      </c>
      <c r="L1811" s="49" t="s">
        <v>2406</v>
      </c>
      <c r="M1811" s="67">
        <v>44180.771041666703</v>
      </c>
      <c r="N1811" s="49">
        <v>15</v>
      </c>
      <c r="O1811" s="49" t="s">
        <v>15</v>
      </c>
      <c r="P1811" s="132">
        <v>556857</v>
      </c>
      <c r="Q1811" s="134"/>
      <c r="R1811" s="49" t="s">
        <v>15</v>
      </c>
      <c r="S1811" s="49" t="s">
        <v>18</v>
      </c>
      <c r="T1811" s="49" t="s">
        <v>19</v>
      </c>
      <c r="U1811" s="66" t="s">
        <v>1113</v>
      </c>
      <c r="V1811" s="66" t="s">
        <v>1054</v>
      </c>
      <c r="W1811" s="66"/>
    </row>
    <row r="1812" spans="1:23" ht="76.5" x14ac:dyDescent="0.25">
      <c r="A1812" s="49">
        <v>554888</v>
      </c>
      <c r="B1812" s="49" t="s">
        <v>2162</v>
      </c>
      <c r="C1812" s="49" t="s">
        <v>2161</v>
      </c>
      <c r="D1812" s="49" t="s">
        <v>12</v>
      </c>
      <c r="E1812" s="49" t="s">
        <v>2256</v>
      </c>
      <c r="F1812" s="67">
        <v>44158.771148113403</v>
      </c>
      <c r="G1812" s="49" t="s">
        <v>14</v>
      </c>
      <c r="H1812" s="49" t="s">
        <v>15</v>
      </c>
      <c r="I1812" s="49" t="s">
        <v>48</v>
      </c>
      <c r="J1812" s="49" t="s">
        <v>2437</v>
      </c>
      <c r="K1812" s="113" t="s">
        <v>2934</v>
      </c>
      <c r="L1812" s="49" t="s">
        <v>2437</v>
      </c>
      <c r="M1812" s="67">
        <v>44180.7711458333</v>
      </c>
      <c r="N1812" s="49">
        <v>15</v>
      </c>
      <c r="O1812" s="49" t="s">
        <v>15</v>
      </c>
      <c r="P1812" s="132">
        <v>561028</v>
      </c>
      <c r="Q1812" s="134">
        <v>44176</v>
      </c>
      <c r="R1812" s="49" t="s">
        <v>15</v>
      </c>
      <c r="S1812" s="49">
        <v>13</v>
      </c>
      <c r="T1812" s="49" t="s">
        <v>19</v>
      </c>
      <c r="U1812" s="66" t="s">
        <v>1115</v>
      </c>
      <c r="V1812" s="66" t="s">
        <v>1105</v>
      </c>
      <c r="W1812" s="66"/>
    </row>
    <row r="1813" spans="1:23" ht="76.5" x14ac:dyDescent="0.25">
      <c r="A1813" s="49">
        <v>554889</v>
      </c>
      <c r="B1813" s="49" t="s">
        <v>2162</v>
      </c>
      <c r="C1813" s="49" t="s">
        <v>2161</v>
      </c>
      <c r="D1813" s="49" t="s">
        <v>12</v>
      </c>
      <c r="E1813" s="49" t="s">
        <v>2257</v>
      </c>
      <c r="F1813" s="67">
        <v>44158.771213425898</v>
      </c>
      <c r="G1813" s="49" t="s">
        <v>14</v>
      </c>
      <c r="H1813" s="49" t="s">
        <v>15</v>
      </c>
      <c r="I1813" s="49" t="s">
        <v>48</v>
      </c>
      <c r="J1813" s="49" t="s">
        <v>2438</v>
      </c>
      <c r="K1813" s="113" t="s">
        <v>2934</v>
      </c>
      <c r="L1813" s="49" t="s">
        <v>2438</v>
      </c>
      <c r="M1813" s="67">
        <v>44180.771203703698</v>
      </c>
      <c r="N1813" s="49">
        <v>15</v>
      </c>
      <c r="O1813" s="49" t="s">
        <v>15</v>
      </c>
      <c r="P1813" s="132">
        <v>566915</v>
      </c>
      <c r="Q1813" s="134" t="s">
        <v>2515</v>
      </c>
      <c r="R1813" s="49" t="s">
        <v>46</v>
      </c>
      <c r="S1813" s="49">
        <v>21</v>
      </c>
      <c r="T1813" s="49" t="s">
        <v>19</v>
      </c>
      <c r="U1813" s="66" t="s">
        <v>1115</v>
      </c>
      <c r="V1813" s="66" t="s">
        <v>1105</v>
      </c>
      <c r="W1813" s="66" t="s">
        <v>2530</v>
      </c>
    </row>
    <row r="1814" spans="1:23" ht="38.25" x14ac:dyDescent="0.25">
      <c r="A1814" s="49">
        <v>554890</v>
      </c>
      <c r="B1814" s="49" t="s">
        <v>2162</v>
      </c>
      <c r="C1814" s="49" t="s">
        <v>2161</v>
      </c>
      <c r="D1814" s="49" t="s">
        <v>12</v>
      </c>
      <c r="E1814" s="49" t="s">
        <v>2258</v>
      </c>
      <c r="F1814" s="67">
        <v>44158.771286111099</v>
      </c>
      <c r="G1814" s="49" t="s">
        <v>14</v>
      </c>
      <c r="H1814" s="49" t="s">
        <v>15</v>
      </c>
      <c r="I1814" s="49" t="s">
        <v>1385</v>
      </c>
      <c r="J1814" s="49" t="s">
        <v>2430</v>
      </c>
      <c r="K1814" s="113" t="s">
        <v>2934</v>
      </c>
      <c r="L1814" s="49" t="s">
        <v>2430</v>
      </c>
      <c r="M1814" s="67" t="s">
        <v>187</v>
      </c>
      <c r="N1814" s="49">
        <v>0</v>
      </c>
      <c r="O1814" s="49" t="s">
        <v>15</v>
      </c>
      <c r="P1814" s="132">
        <v>0</v>
      </c>
      <c r="Q1814" s="136">
        <v>0</v>
      </c>
      <c r="R1814" s="49" t="s">
        <v>15</v>
      </c>
      <c r="S1814" s="49">
        <v>0</v>
      </c>
      <c r="T1814" s="49" t="s">
        <v>19</v>
      </c>
      <c r="U1814" s="66" t="s">
        <v>1052</v>
      </c>
      <c r="V1814" s="66" t="s">
        <v>1125</v>
      </c>
      <c r="W1814" s="66"/>
    </row>
    <row r="1815" spans="1:23" ht="38.25" x14ac:dyDescent="0.25">
      <c r="A1815" s="49">
        <v>554891</v>
      </c>
      <c r="B1815" s="49" t="s">
        <v>2162</v>
      </c>
      <c r="C1815" s="49" t="s">
        <v>2161</v>
      </c>
      <c r="D1815" s="49" t="s">
        <v>12</v>
      </c>
      <c r="E1815" s="49" t="s">
        <v>2259</v>
      </c>
      <c r="F1815" s="67">
        <v>44158.771412002301</v>
      </c>
      <c r="G1815" s="49" t="s">
        <v>14</v>
      </c>
      <c r="H1815" s="49" t="s">
        <v>15</v>
      </c>
      <c r="I1815" s="49" t="s">
        <v>1322</v>
      </c>
      <c r="J1815" s="49" t="s">
        <v>2398</v>
      </c>
      <c r="K1815" s="113" t="s">
        <v>2934</v>
      </c>
      <c r="L1815" s="49" t="s">
        <v>2398</v>
      </c>
      <c r="M1815" s="67">
        <v>44172.771400463003</v>
      </c>
      <c r="N1815" s="49">
        <v>10</v>
      </c>
      <c r="O1815" s="49" t="s">
        <v>15</v>
      </c>
      <c r="P1815" s="132">
        <v>554264</v>
      </c>
      <c r="Q1815" s="134">
        <v>44155</v>
      </c>
      <c r="R1815" s="49" t="s">
        <v>46</v>
      </c>
      <c r="S1815" s="49">
        <v>-3</v>
      </c>
      <c r="T1815" s="49" t="s">
        <v>19</v>
      </c>
      <c r="U1815" s="66" t="s">
        <v>1115</v>
      </c>
      <c r="V1815" s="66" t="s">
        <v>1105</v>
      </c>
      <c r="W1815" s="66"/>
    </row>
    <row r="1816" spans="1:23" ht="38.25" x14ac:dyDescent="0.25">
      <c r="A1816" s="49">
        <v>554892</v>
      </c>
      <c r="B1816" s="49" t="s">
        <v>2162</v>
      </c>
      <c r="C1816" s="49" t="s">
        <v>2161</v>
      </c>
      <c r="D1816" s="49" t="s">
        <v>12</v>
      </c>
      <c r="E1816" s="49" t="s">
        <v>2260</v>
      </c>
      <c r="F1816" s="67">
        <v>44158.7714774653</v>
      </c>
      <c r="G1816" s="49" t="s">
        <v>14</v>
      </c>
      <c r="H1816" s="49" t="s">
        <v>15</v>
      </c>
      <c r="I1816" s="49" t="s">
        <v>154</v>
      </c>
      <c r="J1816" s="49" t="s">
        <v>1675</v>
      </c>
      <c r="K1816" s="113" t="s">
        <v>2934</v>
      </c>
      <c r="L1816" s="49" t="s">
        <v>1675</v>
      </c>
      <c r="M1816" s="67">
        <v>44172.771469907399</v>
      </c>
      <c r="N1816" s="49">
        <v>10</v>
      </c>
      <c r="O1816" s="49" t="s">
        <v>15</v>
      </c>
      <c r="P1816" s="132">
        <v>556851</v>
      </c>
      <c r="Q1816" s="134"/>
      <c r="R1816" s="49" t="s">
        <v>46</v>
      </c>
      <c r="S1816" s="49" t="s">
        <v>51</v>
      </c>
      <c r="T1816" s="49" t="s">
        <v>19</v>
      </c>
      <c r="U1816" s="66" t="s">
        <v>1052</v>
      </c>
      <c r="V1816" s="66" t="s">
        <v>1059</v>
      </c>
      <c r="W1816" s="66"/>
    </row>
    <row r="1817" spans="1:23" ht="38.25" x14ac:dyDescent="0.25">
      <c r="A1817" s="49">
        <v>554893</v>
      </c>
      <c r="B1817" s="49" t="s">
        <v>2162</v>
      </c>
      <c r="C1817" s="49" t="s">
        <v>2161</v>
      </c>
      <c r="D1817" s="49" t="s">
        <v>12</v>
      </c>
      <c r="E1817" s="49" t="s">
        <v>2261</v>
      </c>
      <c r="F1817" s="67">
        <v>44158.7715991898</v>
      </c>
      <c r="G1817" s="49" t="s">
        <v>14</v>
      </c>
      <c r="H1817" s="49" t="s">
        <v>15</v>
      </c>
      <c r="I1817" s="49" t="s">
        <v>16</v>
      </c>
      <c r="J1817" s="49" t="s">
        <v>2428</v>
      </c>
      <c r="K1817" s="113" t="s">
        <v>2934</v>
      </c>
      <c r="L1817" s="49" t="s">
        <v>2428</v>
      </c>
      <c r="M1817" s="67">
        <v>44172.771597222199</v>
      </c>
      <c r="N1817" s="49">
        <v>10</v>
      </c>
      <c r="O1817" s="49" t="s">
        <v>15</v>
      </c>
      <c r="P1817" s="132">
        <v>560155</v>
      </c>
      <c r="Q1817" s="134">
        <v>44174</v>
      </c>
      <c r="R1817" s="49" t="s">
        <v>15</v>
      </c>
      <c r="S1817" s="49">
        <v>11</v>
      </c>
      <c r="T1817" s="49" t="s">
        <v>19</v>
      </c>
      <c r="U1817" s="66" t="s">
        <v>1052</v>
      </c>
      <c r="V1817" s="66" t="s">
        <v>1125</v>
      </c>
      <c r="W1817" s="66"/>
    </row>
    <row r="1818" spans="1:23" ht="38.25" x14ac:dyDescent="0.25">
      <c r="A1818" s="49">
        <v>554894</v>
      </c>
      <c r="B1818" s="49" t="s">
        <v>2162</v>
      </c>
      <c r="C1818" s="49" t="s">
        <v>2161</v>
      </c>
      <c r="D1818" s="49" t="s">
        <v>12</v>
      </c>
      <c r="E1818" s="49" t="s">
        <v>2262</v>
      </c>
      <c r="F1818" s="67">
        <v>44158.7716659375</v>
      </c>
      <c r="G1818" s="49" t="s">
        <v>14</v>
      </c>
      <c r="H1818" s="49" t="s">
        <v>15</v>
      </c>
      <c r="I1818" s="49" t="s">
        <v>16</v>
      </c>
      <c r="J1818" s="49" t="s">
        <v>2433</v>
      </c>
      <c r="K1818" s="113" t="s">
        <v>2933</v>
      </c>
      <c r="L1818" s="49" t="s">
        <v>2433</v>
      </c>
      <c r="M1818" s="67">
        <v>44172.771655092598</v>
      </c>
      <c r="N1818" s="49">
        <v>10</v>
      </c>
      <c r="O1818" s="49" t="s">
        <v>15</v>
      </c>
      <c r="P1818" s="132">
        <v>555480</v>
      </c>
      <c r="Q1818" s="134"/>
      <c r="R1818" s="49" t="s">
        <v>15</v>
      </c>
      <c r="S1818" s="49" t="s">
        <v>214</v>
      </c>
      <c r="T1818" s="49" t="s">
        <v>19</v>
      </c>
      <c r="U1818" s="66" t="s">
        <v>1052</v>
      </c>
      <c r="V1818" s="66" t="s">
        <v>1059</v>
      </c>
      <c r="W1818" s="66"/>
    </row>
    <row r="1819" spans="1:23" ht="127.5" x14ac:dyDescent="0.25">
      <c r="A1819" s="49">
        <v>554895</v>
      </c>
      <c r="B1819" s="49" t="s">
        <v>2162</v>
      </c>
      <c r="C1819" s="49" t="s">
        <v>2161</v>
      </c>
      <c r="D1819" s="49" t="s">
        <v>12</v>
      </c>
      <c r="E1819" s="49" t="s">
        <v>2263</v>
      </c>
      <c r="F1819" s="67">
        <v>44158.7717802431</v>
      </c>
      <c r="G1819" s="49" t="s">
        <v>14</v>
      </c>
      <c r="H1819" s="49" t="s">
        <v>15</v>
      </c>
      <c r="I1819" s="49" t="s">
        <v>16</v>
      </c>
      <c r="J1819" s="49" t="s">
        <v>2436</v>
      </c>
      <c r="K1819" s="113" t="s">
        <v>2934</v>
      </c>
      <c r="L1819" s="49" t="s">
        <v>2436</v>
      </c>
      <c r="M1819" s="67">
        <v>44172.7717708333</v>
      </c>
      <c r="N1819" s="49">
        <v>10</v>
      </c>
      <c r="O1819" s="49" t="s">
        <v>15</v>
      </c>
      <c r="P1819" s="132"/>
      <c r="Q1819" s="134"/>
      <c r="R1819" s="49" t="s">
        <v>15</v>
      </c>
      <c r="S1819" s="49" t="s">
        <v>214</v>
      </c>
      <c r="T1819" s="49" t="s">
        <v>19</v>
      </c>
      <c r="U1819" s="66" t="s">
        <v>1113</v>
      </c>
      <c r="V1819" s="66" t="s">
        <v>1054</v>
      </c>
      <c r="W1819" s="66"/>
    </row>
    <row r="1820" spans="1:23" ht="38.25" x14ac:dyDescent="0.25">
      <c r="A1820" s="49">
        <v>554896</v>
      </c>
      <c r="B1820" s="49" t="s">
        <v>2162</v>
      </c>
      <c r="C1820" s="49" t="s">
        <v>2161</v>
      </c>
      <c r="D1820" s="49" t="s">
        <v>12</v>
      </c>
      <c r="E1820" s="49" t="s">
        <v>2264</v>
      </c>
      <c r="F1820" s="67">
        <v>44158.771906134301</v>
      </c>
      <c r="G1820" s="49" t="s">
        <v>14</v>
      </c>
      <c r="H1820" s="49" t="s">
        <v>15</v>
      </c>
      <c r="I1820" s="49" t="s">
        <v>1385</v>
      </c>
      <c r="J1820" s="49" t="s">
        <v>2427</v>
      </c>
      <c r="K1820" s="113" t="s">
        <v>2934</v>
      </c>
      <c r="L1820" s="49" t="s">
        <v>2427</v>
      </c>
      <c r="M1820" s="49" t="s">
        <v>187</v>
      </c>
      <c r="N1820" s="49">
        <v>0</v>
      </c>
      <c r="O1820" s="49" t="s">
        <v>15</v>
      </c>
      <c r="P1820" s="132"/>
      <c r="Q1820" s="134"/>
      <c r="R1820" s="49" t="s">
        <v>14</v>
      </c>
      <c r="S1820" s="49" t="s">
        <v>214</v>
      </c>
      <c r="T1820" s="49" t="s">
        <v>19</v>
      </c>
      <c r="U1820" s="66" t="s">
        <v>1115</v>
      </c>
      <c r="V1820" s="66" t="s">
        <v>1104</v>
      </c>
      <c r="W1820" s="66"/>
    </row>
    <row r="1821" spans="1:23" ht="38.25" x14ac:dyDescent="0.25">
      <c r="A1821" s="49">
        <v>554897</v>
      </c>
      <c r="B1821" s="49" t="s">
        <v>2162</v>
      </c>
      <c r="C1821" s="49" t="s">
        <v>2161</v>
      </c>
      <c r="D1821" s="49" t="s">
        <v>12</v>
      </c>
      <c r="E1821" s="49" t="s">
        <v>2265</v>
      </c>
      <c r="F1821" s="67">
        <v>44158.772034571797</v>
      </c>
      <c r="G1821" s="49" t="s">
        <v>14</v>
      </c>
      <c r="H1821" s="49" t="s">
        <v>15</v>
      </c>
      <c r="I1821" s="49" t="s">
        <v>1385</v>
      </c>
      <c r="J1821" s="49" t="s">
        <v>2427</v>
      </c>
      <c r="K1821" s="113" t="s">
        <v>2934</v>
      </c>
      <c r="L1821" s="49" t="s">
        <v>2427</v>
      </c>
      <c r="M1821" s="49" t="s">
        <v>187</v>
      </c>
      <c r="N1821" s="49">
        <v>0</v>
      </c>
      <c r="O1821" s="49" t="s">
        <v>15</v>
      </c>
      <c r="P1821" s="132"/>
      <c r="Q1821" s="134"/>
      <c r="R1821" s="49" t="s">
        <v>14</v>
      </c>
      <c r="S1821" s="49" t="s">
        <v>214</v>
      </c>
      <c r="T1821" s="49" t="s">
        <v>19</v>
      </c>
      <c r="U1821" s="66" t="s">
        <v>1115</v>
      </c>
      <c r="V1821" s="66" t="s">
        <v>1104</v>
      </c>
      <c r="W1821" s="66"/>
    </row>
    <row r="1822" spans="1:23" ht="51" x14ac:dyDescent="0.25">
      <c r="A1822" s="49">
        <v>554898</v>
      </c>
      <c r="B1822" s="49" t="s">
        <v>2162</v>
      </c>
      <c r="C1822" s="49" t="s">
        <v>2161</v>
      </c>
      <c r="D1822" s="49" t="s">
        <v>12</v>
      </c>
      <c r="E1822" s="49" t="s">
        <v>2266</v>
      </c>
      <c r="F1822" s="67">
        <v>44158.772144525501</v>
      </c>
      <c r="G1822" s="49" t="s">
        <v>14</v>
      </c>
      <c r="H1822" s="49" t="s">
        <v>15</v>
      </c>
      <c r="I1822" s="49" t="s">
        <v>1385</v>
      </c>
      <c r="J1822" s="49" t="s">
        <v>2435</v>
      </c>
      <c r="K1822" s="113" t="s">
        <v>2934</v>
      </c>
      <c r="L1822" s="49" t="s">
        <v>2435</v>
      </c>
      <c r="M1822" s="49" t="s">
        <v>187</v>
      </c>
      <c r="N1822" s="49">
        <v>0</v>
      </c>
      <c r="O1822" s="49" t="s">
        <v>15</v>
      </c>
      <c r="P1822" s="132">
        <v>557954</v>
      </c>
      <c r="Q1822" s="134"/>
      <c r="R1822" s="49" t="s">
        <v>50</v>
      </c>
      <c r="S1822" s="49" t="s">
        <v>26</v>
      </c>
      <c r="T1822" s="49" t="s">
        <v>19</v>
      </c>
      <c r="U1822" s="66" t="s">
        <v>1111</v>
      </c>
      <c r="V1822" s="66" t="s">
        <v>1091</v>
      </c>
      <c r="W1822" s="66"/>
    </row>
    <row r="1823" spans="1:23" ht="38.25" x14ac:dyDescent="0.25">
      <c r="A1823" s="49">
        <v>555011</v>
      </c>
      <c r="B1823" s="49" t="s">
        <v>2162</v>
      </c>
      <c r="C1823" s="49" t="s">
        <v>2161</v>
      </c>
      <c r="D1823" s="49" t="s">
        <v>12</v>
      </c>
      <c r="E1823" s="49" t="s">
        <v>2267</v>
      </c>
      <c r="F1823" s="67">
        <v>44159.403462881899</v>
      </c>
      <c r="G1823" s="49" t="s">
        <v>14</v>
      </c>
      <c r="H1823" s="49" t="s">
        <v>15</v>
      </c>
      <c r="I1823" s="49" t="s">
        <v>48</v>
      </c>
      <c r="J1823" s="49" t="s">
        <v>2439</v>
      </c>
      <c r="K1823" s="49" t="s">
        <v>2933</v>
      </c>
      <c r="L1823" s="49" t="s">
        <v>2439</v>
      </c>
      <c r="M1823" s="67">
        <v>44181.403461261601</v>
      </c>
      <c r="N1823" s="49">
        <v>15</v>
      </c>
      <c r="O1823" s="49" t="s">
        <v>15</v>
      </c>
      <c r="P1823" s="132">
        <v>563124</v>
      </c>
      <c r="Q1823" s="134"/>
      <c r="R1823" s="49" t="s">
        <v>15</v>
      </c>
      <c r="S1823" s="49" t="s">
        <v>116</v>
      </c>
      <c r="T1823" s="49" t="s">
        <v>100</v>
      </c>
      <c r="U1823" s="66" t="s">
        <v>1052</v>
      </c>
      <c r="V1823" s="66" t="s">
        <v>1125</v>
      </c>
      <c r="W1823" s="66"/>
    </row>
    <row r="1824" spans="1:23" ht="409.5" x14ac:dyDescent="0.25">
      <c r="A1824" s="49">
        <v>555014</v>
      </c>
      <c r="B1824" s="49" t="s">
        <v>2162</v>
      </c>
      <c r="C1824" s="49" t="s">
        <v>2161</v>
      </c>
      <c r="D1824" s="49" t="s">
        <v>12</v>
      </c>
      <c r="E1824" s="49" t="s">
        <v>2268</v>
      </c>
      <c r="F1824" s="67">
        <v>44159.410422303197</v>
      </c>
      <c r="G1824" s="49" t="s">
        <v>14</v>
      </c>
      <c r="H1824" s="49" t="s">
        <v>15</v>
      </c>
      <c r="I1824" s="49" t="s">
        <v>48</v>
      </c>
      <c r="J1824" s="49" t="s">
        <v>2440</v>
      </c>
      <c r="K1824" s="113" t="s">
        <v>2933</v>
      </c>
      <c r="L1824" s="49" t="s">
        <v>2440</v>
      </c>
      <c r="M1824" s="67">
        <v>44181.4104206829</v>
      </c>
      <c r="N1824" s="49">
        <v>15</v>
      </c>
      <c r="O1824" s="49" t="s">
        <v>15</v>
      </c>
      <c r="P1824" s="132">
        <v>560567</v>
      </c>
      <c r="Q1824" s="134">
        <v>44175</v>
      </c>
      <c r="R1824" s="49" t="s">
        <v>15</v>
      </c>
      <c r="S1824" s="49">
        <v>11</v>
      </c>
      <c r="T1824" s="49" t="s">
        <v>100</v>
      </c>
      <c r="U1824" s="66" t="s">
        <v>1116</v>
      </c>
      <c r="V1824" s="66" t="s">
        <v>1088</v>
      </c>
      <c r="W1824" s="66"/>
    </row>
    <row r="1825" spans="1:23" ht="38.25" x14ac:dyDescent="0.25">
      <c r="A1825" s="49">
        <v>555041</v>
      </c>
      <c r="B1825" s="49" t="s">
        <v>2162</v>
      </c>
      <c r="C1825" s="49" t="s">
        <v>2161</v>
      </c>
      <c r="D1825" s="49" t="s">
        <v>12</v>
      </c>
      <c r="E1825" s="49" t="s">
        <v>2269</v>
      </c>
      <c r="F1825" s="67">
        <v>44159.461454131902</v>
      </c>
      <c r="G1825" s="49" t="s">
        <v>14</v>
      </c>
      <c r="H1825" s="49" t="s">
        <v>15</v>
      </c>
      <c r="I1825" s="49" t="s">
        <v>182</v>
      </c>
      <c r="J1825" s="49" t="s">
        <v>2441</v>
      </c>
      <c r="K1825" s="113" t="s">
        <v>2934</v>
      </c>
      <c r="L1825" s="49" t="s">
        <v>2441</v>
      </c>
      <c r="M1825" s="67">
        <v>44182.461450543997</v>
      </c>
      <c r="N1825" s="49">
        <v>15</v>
      </c>
      <c r="O1825" s="49" t="s">
        <v>15</v>
      </c>
      <c r="P1825" s="132">
        <v>560559</v>
      </c>
      <c r="Q1825" s="134"/>
      <c r="R1825" s="49" t="s">
        <v>15</v>
      </c>
      <c r="S1825" s="49" t="s">
        <v>141</v>
      </c>
      <c r="T1825" s="49" t="s">
        <v>19</v>
      </c>
      <c r="U1825" s="66" t="s">
        <v>1116</v>
      </c>
      <c r="V1825" s="66" t="s">
        <v>1088</v>
      </c>
      <c r="W1825" s="66"/>
    </row>
    <row r="1826" spans="1:23" ht="51" x14ac:dyDescent="0.25">
      <c r="A1826" s="49">
        <v>555045</v>
      </c>
      <c r="B1826" s="49" t="s">
        <v>2162</v>
      </c>
      <c r="C1826" s="49" t="s">
        <v>2161</v>
      </c>
      <c r="D1826" s="49" t="s">
        <v>12</v>
      </c>
      <c r="E1826" s="49" t="s">
        <v>2270</v>
      </c>
      <c r="F1826" s="67">
        <v>44159.465523495397</v>
      </c>
      <c r="G1826" s="49" t="s">
        <v>14</v>
      </c>
      <c r="H1826" s="49" t="s">
        <v>15</v>
      </c>
      <c r="I1826" s="49" t="s">
        <v>48</v>
      </c>
      <c r="J1826" s="49" t="s">
        <v>147</v>
      </c>
      <c r="K1826" s="113" t="s">
        <v>2933</v>
      </c>
      <c r="L1826" s="49" t="s">
        <v>147</v>
      </c>
      <c r="M1826" s="67">
        <v>44181.465520833299</v>
      </c>
      <c r="N1826" s="49">
        <v>15</v>
      </c>
      <c r="O1826" s="49" t="s">
        <v>15</v>
      </c>
      <c r="P1826" s="132">
        <v>561262</v>
      </c>
      <c r="Q1826" s="134">
        <v>44176</v>
      </c>
      <c r="R1826" s="49" t="s">
        <v>22</v>
      </c>
      <c r="S1826" s="49">
        <v>13</v>
      </c>
      <c r="T1826" s="49" t="s">
        <v>19</v>
      </c>
      <c r="U1826" s="66" t="s">
        <v>1113</v>
      </c>
      <c r="V1826" s="66" t="s">
        <v>1054</v>
      </c>
      <c r="W1826" s="66"/>
    </row>
    <row r="1827" spans="1:23" ht="38.25" x14ac:dyDescent="0.25">
      <c r="A1827" s="49">
        <v>555046</v>
      </c>
      <c r="B1827" s="49" t="s">
        <v>2162</v>
      </c>
      <c r="C1827" s="49" t="s">
        <v>2161</v>
      </c>
      <c r="D1827" s="49" t="s">
        <v>12</v>
      </c>
      <c r="E1827" s="49" t="s">
        <v>2271</v>
      </c>
      <c r="F1827" s="67">
        <v>44159.465669641198</v>
      </c>
      <c r="G1827" s="49" t="s">
        <v>14</v>
      </c>
      <c r="H1827" s="49" t="s">
        <v>15</v>
      </c>
      <c r="I1827" s="49" t="s">
        <v>16</v>
      </c>
      <c r="J1827" s="49" t="s">
        <v>2442</v>
      </c>
      <c r="K1827" s="113" t="s">
        <v>2933</v>
      </c>
      <c r="L1827" s="49" t="s">
        <v>2442</v>
      </c>
      <c r="M1827" s="67">
        <v>44174.465659722198</v>
      </c>
      <c r="N1827" s="49">
        <v>10</v>
      </c>
      <c r="O1827" s="49" t="s">
        <v>15</v>
      </c>
      <c r="P1827" s="132">
        <v>565259</v>
      </c>
      <c r="Q1827" s="134">
        <v>44186</v>
      </c>
      <c r="R1827" s="49" t="s">
        <v>46</v>
      </c>
      <c r="S1827" s="49">
        <v>18</v>
      </c>
      <c r="T1827" s="49" t="s">
        <v>19</v>
      </c>
      <c r="U1827" s="66" t="s">
        <v>1052</v>
      </c>
      <c r="V1827" s="66" t="s">
        <v>1051</v>
      </c>
      <c r="W1827" s="66"/>
    </row>
    <row r="1828" spans="1:23" ht="216.75" x14ac:dyDescent="0.25">
      <c r="A1828" s="49">
        <v>555052</v>
      </c>
      <c r="B1828" s="49" t="s">
        <v>2162</v>
      </c>
      <c r="C1828" s="49" t="s">
        <v>2161</v>
      </c>
      <c r="D1828" s="49" t="s">
        <v>12</v>
      </c>
      <c r="E1828" s="49" t="s">
        <v>2272</v>
      </c>
      <c r="F1828" s="67">
        <v>44159.472508530103</v>
      </c>
      <c r="G1828" s="49" t="s">
        <v>14</v>
      </c>
      <c r="H1828" s="49" t="s">
        <v>15</v>
      </c>
      <c r="I1828" s="49" t="s">
        <v>48</v>
      </c>
      <c r="J1828" s="49" t="s">
        <v>2443</v>
      </c>
      <c r="K1828" s="113" t="s">
        <v>2933</v>
      </c>
      <c r="L1828" s="49" t="s">
        <v>2443</v>
      </c>
      <c r="M1828" s="67">
        <v>44181.4725054398</v>
      </c>
      <c r="N1828" s="49">
        <v>15</v>
      </c>
      <c r="O1828" s="49" t="s">
        <v>15</v>
      </c>
      <c r="P1828" s="132">
        <v>561553</v>
      </c>
      <c r="Q1828" s="134">
        <v>44178</v>
      </c>
      <c r="R1828" s="49" t="s">
        <v>15</v>
      </c>
      <c r="S1828" s="49">
        <v>12</v>
      </c>
      <c r="T1828" s="49" t="s">
        <v>100</v>
      </c>
      <c r="U1828" s="66" t="s">
        <v>1052</v>
      </c>
      <c r="V1828" s="66" t="s">
        <v>1086</v>
      </c>
      <c r="W1828" s="66"/>
    </row>
    <row r="1829" spans="1:23" ht="38.25" x14ac:dyDescent="0.25">
      <c r="A1829" s="49">
        <v>555107</v>
      </c>
      <c r="B1829" s="49" t="s">
        <v>2162</v>
      </c>
      <c r="C1829" s="49" t="s">
        <v>2161</v>
      </c>
      <c r="D1829" s="49" t="s">
        <v>12</v>
      </c>
      <c r="E1829" s="49" t="s">
        <v>2273</v>
      </c>
      <c r="F1829" s="67">
        <v>44159.6112995023</v>
      </c>
      <c r="G1829" s="49" t="s">
        <v>14</v>
      </c>
      <c r="H1829" s="49" t="s">
        <v>15</v>
      </c>
      <c r="I1829" s="49" t="s">
        <v>48</v>
      </c>
      <c r="J1829" s="49" t="s">
        <v>147</v>
      </c>
      <c r="K1829" s="113" t="s">
        <v>2933</v>
      </c>
      <c r="L1829" s="49" t="s">
        <v>147</v>
      </c>
      <c r="M1829" s="67">
        <v>44181.611296296302</v>
      </c>
      <c r="N1829" s="49">
        <v>15</v>
      </c>
      <c r="O1829" s="49" t="s">
        <v>15</v>
      </c>
      <c r="P1829" s="132">
        <v>561262</v>
      </c>
      <c r="Q1829" s="134">
        <v>44176</v>
      </c>
      <c r="R1829" s="49" t="s">
        <v>15</v>
      </c>
      <c r="S1829" s="49">
        <v>12</v>
      </c>
      <c r="T1829" s="49" t="s">
        <v>19</v>
      </c>
      <c r="U1829" s="66" t="s">
        <v>1112</v>
      </c>
      <c r="V1829" s="66" t="s">
        <v>1094</v>
      </c>
      <c r="W1829" s="66"/>
    </row>
    <row r="1830" spans="1:23" ht="76.5" x14ac:dyDescent="0.25">
      <c r="A1830" s="49">
        <v>555109</v>
      </c>
      <c r="B1830" s="49" t="s">
        <v>2162</v>
      </c>
      <c r="C1830" s="49" t="s">
        <v>2161</v>
      </c>
      <c r="D1830" s="49" t="s">
        <v>12</v>
      </c>
      <c r="E1830" s="49" t="s">
        <v>2274</v>
      </c>
      <c r="F1830" s="67">
        <v>44159.6165944444</v>
      </c>
      <c r="G1830" s="49" t="s">
        <v>14</v>
      </c>
      <c r="H1830" s="49" t="s">
        <v>15</v>
      </c>
      <c r="I1830" s="49" t="s">
        <v>48</v>
      </c>
      <c r="J1830" s="49" t="s">
        <v>2444</v>
      </c>
      <c r="K1830" s="113" t="s">
        <v>2933</v>
      </c>
      <c r="L1830" s="49" t="s">
        <v>2444</v>
      </c>
      <c r="M1830" s="67">
        <v>44181.6165924421</v>
      </c>
      <c r="N1830" s="49">
        <v>15</v>
      </c>
      <c r="O1830" s="49" t="s">
        <v>15</v>
      </c>
      <c r="P1830" s="132">
        <v>558341</v>
      </c>
      <c r="Q1830" s="134"/>
      <c r="R1830" s="49" t="s">
        <v>22</v>
      </c>
      <c r="S1830" s="49" t="s">
        <v>18</v>
      </c>
      <c r="T1830" s="49" t="s">
        <v>100</v>
      </c>
      <c r="U1830" s="66" t="s">
        <v>1113</v>
      </c>
      <c r="V1830" s="66" t="s">
        <v>1054</v>
      </c>
      <c r="W1830" s="66"/>
    </row>
    <row r="1831" spans="1:23" ht="76.5" x14ac:dyDescent="0.25">
      <c r="A1831" s="49">
        <v>555112</v>
      </c>
      <c r="B1831" s="49" t="s">
        <v>2162</v>
      </c>
      <c r="C1831" s="49" t="s">
        <v>2161</v>
      </c>
      <c r="D1831" s="49" t="s">
        <v>12</v>
      </c>
      <c r="E1831" s="49" t="s">
        <v>2275</v>
      </c>
      <c r="F1831" s="67">
        <v>44159.621942974503</v>
      </c>
      <c r="G1831" s="49" t="s">
        <v>14</v>
      </c>
      <c r="H1831" s="49" t="s">
        <v>15</v>
      </c>
      <c r="I1831" s="49" t="s">
        <v>48</v>
      </c>
      <c r="J1831" s="49" t="s">
        <v>2445</v>
      </c>
      <c r="K1831" s="113" t="s">
        <v>2933</v>
      </c>
      <c r="L1831" s="49" t="s">
        <v>2445</v>
      </c>
      <c r="M1831" s="67">
        <v>44181.6219424421</v>
      </c>
      <c r="N1831" s="49">
        <v>15</v>
      </c>
      <c r="O1831" s="49" t="s">
        <v>15</v>
      </c>
      <c r="P1831" s="132">
        <v>558341</v>
      </c>
      <c r="Q1831" s="134"/>
      <c r="R1831" s="49" t="s">
        <v>15</v>
      </c>
      <c r="S1831" s="49" t="s">
        <v>18</v>
      </c>
      <c r="T1831" s="49" t="s">
        <v>100</v>
      </c>
      <c r="U1831" s="66" t="s">
        <v>1113</v>
      </c>
      <c r="V1831" s="66" t="s">
        <v>1054</v>
      </c>
      <c r="W1831" s="66"/>
    </row>
    <row r="1832" spans="1:23" ht="76.5" x14ac:dyDescent="0.25">
      <c r="A1832" s="49">
        <v>555113</v>
      </c>
      <c r="B1832" s="49" t="s">
        <v>2162</v>
      </c>
      <c r="C1832" s="49" t="s">
        <v>2161</v>
      </c>
      <c r="D1832" s="49" t="s">
        <v>12</v>
      </c>
      <c r="E1832" s="49" t="s">
        <v>2276</v>
      </c>
      <c r="F1832" s="67">
        <v>44159.622939733803</v>
      </c>
      <c r="G1832" s="49" t="s">
        <v>14</v>
      </c>
      <c r="H1832" s="49" t="s">
        <v>15</v>
      </c>
      <c r="I1832" s="49" t="s">
        <v>48</v>
      </c>
      <c r="J1832" s="49" t="s">
        <v>2444</v>
      </c>
      <c r="K1832" s="113" t="s">
        <v>2933</v>
      </c>
      <c r="L1832" s="49" t="s">
        <v>2444</v>
      </c>
      <c r="M1832" s="67">
        <v>44181.622939351902</v>
      </c>
      <c r="N1832" s="49">
        <v>15</v>
      </c>
      <c r="O1832" s="49" t="s">
        <v>15</v>
      </c>
      <c r="P1832" s="132">
        <v>558341</v>
      </c>
      <c r="Q1832" s="134"/>
      <c r="R1832" s="49" t="s">
        <v>15</v>
      </c>
      <c r="S1832" s="49" t="s">
        <v>18</v>
      </c>
      <c r="T1832" s="49" t="s">
        <v>100</v>
      </c>
      <c r="U1832" s="66" t="s">
        <v>1113</v>
      </c>
      <c r="V1832" s="66" t="s">
        <v>1054</v>
      </c>
      <c r="W1832" s="66"/>
    </row>
    <row r="1833" spans="1:23" ht="76.5" x14ac:dyDescent="0.25">
      <c r="A1833" s="49">
        <v>555116</v>
      </c>
      <c r="B1833" s="49" t="s">
        <v>2162</v>
      </c>
      <c r="C1833" s="49" t="s">
        <v>2161</v>
      </c>
      <c r="D1833" s="49" t="s">
        <v>12</v>
      </c>
      <c r="E1833" s="49" t="s">
        <v>2277</v>
      </c>
      <c r="F1833" s="67">
        <v>44159.6238773148</v>
      </c>
      <c r="G1833" s="49" t="s">
        <v>14</v>
      </c>
      <c r="H1833" s="49" t="s">
        <v>15</v>
      </c>
      <c r="I1833" s="49" t="s">
        <v>48</v>
      </c>
      <c r="J1833" s="49" t="s">
        <v>2444</v>
      </c>
      <c r="K1833" s="113" t="s">
        <v>2933</v>
      </c>
      <c r="L1833" s="49" t="s">
        <v>2444</v>
      </c>
      <c r="M1833" s="67">
        <v>44181.623876967598</v>
      </c>
      <c r="N1833" s="49">
        <v>15</v>
      </c>
      <c r="O1833" s="49" t="s">
        <v>15</v>
      </c>
      <c r="P1833" s="132">
        <v>558341</v>
      </c>
      <c r="Q1833" s="134"/>
      <c r="R1833" s="49" t="s">
        <v>15</v>
      </c>
      <c r="S1833" s="49" t="s">
        <v>18</v>
      </c>
      <c r="T1833" s="49" t="s">
        <v>100</v>
      </c>
      <c r="U1833" s="66" t="s">
        <v>1113</v>
      </c>
      <c r="V1833" s="66" t="s">
        <v>1054</v>
      </c>
      <c r="W1833" s="66"/>
    </row>
    <row r="1834" spans="1:23" ht="51" x14ac:dyDescent="0.25">
      <c r="A1834" s="49">
        <v>555136</v>
      </c>
      <c r="B1834" s="49" t="s">
        <v>2162</v>
      </c>
      <c r="C1834" s="49" t="s">
        <v>2161</v>
      </c>
      <c r="D1834" s="49" t="s">
        <v>1127</v>
      </c>
      <c r="E1834" s="49" t="s">
        <v>2278</v>
      </c>
      <c r="F1834" s="67">
        <v>44159.6383319097</v>
      </c>
      <c r="G1834" s="49" t="s">
        <v>14</v>
      </c>
      <c r="H1834" s="49" t="s">
        <v>106</v>
      </c>
      <c r="I1834" s="49" t="s">
        <v>600</v>
      </c>
      <c r="J1834" s="49" t="s">
        <v>2446</v>
      </c>
      <c r="K1834" s="113" t="s">
        <v>2935</v>
      </c>
      <c r="L1834" s="49" t="s">
        <v>2446</v>
      </c>
      <c r="M1834" s="67">
        <v>44193.638329710702</v>
      </c>
      <c r="N1834" s="49">
        <v>30</v>
      </c>
      <c r="O1834" s="49" t="s">
        <v>106</v>
      </c>
      <c r="P1834" s="132"/>
      <c r="Q1834" s="134"/>
      <c r="R1834" s="49" t="s">
        <v>46</v>
      </c>
      <c r="S1834" s="49" t="s">
        <v>124</v>
      </c>
      <c r="T1834" s="49" t="s">
        <v>19</v>
      </c>
      <c r="U1834" s="66" t="s">
        <v>1052</v>
      </c>
      <c r="V1834" s="66" t="s">
        <v>1125</v>
      </c>
      <c r="W1834" s="66"/>
    </row>
    <row r="1835" spans="1:23" ht="38.25" x14ac:dyDescent="0.25">
      <c r="A1835" s="49">
        <v>555140</v>
      </c>
      <c r="B1835" s="49" t="s">
        <v>2162</v>
      </c>
      <c r="C1835" s="49" t="s">
        <v>2161</v>
      </c>
      <c r="D1835" s="49" t="s">
        <v>12</v>
      </c>
      <c r="E1835" s="49" t="s">
        <v>2279</v>
      </c>
      <c r="F1835" s="67">
        <v>44159.6426291319</v>
      </c>
      <c r="G1835" s="49" t="s">
        <v>14</v>
      </c>
      <c r="H1835" s="49" t="s">
        <v>15</v>
      </c>
      <c r="I1835" s="49" t="s">
        <v>16</v>
      </c>
      <c r="J1835" s="49" t="s">
        <v>2447</v>
      </c>
      <c r="K1835" s="113" t="s">
        <v>2934</v>
      </c>
      <c r="L1835" s="49" t="s">
        <v>2447</v>
      </c>
      <c r="M1835" s="67">
        <v>44174.642569444397</v>
      </c>
      <c r="N1835" s="49">
        <v>10</v>
      </c>
      <c r="O1835" s="49" t="s">
        <v>15</v>
      </c>
      <c r="P1835" s="132"/>
      <c r="Q1835" s="134"/>
      <c r="R1835" s="49" t="s">
        <v>46</v>
      </c>
      <c r="S1835" s="49" t="s">
        <v>116</v>
      </c>
      <c r="T1835" s="49" t="s">
        <v>19</v>
      </c>
      <c r="U1835" s="66" t="s">
        <v>1116</v>
      </c>
      <c r="V1835" s="66" t="s">
        <v>1090</v>
      </c>
      <c r="W1835" s="66"/>
    </row>
    <row r="1836" spans="1:23" ht="38.25" x14ac:dyDescent="0.25">
      <c r="A1836" s="49">
        <v>555146</v>
      </c>
      <c r="B1836" s="49" t="s">
        <v>2162</v>
      </c>
      <c r="C1836" s="49" t="s">
        <v>2161</v>
      </c>
      <c r="D1836" s="49" t="s">
        <v>12</v>
      </c>
      <c r="E1836" s="49" t="s">
        <v>2280</v>
      </c>
      <c r="F1836" s="67">
        <v>44159.649513576398</v>
      </c>
      <c r="G1836" s="49" t="s">
        <v>14</v>
      </c>
      <c r="H1836" s="49" t="s">
        <v>15</v>
      </c>
      <c r="I1836" s="49" t="s">
        <v>1385</v>
      </c>
      <c r="J1836" s="49" t="s">
        <v>2448</v>
      </c>
      <c r="K1836" s="113" t="s">
        <v>2934</v>
      </c>
      <c r="L1836" s="49" t="s">
        <v>2448</v>
      </c>
      <c r="M1836" s="49" t="s">
        <v>187</v>
      </c>
      <c r="N1836" s="49">
        <v>0</v>
      </c>
      <c r="O1836" s="49" t="s">
        <v>15</v>
      </c>
      <c r="P1836" s="132"/>
      <c r="Q1836" s="134"/>
      <c r="R1836" s="49" t="s">
        <v>73</v>
      </c>
      <c r="S1836" s="49" t="s">
        <v>116</v>
      </c>
      <c r="T1836" s="49" t="s">
        <v>19</v>
      </c>
      <c r="U1836" s="66" t="s">
        <v>1116</v>
      </c>
      <c r="V1836" s="66" t="s">
        <v>1088</v>
      </c>
      <c r="W1836" s="66"/>
    </row>
    <row r="1837" spans="1:23" ht="38.25" x14ac:dyDescent="0.25">
      <c r="A1837" s="49">
        <v>555147</v>
      </c>
      <c r="B1837" s="49" t="s">
        <v>2162</v>
      </c>
      <c r="C1837" s="49" t="s">
        <v>2161</v>
      </c>
      <c r="D1837" s="49" t="s">
        <v>12</v>
      </c>
      <c r="E1837" s="49" t="s">
        <v>2281</v>
      </c>
      <c r="F1837" s="67">
        <v>44159.6495978819</v>
      </c>
      <c r="G1837" s="49" t="s">
        <v>14</v>
      </c>
      <c r="H1837" s="49" t="s">
        <v>15</v>
      </c>
      <c r="I1837" s="49" t="s">
        <v>1385</v>
      </c>
      <c r="J1837" s="49" t="s">
        <v>2449</v>
      </c>
      <c r="K1837" s="113" t="s">
        <v>2933</v>
      </c>
      <c r="L1837" s="49" t="s">
        <v>2449</v>
      </c>
      <c r="M1837" s="49" t="s">
        <v>187</v>
      </c>
      <c r="N1837" s="49">
        <v>0</v>
      </c>
      <c r="O1837" s="49" t="s">
        <v>15</v>
      </c>
      <c r="P1837" s="132"/>
      <c r="Q1837" s="134"/>
      <c r="R1837" s="49" t="s">
        <v>46</v>
      </c>
      <c r="S1837" s="49" t="s">
        <v>116</v>
      </c>
      <c r="T1837" s="49" t="s">
        <v>19</v>
      </c>
      <c r="U1837" s="66" t="s">
        <v>1113</v>
      </c>
      <c r="V1837" s="66" t="s">
        <v>1054</v>
      </c>
      <c r="W1837" s="66"/>
    </row>
    <row r="1838" spans="1:23" ht="38.25" x14ac:dyDescent="0.25">
      <c r="A1838" s="49">
        <v>555150</v>
      </c>
      <c r="B1838" s="49" t="s">
        <v>2162</v>
      </c>
      <c r="C1838" s="49" t="s">
        <v>2161</v>
      </c>
      <c r="D1838" s="49" t="s">
        <v>12</v>
      </c>
      <c r="E1838" s="49" t="s">
        <v>2282</v>
      </c>
      <c r="F1838" s="67">
        <v>44159.653079513897</v>
      </c>
      <c r="G1838" s="49" t="s">
        <v>14</v>
      </c>
      <c r="H1838" s="49" t="s">
        <v>15</v>
      </c>
      <c r="I1838" s="49" t="s">
        <v>48</v>
      </c>
      <c r="J1838" s="49" t="s">
        <v>324</v>
      </c>
      <c r="K1838" s="113" t="s">
        <v>2933</v>
      </c>
      <c r="L1838" s="49" t="s">
        <v>324</v>
      </c>
      <c r="M1838" s="67">
        <v>44181.653078703697</v>
      </c>
      <c r="N1838" s="49">
        <v>15</v>
      </c>
      <c r="O1838" s="49" t="s">
        <v>15</v>
      </c>
      <c r="P1838" s="132">
        <v>561553</v>
      </c>
      <c r="Q1838" s="134">
        <v>44178</v>
      </c>
      <c r="R1838" s="49" t="s">
        <v>15</v>
      </c>
      <c r="S1838" s="49">
        <v>12</v>
      </c>
      <c r="T1838" s="49" t="s">
        <v>19</v>
      </c>
      <c r="U1838" s="66" t="s">
        <v>1052</v>
      </c>
      <c r="V1838" s="66" t="s">
        <v>1051</v>
      </c>
      <c r="W1838" s="66"/>
    </row>
    <row r="1839" spans="1:23" ht="51" x14ac:dyDescent="0.25">
      <c r="A1839" s="49">
        <v>555158</v>
      </c>
      <c r="B1839" s="49" t="s">
        <v>2162</v>
      </c>
      <c r="C1839" s="49" t="s">
        <v>2161</v>
      </c>
      <c r="D1839" s="49" t="s">
        <v>12</v>
      </c>
      <c r="E1839" s="49" t="s">
        <v>2283</v>
      </c>
      <c r="F1839" s="67">
        <v>44159.6599701042</v>
      </c>
      <c r="G1839" s="49" t="s">
        <v>14</v>
      </c>
      <c r="H1839" s="49" t="s">
        <v>15</v>
      </c>
      <c r="I1839" s="49" t="s">
        <v>16</v>
      </c>
      <c r="J1839" s="49" t="s">
        <v>175</v>
      </c>
      <c r="K1839" s="113" t="s">
        <v>2933</v>
      </c>
      <c r="L1839" s="49" t="s">
        <v>175</v>
      </c>
      <c r="M1839" s="67">
        <v>44174.659965277802</v>
      </c>
      <c r="N1839" s="49">
        <v>10</v>
      </c>
      <c r="O1839" s="49" t="s">
        <v>15</v>
      </c>
      <c r="P1839" s="132">
        <v>558607</v>
      </c>
      <c r="Q1839" s="134"/>
      <c r="R1839" s="49" t="s">
        <v>22</v>
      </c>
      <c r="S1839" s="49" t="s">
        <v>86</v>
      </c>
      <c r="T1839" s="49" t="s">
        <v>19</v>
      </c>
      <c r="U1839" s="66" t="s">
        <v>1116</v>
      </c>
      <c r="V1839" s="66" t="s">
        <v>1088</v>
      </c>
      <c r="W1839" s="66"/>
    </row>
    <row r="1840" spans="1:23" ht="76.5" x14ac:dyDescent="0.25">
      <c r="A1840" s="49">
        <v>555159</v>
      </c>
      <c r="B1840" s="49" t="s">
        <v>2162</v>
      </c>
      <c r="C1840" s="49" t="s">
        <v>2161</v>
      </c>
      <c r="D1840" s="49" t="s">
        <v>12</v>
      </c>
      <c r="E1840" s="49" t="s">
        <v>2284</v>
      </c>
      <c r="F1840" s="67">
        <v>44159.660092210703</v>
      </c>
      <c r="G1840" s="49" t="s">
        <v>14</v>
      </c>
      <c r="H1840" s="49" t="s">
        <v>15</v>
      </c>
      <c r="I1840" s="49" t="s">
        <v>1385</v>
      </c>
      <c r="J1840" s="49" t="s">
        <v>2450</v>
      </c>
      <c r="K1840" s="113" t="s">
        <v>2934</v>
      </c>
      <c r="L1840" s="49" t="s">
        <v>2450</v>
      </c>
      <c r="M1840" s="49" t="s">
        <v>187</v>
      </c>
      <c r="N1840" s="49">
        <v>0</v>
      </c>
      <c r="O1840" s="49" t="s">
        <v>15</v>
      </c>
      <c r="P1840" s="132"/>
      <c r="Q1840" s="134"/>
      <c r="R1840" s="49" t="s">
        <v>50</v>
      </c>
      <c r="S1840" s="49" t="s">
        <v>116</v>
      </c>
      <c r="T1840" s="49" t="s">
        <v>19</v>
      </c>
      <c r="U1840" s="66" t="s">
        <v>1111</v>
      </c>
      <c r="V1840" s="66" t="s">
        <v>1073</v>
      </c>
      <c r="W1840" s="66"/>
    </row>
    <row r="1841" spans="1:23" ht="38.25" x14ac:dyDescent="0.25">
      <c r="A1841" s="49">
        <v>555266</v>
      </c>
      <c r="B1841" s="49" t="s">
        <v>2162</v>
      </c>
      <c r="C1841" s="49" t="s">
        <v>2161</v>
      </c>
      <c r="D1841" s="49" t="s">
        <v>12</v>
      </c>
      <c r="E1841" s="49" t="s">
        <v>2285</v>
      </c>
      <c r="F1841" s="67">
        <v>44159.7575153125</v>
      </c>
      <c r="G1841" s="49" t="s">
        <v>14</v>
      </c>
      <c r="H1841" s="49" t="s">
        <v>15</v>
      </c>
      <c r="I1841" s="49" t="s">
        <v>16</v>
      </c>
      <c r="J1841" s="49" t="s">
        <v>2451</v>
      </c>
      <c r="K1841" s="113" t="s">
        <v>2933</v>
      </c>
      <c r="L1841" s="49" t="s">
        <v>2451</v>
      </c>
      <c r="M1841" s="67">
        <v>44175.757514039396</v>
      </c>
      <c r="N1841" s="49">
        <v>10</v>
      </c>
      <c r="O1841" s="49" t="s">
        <v>15</v>
      </c>
      <c r="P1841" s="132">
        <v>560694</v>
      </c>
      <c r="Q1841" s="134">
        <v>44175</v>
      </c>
      <c r="R1841" s="49" t="s">
        <v>46</v>
      </c>
      <c r="S1841" s="49">
        <v>10</v>
      </c>
      <c r="T1841" s="49" t="s">
        <v>19</v>
      </c>
      <c r="U1841" s="66" t="s">
        <v>1111</v>
      </c>
      <c r="V1841" s="66" t="s">
        <v>1073</v>
      </c>
      <c r="W1841" s="66"/>
    </row>
    <row r="1842" spans="1:23" ht="38.25" x14ac:dyDescent="0.25">
      <c r="A1842" s="49">
        <v>555380</v>
      </c>
      <c r="B1842" s="49" t="s">
        <v>2162</v>
      </c>
      <c r="C1842" s="49" t="s">
        <v>2161</v>
      </c>
      <c r="D1842" s="49" t="s">
        <v>12</v>
      </c>
      <c r="E1842" s="49" t="s">
        <v>2286</v>
      </c>
      <c r="F1842" s="67">
        <v>44160.377905289402</v>
      </c>
      <c r="G1842" s="49" t="s">
        <v>725</v>
      </c>
      <c r="H1842" s="49" t="s">
        <v>150</v>
      </c>
      <c r="I1842" s="49" t="s">
        <v>212</v>
      </c>
      <c r="J1842" s="49" t="s">
        <v>2452</v>
      </c>
      <c r="K1842" s="113" t="s">
        <v>2933</v>
      </c>
      <c r="L1842" s="49" t="s">
        <v>2452</v>
      </c>
      <c r="M1842" s="49" t="s">
        <v>187</v>
      </c>
      <c r="N1842" s="49">
        <v>0</v>
      </c>
      <c r="O1842" s="49" t="s">
        <v>150</v>
      </c>
      <c r="P1842" s="132"/>
      <c r="Q1842" s="134"/>
      <c r="R1842" s="49" t="s">
        <v>150</v>
      </c>
      <c r="S1842" s="49" t="s">
        <v>18</v>
      </c>
      <c r="T1842" s="49" t="s">
        <v>19</v>
      </c>
      <c r="U1842" s="66" t="s">
        <v>1116</v>
      </c>
      <c r="V1842" s="66" t="s">
        <v>1088</v>
      </c>
      <c r="W1842" s="66"/>
    </row>
    <row r="1843" spans="1:23" ht="38.25" x14ac:dyDescent="0.25">
      <c r="A1843" s="49">
        <v>555390</v>
      </c>
      <c r="B1843" s="49" t="s">
        <v>2162</v>
      </c>
      <c r="C1843" s="49" t="s">
        <v>2161</v>
      </c>
      <c r="D1843" s="49" t="s">
        <v>12</v>
      </c>
      <c r="E1843" s="49" t="s">
        <v>2287</v>
      </c>
      <c r="F1843" s="67">
        <v>44160.409947141197</v>
      </c>
      <c r="G1843" s="49" t="s">
        <v>14</v>
      </c>
      <c r="H1843" s="49" t="s">
        <v>15</v>
      </c>
      <c r="I1843" s="49" t="s">
        <v>600</v>
      </c>
      <c r="J1843" s="49" t="s">
        <v>2453</v>
      </c>
      <c r="K1843" s="113" t="s">
        <v>2933</v>
      </c>
      <c r="L1843" s="49" t="s">
        <v>2453</v>
      </c>
      <c r="M1843" s="67">
        <v>44192.409942129598</v>
      </c>
      <c r="N1843" s="49">
        <v>30</v>
      </c>
      <c r="O1843" s="49" t="s">
        <v>15</v>
      </c>
      <c r="P1843" s="132"/>
      <c r="Q1843" s="134"/>
      <c r="R1843" s="49" t="s">
        <v>150</v>
      </c>
      <c r="S1843" s="49" t="s">
        <v>141</v>
      </c>
      <c r="T1843" s="49" t="s">
        <v>19</v>
      </c>
      <c r="U1843" s="66" t="s">
        <v>1111</v>
      </c>
      <c r="V1843" s="66" t="s">
        <v>1055</v>
      </c>
      <c r="W1843" s="66"/>
    </row>
    <row r="1844" spans="1:23" ht="51" x14ac:dyDescent="0.25">
      <c r="A1844" s="49">
        <v>555393</v>
      </c>
      <c r="B1844" s="49" t="s">
        <v>2162</v>
      </c>
      <c r="C1844" s="49" t="s">
        <v>2161</v>
      </c>
      <c r="D1844" s="49" t="s">
        <v>12</v>
      </c>
      <c r="E1844" s="49" t="s">
        <v>2288</v>
      </c>
      <c r="F1844" s="67">
        <v>44160.413358564801</v>
      </c>
      <c r="G1844" s="49" t="s">
        <v>14</v>
      </c>
      <c r="H1844" s="49" t="s">
        <v>15</v>
      </c>
      <c r="I1844" s="49" t="s">
        <v>1385</v>
      </c>
      <c r="J1844" s="49" t="s">
        <v>2454</v>
      </c>
      <c r="K1844" s="113" t="s">
        <v>2933</v>
      </c>
      <c r="L1844" s="49" t="s">
        <v>2454</v>
      </c>
      <c r="M1844" s="49" t="s">
        <v>187</v>
      </c>
      <c r="N1844" s="49">
        <v>0</v>
      </c>
      <c r="O1844" s="49" t="s">
        <v>15</v>
      </c>
      <c r="P1844" s="132"/>
      <c r="Q1844" s="134"/>
      <c r="R1844" s="49" t="s">
        <v>43</v>
      </c>
      <c r="S1844" s="49" t="s">
        <v>83</v>
      </c>
      <c r="T1844" s="49" t="s">
        <v>19</v>
      </c>
      <c r="U1844" s="66" t="s">
        <v>1115</v>
      </c>
      <c r="V1844" s="66" t="s">
        <v>1090</v>
      </c>
      <c r="W1844" s="66"/>
    </row>
    <row r="1845" spans="1:23" ht="51" x14ac:dyDescent="0.25">
      <c r="A1845" s="49">
        <v>555417</v>
      </c>
      <c r="B1845" s="49" t="s">
        <v>2162</v>
      </c>
      <c r="C1845" s="49" t="s">
        <v>2161</v>
      </c>
      <c r="D1845" s="49" t="s">
        <v>12</v>
      </c>
      <c r="E1845" s="49" t="s">
        <v>2289</v>
      </c>
      <c r="F1845" s="67">
        <v>44160.461986377297</v>
      </c>
      <c r="G1845" s="49" t="s">
        <v>14</v>
      </c>
      <c r="H1845" s="49" t="s">
        <v>15</v>
      </c>
      <c r="I1845" s="49" t="s">
        <v>16</v>
      </c>
      <c r="J1845" s="49" t="s">
        <v>2455</v>
      </c>
      <c r="K1845" s="113" t="s">
        <v>2934</v>
      </c>
      <c r="L1845" s="49" t="s">
        <v>2455</v>
      </c>
      <c r="M1845" s="67">
        <v>44175.461979166699</v>
      </c>
      <c r="N1845" s="49">
        <v>10</v>
      </c>
      <c r="O1845" s="49" t="s">
        <v>15</v>
      </c>
      <c r="P1845" s="132">
        <v>560563</v>
      </c>
      <c r="Q1845" s="134">
        <v>44175</v>
      </c>
      <c r="R1845" s="49" t="s">
        <v>22</v>
      </c>
      <c r="S1845" s="49">
        <v>10</v>
      </c>
      <c r="T1845" s="49" t="s">
        <v>19</v>
      </c>
      <c r="U1845" s="66" t="s">
        <v>1113</v>
      </c>
      <c r="V1845" s="66" t="s">
        <v>1054</v>
      </c>
      <c r="W1845" s="66"/>
    </row>
    <row r="1846" spans="1:23" ht="51" x14ac:dyDescent="0.25">
      <c r="A1846" s="49">
        <v>555418</v>
      </c>
      <c r="B1846" s="49" t="s">
        <v>2162</v>
      </c>
      <c r="C1846" s="49" t="s">
        <v>2161</v>
      </c>
      <c r="D1846" s="49" t="s">
        <v>12</v>
      </c>
      <c r="E1846" s="49" t="s">
        <v>2290</v>
      </c>
      <c r="F1846" s="67">
        <v>44160.462107719897</v>
      </c>
      <c r="G1846" s="49" t="s">
        <v>14</v>
      </c>
      <c r="H1846" s="49" t="s">
        <v>15</v>
      </c>
      <c r="I1846" s="49" t="s">
        <v>16</v>
      </c>
      <c r="J1846" s="49" t="s">
        <v>2456</v>
      </c>
      <c r="K1846" s="113" t="s">
        <v>2934</v>
      </c>
      <c r="L1846" s="49" t="s">
        <v>2456</v>
      </c>
      <c r="M1846" s="67">
        <v>44175.4621064815</v>
      </c>
      <c r="N1846" s="49">
        <v>10</v>
      </c>
      <c r="O1846" s="49" t="s">
        <v>15</v>
      </c>
      <c r="P1846" s="132">
        <v>560563</v>
      </c>
      <c r="Q1846" s="134">
        <v>44175</v>
      </c>
      <c r="R1846" s="49" t="s">
        <v>15</v>
      </c>
      <c r="S1846" s="49">
        <v>10</v>
      </c>
      <c r="T1846" s="49" t="s">
        <v>19</v>
      </c>
      <c r="U1846" s="66" t="s">
        <v>1113</v>
      </c>
      <c r="V1846" s="66" t="s">
        <v>1054</v>
      </c>
      <c r="W1846" s="66"/>
    </row>
    <row r="1847" spans="1:23" ht="63.75" x14ac:dyDescent="0.25">
      <c r="A1847" s="49">
        <v>555432</v>
      </c>
      <c r="B1847" s="49" t="s">
        <v>2162</v>
      </c>
      <c r="C1847" s="49" t="s">
        <v>2161</v>
      </c>
      <c r="D1847" s="49" t="s">
        <v>12</v>
      </c>
      <c r="E1847" s="49" t="s">
        <v>2291</v>
      </c>
      <c r="F1847" s="67">
        <v>44160.494509803197</v>
      </c>
      <c r="G1847" s="49" t="s">
        <v>58</v>
      </c>
      <c r="H1847" s="49" t="s">
        <v>59</v>
      </c>
      <c r="I1847" s="49" t="s">
        <v>16</v>
      </c>
      <c r="J1847" s="49" t="s">
        <v>2457</v>
      </c>
      <c r="K1847" s="113" t="s">
        <v>2934</v>
      </c>
      <c r="L1847" s="49" t="s">
        <v>2457</v>
      </c>
      <c r="M1847" s="49" t="s">
        <v>187</v>
      </c>
      <c r="N1847" s="49">
        <v>0</v>
      </c>
      <c r="O1847" s="49" t="s">
        <v>59</v>
      </c>
      <c r="P1847" s="132">
        <v>556063</v>
      </c>
      <c r="Q1847" s="134"/>
      <c r="R1847" s="49" t="s">
        <v>15</v>
      </c>
      <c r="S1847" s="49" t="s">
        <v>18</v>
      </c>
      <c r="T1847" s="49" t="s">
        <v>19</v>
      </c>
      <c r="U1847" s="66" t="s">
        <v>1112</v>
      </c>
      <c r="V1847" s="66" t="s">
        <v>1094</v>
      </c>
      <c r="W1847" s="66"/>
    </row>
    <row r="1848" spans="1:23" ht="51" x14ac:dyDescent="0.25">
      <c r="A1848" s="49">
        <v>555457</v>
      </c>
      <c r="B1848" s="49" t="s">
        <v>2162</v>
      </c>
      <c r="C1848" s="49" t="s">
        <v>2161</v>
      </c>
      <c r="D1848" s="49" t="s">
        <v>12</v>
      </c>
      <c r="E1848" s="49" t="s">
        <v>2292</v>
      </c>
      <c r="F1848" s="67">
        <v>44160.5208931366</v>
      </c>
      <c r="G1848" s="49" t="s">
        <v>14</v>
      </c>
      <c r="H1848" s="49" t="s">
        <v>15</v>
      </c>
      <c r="I1848" s="49" t="s">
        <v>48</v>
      </c>
      <c r="J1848" s="49" t="s">
        <v>2458</v>
      </c>
      <c r="K1848" s="113" t="s">
        <v>2933</v>
      </c>
      <c r="L1848" s="49" t="s">
        <v>2458</v>
      </c>
      <c r="M1848" s="67">
        <v>44182.520891122702</v>
      </c>
      <c r="N1848" s="49">
        <v>15</v>
      </c>
      <c r="O1848" s="49" t="s">
        <v>15</v>
      </c>
      <c r="P1848" s="132">
        <v>562092</v>
      </c>
      <c r="Q1848" s="134">
        <v>44179</v>
      </c>
      <c r="R1848" s="49" t="s">
        <v>50</v>
      </c>
      <c r="S1848" s="49">
        <v>12</v>
      </c>
      <c r="T1848" s="49" t="s">
        <v>19</v>
      </c>
      <c r="U1848" s="66" t="s">
        <v>1116</v>
      </c>
      <c r="V1848" s="66" t="s">
        <v>1088</v>
      </c>
      <c r="W1848" s="66"/>
    </row>
    <row r="1849" spans="1:23" ht="51" x14ac:dyDescent="0.25">
      <c r="A1849" s="49">
        <v>555476</v>
      </c>
      <c r="B1849" s="49" t="s">
        <v>2162</v>
      </c>
      <c r="C1849" s="49" t="s">
        <v>2161</v>
      </c>
      <c r="D1849" s="49" t="s">
        <v>12</v>
      </c>
      <c r="E1849" s="49" t="s">
        <v>2293</v>
      </c>
      <c r="F1849" s="67">
        <v>44160.576629745403</v>
      </c>
      <c r="G1849" s="49" t="s">
        <v>14</v>
      </c>
      <c r="H1849" s="49" t="s">
        <v>15</v>
      </c>
      <c r="I1849" s="49" t="s">
        <v>154</v>
      </c>
      <c r="J1849" s="49" t="s">
        <v>2459</v>
      </c>
      <c r="K1849" s="113" t="s">
        <v>2934</v>
      </c>
      <c r="L1849" s="49" t="s">
        <v>2459</v>
      </c>
      <c r="M1849" s="67">
        <v>44175.576620370397</v>
      </c>
      <c r="N1849" s="49">
        <v>10</v>
      </c>
      <c r="O1849" s="49" t="s">
        <v>15</v>
      </c>
      <c r="P1849" s="132"/>
      <c r="Q1849" s="134"/>
      <c r="R1849" s="49" t="s">
        <v>22</v>
      </c>
      <c r="S1849" s="49" t="s">
        <v>214</v>
      </c>
      <c r="T1849" s="49" t="s">
        <v>19</v>
      </c>
      <c r="U1849" s="66" t="s">
        <v>1113</v>
      </c>
      <c r="V1849" s="66" t="s">
        <v>1054</v>
      </c>
      <c r="W1849" s="66"/>
    </row>
    <row r="1850" spans="1:23" ht="38.25" x14ac:dyDescent="0.25">
      <c r="A1850" s="49">
        <v>555485</v>
      </c>
      <c r="B1850" s="49" t="s">
        <v>2162</v>
      </c>
      <c r="C1850" s="49" t="s">
        <v>2161</v>
      </c>
      <c r="D1850" s="49" t="s">
        <v>12</v>
      </c>
      <c r="E1850" s="49" t="s">
        <v>2294</v>
      </c>
      <c r="F1850" s="67">
        <v>44160.590428124997</v>
      </c>
      <c r="G1850" s="49" t="s">
        <v>14</v>
      </c>
      <c r="H1850" s="49" t="s">
        <v>15</v>
      </c>
      <c r="I1850" s="49" t="s">
        <v>16</v>
      </c>
      <c r="J1850" s="49" t="s">
        <v>2460</v>
      </c>
      <c r="K1850" s="113" t="s">
        <v>2933</v>
      </c>
      <c r="L1850" s="49" t="s">
        <v>2460</v>
      </c>
      <c r="M1850" s="67">
        <v>44175.590416666702</v>
      </c>
      <c r="N1850" s="49">
        <v>10</v>
      </c>
      <c r="O1850" s="49" t="s">
        <v>15</v>
      </c>
      <c r="P1850" s="132">
        <v>558989</v>
      </c>
      <c r="Q1850" s="134">
        <v>44172</v>
      </c>
      <c r="R1850" s="49" t="s">
        <v>46</v>
      </c>
      <c r="S1850" s="49">
        <v>8</v>
      </c>
      <c r="T1850" s="49" t="s">
        <v>19</v>
      </c>
      <c r="U1850" s="66" t="s">
        <v>1111</v>
      </c>
      <c r="V1850" s="66" t="s">
        <v>1074</v>
      </c>
      <c r="W1850" s="66"/>
    </row>
    <row r="1851" spans="1:23" ht="38.25" x14ac:dyDescent="0.25">
      <c r="A1851" s="49">
        <v>555533</v>
      </c>
      <c r="B1851" s="49" t="s">
        <v>2162</v>
      </c>
      <c r="C1851" s="49" t="s">
        <v>2161</v>
      </c>
      <c r="D1851" s="49" t="s">
        <v>12</v>
      </c>
      <c r="E1851" s="49" t="s">
        <v>2295</v>
      </c>
      <c r="F1851" s="67">
        <v>44160.684245254597</v>
      </c>
      <c r="G1851" s="49" t="s">
        <v>14</v>
      </c>
      <c r="H1851" s="49" t="s">
        <v>15</v>
      </c>
      <c r="I1851" s="49" t="s">
        <v>48</v>
      </c>
      <c r="J1851" s="49" t="s">
        <v>324</v>
      </c>
      <c r="K1851" s="113" t="s">
        <v>2933</v>
      </c>
      <c r="L1851" s="49" t="s">
        <v>324</v>
      </c>
      <c r="M1851" s="67">
        <v>44182.684236111098</v>
      </c>
      <c r="N1851" s="49">
        <v>15</v>
      </c>
      <c r="O1851" s="49" t="s">
        <v>15</v>
      </c>
      <c r="P1851" s="132">
        <v>561553</v>
      </c>
      <c r="Q1851" s="134">
        <v>44178</v>
      </c>
      <c r="R1851" s="49" t="s">
        <v>15</v>
      </c>
      <c r="S1851" s="49">
        <v>11</v>
      </c>
      <c r="T1851" s="49" t="s">
        <v>19</v>
      </c>
      <c r="U1851" s="66" t="s">
        <v>1052</v>
      </c>
      <c r="V1851" s="66" t="s">
        <v>1051</v>
      </c>
      <c r="W1851" s="66"/>
    </row>
    <row r="1852" spans="1:23" ht="38.25" x14ac:dyDescent="0.25">
      <c r="A1852" s="49">
        <v>555534</v>
      </c>
      <c r="B1852" s="49" t="s">
        <v>2162</v>
      </c>
      <c r="C1852" s="49" t="s">
        <v>2161</v>
      </c>
      <c r="D1852" s="49" t="s">
        <v>12</v>
      </c>
      <c r="E1852" s="49" t="s">
        <v>2296</v>
      </c>
      <c r="F1852" s="67">
        <v>44160.684343831002</v>
      </c>
      <c r="G1852" s="49" t="s">
        <v>14</v>
      </c>
      <c r="H1852" s="49" t="s">
        <v>15</v>
      </c>
      <c r="I1852" s="49" t="s">
        <v>1385</v>
      </c>
      <c r="J1852" s="49" t="s">
        <v>2430</v>
      </c>
      <c r="K1852" s="113" t="s">
        <v>2933</v>
      </c>
      <c r="L1852" s="49" t="s">
        <v>2430</v>
      </c>
      <c r="M1852" s="67" t="s">
        <v>187</v>
      </c>
      <c r="N1852" s="49">
        <v>0</v>
      </c>
      <c r="O1852" s="49" t="s">
        <v>15</v>
      </c>
      <c r="P1852" s="132">
        <v>0</v>
      </c>
      <c r="Q1852" s="136">
        <v>0</v>
      </c>
      <c r="R1852" s="49" t="s">
        <v>15</v>
      </c>
      <c r="S1852" s="49">
        <v>0</v>
      </c>
      <c r="T1852" s="49" t="s">
        <v>19</v>
      </c>
      <c r="U1852" s="66" t="s">
        <v>1052</v>
      </c>
      <c r="V1852" s="66" t="s">
        <v>1125</v>
      </c>
      <c r="W1852" s="66"/>
    </row>
    <row r="1853" spans="1:23" ht="38.25" x14ac:dyDescent="0.25">
      <c r="A1853" s="49">
        <v>555535</v>
      </c>
      <c r="B1853" s="49" t="s">
        <v>2162</v>
      </c>
      <c r="C1853" s="49" t="s">
        <v>2161</v>
      </c>
      <c r="D1853" s="49" t="s">
        <v>12</v>
      </c>
      <c r="E1853" s="49" t="s">
        <v>2297</v>
      </c>
      <c r="F1853" s="67">
        <v>44160.684466469902</v>
      </c>
      <c r="G1853" s="49" t="s">
        <v>14</v>
      </c>
      <c r="H1853" s="49" t="s">
        <v>15</v>
      </c>
      <c r="I1853" s="49" t="s">
        <v>1322</v>
      </c>
      <c r="J1853" s="49" t="s">
        <v>2398</v>
      </c>
      <c r="K1853" s="113" t="s">
        <v>2934</v>
      </c>
      <c r="L1853" s="49" t="s">
        <v>2398</v>
      </c>
      <c r="M1853" s="67">
        <v>44175.684456018498</v>
      </c>
      <c r="N1853" s="49">
        <v>10</v>
      </c>
      <c r="O1853" s="49" t="s">
        <v>15</v>
      </c>
      <c r="P1853" s="132">
        <v>555757</v>
      </c>
      <c r="Q1853" s="134"/>
      <c r="R1853" s="49" t="s">
        <v>15</v>
      </c>
      <c r="S1853" s="49" t="s">
        <v>124</v>
      </c>
      <c r="T1853" s="49" t="s">
        <v>19</v>
      </c>
      <c r="U1853" s="66" t="s">
        <v>1113</v>
      </c>
      <c r="V1853" s="66" t="s">
        <v>1054</v>
      </c>
      <c r="W1853" s="66"/>
    </row>
    <row r="1854" spans="1:23" ht="38.25" x14ac:dyDescent="0.25">
      <c r="A1854" s="49">
        <v>555536</v>
      </c>
      <c r="B1854" s="49" t="s">
        <v>2162</v>
      </c>
      <c r="C1854" s="49" t="s">
        <v>2161</v>
      </c>
      <c r="D1854" s="49" t="s">
        <v>12</v>
      </c>
      <c r="E1854" s="49" t="s">
        <v>2298</v>
      </c>
      <c r="F1854" s="67">
        <v>44160.684529594902</v>
      </c>
      <c r="G1854" s="49" t="s">
        <v>14</v>
      </c>
      <c r="H1854" s="49" t="s">
        <v>15</v>
      </c>
      <c r="I1854" s="49" t="s">
        <v>154</v>
      </c>
      <c r="J1854" s="49" t="s">
        <v>2459</v>
      </c>
      <c r="K1854" s="113" t="s">
        <v>2934</v>
      </c>
      <c r="L1854" s="49" t="s">
        <v>2459</v>
      </c>
      <c r="M1854" s="67">
        <v>44175.684525463003</v>
      </c>
      <c r="N1854" s="49">
        <v>10</v>
      </c>
      <c r="O1854" s="49" t="s">
        <v>15</v>
      </c>
      <c r="P1854" s="132"/>
      <c r="Q1854" s="134"/>
      <c r="R1854" s="49" t="s">
        <v>15</v>
      </c>
      <c r="S1854" s="49" t="s">
        <v>124</v>
      </c>
      <c r="T1854" s="49" t="s">
        <v>19</v>
      </c>
      <c r="U1854" s="66" t="s">
        <v>1113</v>
      </c>
      <c r="V1854" s="66" t="s">
        <v>1054</v>
      </c>
      <c r="W1854" s="66"/>
    </row>
    <row r="1855" spans="1:23" ht="51" x14ac:dyDescent="0.25">
      <c r="A1855" s="49">
        <v>555537</v>
      </c>
      <c r="B1855" s="49" t="s">
        <v>2162</v>
      </c>
      <c r="C1855" s="49" t="s">
        <v>2161</v>
      </c>
      <c r="D1855" s="49" t="s">
        <v>12</v>
      </c>
      <c r="E1855" s="49" t="s">
        <v>2299</v>
      </c>
      <c r="F1855" s="67">
        <v>44160.684602118097</v>
      </c>
      <c r="G1855" s="49" t="s">
        <v>14</v>
      </c>
      <c r="H1855" s="49" t="s">
        <v>15</v>
      </c>
      <c r="I1855" s="49" t="s">
        <v>154</v>
      </c>
      <c r="J1855" s="49" t="s">
        <v>2461</v>
      </c>
      <c r="K1855" s="113" t="s">
        <v>2934</v>
      </c>
      <c r="L1855" s="49" t="s">
        <v>2461</v>
      </c>
      <c r="M1855" s="67">
        <v>44175.684594907398</v>
      </c>
      <c r="N1855" s="49">
        <v>10</v>
      </c>
      <c r="O1855" s="49" t="s">
        <v>15</v>
      </c>
      <c r="P1855" s="132">
        <v>558165</v>
      </c>
      <c r="Q1855" s="134">
        <v>44168</v>
      </c>
      <c r="R1855" s="49" t="s">
        <v>15</v>
      </c>
      <c r="S1855" s="49">
        <v>6</v>
      </c>
      <c r="T1855" s="49" t="s">
        <v>19</v>
      </c>
      <c r="U1855" s="66" t="s">
        <v>1113</v>
      </c>
      <c r="V1855" s="66" t="s">
        <v>1054</v>
      </c>
      <c r="W1855" s="66"/>
    </row>
    <row r="1856" spans="1:23" ht="38.25" x14ac:dyDescent="0.25">
      <c r="A1856" s="49">
        <v>555538</v>
      </c>
      <c r="B1856" s="49" t="s">
        <v>2162</v>
      </c>
      <c r="C1856" s="49" t="s">
        <v>2161</v>
      </c>
      <c r="D1856" s="49" t="s">
        <v>12</v>
      </c>
      <c r="E1856" s="49" t="s">
        <v>2300</v>
      </c>
      <c r="F1856" s="67">
        <v>44160.684654942102</v>
      </c>
      <c r="G1856" s="49" t="s">
        <v>14</v>
      </c>
      <c r="H1856" s="49" t="s">
        <v>15</v>
      </c>
      <c r="I1856" s="49" t="s">
        <v>600</v>
      </c>
      <c r="J1856" s="49" t="s">
        <v>2453</v>
      </c>
      <c r="K1856" s="113" t="s">
        <v>2933</v>
      </c>
      <c r="L1856" s="49" t="s">
        <v>2453</v>
      </c>
      <c r="M1856" s="67">
        <v>44192.684652777803</v>
      </c>
      <c r="N1856" s="49">
        <v>30</v>
      </c>
      <c r="O1856" s="49" t="s">
        <v>15</v>
      </c>
      <c r="P1856" s="132"/>
      <c r="Q1856" s="134"/>
      <c r="R1856" s="49" t="s">
        <v>150</v>
      </c>
      <c r="S1856" s="49" t="s">
        <v>141</v>
      </c>
      <c r="T1856" s="49" t="s">
        <v>19</v>
      </c>
      <c r="U1856" s="66" t="s">
        <v>1113</v>
      </c>
      <c r="V1856" s="66" t="s">
        <v>1054</v>
      </c>
      <c r="W1856" s="66"/>
    </row>
    <row r="1857" spans="1:23" ht="38.25" x14ac:dyDescent="0.25">
      <c r="A1857" s="49">
        <v>555539</v>
      </c>
      <c r="B1857" s="49" t="s">
        <v>2162</v>
      </c>
      <c r="C1857" s="49" t="s">
        <v>2161</v>
      </c>
      <c r="D1857" s="49" t="s">
        <v>12</v>
      </c>
      <c r="E1857" s="49" t="s">
        <v>2301</v>
      </c>
      <c r="F1857" s="67">
        <v>44160.684873229198</v>
      </c>
      <c r="G1857" s="49" t="s">
        <v>14</v>
      </c>
      <c r="H1857" s="49" t="s">
        <v>15</v>
      </c>
      <c r="I1857" s="49" t="s">
        <v>16</v>
      </c>
      <c r="J1857" s="49" t="s">
        <v>2462</v>
      </c>
      <c r="K1857" s="113" t="s">
        <v>2933</v>
      </c>
      <c r="L1857" s="49" t="s">
        <v>2462</v>
      </c>
      <c r="M1857" s="67">
        <v>44175.684861111098</v>
      </c>
      <c r="N1857" s="49">
        <v>10</v>
      </c>
      <c r="O1857" s="49" t="s">
        <v>15</v>
      </c>
      <c r="P1857" s="132">
        <v>556133</v>
      </c>
      <c r="Q1857" s="134"/>
      <c r="R1857" s="49" t="s">
        <v>15</v>
      </c>
      <c r="S1857" s="49" t="s">
        <v>18</v>
      </c>
      <c r="T1857" s="49" t="s">
        <v>19</v>
      </c>
      <c r="U1857" s="66" t="s">
        <v>1052</v>
      </c>
      <c r="V1857" s="66" t="s">
        <v>1051</v>
      </c>
      <c r="W1857" s="66"/>
    </row>
    <row r="1858" spans="1:23" ht="38.25" x14ac:dyDescent="0.25">
      <c r="A1858" s="49">
        <v>555540</v>
      </c>
      <c r="B1858" s="49" t="s">
        <v>2162</v>
      </c>
      <c r="C1858" s="49" t="s">
        <v>2161</v>
      </c>
      <c r="D1858" s="49" t="s">
        <v>12</v>
      </c>
      <c r="E1858" s="49" t="s">
        <v>2302</v>
      </c>
      <c r="F1858" s="67">
        <v>44160.684948460701</v>
      </c>
      <c r="G1858" s="49" t="s">
        <v>14</v>
      </c>
      <c r="H1858" s="49" t="s">
        <v>15</v>
      </c>
      <c r="I1858" s="49" t="s">
        <v>16</v>
      </c>
      <c r="J1858" s="49" t="s">
        <v>2455</v>
      </c>
      <c r="K1858" s="113" t="s">
        <v>2934</v>
      </c>
      <c r="L1858" s="49" t="s">
        <v>2455</v>
      </c>
      <c r="M1858" s="67">
        <v>44175.684942129599</v>
      </c>
      <c r="N1858" s="49">
        <v>10</v>
      </c>
      <c r="O1858" s="49" t="s">
        <v>15</v>
      </c>
      <c r="P1858" s="132">
        <v>560563</v>
      </c>
      <c r="Q1858" s="134">
        <v>44175</v>
      </c>
      <c r="R1858" s="49" t="s">
        <v>15</v>
      </c>
      <c r="S1858" s="49">
        <v>10</v>
      </c>
      <c r="T1858" s="49" t="s">
        <v>19</v>
      </c>
      <c r="U1858" s="66" t="s">
        <v>1113</v>
      </c>
      <c r="V1858" s="66" t="s">
        <v>1054</v>
      </c>
      <c r="W1858" s="66"/>
    </row>
    <row r="1859" spans="1:23" ht="51" x14ac:dyDescent="0.25">
      <c r="A1859" s="49">
        <v>555541</v>
      </c>
      <c r="B1859" s="49" t="s">
        <v>2162</v>
      </c>
      <c r="C1859" s="49" t="s">
        <v>2161</v>
      </c>
      <c r="D1859" s="49" t="s">
        <v>12</v>
      </c>
      <c r="E1859" s="49" t="s">
        <v>2303</v>
      </c>
      <c r="F1859" s="67">
        <v>44160.685020601901</v>
      </c>
      <c r="G1859" s="49" t="s">
        <v>14</v>
      </c>
      <c r="H1859" s="49" t="s">
        <v>15</v>
      </c>
      <c r="I1859" s="49" t="s">
        <v>16</v>
      </c>
      <c r="J1859" s="49" t="s">
        <v>2456</v>
      </c>
      <c r="K1859" s="113" t="s">
        <v>2934</v>
      </c>
      <c r="L1859" s="49" t="s">
        <v>2456</v>
      </c>
      <c r="M1859" s="67">
        <v>44175.685011574104</v>
      </c>
      <c r="N1859" s="49">
        <v>10</v>
      </c>
      <c r="O1859" s="49" t="s">
        <v>15</v>
      </c>
      <c r="P1859" s="132">
        <v>560563</v>
      </c>
      <c r="Q1859" s="134">
        <v>44175</v>
      </c>
      <c r="R1859" s="49" t="s">
        <v>15</v>
      </c>
      <c r="S1859" s="49">
        <v>10</v>
      </c>
      <c r="T1859" s="49" t="s">
        <v>19</v>
      </c>
      <c r="U1859" s="66" t="s">
        <v>1113</v>
      </c>
      <c r="V1859" s="66" t="s">
        <v>1054</v>
      </c>
      <c r="W1859" s="66"/>
    </row>
    <row r="1860" spans="1:23" ht="51" x14ac:dyDescent="0.25">
      <c r="A1860" s="49">
        <v>555542</v>
      </c>
      <c r="B1860" s="49" t="s">
        <v>2162</v>
      </c>
      <c r="C1860" s="49" t="s">
        <v>2161</v>
      </c>
      <c r="D1860" s="49" t="s">
        <v>12</v>
      </c>
      <c r="E1860" s="49" t="s">
        <v>2304</v>
      </c>
      <c r="F1860" s="67">
        <v>44160.6850669329</v>
      </c>
      <c r="G1860" s="49" t="s">
        <v>14</v>
      </c>
      <c r="H1860" s="49" t="s">
        <v>15</v>
      </c>
      <c r="I1860" s="49" t="s">
        <v>16</v>
      </c>
      <c r="J1860" s="49" t="s">
        <v>2460</v>
      </c>
      <c r="K1860" s="113" t="s">
        <v>2933</v>
      </c>
      <c r="L1860" s="49" t="s">
        <v>2460</v>
      </c>
      <c r="M1860" s="67">
        <v>44175.685057870403</v>
      </c>
      <c r="N1860" s="49">
        <v>10</v>
      </c>
      <c r="O1860" s="49" t="s">
        <v>15</v>
      </c>
      <c r="P1860" s="132">
        <v>558989</v>
      </c>
      <c r="Q1860" s="134"/>
      <c r="R1860" s="49" t="s">
        <v>50</v>
      </c>
      <c r="S1860" s="49" t="s">
        <v>83</v>
      </c>
      <c r="T1860" s="49" t="s">
        <v>19</v>
      </c>
      <c r="U1860" s="66" t="s">
        <v>1111</v>
      </c>
      <c r="V1860" s="66" t="s">
        <v>1074</v>
      </c>
      <c r="W1860" s="66"/>
    </row>
    <row r="1861" spans="1:23" ht="38.25" x14ac:dyDescent="0.25">
      <c r="A1861" s="49">
        <v>555543</v>
      </c>
      <c r="B1861" s="49" t="s">
        <v>2162</v>
      </c>
      <c r="C1861" s="49" t="s">
        <v>2161</v>
      </c>
      <c r="D1861" s="49" t="s">
        <v>12</v>
      </c>
      <c r="E1861" s="49" t="s">
        <v>2305</v>
      </c>
      <c r="F1861" s="67">
        <v>44160.685140162001</v>
      </c>
      <c r="G1861" s="49" t="s">
        <v>14</v>
      </c>
      <c r="H1861" s="49" t="s">
        <v>15</v>
      </c>
      <c r="I1861" s="49" t="s">
        <v>16</v>
      </c>
      <c r="J1861" s="49" t="s">
        <v>2462</v>
      </c>
      <c r="K1861" s="113" t="s">
        <v>2934</v>
      </c>
      <c r="L1861" s="49" t="s">
        <v>2462</v>
      </c>
      <c r="M1861" s="67">
        <v>44175.685138888897</v>
      </c>
      <c r="N1861" s="49">
        <v>10</v>
      </c>
      <c r="O1861" s="49" t="s">
        <v>15</v>
      </c>
      <c r="P1861" s="132"/>
      <c r="Q1861" s="134"/>
      <c r="R1861" s="49" t="s">
        <v>15</v>
      </c>
      <c r="S1861" s="49" t="s">
        <v>18</v>
      </c>
      <c r="T1861" s="49" t="s">
        <v>19</v>
      </c>
      <c r="U1861" s="66" t="s">
        <v>1111</v>
      </c>
      <c r="V1861" s="66" t="s">
        <v>1093</v>
      </c>
      <c r="W1861" s="66"/>
    </row>
    <row r="1862" spans="1:23" ht="38.25" x14ac:dyDescent="0.25">
      <c r="A1862" s="49">
        <v>555544</v>
      </c>
      <c r="B1862" s="49" t="s">
        <v>2162</v>
      </c>
      <c r="C1862" s="49" t="s">
        <v>2161</v>
      </c>
      <c r="D1862" s="49" t="s">
        <v>12</v>
      </c>
      <c r="E1862" s="49" t="s">
        <v>2306</v>
      </c>
      <c r="F1862" s="67">
        <v>44160.685196956001</v>
      </c>
      <c r="G1862" s="49" t="s">
        <v>14</v>
      </c>
      <c r="H1862" s="49" t="s">
        <v>15</v>
      </c>
      <c r="I1862" s="49" t="s">
        <v>1385</v>
      </c>
      <c r="J1862" s="49" t="s">
        <v>2454</v>
      </c>
      <c r="K1862" s="113" t="s">
        <v>2933</v>
      </c>
      <c r="L1862" s="49" t="s">
        <v>2454</v>
      </c>
      <c r="M1862" s="49" t="s">
        <v>187</v>
      </c>
      <c r="N1862" s="49">
        <v>0</v>
      </c>
      <c r="O1862" s="49" t="s">
        <v>15</v>
      </c>
      <c r="P1862" s="132"/>
      <c r="Q1862" s="134"/>
      <c r="R1862" s="49" t="s">
        <v>15</v>
      </c>
      <c r="S1862" s="49" t="s">
        <v>141</v>
      </c>
      <c r="T1862" s="49" t="s">
        <v>19</v>
      </c>
      <c r="U1862" s="66" t="s">
        <v>1111</v>
      </c>
      <c r="V1862" s="66" t="s">
        <v>1101</v>
      </c>
      <c r="W1862" s="66"/>
    </row>
    <row r="1863" spans="1:23" ht="63.75" x14ac:dyDescent="0.25">
      <c r="A1863" s="49">
        <v>555567</v>
      </c>
      <c r="B1863" s="49" t="s">
        <v>2162</v>
      </c>
      <c r="C1863" s="49" t="s">
        <v>2161</v>
      </c>
      <c r="D1863" s="49" t="s">
        <v>12</v>
      </c>
      <c r="E1863" s="49" t="s">
        <v>2307</v>
      </c>
      <c r="F1863" s="67">
        <v>44160.732983796297</v>
      </c>
      <c r="G1863" s="49" t="s">
        <v>14</v>
      </c>
      <c r="H1863" s="49" t="s">
        <v>15</v>
      </c>
      <c r="I1863" s="49" t="s">
        <v>16</v>
      </c>
      <c r="J1863" s="49" t="s">
        <v>2463</v>
      </c>
      <c r="K1863" s="113" t="s">
        <v>2934</v>
      </c>
      <c r="L1863" s="49" t="s">
        <v>2463</v>
      </c>
      <c r="M1863" s="67">
        <v>44175.732974537001</v>
      </c>
      <c r="N1863" s="49">
        <v>10</v>
      </c>
      <c r="O1863" s="49" t="s">
        <v>15</v>
      </c>
      <c r="P1863" s="132">
        <v>557250</v>
      </c>
      <c r="Q1863" s="134">
        <v>44166</v>
      </c>
      <c r="R1863" s="49" t="s">
        <v>80</v>
      </c>
      <c r="S1863" s="49">
        <v>4</v>
      </c>
      <c r="T1863" s="49" t="s">
        <v>19</v>
      </c>
      <c r="U1863" s="66" t="s">
        <v>1052</v>
      </c>
      <c r="V1863" s="66" t="s">
        <v>1086</v>
      </c>
      <c r="W1863" s="66"/>
    </row>
    <row r="1864" spans="1:23" ht="89.25" x14ac:dyDescent="0.25">
      <c r="A1864" s="49">
        <v>555568</v>
      </c>
      <c r="B1864" s="49" t="s">
        <v>2162</v>
      </c>
      <c r="C1864" s="49" t="s">
        <v>2161</v>
      </c>
      <c r="D1864" s="49" t="s">
        <v>12</v>
      </c>
      <c r="E1864" s="49" t="s">
        <v>2308</v>
      </c>
      <c r="F1864" s="67">
        <v>44160.733057060199</v>
      </c>
      <c r="G1864" s="49" t="s">
        <v>14</v>
      </c>
      <c r="H1864" s="49" t="s">
        <v>15</v>
      </c>
      <c r="I1864" s="49" t="s">
        <v>16</v>
      </c>
      <c r="J1864" s="49" t="s">
        <v>2464</v>
      </c>
      <c r="K1864" s="113" t="s">
        <v>2934</v>
      </c>
      <c r="L1864" s="49" t="s">
        <v>2464</v>
      </c>
      <c r="M1864" s="67">
        <v>44175.733055555596</v>
      </c>
      <c r="N1864" s="49">
        <v>10</v>
      </c>
      <c r="O1864" s="49" t="s">
        <v>15</v>
      </c>
      <c r="P1864" s="132">
        <v>557250</v>
      </c>
      <c r="Q1864" s="134">
        <v>44166</v>
      </c>
      <c r="R1864" s="49" t="s">
        <v>80</v>
      </c>
      <c r="S1864" s="49">
        <v>4</v>
      </c>
      <c r="T1864" s="49" t="s">
        <v>19</v>
      </c>
      <c r="U1864" s="66" t="s">
        <v>1052</v>
      </c>
      <c r="V1864" s="66" t="s">
        <v>1086</v>
      </c>
      <c r="W1864" s="66"/>
    </row>
    <row r="1865" spans="1:23" ht="38.25" x14ac:dyDescent="0.25">
      <c r="A1865" s="49">
        <v>555630</v>
      </c>
      <c r="B1865" s="49" t="s">
        <v>2162</v>
      </c>
      <c r="C1865" s="49" t="s">
        <v>2161</v>
      </c>
      <c r="D1865" s="49" t="s">
        <v>12</v>
      </c>
      <c r="E1865" s="49" t="s">
        <v>2309</v>
      </c>
      <c r="F1865" s="67">
        <v>44160.854556909697</v>
      </c>
      <c r="G1865" s="49" t="s">
        <v>14</v>
      </c>
      <c r="H1865" s="49" t="s">
        <v>15</v>
      </c>
      <c r="I1865" s="49" t="s">
        <v>16</v>
      </c>
      <c r="J1865" s="49" t="s">
        <v>2465</v>
      </c>
      <c r="K1865" s="113" t="s">
        <v>2934</v>
      </c>
      <c r="L1865" s="49" t="s">
        <v>2465</v>
      </c>
      <c r="M1865" s="67">
        <v>44175.854548611103</v>
      </c>
      <c r="N1865" s="49">
        <v>10</v>
      </c>
      <c r="O1865" s="49" t="s">
        <v>15</v>
      </c>
      <c r="P1865" s="132">
        <v>562761</v>
      </c>
      <c r="Q1865" s="134">
        <v>44181</v>
      </c>
      <c r="R1865" s="49" t="s">
        <v>46</v>
      </c>
      <c r="S1865" s="49">
        <v>14</v>
      </c>
      <c r="T1865" s="49" t="s">
        <v>19</v>
      </c>
      <c r="U1865" s="66" t="s">
        <v>1115</v>
      </c>
      <c r="V1865" s="66" t="s">
        <v>1105</v>
      </c>
      <c r="W1865" s="66"/>
    </row>
    <row r="1866" spans="1:23" ht="38.25" x14ac:dyDescent="0.25">
      <c r="A1866" s="49">
        <v>555682</v>
      </c>
      <c r="B1866" s="49" t="s">
        <v>2162</v>
      </c>
      <c r="C1866" s="49" t="s">
        <v>2161</v>
      </c>
      <c r="D1866" s="49" t="s">
        <v>12</v>
      </c>
      <c r="E1866" s="49" t="s">
        <v>2310</v>
      </c>
      <c r="F1866" s="67">
        <v>44161.247563460602</v>
      </c>
      <c r="G1866" s="49" t="s">
        <v>14</v>
      </c>
      <c r="H1866" s="49" t="s">
        <v>80</v>
      </c>
      <c r="I1866" s="49" t="s">
        <v>420</v>
      </c>
      <c r="J1866" s="49" t="s">
        <v>2466</v>
      </c>
      <c r="K1866" s="113" t="s">
        <v>2933</v>
      </c>
      <c r="L1866" s="49" t="s">
        <v>2466</v>
      </c>
      <c r="M1866" s="49" t="s">
        <v>187</v>
      </c>
      <c r="N1866" s="49">
        <v>0</v>
      </c>
      <c r="O1866" s="49" t="s">
        <v>80</v>
      </c>
      <c r="P1866" s="132"/>
      <c r="Q1866" s="134"/>
      <c r="R1866" s="49" t="s">
        <v>121</v>
      </c>
      <c r="S1866" s="49" t="s">
        <v>23</v>
      </c>
      <c r="T1866" s="49" t="s">
        <v>19</v>
      </c>
      <c r="U1866" s="66" t="s">
        <v>1115</v>
      </c>
      <c r="V1866" s="66" t="s">
        <v>1090</v>
      </c>
      <c r="W1866" s="66"/>
    </row>
    <row r="1867" spans="1:23" ht="51" x14ac:dyDescent="0.25">
      <c r="A1867" s="49">
        <v>555720</v>
      </c>
      <c r="B1867" s="49" t="s">
        <v>2162</v>
      </c>
      <c r="C1867" s="49" t="s">
        <v>2161</v>
      </c>
      <c r="D1867" s="49"/>
      <c r="E1867" s="49" t="s">
        <v>2311</v>
      </c>
      <c r="F1867" s="67">
        <v>44161.370352777798</v>
      </c>
      <c r="G1867" s="49" t="s">
        <v>14</v>
      </c>
      <c r="H1867" s="49" t="s">
        <v>15</v>
      </c>
      <c r="I1867" s="49" t="s">
        <v>48</v>
      </c>
      <c r="J1867" s="49" t="s">
        <v>2467</v>
      </c>
      <c r="K1867" s="49" t="s">
        <v>2933</v>
      </c>
      <c r="L1867" s="49" t="s">
        <v>2467</v>
      </c>
      <c r="M1867" s="67">
        <v>44186.370348807897</v>
      </c>
      <c r="N1867" s="49">
        <v>15</v>
      </c>
      <c r="O1867" s="49" t="s">
        <v>15</v>
      </c>
      <c r="P1867" s="132">
        <v>562619</v>
      </c>
      <c r="Q1867" s="134">
        <v>44180</v>
      </c>
      <c r="R1867" s="49" t="s">
        <v>46</v>
      </c>
      <c r="S1867" s="49">
        <v>12</v>
      </c>
      <c r="T1867" s="49" t="s">
        <v>19</v>
      </c>
      <c r="U1867" s="66" t="s">
        <v>1111</v>
      </c>
      <c r="V1867" s="66" t="s">
        <v>1101</v>
      </c>
      <c r="W1867" s="66" t="s">
        <v>2531</v>
      </c>
    </row>
    <row r="1868" spans="1:23" ht="63.75" x14ac:dyDescent="0.25">
      <c r="A1868" s="49">
        <v>555746</v>
      </c>
      <c r="B1868" s="49" t="s">
        <v>2162</v>
      </c>
      <c r="C1868" s="49" t="s">
        <v>2161</v>
      </c>
      <c r="D1868" s="49" t="s">
        <v>1127</v>
      </c>
      <c r="E1868" s="49" t="s">
        <v>2312</v>
      </c>
      <c r="F1868" s="67">
        <v>44161.422022650499</v>
      </c>
      <c r="G1868" s="49" t="s">
        <v>14</v>
      </c>
      <c r="H1868" s="49" t="s">
        <v>15</v>
      </c>
      <c r="I1868" s="49" t="s">
        <v>16</v>
      </c>
      <c r="J1868" s="49" t="s">
        <v>2468</v>
      </c>
      <c r="K1868" s="113" t="s">
        <v>2935</v>
      </c>
      <c r="L1868" s="49" t="s">
        <v>2468</v>
      </c>
      <c r="M1868" s="67">
        <v>44176.422020486098</v>
      </c>
      <c r="N1868" s="49">
        <v>10</v>
      </c>
      <c r="O1868" s="49" t="s">
        <v>15</v>
      </c>
      <c r="P1868" s="132">
        <v>564241</v>
      </c>
      <c r="Q1868" s="134">
        <v>44183</v>
      </c>
      <c r="R1868" s="49" t="s">
        <v>73</v>
      </c>
      <c r="S1868" s="49">
        <v>15</v>
      </c>
      <c r="T1868" s="49" t="s">
        <v>19</v>
      </c>
      <c r="U1868" s="66" t="s">
        <v>1052</v>
      </c>
      <c r="V1868" s="66" t="s">
        <v>1125</v>
      </c>
      <c r="W1868" s="66"/>
    </row>
    <row r="1869" spans="1:23" ht="38.25" x14ac:dyDescent="0.25">
      <c r="A1869" s="49">
        <v>555802</v>
      </c>
      <c r="B1869" s="49" t="s">
        <v>2162</v>
      </c>
      <c r="C1869" s="49" t="s">
        <v>2161</v>
      </c>
      <c r="D1869" s="49" t="s">
        <v>12</v>
      </c>
      <c r="E1869" s="49" t="s">
        <v>2313</v>
      </c>
      <c r="F1869" s="67">
        <v>44161.5006846412</v>
      </c>
      <c r="G1869" s="49" t="s">
        <v>14</v>
      </c>
      <c r="H1869" s="49" t="s">
        <v>15</v>
      </c>
      <c r="I1869" s="49" t="s">
        <v>48</v>
      </c>
      <c r="J1869" s="49" t="s">
        <v>2469</v>
      </c>
      <c r="K1869" s="113" t="s">
        <v>2933</v>
      </c>
      <c r="L1869" s="49" t="s">
        <v>2469</v>
      </c>
      <c r="M1869" s="67">
        <v>44183.500682291698</v>
      </c>
      <c r="N1869" s="49">
        <v>15</v>
      </c>
      <c r="O1869" s="49" t="s">
        <v>15</v>
      </c>
      <c r="P1869" s="132"/>
      <c r="Q1869" s="134"/>
      <c r="R1869" s="49" t="s">
        <v>121</v>
      </c>
      <c r="S1869" s="49" t="s">
        <v>30</v>
      </c>
      <c r="T1869" s="49" t="s">
        <v>19</v>
      </c>
      <c r="U1869" s="66" t="s">
        <v>1111</v>
      </c>
      <c r="V1869" s="66" t="s">
        <v>1073</v>
      </c>
      <c r="W1869" s="66"/>
    </row>
    <row r="1870" spans="1:23" ht="38.25" x14ac:dyDescent="0.25">
      <c r="A1870" s="49">
        <v>555826</v>
      </c>
      <c r="B1870" s="49" t="s">
        <v>2162</v>
      </c>
      <c r="C1870" s="49" t="s">
        <v>2161</v>
      </c>
      <c r="D1870" s="49" t="s">
        <v>12</v>
      </c>
      <c r="E1870" s="49" t="s">
        <v>2314</v>
      </c>
      <c r="F1870" s="67">
        <v>44161.558425150499</v>
      </c>
      <c r="G1870" s="49" t="s">
        <v>14</v>
      </c>
      <c r="H1870" s="49" t="s">
        <v>15</v>
      </c>
      <c r="I1870" s="49" t="s">
        <v>16</v>
      </c>
      <c r="J1870" s="49" t="s">
        <v>175</v>
      </c>
      <c r="K1870" s="113" t="s">
        <v>2933</v>
      </c>
      <c r="L1870" s="49" t="s">
        <v>175</v>
      </c>
      <c r="M1870" s="67">
        <v>44176.558423344897</v>
      </c>
      <c r="N1870" s="49">
        <v>10</v>
      </c>
      <c r="O1870" s="49" t="s">
        <v>15</v>
      </c>
      <c r="P1870" s="132">
        <v>560388</v>
      </c>
      <c r="Q1870" s="134"/>
      <c r="R1870" s="49" t="s">
        <v>29</v>
      </c>
      <c r="S1870" s="49" t="s">
        <v>353</v>
      </c>
      <c r="T1870" s="49" t="s">
        <v>19</v>
      </c>
      <c r="U1870" s="66" t="s">
        <v>1083</v>
      </c>
      <c r="V1870" s="66" t="s">
        <v>1082</v>
      </c>
      <c r="W1870" s="66"/>
    </row>
    <row r="1871" spans="1:23" ht="38.25" x14ac:dyDescent="0.25">
      <c r="A1871" s="49">
        <v>555844</v>
      </c>
      <c r="B1871" s="49" t="s">
        <v>2162</v>
      </c>
      <c r="C1871" s="49" t="s">
        <v>2161</v>
      </c>
      <c r="D1871" s="49" t="s">
        <v>12</v>
      </c>
      <c r="E1871" s="49" t="s">
        <v>2315</v>
      </c>
      <c r="F1871" s="67">
        <v>44161.614831330997</v>
      </c>
      <c r="G1871" s="49" t="s">
        <v>14</v>
      </c>
      <c r="H1871" s="49" t="s">
        <v>15</v>
      </c>
      <c r="I1871" s="49" t="s">
        <v>48</v>
      </c>
      <c r="J1871" s="49" t="s">
        <v>2470</v>
      </c>
      <c r="K1871" s="113" t="s">
        <v>2933</v>
      </c>
      <c r="L1871" s="49" t="s">
        <v>2470</v>
      </c>
      <c r="M1871" s="67">
        <v>44183.614826388897</v>
      </c>
      <c r="N1871" s="49">
        <v>15</v>
      </c>
      <c r="O1871" s="49" t="s">
        <v>15</v>
      </c>
      <c r="P1871" s="132">
        <v>568551</v>
      </c>
      <c r="Q1871" s="134"/>
      <c r="R1871" s="49" t="s">
        <v>46</v>
      </c>
      <c r="S1871" s="49" t="s">
        <v>30</v>
      </c>
      <c r="T1871" s="49" t="s">
        <v>19</v>
      </c>
      <c r="U1871" s="66" t="s">
        <v>1112</v>
      </c>
      <c r="V1871" s="66" t="s">
        <v>1094</v>
      </c>
      <c r="W1871" s="66"/>
    </row>
    <row r="1872" spans="1:23" ht="38.25" x14ac:dyDescent="0.25">
      <c r="A1872" s="49">
        <v>555845</v>
      </c>
      <c r="B1872" s="49" t="s">
        <v>2162</v>
      </c>
      <c r="C1872" s="49" t="s">
        <v>2161</v>
      </c>
      <c r="D1872" s="49" t="s">
        <v>12</v>
      </c>
      <c r="E1872" s="49" t="s">
        <v>2316</v>
      </c>
      <c r="F1872" s="67">
        <v>44161.621688043997</v>
      </c>
      <c r="G1872" s="49" t="s">
        <v>14</v>
      </c>
      <c r="H1872" s="49" t="s">
        <v>15</v>
      </c>
      <c r="I1872" s="49" t="s">
        <v>48</v>
      </c>
      <c r="J1872" s="49" t="s">
        <v>2471</v>
      </c>
      <c r="K1872" s="113" t="s">
        <v>2933</v>
      </c>
      <c r="L1872" s="49" t="s">
        <v>2471</v>
      </c>
      <c r="M1872" s="67">
        <v>44183.621678240699</v>
      </c>
      <c r="N1872" s="49">
        <v>15</v>
      </c>
      <c r="O1872" s="49" t="s">
        <v>15</v>
      </c>
      <c r="P1872" s="132">
        <v>564022</v>
      </c>
      <c r="Q1872" s="134">
        <v>44183</v>
      </c>
      <c r="R1872" s="49" t="s">
        <v>46</v>
      </c>
      <c r="S1872" s="49">
        <v>15</v>
      </c>
      <c r="T1872" s="49" t="s">
        <v>19</v>
      </c>
      <c r="U1872" s="66" t="s">
        <v>1112</v>
      </c>
      <c r="V1872" s="66" t="s">
        <v>1067</v>
      </c>
      <c r="W1872" s="66"/>
    </row>
    <row r="1873" spans="1:23" ht="51" x14ac:dyDescent="0.25">
      <c r="A1873" s="49">
        <v>555863</v>
      </c>
      <c r="B1873" s="49" t="s">
        <v>2162</v>
      </c>
      <c r="C1873" s="49" t="s">
        <v>2161</v>
      </c>
      <c r="D1873" s="49" t="s">
        <v>12</v>
      </c>
      <c r="E1873" s="49" t="s">
        <v>2317</v>
      </c>
      <c r="F1873" s="67">
        <v>44161.646156678202</v>
      </c>
      <c r="G1873" s="49" t="s">
        <v>14</v>
      </c>
      <c r="H1873" s="49" t="s">
        <v>15</v>
      </c>
      <c r="I1873" s="49" t="s">
        <v>16</v>
      </c>
      <c r="J1873" s="49" t="s">
        <v>2472</v>
      </c>
      <c r="K1873" s="113" t="s">
        <v>2933</v>
      </c>
      <c r="L1873" s="49" t="s">
        <v>2472</v>
      </c>
      <c r="M1873" s="67">
        <v>44176.6461458333</v>
      </c>
      <c r="N1873" s="49">
        <v>10</v>
      </c>
      <c r="O1873" s="49" t="s">
        <v>15</v>
      </c>
      <c r="P1873" s="132"/>
      <c r="Q1873" s="134"/>
      <c r="R1873" s="49" t="s">
        <v>121</v>
      </c>
      <c r="S1873" s="49" t="s">
        <v>30</v>
      </c>
      <c r="T1873" s="49" t="s">
        <v>19</v>
      </c>
      <c r="U1873" s="66" t="s">
        <v>1115</v>
      </c>
      <c r="V1873" s="66" t="s">
        <v>1105</v>
      </c>
      <c r="W1873" s="66"/>
    </row>
    <row r="1874" spans="1:23" ht="63.75" x14ac:dyDescent="0.25">
      <c r="A1874" s="49">
        <v>555878</v>
      </c>
      <c r="B1874" s="49" t="s">
        <v>2162</v>
      </c>
      <c r="C1874" s="49" t="s">
        <v>2161</v>
      </c>
      <c r="D1874" s="49" t="s">
        <v>12</v>
      </c>
      <c r="E1874" s="49" t="s">
        <v>2318</v>
      </c>
      <c r="F1874" s="67">
        <v>44161.673945717601</v>
      </c>
      <c r="G1874" s="49" t="s">
        <v>14</v>
      </c>
      <c r="H1874" s="49" t="s">
        <v>15</v>
      </c>
      <c r="I1874" s="49" t="s">
        <v>16</v>
      </c>
      <c r="J1874" s="49" t="s">
        <v>2473</v>
      </c>
      <c r="K1874" s="113" t="s">
        <v>2933</v>
      </c>
      <c r="L1874" s="49" t="s">
        <v>2473</v>
      </c>
      <c r="M1874" s="67">
        <v>44176.673935185201</v>
      </c>
      <c r="N1874" s="49">
        <v>10</v>
      </c>
      <c r="O1874" s="49" t="s">
        <v>15</v>
      </c>
      <c r="P1874" s="132"/>
      <c r="Q1874" s="134"/>
      <c r="R1874" s="49" t="s">
        <v>15</v>
      </c>
      <c r="S1874" s="49" t="s">
        <v>353</v>
      </c>
      <c r="T1874" s="49" t="s">
        <v>19</v>
      </c>
      <c r="U1874" s="66" t="s">
        <v>1113</v>
      </c>
      <c r="V1874" s="66" t="s">
        <v>1054</v>
      </c>
      <c r="W1874" s="66"/>
    </row>
    <row r="1875" spans="1:23" ht="38.25" x14ac:dyDescent="0.25">
      <c r="A1875" s="49">
        <v>555884</v>
      </c>
      <c r="B1875" s="49" t="s">
        <v>2162</v>
      </c>
      <c r="C1875" s="49" t="s">
        <v>2161</v>
      </c>
      <c r="D1875" s="49" t="s">
        <v>12</v>
      </c>
      <c r="E1875" s="49" t="s">
        <v>2319</v>
      </c>
      <c r="F1875" s="67">
        <v>44161.680891817101</v>
      </c>
      <c r="G1875" s="49" t="s">
        <v>14</v>
      </c>
      <c r="H1875" s="49" t="s">
        <v>15</v>
      </c>
      <c r="I1875" s="49" t="s">
        <v>16</v>
      </c>
      <c r="J1875" s="49" t="s">
        <v>2474</v>
      </c>
      <c r="K1875" s="113" t="s">
        <v>2934</v>
      </c>
      <c r="L1875" s="49" t="s">
        <v>2474</v>
      </c>
      <c r="M1875" s="67">
        <v>44176.680891203701</v>
      </c>
      <c r="N1875" s="49">
        <v>10</v>
      </c>
      <c r="O1875" s="49" t="s">
        <v>15</v>
      </c>
      <c r="P1875" s="132"/>
      <c r="Q1875" s="134"/>
      <c r="R1875" s="49" t="s">
        <v>300</v>
      </c>
      <c r="S1875" s="49" t="s">
        <v>30</v>
      </c>
      <c r="T1875" s="49" t="s">
        <v>19</v>
      </c>
      <c r="U1875" s="66" t="s">
        <v>1112</v>
      </c>
      <c r="V1875" s="66" t="s">
        <v>1094</v>
      </c>
      <c r="W1875" s="66"/>
    </row>
    <row r="1876" spans="1:23" ht="38.25" x14ac:dyDescent="0.25">
      <c r="A1876" s="49">
        <v>555885</v>
      </c>
      <c r="B1876" s="49" t="s">
        <v>2162</v>
      </c>
      <c r="C1876" s="49" t="s">
        <v>2161</v>
      </c>
      <c r="D1876" s="49" t="s">
        <v>12</v>
      </c>
      <c r="E1876" s="49" t="s">
        <v>2320</v>
      </c>
      <c r="F1876" s="67">
        <v>44161.680966701402</v>
      </c>
      <c r="G1876" s="49" t="s">
        <v>14</v>
      </c>
      <c r="H1876" s="49" t="s">
        <v>15</v>
      </c>
      <c r="I1876" s="49" t="s">
        <v>16</v>
      </c>
      <c r="J1876" s="49" t="s">
        <v>2475</v>
      </c>
      <c r="K1876" s="113" t="s">
        <v>2935</v>
      </c>
      <c r="L1876" s="49" t="s">
        <v>2475</v>
      </c>
      <c r="M1876" s="67">
        <v>44176.680960648097</v>
      </c>
      <c r="N1876" s="49">
        <v>10</v>
      </c>
      <c r="O1876" s="49" t="s">
        <v>15</v>
      </c>
      <c r="P1876" s="132"/>
      <c r="Q1876" s="134"/>
      <c r="R1876" s="49" t="s">
        <v>15</v>
      </c>
      <c r="S1876" s="49" t="s">
        <v>30</v>
      </c>
      <c r="T1876" s="49" t="s">
        <v>19</v>
      </c>
      <c r="U1876" s="66" t="s">
        <v>1052</v>
      </c>
      <c r="V1876" s="66" t="s">
        <v>1125</v>
      </c>
      <c r="W1876" s="66"/>
    </row>
    <row r="1877" spans="1:23" ht="51" x14ac:dyDescent="0.25">
      <c r="A1877" s="49">
        <v>555888</v>
      </c>
      <c r="B1877" s="49" t="s">
        <v>2162</v>
      </c>
      <c r="C1877" s="49" t="s">
        <v>2161</v>
      </c>
      <c r="D1877" s="49" t="s">
        <v>12</v>
      </c>
      <c r="E1877" s="49" t="s">
        <v>2321</v>
      </c>
      <c r="F1877" s="67">
        <v>44161.6842519329</v>
      </c>
      <c r="G1877" s="49" t="s">
        <v>14</v>
      </c>
      <c r="H1877" s="49" t="s">
        <v>15</v>
      </c>
      <c r="I1877" s="49" t="s">
        <v>154</v>
      </c>
      <c r="J1877" s="49" t="s">
        <v>2476</v>
      </c>
      <c r="K1877" s="113" t="s">
        <v>2934</v>
      </c>
      <c r="L1877" s="49" t="s">
        <v>2476</v>
      </c>
      <c r="M1877" s="67">
        <v>44176.684247685203</v>
      </c>
      <c r="N1877" s="49">
        <v>10</v>
      </c>
      <c r="O1877" s="49" t="s">
        <v>15</v>
      </c>
      <c r="P1877" s="132"/>
      <c r="Q1877" s="134"/>
      <c r="R1877" s="49" t="s">
        <v>22</v>
      </c>
      <c r="S1877" s="49" t="s">
        <v>30</v>
      </c>
      <c r="T1877" s="49" t="s">
        <v>19</v>
      </c>
      <c r="U1877" s="66" t="s">
        <v>1113</v>
      </c>
      <c r="V1877" s="66" t="s">
        <v>1054</v>
      </c>
      <c r="W1877" s="66"/>
    </row>
    <row r="1878" spans="1:23" ht="63.75" x14ac:dyDescent="0.25">
      <c r="A1878" s="49">
        <v>555889</v>
      </c>
      <c r="B1878" s="49" t="s">
        <v>2162</v>
      </c>
      <c r="C1878" s="49" t="s">
        <v>2161</v>
      </c>
      <c r="D1878" s="49" t="s">
        <v>12</v>
      </c>
      <c r="E1878" s="49" t="s">
        <v>2322</v>
      </c>
      <c r="F1878" s="67">
        <v>44161.684369826398</v>
      </c>
      <c r="G1878" s="49" t="s">
        <v>14</v>
      </c>
      <c r="H1878" s="49" t="s">
        <v>15</v>
      </c>
      <c r="I1878" s="49" t="s">
        <v>154</v>
      </c>
      <c r="J1878" s="49" t="s">
        <v>2477</v>
      </c>
      <c r="K1878" s="113" t="s">
        <v>2934</v>
      </c>
      <c r="L1878" s="49" t="s">
        <v>2477</v>
      </c>
      <c r="M1878" s="67">
        <v>44176.684363425898</v>
      </c>
      <c r="N1878" s="49">
        <v>10</v>
      </c>
      <c r="O1878" s="49" t="s">
        <v>15</v>
      </c>
      <c r="P1878" s="132"/>
      <c r="Q1878" s="134"/>
      <c r="R1878" s="49" t="s">
        <v>15</v>
      </c>
      <c r="S1878" s="49" t="s">
        <v>30</v>
      </c>
      <c r="T1878" s="49" t="s">
        <v>19</v>
      </c>
      <c r="U1878" s="66" t="s">
        <v>1113</v>
      </c>
      <c r="V1878" s="66" t="s">
        <v>1054</v>
      </c>
      <c r="W1878" s="66"/>
    </row>
    <row r="1879" spans="1:23" ht="395.25" x14ac:dyDescent="0.25">
      <c r="A1879" s="49">
        <v>555936</v>
      </c>
      <c r="B1879" s="49" t="s">
        <v>2162</v>
      </c>
      <c r="C1879" s="49" t="s">
        <v>2161</v>
      </c>
      <c r="D1879" s="49" t="s">
        <v>12</v>
      </c>
      <c r="E1879" s="49" t="s">
        <v>2323</v>
      </c>
      <c r="F1879" s="67">
        <v>44161.789666319397</v>
      </c>
      <c r="G1879" s="49" t="s">
        <v>14</v>
      </c>
      <c r="H1879" s="49" t="s">
        <v>15</v>
      </c>
      <c r="I1879" s="49" t="s">
        <v>48</v>
      </c>
      <c r="J1879" s="49" t="s">
        <v>2478</v>
      </c>
      <c r="K1879" s="113" t="s">
        <v>2933</v>
      </c>
      <c r="L1879" s="49" t="s">
        <v>2478</v>
      </c>
      <c r="M1879" s="67">
        <v>44183.789663622701</v>
      </c>
      <c r="N1879" s="49">
        <v>15</v>
      </c>
      <c r="O1879" s="49" t="s">
        <v>15</v>
      </c>
      <c r="P1879" s="132"/>
      <c r="Q1879" s="134"/>
      <c r="R1879" s="49" t="s">
        <v>32</v>
      </c>
      <c r="S1879" s="49" t="s">
        <v>30</v>
      </c>
      <c r="T1879" s="49" t="s">
        <v>100</v>
      </c>
      <c r="U1879" s="66" t="s">
        <v>1052</v>
      </c>
      <c r="V1879" s="66" t="s">
        <v>1125</v>
      </c>
      <c r="W1879" s="66"/>
    </row>
    <row r="1880" spans="1:23" ht="357" x14ac:dyDescent="0.25">
      <c r="A1880" s="49">
        <v>555939</v>
      </c>
      <c r="B1880" s="49" t="s">
        <v>2162</v>
      </c>
      <c r="C1880" s="49" t="s">
        <v>2161</v>
      </c>
      <c r="D1880" s="49" t="s">
        <v>12</v>
      </c>
      <c r="E1880" s="49" t="s">
        <v>2324</v>
      </c>
      <c r="F1880" s="67">
        <v>44161.793057025498</v>
      </c>
      <c r="G1880" s="49" t="s">
        <v>14</v>
      </c>
      <c r="H1880" s="49" t="s">
        <v>15</v>
      </c>
      <c r="I1880" s="49" t="s">
        <v>48</v>
      </c>
      <c r="J1880" s="49" t="s">
        <v>2479</v>
      </c>
      <c r="K1880" s="113" t="s">
        <v>2933</v>
      </c>
      <c r="L1880" s="49" t="s">
        <v>2479</v>
      </c>
      <c r="M1880" s="67">
        <v>44183.793056284703</v>
      </c>
      <c r="N1880" s="49">
        <v>15</v>
      </c>
      <c r="O1880" s="49" t="s">
        <v>15</v>
      </c>
      <c r="P1880" s="132"/>
      <c r="Q1880" s="134"/>
      <c r="R1880" s="49" t="s">
        <v>22</v>
      </c>
      <c r="S1880" s="49" t="s">
        <v>18</v>
      </c>
      <c r="T1880" s="49" t="s">
        <v>100</v>
      </c>
      <c r="U1880" s="66" t="s">
        <v>1113</v>
      </c>
      <c r="V1880" s="66" t="s">
        <v>1054</v>
      </c>
      <c r="W1880" s="66"/>
    </row>
    <row r="1881" spans="1:23" ht="38.25" x14ac:dyDescent="0.25">
      <c r="A1881" s="49">
        <v>555978</v>
      </c>
      <c r="B1881" s="49" t="s">
        <v>2162</v>
      </c>
      <c r="C1881" s="49" t="s">
        <v>2161</v>
      </c>
      <c r="D1881" s="49" t="s">
        <v>12</v>
      </c>
      <c r="E1881" s="49" t="s">
        <v>2325</v>
      </c>
      <c r="F1881" s="67">
        <v>44162.340637581001</v>
      </c>
      <c r="G1881" s="49" t="s">
        <v>14</v>
      </c>
      <c r="H1881" s="49" t="s">
        <v>15</v>
      </c>
      <c r="I1881" s="49" t="s">
        <v>182</v>
      </c>
      <c r="J1881" s="49" t="s">
        <v>2480</v>
      </c>
      <c r="K1881" s="113" t="s">
        <v>2934</v>
      </c>
      <c r="L1881" s="49" t="s">
        <v>2480</v>
      </c>
      <c r="M1881" s="49" t="s">
        <v>187</v>
      </c>
      <c r="N1881" s="49">
        <v>0</v>
      </c>
      <c r="O1881" s="49" t="s">
        <v>15</v>
      </c>
      <c r="P1881" s="132"/>
      <c r="Q1881" s="134"/>
      <c r="R1881" s="49" t="s">
        <v>14</v>
      </c>
      <c r="S1881" s="49" t="s">
        <v>76</v>
      </c>
      <c r="T1881" s="49" t="s">
        <v>19</v>
      </c>
      <c r="U1881" s="66" t="s">
        <v>1052</v>
      </c>
      <c r="V1881" s="66" t="s">
        <v>1125</v>
      </c>
      <c r="W1881" s="66"/>
    </row>
    <row r="1882" spans="1:23" ht="38.25" x14ac:dyDescent="0.25">
      <c r="A1882" s="49">
        <v>555980</v>
      </c>
      <c r="B1882" s="49" t="s">
        <v>2162</v>
      </c>
      <c r="C1882" s="49" t="s">
        <v>2161</v>
      </c>
      <c r="D1882" s="49" t="s">
        <v>12</v>
      </c>
      <c r="E1882" s="49" t="s">
        <v>2326</v>
      </c>
      <c r="F1882" s="67">
        <v>44162.343965277803</v>
      </c>
      <c r="G1882" s="49" t="s">
        <v>14</v>
      </c>
      <c r="H1882" s="49" t="s">
        <v>15</v>
      </c>
      <c r="I1882" s="49" t="s">
        <v>1385</v>
      </c>
      <c r="J1882" s="49" t="s">
        <v>2481</v>
      </c>
      <c r="K1882" s="113" t="s">
        <v>2934</v>
      </c>
      <c r="L1882" s="49" t="s">
        <v>2481</v>
      </c>
      <c r="M1882" s="49" t="s">
        <v>187</v>
      </c>
      <c r="N1882" s="49">
        <v>0</v>
      </c>
      <c r="O1882" s="49" t="s">
        <v>15</v>
      </c>
      <c r="P1882" s="132"/>
      <c r="Q1882" s="134"/>
      <c r="R1882" s="49" t="s">
        <v>121</v>
      </c>
      <c r="S1882" s="49" t="s">
        <v>23</v>
      </c>
      <c r="T1882" s="49" t="s">
        <v>19</v>
      </c>
      <c r="U1882" s="66" t="s">
        <v>1052</v>
      </c>
      <c r="V1882" s="66" t="s">
        <v>1060</v>
      </c>
      <c r="W1882" s="66"/>
    </row>
    <row r="1883" spans="1:23" ht="51" x14ac:dyDescent="0.25">
      <c r="A1883" s="49">
        <v>556076</v>
      </c>
      <c r="B1883" s="49" t="s">
        <v>2162</v>
      </c>
      <c r="C1883" s="49" t="s">
        <v>2161</v>
      </c>
      <c r="D1883" s="49" t="s">
        <v>12</v>
      </c>
      <c r="E1883" s="49" t="s">
        <v>2327</v>
      </c>
      <c r="F1883" s="67">
        <v>44162.509327858803</v>
      </c>
      <c r="G1883" s="49" t="s">
        <v>14</v>
      </c>
      <c r="H1883" s="49" t="s">
        <v>15</v>
      </c>
      <c r="I1883" s="49" t="s">
        <v>16</v>
      </c>
      <c r="J1883" s="49" t="s">
        <v>2482</v>
      </c>
      <c r="K1883" s="113" t="s">
        <v>2934</v>
      </c>
      <c r="L1883" s="49" t="s">
        <v>2482</v>
      </c>
      <c r="M1883" s="67">
        <v>44179.509324270803</v>
      </c>
      <c r="N1883" s="49">
        <v>10</v>
      </c>
      <c r="O1883" s="49" t="s">
        <v>15</v>
      </c>
      <c r="P1883" s="132"/>
      <c r="Q1883" s="134"/>
      <c r="R1883" s="49" t="s">
        <v>46</v>
      </c>
      <c r="S1883" s="49" t="s">
        <v>23</v>
      </c>
      <c r="T1883" s="49" t="s">
        <v>100</v>
      </c>
      <c r="U1883" s="66" t="s">
        <v>1116</v>
      </c>
      <c r="V1883" s="66" t="s">
        <v>1077</v>
      </c>
      <c r="W1883" s="66"/>
    </row>
    <row r="1884" spans="1:23" ht="63.75" x14ac:dyDescent="0.25">
      <c r="A1884" s="49">
        <v>556077</v>
      </c>
      <c r="B1884" s="49" t="s">
        <v>2162</v>
      </c>
      <c r="C1884" s="49" t="s">
        <v>2161</v>
      </c>
      <c r="D1884" s="49" t="s">
        <v>12</v>
      </c>
      <c r="E1884" s="49" t="s">
        <v>2328</v>
      </c>
      <c r="F1884" s="67">
        <v>44162.5170673264</v>
      </c>
      <c r="G1884" s="49" t="s">
        <v>14</v>
      </c>
      <c r="H1884" s="49" t="s">
        <v>15</v>
      </c>
      <c r="I1884" s="49" t="s">
        <v>16</v>
      </c>
      <c r="J1884" s="49" t="s">
        <v>2483</v>
      </c>
      <c r="K1884" s="113" t="s">
        <v>2933</v>
      </c>
      <c r="L1884" s="49" t="s">
        <v>2483</v>
      </c>
      <c r="M1884" s="67">
        <v>44180.517065706001</v>
      </c>
      <c r="N1884" s="49">
        <v>10</v>
      </c>
      <c r="O1884" s="49" t="s">
        <v>15</v>
      </c>
      <c r="P1884" s="132"/>
      <c r="Q1884" s="134"/>
      <c r="R1884" s="49" t="s">
        <v>73</v>
      </c>
      <c r="S1884" s="49" t="s">
        <v>26</v>
      </c>
      <c r="T1884" s="49" t="s">
        <v>19</v>
      </c>
      <c r="U1884" s="66" t="s">
        <v>1116</v>
      </c>
      <c r="V1884" s="66" t="s">
        <v>1071</v>
      </c>
      <c r="W1884" s="66"/>
    </row>
    <row r="1885" spans="1:23" ht="280.5" x14ac:dyDescent="0.25">
      <c r="A1885" s="49">
        <v>556085</v>
      </c>
      <c r="B1885" s="49" t="s">
        <v>2162</v>
      </c>
      <c r="C1885" s="49" t="s">
        <v>2161</v>
      </c>
      <c r="D1885" s="49" t="s">
        <v>12</v>
      </c>
      <c r="E1885" s="49" t="s">
        <v>2329</v>
      </c>
      <c r="F1885" s="67">
        <v>44162.529676006903</v>
      </c>
      <c r="G1885" s="49" t="s">
        <v>14</v>
      </c>
      <c r="H1885" s="49" t="s">
        <v>15</v>
      </c>
      <c r="I1885" s="49" t="s">
        <v>16</v>
      </c>
      <c r="J1885" s="49" t="s">
        <v>2484</v>
      </c>
      <c r="K1885" s="113" t="s">
        <v>2933</v>
      </c>
      <c r="L1885" s="49" t="s">
        <v>2484</v>
      </c>
      <c r="M1885" s="67">
        <v>44179.529675659702</v>
      </c>
      <c r="N1885" s="49">
        <v>10</v>
      </c>
      <c r="O1885" s="49" t="s">
        <v>15</v>
      </c>
      <c r="P1885" s="132">
        <v>557072</v>
      </c>
      <c r="Q1885" s="134"/>
      <c r="R1885" s="49" t="s">
        <v>91</v>
      </c>
      <c r="S1885" s="49" t="s">
        <v>86</v>
      </c>
      <c r="T1885" s="49" t="s">
        <v>100</v>
      </c>
      <c r="U1885" s="66" t="s">
        <v>1112</v>
      </c>
      <c r="V1885" s="66" t="s">
        <v>1094</v>
      </c>
      <c r="W1885" s="66"/>
    </row>
    <row r="1886" spans="1:23" ht="38.25" x14ac:dyDescent="0.25">
      <c r="A1886" s="49">
        <v>556099</v>
      </c>
      <c r="B1886" s="49" t="s">
        <v>2162</v>
      </c>
      <c r="C1886" s="49" t="s">
        <v>2161</v>
      </c>
      <c r="D1886" s="49" t="s">
        <v>12</v>
      </c>
      <c r="E1886" s="49" t="s">
        <v>2330</v>
      </c>
      <c r="F1886" s="67">
        <v>44162.566217245403</v>
      </c>
      <c r="G1886" s="49" t="s">
        <v>14</v>
      </c>
      <c r="H1886" s="49" t="s">
        <v>15</v>
      </c>
      <c r="I1886" s="49" t="s">
        <v>16</v>
      </c>
      <c r="J1886" s="49" t="s">
        <v>2485</v>
      </c>
      <c r="K1886" s="113" t="s">
        <v>2933</v>
      </c>
      <c r="L1886" s="49" t="s">
        <v>2485</v>
      </c>
      <c r="M1886" s="67">
        <v>44179.566215277802</v>
      </c>
      <c r="N1886" s="49">
        <v>10</v>
      </c>
      <c r="O1886" s="49" t="s">
        <v>15</v>
      </c>
      <c r="P1886" s="132"/>
      <c r="Q1886" s="134"/>
      <c r="R1886" s="49" t="s">
        <v>15</v>
      </c>
      <c r="S1886" s="49" t="s">
        <v>23</v>
      </c>
      <c r="T1886" s="49" t="s">
        <v>19</v>
      </c>
      <c r="U1886" s="66" t="s">
        <v>1116</v>
      </c>
      <c r="V1886" s="66" t="s">
        <v>1078</v>
      </c>
      <c r="W1886" s="66"/>
    </row>
    <row r="1887" spans="1:23" ht="51" x14ac:dyDescent="0.25">
      <c r="A1887" s="49">
        <v>556100</v>
      </c>
      <c r="B1887" s="49" t="s">
        <v>2162</v>
      </c>
      <c r="C1887" s="49" t="s">
        <v>2161</v>
      </c>
      <c r="D1887" s="49" t="s">
        <v>12</v>
      </c>
      <c r="E1887" s="49" t="s">
        <v>2331</v>
      </c>
      <c r="F1887" s="67">
        <v>44162.566278553197</v>
      </c>
      <c r="G1887" s="49" t="s">
        <v>14</v>
      </c>
      <c r="H1887" s="49" t="s">
        <v>15</v>
      </c>
      <c r="I1887" s="49" t="s">
        <v>16</v>
      </c>
      <c r="J1887" s="49" t="s">
        <v>2486</v>
      </c>
      <c r="K1887" s="113" t="s">
        <v>2933</v>
      </c>
      <c r="L1887" s="49" t="s">
        <v>2486</v>
      </c>
      <c r="M1887" s="67">
        <v>44179.566273148201</v>
      </c>
      <c r="N1887" s="49">
        <v>10</v>
      </c>
      <c r="O1887" s="49" t="s">
        <v>15</v>
      </c>
      <c r="P1887" s="132"/>
      <c r="Q1887" s="134"/>
      <c r="R1887" s="49" t="s">
        <v>15</v>
      </c>
      <c r="S1887" s="49" t="s">
        <v>23</v>
      </c>
      <c r="T1887" s="49" t="s">
        <v>19</v>
      </c>
      <c r="U1887" s="66" t="s">
        <v>1052</v>
      </c>
      <c r="V1887" s="66" t="s">
        <v>1086</v>
      </c>
      <c r="W1887" s="66"/>
    </row>
    <row r="1888" spans="1:23" ht="76.5" x14ac:dyDescent="0.25">
      <c r="A1888" s="49">
        <v>556104</v>
      </c>
      <c r="B1888" s="49" t="s">
        <v>2162</v>
      </c>
      <c r="C1888" s="49" t="s">
        <v>2161</v>
      </c>
      <c r="D1888" s="49" t="s">
        <v>1127</v>
      </c>
      <c r="E1888" s="49" t="s">
        <v>2332</v>
      </c>
      <c r="F1888" s="67">
        <v>44162.573217511599</v>
      </c>
      <c r="G1888" s="49" t="s">
        <v>14</v>
      </c>
      <c r="H1888" s="49" t="s">
        <v>15</v>
      </c>
      <c r="I1888" s="49" t="s">
        <v>16</v>
      </c>
      <c r="J1888" s="49" t="s">
        <v>2375</v>
      </c>
      <c r="K1888" s="113" t="s">
        <v>2935</v>
      </c>
      <c r="L1888" s="49" t="s">
        <v>2375</v>
      </c>
      <c r="M1888" s="67">
        <v>44179.573206018496</v>
      </c>
      <c r="N1888" s="49">
        <v>10</v>
      </c>
      <c r="O1888" s="49" t="s">
        <v>15</v>
      </c>
      <c r="P1888" s="132"/>
      <c r="Q1888" s="134"/>
      <c r="R1888" s="49" t="s">
        <v>73</v>
      </c>
      <c r="S1888" s="49" t="s">
        <v>23</v>
      </c>
      <c r="T1888" s="49" t="s">
        <v>19</v>
      </c>
      <c r="U1888" s="66" t="s">
        <v>1052</v>
      </c>
      <c r="V1888" s="66" t="s">
        <v>1125</v>
      </c>
      <c r="W1888" s="66"/>
    </row>
    <row r="1889" spans="1:23" ht="38.25" x14ac:dyDescent="0.25">
      <c r="A1889" s="49">
        <v>556105</v>
      </c>
      <c r="B1889" s="49" t="s">
        <v>2162</v>
      </c>
      <c r="C1889" s="49" t="s">
        <v>2161</v>
      </c>
      <c r="D1889" s="49" t="s">
        <v>12</v>
      </c>
      <c r="E1889" s="49" t="s">
        <v>2333</v>
      </c>
      <c r="F1889" s="67">
        <v>44162.573286458297</v>
      </c>
      <c r="G1889" s="49" t="s">
        <v>14</v>
      </c>
      <c r="H1889" s="49" t="s">
        <v>15</v>
      </c>
      <c r="I1889" s="49" t="s">
        <v>16</v>
      </c>
      <c r="J1889" s="49" t="s">
        <v>2487</v>
      </c>
      <c r="K1889" s="113" t="s">
        <v>2933</v>
      </c>
      <c r="L1889" s="49" t="s">
        <v>2487</v>
      </c>
      <c r="M1889" s="67">
        <v>44179.573275463001</v>
      </c>
      <c r="N1889" s="49">
        <v>10</v>
      </c>
      <c r="O1889" s="49" t="s">
        <v>15</v>
      </c>
      <c r="P1889" s="132"/>
      <c r="Q1889" s="134"/>
      <c r="R1889" s="49" t="s">
        <v>15</v>
      </c>
      <c r="S1889" s="49" t="s">
        <v>23</v>
      </c>
      <c r="T1889" s="49" t="s">
        <v>19</v>
      </c>
      <c r="U1889" s="66" t="s">
        <v>1116</v>
      </c>
      <c r="V1889" s="66" t="s">
        <v>1071</v>
      </c>
      <c r="W1889" s="66"/>
    </row>
    <row r="1890" spans="1:23" ht="76.5" x14ac:dyDescent="0.25">
      <c r="A1890" s="49">
        <v>556107</v>
      </c>
      <c r="B1890" s="49" t="s">
        <v>2162</v>
      </c>
      <c r="C1890" s="49" t="s">
        <v>2161</v>
      </c>
      <c r="D1890" s="49" t="s">
        <v>12</v>
      </c>
      <c r="E1890" s="49" t="s">
        <v>2334</v>
      </c>
      <c r="F1890" s="67">
        <v>44162.580204432903</v>
      </c>
      <c r="G1890" s="49" t="s">
        <v>14</v>
      </c>
      <c r="H1890" s="49" t="s">
        <v>15</v>
      </c>
      <c r="I1890" s="49" t="s">
        <v>16</v>
      </c>
      <c r="J1890" s="49" t="s">
        <v>2488</v>
      </c>
      <c r="K1890" s="113" t="s">
        <v>2934</v>
      </c>
      <c r="L1890" s="49" t="s">
        <v>2488</v>
      </c>
      <c r="M1890" s="67">
        <v>44179.5801967593</v>
      </c>
      <c r="N1890" s="49">
        <v>10</v>
      </c>
      <c r="O1890" s="49" t="s">
        <v>15</v>
      </c>
      <c r="P1890" s="132"/>
      <c r="Q1890" s="134"/>
      <c r="R1890" s="49" t="s">
        <v>73</v>
      </c>
      <c r="S1890" s="49" t="s">
        <v>23</v>
      </c>
      <c r="T1890" s="49" t="s">
        <v>19</v>
      </c>
      <c r="U1890" s="66" t="s">
        <v>1116</v>
      </c>
      <c r="V1890" s="66" t="s">
        <v>1071</v>
      </c>
      <c r="W1890" s="66"/>
    </row>
    <row r="1891" spans="1:23" ht="38.25" x14ac:dyDescent="0.25">
      <c r="A1891" s="49">
        <v>556144</v>
      </c>
      <c r="B1891" s="49" t="s">
        <v>2162</v>
      </c>
      <c r="C1891" s="49" t="s">
        <v>2161</v>
      </c>
      <c r="D1891" s="49" t="s">
        <v>1127</v>
      </c>
      <c r="E1891" s="49" t="s">
        <v>2335</v>
      </c>
      <c r="F1891" s="67">
        <v>44162.617830520801</v>
      </c>
      <c r="G1891" s="49" t="s">
        <v>14</v>
      </c>
      <c r="H1891" s="49" t="s">
        <v>32</v>
      </c>
      <c r="I1891" s="49" t="s">
        <v>16</v>
      </c>
      <c r="J1891" s="49" t="s">
        <v>2489</v>
      </c>
      <c r="K1891" s="113" t="s">
        <v>2935</v>
      </c>
      <c r="L1891" s="49" t="s">
        <v>2489</v>
      </c>
      <c r="M1891" s="67">
        <v>44180.617828900497</v>
      </c>
      <c r="N1891" s="49">
        <v>10</v>
      </c>
      <c r="O1891" s="49" t="s">
        <v>32</v>
      </c>
      <c r="P1891" s="132"/>
      <c r="Q1891" s="134"/>
      <c r="R1891" s="49" t="s">
        <v>32</v>
      </c>
      <c r="S1891" s="49" t="s">
        <v>23</v>
      </c>
      <c r="T1891" s="49" t="s">
        <v>19</v>
      </c>
      <c r="U1891" s="66" t="s">
        <v>1052</v>
      </c>
      <c r="V1891" s="66" t="s">
        <v>1125</v>
      </c>
      <c r="W1891" s="66"/>
    </row>
    <row r="1892" spans="1:23" ht="38.25" x14ac:dyDescent="0.25">
      <c r="A1892" s="49">
        <v>556146</v>
      </c>
      <c r="B1892" s="49" t="s">
        <v>2162</v>
      </c>
      <c r="C1892" s="49" t="s">
        <v>2161</v>
      </c>
      <c r="D1892" s="49" t="s">
        <v>1127</v>
      </c>
      <c r="E1892" s="49" t="s">
        <v>2336</v>
      </c>
      <c r="F1892" s="67">
        <v>44162.6219766551</v>
      </c>
      <c r="G1892" s="49" t="s">
        <v>14</v>
      </c>
      <c r="H1892" s="49" t="s">
        <v>32</v>
      </c>
      <c r="I1892" s="49" t="s">
        <v>104</v>
      </c>
      <c r="J1892" s="49" t="s">
        <v>2490</v>
      </c>
      <c r="K1892" s="113" t="s">
        <v>2935</v>
      </c>
      <c r="L1892" s="49" t="s">
        <v>2490</v>
      </c>
      <c r="M1892" s="49" t="s">
        <v>187</v>
      </c>
      <c r="N1892" s="49">
        <v>0</v>
      </c>
      <c r="O1892" s="49" t="s">
        <v>32</v>
      </c>
      <c r="P1892" s="132"/>
      <c r="Q1892" s="134"/>
      <c r="R1892" s="49" t="s">
        <v>15</v>
      </c>
      <c r="S1892" s="49" t="s">
        <v>124</v>
      </c>
      <c r="T1892" s="49" t="s">
        <v>19</v>
      </c>
      <c r="U1892" s="66" t="s">
        <v>1052</v>
      </c>
      <c r="V1892" s="66" t="s">
        <v>1125</v>
      </c>
      <c r="W1892" s="66"/>
    </row>
    <row r="1893" spans="1:23" ht="51" x14ac:dyDescent="0.25">
      <c r="A1893" s="49">
        <v>556147</v>
      </c>
      <c r="B1893" s="49" t="s">
        <v>2162</v>
      </c>
      <c r="C1893" s="49" t="s">
        <v>2161</v>
      </c>
      <c r="D1893" s="49" t="s">
        <v>12</v>
      </c>
      <c r="E1893" s="49" t="s">
        <v>2337</v>
      </c>
      <c r="F1893" s="67">
        <v>44162.623136574097</v>
      </c>
      <c r="G1893" s="49" t="s">
        <v>948</v>
      </c>
      <c r="H1893" s="49" t="s">
        <v>948</v>
      </c>
      <c r="I1893" s="49" t="s">
        <v>48</v>
      </c>
      <c r="J1893" s="49" t="s">
        <v>2491</v>
      </c>
      <c r="K1893" s="50" t="s">
        <v>4689</v>
      </c>
      <c r="L1893" s="49" t="s">
        <v>2491</v>
      </c>
      <c r="M1893" s="67">
        <v>44186.623135104201</v>
      </c>
      <c r="N1893" s="49">
        <v>15</v>
      </c>
      <c r="O1893" s="49" t="s">
        <v>948</v>
      </c>
      <c r="P1893" s="132"/>
      <c r="Q1893" s="134"/>
      <c r="R1893" s="49" t="s">
        <v>73</v>
      </c>
      <c r="S1893" s="49" t="s">
        <v>23</v>
      </c>
      <c r="T1893" s="49" t="s">
        <v>19</v>
      </c>
      <c r="U1893" s="66" t="s">
        <v>1111</v>
      </c>
      <c r="V1893" s="66" t="s">
        <v>1093</v>
      </c>
      <c r="W1893" s="66"/>
    </row>
    <row r="1894" spans="1:23" ht="38.25" x14ac:dyDescent="0.25">
      <c r="A1894" s="49">
        <v>556182</v>
      </c>
      <c r="B1894" s="49" t="s">
        <v>2162</v>
      </c>
      <c r="C1894" s="49" t="s">
        <v>2161</v>
      </c>
      <c r="D1894" s="49" t="s">
        <v>12</v>
      </c>
      <c r="E1894" s="49" t="s">
        <v>2338</v>
      </c>
      <c r="F1894" s="67">
        <v>44162.684529513899</v>
      </c>
      <c r="G1894" s="49" t="s">
        <v>14</v>
      </c>
      <c r="H1894" s="49" t="s">
        <v>15</v>
      </c>
      <c r="I1894" s="49" t="s">
        <v>16</v>
      </c>
      <c r="J1894" s="49" t="s">
        <v>2492</v>
      </c>
      <c r="K1894" s="113" t="s">
        <v>2934</v>
      </c>
      <c r="L1894" s="49" t="s">
        <v>2492</v>
      </c>
      <c r="M1894" s="67">
        <v>44179.684525463003</v>
      </c>
      <c r="N1894" s="49">
        <v>10</v>
      </c>
      <c r="O1894" s="49" t="s">
        <v>15</v>
      </c>
      <c r="P1894" s="132"/>
      <c r="Q1894" s="134"/>
      <c r="R1894" s="49" t="s">
        <v>73</v>
      </c>
      <c r="S1894" s="49" t="s">
        <v>23</v>
      </c>
      <c r="T1894" s="49" t="s">
        <v>19</v>
      </c>
      <c r="U1894" s="66" t="s">
        <v>1052</v>
      </c>
      <c r="V1894" s="66" t="s">
        <v>1060</v>
      </c>
      <c r="W1894" s="66"/>
    </row>
    <row r="1895" spans="1:23" ht="38.25" x14ac:dyDescent="0.25">
      <c r="A1895" s="49">
        <v>556185</v>
      </c>
      <c r="B1895" s="49" t="s">
        <v>2162</v>
      </c>
      <c r="C1895" s="49" t="s">
        <v>2161</v>
      </c>
      <c r="D1895" s="49" t="s">
        <v>12</v>
      </c>
      <c r="E1895" s="49" t="s">
        <v>2339</v>
      </c>
      <c r="F1895" s="67">
        <v>44162.691325462998</v>
      </c>
      <c r="G1895" s="49" t="s">
        <v>14</v>
      </c>
      <c r="H1895" s="49" t="s">
        <v>15</v>
      </c>
      <c r="I1895" s="49" t="s">
        <v>1385</v>
      </c>
      <c r="J1895" s="49" t="s">
        <v>2493</v>
      </c>
      <c r="K1895" s="113" t="s">
        <v>2933</v>
      </c>
      <c r="L1895" s="49" t="s">
        <v>2493</v>
      </c>
      <c r="M1895" s="49" t="s">
        <v>187</v>
      </c>
      <c r="N1895" s="49">
        <v>0</v>
      </c>
      <c r="O1895" s="49" t="s">
        <v>15</v>
      </c>
      <c r="P1895" s="132"/>
      <c r="Q1895" s="134"/>
      <c r="R1895" s="49" t="s">
        <v>121</v>
      </c>
      <c r="S1895" s="49" t="s">
        <v>36</v>
      </c>
      <c r="T1895" s="49" t="s">
        <v>19</v>
      </c>
      <c r="U1895" s="66" t="s">
        <v>1052</v>
      </c>
      <c r="V1895" s="66" t="s">
        <v>1060</v>
      </c>
      <c r="W1895" s="66"/>
    </row>
    <row r="1896" spans="1:23" ht="51" x14ac:dyDescent="0.25">
      <c r="A1896" s="49">
        <v>556188</v>
      </c>
      <c r="B1896" s="49" t="s">
        <v>2162</v>
      </c>
      <c r="C1896" s="49" t="s">
        <v>2161</v>
      </c>
      <c r="D1896" s="49" t="s">
        <v>12</v>
      </c>
      <c r="E1896" s="49" t="s">
        <v>2340</v>
      </c>
      <c r="F1896" s="67">
        <v>44162.698131134297</v>
      </c>
      <c r="G1896" s="49" t="s">
        <v>14</v>
      </c>
      <c r="H1896" s="49" t="s">
        <v>15</v>
      </c>
      <c r="I1896" s="49" t="s">
        <v>16</v>
      </c>
      <c r="J1896" s="49" t="s">
        <v>764</v>
      </c>
      <c r="K1896" s="113" t="s">
        <v>2934</v>
      </c>
      <c r="L1896" s="49" t="s">
        <v>764</v>
      </c>
      <c r="M1896" s="67">
        <v>44179.698125000003</v>
      </c>
      <c r="N1896" s="49">
        <v>10</v>
      </c>
      <c r="O1896" s="49" t="s">
        <v>15</v>
      </c>
      <c r="P1896" s="132"/>
      <c r="Q1896" s="134"/>
      <c r="R1896" s="49" t="s">
        <v>948</v>
      </c>
      <c r="S1896" s="49" t="s">
        <v>23</v>
      </c>
      <c r="T1896" s="49" t="s">
        <v>19</v>
      </c>
      <c r="U1896" s="66" t="s">
        <v>1115</v>
      </c>
      <c r="V1896" s="66" t="s">
        <v>1105</v>
      </c>
      <c r="W1896" s="66"/>
    </row>
    <row r="1897" spans="1:23" ht="38.25" x14ac:dyDescent="0.25">
      <c r="A1897" s="49">
        <v>556256</v>
      </c>
      <c r="B1897" s="49" t="s">
        <v>2162</v>
      </c>
      <c r="C1897" s="49" t="s">
        <v>2161</v>
      </c>
      <c r="D1897" s="49" t="s">
        <v>12</v>
      </c>
      <c r="E1897" s="49" t="s">
        <v>2341</v>
      </c>
      <c r="F1897" s="67">
        <v>44162.802253819398</v>
      </c>
      <c r="G1897" s="49" t="s">
        <v>14</v>
      </c>
      <c r="H1897" s="49" t="s">
        <v>15</v>
      </c>
      <c r="I1897" s="49" t="s">
        <v>154</v>
      </c>
      <c r="J1897" s="49" t="s">
        <v>2494</v>
      </c>
      <c r="K1897" s="50" t="s">
        <v>4689</v>
      </c>
      <c r="L1897" s="49" t="s">
        <v>2494</v>
      </c>
      <c r="M1897" s="67">
        <v>44179.802245370403</v>
      </c>
      <c r="N1897" s="49">
        <v>10</v>
      </c>
      <c r="O1897" s="49" t="s">
        <v>15</v>
      </c>
      <c r="P1897" s="132"/>
      <c r="Q1897" s="134"/>
      <c r="R1897" s="49" t="s">
        <v>121</v>
      </c>
      <c r="S1897" s="49" t="s">
        <v>23</v>
      </c>
      <c r="T1897" s="49" t="s">
        <v>19</v>
      </c>
      <c r="U1897" s="66" t="s">
        <v>1080</v>
      </c>
      <c r="V1897" s="66" t="s">
        <v>1079</v>
      </c>
      <c r="W1897" s="66"/>
    </row>
    <row r="1898" spans="1:23" ht="38.25" x14ac:dyDescent="0.25">
      <c r="A1898" s="49">
        <v>556265</v>
      </c>
      <c r="B1898" s="49" t="s">
        <v>2162</v>
      </c>
      <c r="C1898" s="49" t="s">
        <v>2161</v>
      </c>
      <c r="D1898" s="49" t="s">
        <v>12</v>
      </c>
      <c r="E1898" s="49" t="s">
        <v>2342</v>
      </c>
      <c r="F1898" s="67">
        <v>44162.809329895797</v>
      </c>
      <c r="G1898" s="49" t="s">
        <v>14</v>
      </c>
      <c r="H1898" s="49" t="s">
        <v>15</v>
      </c>
      <c r="I1898" s="49" t="s">
        <v>16</v>
      </c>
      <c r="J1898" s="49" t="s">
        <v>2495</v>
      </c>
      <c r="K1898" s="113" t="s">
        <v>2934</v>
      </c>
      <c r="L1898" s="49" t="s">
        <v>2495</v>
      </c>
      <c r="M1898" s="67">
        <v>44179.809328703697</v>
      </c>
      <c r="N1898" s="49">
        <v>10</v>
      </c>
      <c r="O1898" s="49" t="s">
        <v>15</v>
      </c>
      <c r="P1898" s="132"/>
      <c r="Q1898" s="134"/>
      <c r="R1898" s="49" t="s">
        <v>46</v>
      </c>
      <c r="S1898" s="49" t="s">
        <v>23</v>
      </c>
      <c r="T1898" s="49" t="s">
        <v>19</v>
      </c>
      <c r="U1898" s="66" t="s">
        <v>1115</v>
      </c>
      <c r="V1898" s="66" t="s">
        <v>1105</v>
      </c>
      <c r="W1898" s="66"/>
    </row>
    <row r="1899" spans="1:23" ht="280.5" x14ac:dyDescent="0.25">
      <c r="A1899" s="49">
        <v>556337</v>
      </c>
      <c r="B1899" s="49" t="s">
        <v>2162</v>
      </c>
      <c r="C1899" s="49" t="s">
        <v>2161</v>
      </c>
      <c r="D1899" s="49" t="s">
        <v>12</v>
      </c>
      <c r="E1899" s="49" t="s">
        <v>2343</v>
      </c>
      <c r="F1899" s="67">
        <v>44164.860138460601</v>
      </c>
      <c r="G1899" s="49" t="s">
        <v>14</v>
      </c>
      <c r="H1899" s="49" t="s">
        <v>15</v>
      </c>
      <c r="I1899" s="49" t="s">
        <v>16</v>
      </c>
      <c r="J1899" s="49" t="s">
        <v>2496</v>
      </c>
      <c r="K1899" s="113" t="s">
        <v>2933</v>
      </c>
      <c r="L1899" s="49" t="s">
        <v>2496</v>
      </c>
      <c r="M1899" s="67">
        <v>44180.8601361111</v>
      </c>
      <c r="N1899" s="49">
        <v>10</v>
      </c>
      <c r="O1899" s="49" t="s">
        <v>15</v>
      </c>
      <c r="P1899" s="132">
        <v>562691</v>
      </c>
      <c r="Q1899" s="134"/>
      <c r="R1899" s="49" t="s">
        <v>73</v>
      </c>
      <c r="S1899" s="49" t="s">
        <v>353</v>
      </c>
      <c r="T1899" s="49" t="s">
        <v>100</v>
      </c>
      <c r="U1899" s="66" t="s">
        <v>1112</v>
      </c>
      <c r="V1899" s="66" t="s">
        <v>1094</v>
      </c>
      <c r="W1899" s="66"/>
    </row>
    <row r="1900" spans="1:23" ht="63.75" x14ac:dyDescent="0.25">
      <c r="A1900" s="49">
        <v>556448</v>
      </c>
      <c r="B1900" s="49" t="s">
        <v>2162</v>
      </c>
      <c r="C1900" s="49" t="s">
        <v>2161</v>
      </c>
      <c r="D1900" s="49" t="s">
        <v>12</v>
      </c>
      <c r="E1900" s="49" t="s">
        <v>2344</v>
      </c>
      <c r="F1900" s="67">
        <v>44165.316569212999</v>
      </c>
      <c r="G1900" s="49" t="s">
        <v>14</v>
      </c>
      <c r="H1900" s="49" t="s">
        <v>15</v>
      </c>
      <c r="I1900" s="49" t="s">
        <v>207</v>
      </c>
      <c r="J1900" s="49" t="s">
        <v>2497</v>
      </c>
      <c r="K1900" s="113" t="s">
        <v>2934</v>
      </c>
      <c r="L1900" s="49" t="s">
        <v>2497</v>
      </c>
      <c r="M1900" s="67">
        <v>44188.316564317101</v>
      </c>
      <c r="N1900" s="49">
        <v>15</v>
      </c>
      <c r="O1900" s="49" t="s">
        <v>15</v>
      </c>
      <c r="P1900" s="132"/>
      <c r="Q1900" s="134"/>
      <c r="R1900" s="49" t="s">
        <v>73</v>
      </c>
      <c r="S1900" s="49" t="s">
        <v>130</v>
      </c>
      <c r="T1900" s="49" t="s">
        <v>19</v>
      </c>
      <c r="U1900" s="66" t="s">
        <v>1117</v>
      </c>
      <c r="V1900" s="66" t="s">
        <v>1061</v>
      </c>
      <c r="W1900" s="66"/>
    </row>
    <row r="1901" spans="1:23" ht="38.25" x14ac:dyDescent="0.25">
      <c r="A1901" s="49">
        <v>556547</v>
      </c>
      <c r="B1901" s="49" t="s">
        <v>2162</v>
      </c>
      <c r="C1901" s="49" t="s">
        <v>2161</v>
      </c>
      <c r="D1901" s="49" t="s">
        <v>12</v>
      </c>
      <c r="E1901" s="49" t="s">
        <v>2345</v>
      </c>
      <c r="F1901" s="67">
        <v>44165.420402777803</v>
      </c>
      <c r="G1901" s="49" t="s">
        <v>14</v>
      </c>
      <c r="H1901" s="49" t="s">
        <v>15</v>
      </c>
      <c r="I1901" s="49" t="s">
        <v>48</v>
      </c>
      <c r="J1901" s="49" t="s">
        <v>2498</v>
      </c>
      <c r="K1901" s="113" t="s">
        <v>2934</v>
      </c>
      <c r="L1901" s="49" t="s">
        <v>2498</v>
      </c>
      <c r="M1901" s="67">
        <v>44187.4203935185</v>
      </c>
      <c r="N1901" s="49">
        <v>15</v>
      </c>
      <c r="O1901" s="49" t="s">
        <v>15</v>
      </c>
      <c r="P1901" s="132"/>
      <c r="Q1901" s="134"/>
      <c r="R1901" s="49" t="s">
        <v>46</v>
      </c>
      <c r="S1901" s="49" t="s">
        <v>130</v>
      </c>
      <c r="T1901" s="49" t="s">
        <v>19</v>
      </c>
      <c r="U1901" s="66" t="s">
        <v>1113</v>
      </c>
      <c r="V1901" s="66" t="s">
        <v>1054</v>
      </c>
      <c r="W1901" s="66"/>
    </row>
    <row r="1902" spans="1:23" ht="63.75" x14ac:dyDescent="0.25">
      <c r="A1902" s="49">
        <v>556548</v>
      </c>
      <c r="B1902" s="49" t="s">
        <v>2162</v>
      </c>
      <c r="C1902" s="49" t="s">
        <v>2161</v>
      </c>
      <c r="D1902" s="49" t="s">
        <v>12</v>
      </c>
      <c r="E1902" s="49" t="s">
        <v>2346</v>
      </c>
      <c r="F1902" s="67">
        <v>44165.420603356499</v>
      </c>
      <c r="G1902" s="49" t="s">
        <v>14</v>
      </c>
      <c r="H1902" s="49" t="s">
        <v>15</v>
      </c>
      <c r="I1902" s="49" t="s">
        <v>48</v>
      </c>
      <c r="J1902" s="49" t="s">
        <v>2499</v>
      </c>
      <c r="K1902" s="113" t="s">
        <v>2934</v>
      </c>
      <c r="L1902" s="49" t="s">
        <v>2499</v>
      </c>
      <c r="M1902" s="67">
        <v>44187.420601851903</v>
      </c>
      <c r="N1902" s="49">
        <v>15</v>
      </c>
      <c r="O1902" s="49" t="s">
        <v>15</v>
      </c>
      <c r="P1902" s="132"/>
      <c r="Q1902" s="134"/>
      <c r="R1902" s="49" t="s">
        <v>46</v>
      </c>
      <c r="S1902" s="49" t="s">
        <v>130</v>
      </c>
      <c r="T1902" s="49" t="s">
        <v>19</v>
      </c>
      <c r="U1902" s="66" t="s">
        <v>1113</v>
      </c>
      <c r="V1902" s="66" t="s">
        <v>1054</v>
      </c>
      <c r="W1902" s="66"/>
    </row>
    <row r="1903" spans="1:23" ht="38.25" x14ac:dyDescent="0.25">
      <c r="A1903" s="49">
        <v>556556</v>
      </c>
      <c r="B1903" s="49" t="s">
        <v>2162</v>
      </c>
      <c r="C1903" s="49" t="s">
        <v>2161</v>
      </c>
      <c r="D1903" s="49" t="s">
        <v>12</v>
      </c>
      <c r="E1903" s="49" t="s">
        <v>2347</v>
      </c>
      <c r="F1903" s="67">
        <v>44165.423918287001</v>
      </c>
      <c r="G1903" s="49" t="s">
        <v>14</v>
      </c>
      <c r="H1903" s="49" t="s">
        <v>15</v>
      </c>
      <c r="I1903" s="49" t="s">
        <v>16</v>
      </c>
      <c r="J1903" s="49" t="s">
        <v>2500</v>
      </c>
      <c r="K1903" s="113" t="s">
        <v>2934</v>
      </c>
      <c r="L1903" s="49" t="s">
        <v>2500</v>
      </c>
      <c r="M1903" s="67">
        <v>44180.423912036997</v>
      </c>
      <c r="N1903" s="49">
        <v>10</v>
      </c>
      <c r="O1903" s="49" t="s">
        <v>15</v>
      </c>
      <c r="P1903" s="132"/>
      <c r="Q1903" s="134"/>
      <c r="R1903" s="49" t="s">
        <v>46</v>
      </c>
      <c r="S1903" s="49" t="s">
        <v>130</v>
      </c>
      <c r="T1903" s="49" t="s">
        <v>19</v>
      </c>
      <c r="U1903" s="66" t="s">
        <v>1111</v>
      </c>
      <c r="V1903" s="66" t="s">
        <v>1074</v>
      </c>
      <c r="W1903" s="66"/>
    </row>
    <row r="1904" spans="1:23" ht="38.25" x14ac:dyDescent="0.25">
      <c r="A1904" s="49">
        <v>556610</v>
      </c>
      <c r="B1904" s="49" t="s">
        <v>2162</v>
      </c>
      <c r="C1904" s="49" t="s">
        <v>2161</v>
      </c>
      <c r="D1904" s="49" t="s">
        <v>1127</v>
      </c>
      <c r="E1904" s="49" t="s">
        <v>2348</v>
      </c>
      <c r="F1904" s="67">
        <v>44165.4539679398</v>
      </c>
      <c r="G1904" s="49" t="s">
        <v>14</v>
      </c>
      <c r="H1904" s="49" t="s">
        <v>32</v>
      </c>
      <c r="I1904" s="49" t="s">
        <v>104</v>
      </c>
      <c r="J1904" s="49" t="s">
        <v>2501</v>
      </c>
      <c r="K1904" s="113" t="s">
        <v>2935</v>
      </c>
      <c r="L1904" s="49" t="s">
        <v>2501</v>
      </c>
      <c r="M1904" s="49" t="s">
        <v>187</v>
      </c>
      <c r="N1904" s="49">
        <v>0</v>
      </c>
      <c r="O1904" s="49" t="s">
        <v>32</v>
      </c>
      <c r="P1904" s="132"/>
      <c r="Q1904" s="134"/>
      <c r="R1904" s="49" t="s">
        <v>46</v>
      </c>
      <c r="S1904" s="49" t="s">
        <v>76</v>
      </c>
      <c r="T1904" s="49" t="s">
        <v>19</v>
      </c>
      <c r="U1904" s="66" t="s">
        <v>1052</v>
      </c>
      <c r="V1904" s="66" t="s">
        <v>1125</v>
      </c>
      <c r="W1904" s="66"/>
    </row>
    <row r="1905" spans="1:23" ht="38.25" x14ac:dyDescent="0.25">
      <c r="A1905" s="49">
        <v>556732</v>
      </c>
      <c r="B1905" s="49" t="s">
        <v>2162</v>
      </c>
      <c r="C1905" s="49" t="s">
        <v>2161</v>
      </c>
      <c r="D1905" s="49" t="s">
        <v>12</v>
      </c>
      <c r="E1905" s="49" t="s">
        <v>2349</v>
      </c>
      <c r="F1905" s="67">
        <v>44165.6113517708</v>
      </c>
      <c r="G1905" s="49" t="s">
        <v>14</v>
      </c>
      <c r="H1905" s="49" t="s">
        <v>15</v>
      </c>
      <c r="I1905" s="49" t="s">
        <v>62</v>
      </c>
      <c r="J1905" s="49" t="s">
        <v>2502</v>
      </c>
      <c r="K1905" s="113" t="s">
        <v>2934</v>
      </c>
      <c r="L1905" s="49" t="s">
        <v>2502</v>
      </c>
      <c r="M1905" s="67">
        <v>44187.611342592601</v>
      </c>
      <c r="N1905" s="49">
        <v>15</v>
      </c>
      <c r="O1905" s="49" t="s">
        <v>15</v>
      </c>
      <c r="P1905" s="132"/>
      <c r="Q1905" s="134"/>
      <c r="R1905" s="49" t="s">
        <v>59</v>
      </c>
      <c r="S1905" s="49" t="s">
        <v>130</v>
      </c>
      <c r="T1905" s="49" t="s">
        <v>19</v>
      </c>
      <c r="U1905" s="66" t="s">
        <v>1116</v>
      </c>
      <c r="V1905" s="66" t="s">
        <v>1078</v>
      </c>
      <c r="W1905" s="66"/>
    </row>
    <row r="1906" spans="1:23" ht="38.25" x14ac:dyDescent="0.25">
      <c r="A1906" s="49">
        <v>556775</v>
      </c>
      <c r="B1906" s="49" t="s">
        <v>2162</v>
      </c>
      <c r="C1906" s="49" t="s">
        <v>2161</v>
      </c>
      <c r="D1906" s="49" t="s">
        <v>12</v>
      </c>
      <c r="E1906" s="49" t="s">
        <v>2350</v>
      </c>
      <c r="F1906" s="67">
        <v>44165.687725231503</v>
      </c>
      <c r="G1906" s="49" t="s">
        <v>14</v>
      </c>
      <c r="H1906" s="49" t="s">
        <v>15</v>
      </c>
      <c r="I1906" s="49" t="s">
        <v>48</v>
      </c>
      <c r="J1906" s="49" t="s">
        <v>2503</v>
      </c>
      <c r="K1906" s="113" t="s">
        <v>2934</v>
      </c>
      <c r="L1906" s="49" t="s">
        <v>2503</v>
      </c>
      <c r="M1906" s="67">
        <v>44187.687719907401</v>
      </c>
      <c r="N1906" s="49">
        <v>15</v>
      </c>
      <c r="O1906" s="49" t="s">
        <v>15</v>
      </c>
      <c r="P1906" s="132">
        <v>566108</v>
      </c>
      <c r="Q1906" s="134"/>
      <c r="R1906" s="49" t="s">
        <v>46</v>
      </c>
      <c r="S1906" s="49" t="s">
        <v>130</v>
      </c>
      <c r="T1906" s="49" t="s">
        <v>19</v>
      </c>
      <c r="U1906" s="66" t="s">
        <v>1112</v>
      </c>
      <c r="V1906" s="66" t="s">
        <v>1094</v>
      </c>
      <c r="W1906" s="66"/>
    </row>
    <row r="1907" spans="1:23" ht="38.25" x14ac:dyDescent="0.25">
      <c r="A1907" s="49">
        <v>556777</v>
      </c>
      <c r="B1907" s="49" t="s">
        <v>2162</v>
      </c>
      <c r="C1907" s="49" t="s">
        <v>2161</v>
      </c>
      <c r="D1907" s="49" t="s">
        <v>12</v>
      </c>
      <c r="E1907" s="49" t="s">
        <v>2351</v>
      </c>
      <c r="F1907" s="67">
        <v>44165.691320023201</v>
      </c>
      <c r="G1907" s="49" t="s">
        <v>14</v>
      </c>
      <c r="H1907" s="49" t="s">
        <v>15</v>
      </c>
      <c r="I1907" s="49" t="s">
        <v>16</v>
      </c>
      <c r="J1907" s="49" t="s">
        <v>740</v>
      </c>
      <c r="K1907" s="113" t="s">
        <v>2934</v>
      </c>
      <c r="L1907" s="49" t="s">
        <v>740</v>
      </c>
      <c r="M1907" s="67">
        <v>44180.691307870402</v>
      </c>
      <c r="N1907" s="49">
        <v>10</v>
      </c>
      <c r="O1907" s="49" t="s">
        <v>15</v>
      </c>
      <c r="P1907" s="132">
        <v>567814</v>
      </c>
      <c r="Q1907" s="134"/>
      <c r="R1907" s="49" t="s">
        <v>46</v>
      </c>
      <c r="S1907" s="49" t="s">
        <v>130</v>
      </c>
      <c r="T1907" s="49" t="s">
        <v>19</v>
      </c>
      <c r="U1907" s="66" t="s">
        <v>1111</v>
      </c>
      <c r="V1907" s="66" t="s">
        <v>1046</v>
      </c>
      <c r="W1907" s="66"/>
    </row>
    <row r="1908" spans="1:23" ht="51" x14ac:dyDescent="0.25">
      <c r="A1908" s="49">
        <v>556778</v>
      </c>
      <c r="B1908" s="49" t="s">
        <v>2162</v>
      </c>
      <c r="C1908" s="49" t="s">
        <v>2161</v>
      </c>
      <c r="D1908" s="49" t="s">
        <v>12</v>
      </c>
      <c r="E1908" s="49" t="s">
        <v>2352</v>
      </c>
      <c r="F1908" s="67">
        <v>44165.691423842603</v>
      </c>
      <c r="G1908" s="49" t="s">
        <v>14</v>
      </c>
      <c r="H1908" s="49" t="s">
        <v>15</v>
      </c>
      <c r="I1908" s="49" t="s">
        <v>1385</v>
      </c>
      <c r="J1908" s="49" t="s">
        <v>2504</v>
      </c>
      <c r="K1908" s="50" t="s">
        <v>4689</v>
      </c>
      <c r="L1908" s="49" t="s">
        <v>2504</v>
      </c>
      <c r="M1908" s="49" t="s">
        <v>187</v>
      </c>
      <c r="N1908" s="49">
        <v>0</v>
      </c>
      <c r="O1908" s="49" t="s">
        <v>15</v>
      </c>
      <c r="P1908" s="132"/>
      <c r="Q1908" s="134"/>
      <c r="R1908" s="49" t="s">
        <v>50</v>
      </c>
      <c r="S1908" s="49" t="s">
        <v>76</v>
      </c>
      <c r="T1908" s="49" t="s">
        <v>19</v>
      </c>
      <c r="U1908" s="66" t="s">
        <v>1116</v>
      </c>
      <c r="V1908" s="66" t="s">
        <v>1088</v>
      </c>
      <c r="W1908" s="66"/>
    </row>
    <row r="1909" spans="1:23" ht="51" x14ac:dyDescent="0.25">
      <c r="A1909" s="49">
        <v>556779</v>
      </c>
      <c r="B1909" s="49" t="s">
        <v>2162</v>
      </c>
      <c r="C1909" s="49" t="s">
        <v>2161</v>
      </c>
      <c r="D1909" s="49" t="s">
        <v>12</v>
      </c>
      <c r="E1909" s="49" t="s">
        <v>2353</v>
      </c>
      <c r="F1909" s="67">
        <v>44165.691736921297</v>
      </c>
      <c r="G1909" s="49" t="s">
        <v>14</v>
      </c>
      <c r="H1909" s="49" t="s">
        <v>15</v>
      </c>
      <c r="I1909" s="49" t="s">
        <v>1385</v>
      </c>
      <c r="J1909" s="49" t="s">
        <v>2505</v>
      </c>
      <c r="K1909" s="113" t="s">
        <v>2934</v>
      </c>
      <c r="L1909" s="49" t="s">
        <v>2505</v>
      </c>
      <c r="M1909" s="49" t="s">
        <v>187</v>
      </c>
      <c r="N1909" s="49">
        <v>0</v>
      </c>
      <c r="O1909" s="49" t="s">
        <v>15</v>
      </c>
      <c r="P1909" s="132"/>
      <c r="Q1909" s="134"/>
      <c r="R1909" s="49" t="s">
        <v>50</v>
      </c>
      <c r="S1909" s="49" t="s">
        <v>130</v>
      </c>
      <c r="T1909" s="49" t="s">
        <v>19</v>
      </c>
      <c r="U1909" s="66" t="s">
        <v>1113</v>
      </c>
      <c r="V1909" s="66" t="s">
        <v>1054</v>
      </c>
      <c r="W1909" s="66"/>
    </row>
    <row r="1910" spans="1:23" ht="51" x14ac:dyDescent="0.25">
      <c r="A1910" s="49">
        <v>556791</v>
      </c>
      <c r="B1910" s="49" t="s">
        <v>2162</v>
      </c>
      <c r="C1910" s="49" t="s">
        <v>2161</v>
      </c>
      <c r="D1910" s="49" t="s">
        <v>12</v>
      </c>
      <c r="E1910" s="49" t="s">
        <v>2354</v>
      </c>
      <c r="F1910" s="67">
        <v>44165.723379016199</v>
      </c>
      <c r="G1910" s="49" t="s">
        <v>14</v>
      </c>
      <c r="H1910" s="49" t="s">
        <v>15</v>
      </c>
      <c r="I1910" s="49" t="s">
        <v>1385</v>
      </c>
      <c r="J1910" s="49" t="s">
        <v>2506</v>
      </c>
      <c r="K1910" s="113" t="s">
        <v>2934</v>
      </c>
      <c r="L1910" s="49" t="s">
        <v>2506</v>
      </c>
      <c r="M1910" s="49" t="s">
        <v>187</v>
      </c>
      <c r="N1910" s="49">
        <v>0</v>
      </c>
      <c r="O1910" s="49" t="s">
        <v>15</v>
      </c>
      <c r="P1910" s="132">
        <v>562616</v>
      </c>
      <c r="Q1910" s="134"/>
      <c r="R1910" s="49" t="s">
        <v>50</v>
      </c>
      <c r="S1910" s="49" t="s">
        <v>86</v>
      </c>
      <c r="T1910" s="49" t="s">
        <v>19</v>
      </c>
      <c r="U1910" s="66" t="s">
        <v>1111</v>
      </c>
      <c r="V1910" s="66" t="s">
        <v>1046</v>
      </c>
      <c r="W1910" s="66"/>
    </row>
    <row r="1911" spans="1:23" ht="76.5" x14ac:dyDescent="0.25">
      <c r="A1911" s="49">
        <v>556797</v>
      </c>
      <c r="B1911" s="49" t="s">
        <v>2162</v>
      </c>
      <c r="C1911" s="49" t="s">
        <v>2161</v>
      </c>
      <c r="D1911" s="49" t="s">
        <v>12</v>
      </c>
      <c r="E1911" s="49" t="s">
        <v>2355</v>
      </c>
      <c r="F1911" s="67">
        <v>44165.733772951397</v>
      </c>
      <c r="G1911" s="49" t="s">
        <v>14</v>
      </c>
      <c r="H1911" s="49" t="s">
        <v>15</v>
      </c>
      <c r="I1911" s="49" t="s">
        <v>16</v>
      </c>
      <c r="J1911" s="49" t="s">
        <v>2507</v>
      </c>
      <c r="K1911" s="113" t="s">
        <v>2934</v>
      </c>
      <c r="L1911" s="49" t="s">
        <v>2507</v>
      </c>
      <c r="M1911" s="67">
        <v>44180.733761574098</v>
      </c>
      <c r="N1911" s="49">
        <v>10</v>
      </c>
      <c r="O1911" s="49" t="s">
        <v>15</v>
      </c>
      <c r="P1911" s="132">
        <v>562616</v>
      </c>
      <c r="Q1911" s="134"/>
      <c r="R1911" s="49" t="s">
        <v>46</v>
      </c>
      <c r="S1911" s="49" t="s">
        <v>130</v>
      </c>
      <c r="T1911" s="49" t="s">
        <v>19</v>
      </c>
      <c r="U1911" s="66" t="s">
        <v>1111</v>
      </c>
      <c r="V1911" s="66" t="s">
        <v>1046</v>
      </c>
      <c r="W1911" s="66"/>
    </row>
    <row r="1912" spans="1:23" ht="38.25" x14ac:dyDescent="0.25">
      <c r="A1912" s="49">
        <v>556799</v>
      </c>
      <c r="B1912" s="49" t="s">
        <v>2162</v>
      </c>
      <c r="C1912" s="49" t="s">
        <v>2161</v>
      </c>
      <c r="D1912" s="49" t="s">
        <v>12</v>
      </c>
      <c r="E1912" s="49" t="s">
        <v>2356</v>
      </c>
      <c r="F1912" s="67">
        <v>44165.737205555597</v>
      </c>
      <c r="G1912" s="49" t="s">
        <v>14</v>
      </c>
      <c r="H1912" s="49" t="s">
        <v>15</v>
      </c>
      <c r="I1912" s="49" t="s">
        <v>16</v>
      </c>
      <c r="J1912" s="49" t="s">
        <v>2508</v>
      </c>
      <c r="K1912" s="113" t="s">
        <v>2933</v>
      </c>
      <c r="L1912" s="49" t="s">
        <v>2508</v>
      </c>
      <c r="M1912" s="67">
        <v>44180.737199074101</v>
      </c>
      <c r="N1912" s="49">
        <v>10</v>
      </c>
      <c r="O1912" s="49" t="s">
        <v>15</v>
      </c>
      <c r="P1912" s="132">
        <v>561573</v>
      </c>
      <c r="Q1912" s="134"/>
      <c r="R1912" s="49" t="s">
        <v>15</v>
      </c>
      <c r="S1912" s="49" t="s">
        <v>130</v>
      </c>
      <c r="T1912" s="49" t="s">
        <v>19</v>
      </c>
      <c r="U1912" s="66" t="s">
        <v>1052</v>
      </c>
      <c r="V1912" s="66" t="s">
        <v>1051</v>
      </c>
      <c r="W1912" s="66"/>
    </row>
    <row r="1913" spans="1:23" ht="38.25" x14ac:dyDescent="0.25">
      <c r="A1913" s="49">
        <v>556837</v>
      </c>
      <c r="B1913" s="49" t="s">
        <v>2162</v>
      </c>
      <c r="C1913" s="49" t="s">
        <v>2161</v>
      </c>
      <c r="D1913" s="49" t="s">
        <v>12</v>
      </c>
      <c r="E1913" s="49" t="s">
        <v>2357</v>
      </c>
      <c r="F1913" s="67">
        <v>44165.869175462998</v>
      </c>
      <c r="G1913" s="49" t="s">
        <v>14</v>
      </c>
      <c r="H1913" s="49" t="s">
        <v>15</v>
      </c>
      <c r="I1913" s="49" t="s">
        <v>48</v>
      </c>
      <c r="J1913" s="49" t="s">
        <v>2509</v>
      </c>
      <c r="K1913" s="113" t="s">
        <v>2933</v>
      </c>
      <c r="L1913" s="49" t="s">
        <v>2509</v>
      </c>
      <c r="M1913" s="67">
        <v>44187.8691666667</v>
      </c>
      <c r="N1913" s="49">
        <v>15</v>
      </c>
      <c r="O1913" s="49" t="s">
        <v>15</v>
      </c>
      <c r="P1913" s="132"/>
      <c r="Q1913" s="134"/>
      <c r="R1913" s="49" t="s">
        <v>15</v>
      </c>
      <c r="S1913" s="49" t="s">
        <v>130</v>
      </c>
      <c r="T1913" s="49" t="s">
        <v>19</v>
      </c>
      <c r="U1913" s="66" t="s">
        <v>1111</v>
      </c>
      <c r="V1913" s="66" t="s">
        <v>1055</v>
      </c>
      <c r="W1913" s="66"/>
    </row>
    <row r="1914" spans="1:23" ht="38.25" x14ac:dyDescent="0.25">
      <c r="A1914" s="49">
        <v>556838</v>
      </c>
      <c r="B1914" s="49" t="s">
        <v>2162</v>
      </c>
      <c r="C1914" s="49" t="s">
        <v>2161</v>
      </c>
      <c r="D1914" s="49" t="s">
        <v>12</v>
      </c>
      <c r="E1914" s="49" t="s">
        <v>2358</v>
      </c>
      <c r="F1914" s="67">
        <v>44165.869697604197</v>
      </c>
      <c r="G1914" s="49" t="s">
        <v>14</v>
      </c>
      <c r="H1914" s="49" t="s">
        <v>15</v>
      </c>
      <c r="I1914" s="49" t="s">
        <v>48</v>
      </c>
      <c r="J1914" s="49" t="s">
        <v>2509</v>
      </c>
      <c r="K1914" s="113" t="s">
        <v>2933</v>
      </c>
      <c r="L1914" s="49" t="s">
        <v>2509</v>
      </c>
      <c r="M1914" s="67">
        <v>44187.869687500002</v>
      </c>
      <c r="N1914" s="49">
        <v>15</v>
      </c>
      <c r="O1914" s="49" t="s">
        <v>15</v>
      </c>
      <c r="P1914" s="132"/>
      <c r="Q1914" s="134"/>
      <c r="R1914" s="49" t="s">
        <v>15</v>
      </c>
      <c r="S1914" s="49" t="s">
        <v>130</v>
      </c>
      <c r="T1914" s="49" t="s">
        <v>19</v>
      </c>
      <c r="U1914" s="66" t="s">
        <v>1111</v>
      </c>
      <c r="V1914" s="66" t="s">
        <v>1055</v>
      </c>
      <c r="W1914" s="66"/>
    </row>
    <row r="1915" spans="1:23" ht="38.25" x14ac:dyDescent="0.25">
      <c r="A1915" s="49">
        <v>556839</v>
      </c>
      <c r="B1915" s="49" t="s">
        <v>2162</v>
      </c>
      <c r="C1915" s="49" t="s">
        <v>2161</v>
      </c>
      <c r="D1915" s="49" t="s">
        <v>12</v>
      </c>
      <c r="E1915" s="49" t="s">
        <v>2359</v>
      </c>
      <c r="F1915" s="67">
        <v>44165.869837580998</v>
      </c>
      <c r="G1915" s="49" t="s">
        <v>14</v>
      </c>
      <c r="H1915" s="49" t="s">
        <v>15</v>
      </c>
      <c r="I1915" s="49" t="s">
        <v>48</v>
      </c>
      <c r="J1915" s="49" t="s">
        <v>2510</v>
      </c>
      <c r="K1915" s="113" t="s">
        <v>2933</v>
      </c>
      <c r="L1915" s="49" t="s">
        <v>2510</v>
      </c>
      <c r="M1915" s="67">
        <v>44187.869826388902</v>
      </c>
      <c r="N1915" s="49">
        <v>15</v>
      </c>
      <c r="O1915" s="49" t="s">
        <v>15</v>
      </c>
      <c r="P1915" s="132"/>
      <c r="Q1915" s="134"/>
      <c r="R1915" s="49" t="s">
        <v>15</v>
      </c>
      <c r="S1915" s="49" t="s">
        <v>130</v>
      </c>
      <c r="T1915" s="49" t="s">
        <v>19</v>
      </c>
      <c r="U1915" s="66" t="s">
        <v>1111</v>
      </c>
      <c r="V1915" s="66" t="s">
        <v>1055</v>
      </c>
      <c r="W1915" s="66"/>
    </row>
    <row r="1916" spans="1:23" ht="38.25" x14ac:dyDescent="0.25">
      <c r="A1916" s="49">
        <v>556841</v>
      </c>
      <c r="B1916" s="49" t="s">
        <v>2162</v>
      </c>
      <c r="C1916" s="49" t="s">
        <v>2161</v>
      </c>
      <c r="D1916" s="49" t="s">
        <v>12</v>
      </c>
      <c r="E1916" s="49" t="s">
        <v>2360</v>
      </c>
      <c r="F1916" s="67">
        <v>44165.874188159702</v>
      </c>
      <c r="G1916" s="49" t="s">
        <v>14</v>
      </c>
      <c r="H1916" s="49" t="s">
        <v>15</v>
      </c>
      <c r="I1916" s="49" t="s">
        <v>48</v>
      </c>
      <c r="J1916" s="49" t="s">
        <v>2511</v>
      </c>
      <c r="K1916" s="49" t="s">
        <v>2934</v>
      </c>
      <c r="L1916" s="49" t="s">
        <v>2511</v>
      </c>
      <c r="M1916" s="67">
        <v>44187.874178240701</v>
      </c>
      <c r="N1916" s="49">
        <v>15</v>
      </c>
      <c r="O1916" s="49" t="s">
        <v>15</v>
      </c>
      <c r="P1916" s="132"/>
      <c r="Q1916" s="134"/>
      <c r="R1916" s="49" t="s">
        <v>15</v>
      </c>
      <c r="S1916" s="49" t="s">
        <v>130</v>
      </c>
      <c r="T1916" s="49" t="s">
        <v>19</v>
      </c>
      <c r="U1916" s="66" t="s">
        <v>1111</v>
      </c>
      <c r="V1916" s="66" t="s">
        <v>1091</v>
      </c>
      <c r="W1916" s="66"/>
    </row>
    <row r="1917" spans="1:23" ht="38.25" x14ac:dyDescent="0.25">
      <c r="A1917" s="49">
        <v>556842</v>
      </c>
      <c r="B1917" s="49" t="s">
        <v>2162</v>
      </c>
      <c r="C1917" s="49" t="s">
        <v>2161</v>
      </c>
      <c r="D1917" s="49" t="s">
        <v>12</v>
      </c>
      <c r="E1917" s="49" t="s">
        <v>2361</v>
      </c>
      <c r="F1917" s="67">
        <v>44165.874297766197</v>
      </c>
      <c r="G1917" s="49" t="s">
        <v>14</v>
      </c>
      <c r="H1917" s="49" t="s">
        <v>15</v>
      </c>
      <c r="I1917" s="49" t="s">
        <v>48</v>
      </c>
      <c r="J1917" s="49" t="s">
        <v>2512</v>
      </c>
      <c r="K1917" s="113" t="s">
        <v>2933</v>
      </c>
      <c r="L1917" s="49" t="s">
        <v>2512</v>
      </c>
      <c r="M1917" s="67">
        <v>44187.874293981498</v>
      </c>
      <c r="N1917" s="49">
        <v>15</v>
      </c>
      <c r="O1917" s="49" t="s">
        <v>15</v>
      </c>
      <c r="P1917" s="133">
        <v>566165</v>
      </c>
      <c r="Q1917" s="134"/>
      <c r="R1917" s="49" t="s">
        <v>46</v>
      </c>
      <c r="S1917" s="49" t="s">
        <v>130</v>
      </c>
      <c r="T1917" s="49" t="s">
        <v>19</v>
      </c>
      <c r="U1917" s="66" t="s">
        <v>1111</v>
      </c>
      <c r="V1917" s="66" t="s">
        <v>1073</v>
      </c>
      <c r="W1917" s="66"/>
    </row>
    <row r="1918" spans="1:23" ht="51" x14ac:dyDescent="0.25">
      <c r="A1918" s="49">
        <v>556843</v>
      </c>
      <c r="B1918" s="49" t="s">
        <v>2162</v>
      </c>
      <c r="C1918" s="49" t="s">
        <v>2161</v>
      </c>
      <c r="D1918" s="49" t="s">
        <v>12</v>
      </c>
      <c r="E1918" s="49" t="s">
        <v>2362</v>
      </c>
      <c r="F1918" s="67">
        <v>44165.874433414298</v>
      </c>
      <c r="G1918" s="49" t="s">
        <v>14</v>
      </c>
      <c r="H1918" s="49" t="s">
        <v>15</v>
      </c>
      <c r="I1918" s="49" t="s">
        <v>1385</v>
      </c>
      <c r="J1918" s="49" t="s">
        <v>2513</v>
      </c>
      <c r="K1918" s="50" t="s">
        <v>4689</v>
      </c>
      <c r="L1918" s="49" t="s">
        <v>2513</v>
      </c>
      <c r="M1918" s="49" t="s">
        <v>187</v>
      </c>
      <c r="N1918" s="49">
        <v>0</v>
      </c>
      <c r="O1918" s="49" t="s">
        <v>15</v>
      </c>
      <c r="P1918" s="132">
        <v>0</v>
      </c>
      <c r="Q1918" s="134"/>
      <c r="R1918" s="49" t="s">
        <v>46</v>
      </c>
      <c r="S1918" s="49" t="s">
        <v>130</v>
      </c>
      <c r="T1918" s="49" t="s">
        <v>19</v>
      </c>
      <c r="U1918" s="66" t="s">
        <v>1052</v>
      </c>
      <c r="V1918" s="66" t="s">
        <v>1086</v>
      </c>
      <c r="W1918" s="66"/>
    </row>
    <row r="1919" spans="1:23" ht="51" x14ac:dyDescent="0.25">
      <c r="A1919" s="49">
        <v>556844</v>
      </c>
      <c r="B1919" s="49" t="s">
        <v>2162</v>
      </c>
      <c r="C1919" s="49" t="s">
        <v>2161</v>
      </c>
      <c r="D1919" s="49" t="s">
        <v>12</v>
      </c>
      <c r="E1919" s="49" t="s">
        <v>2363</v>
      </c>
      <c r="F1919" s="67">
        <v>44165.874528009299</v>
      </c>
      <c r="G1919" s="49" t="s">
        <v>14</v>
      </c>
      <c r="H1919" s="49" t="s">
        <v>15</v>
      </c>
      <c r="I1919" s="49" t="s">
        <v>1385</v>
      </c>
      <c r="J1919" s="49" t="s">
        <v>1794</v>
      </c>
      <c r="K1919" s="50" t="s">
        <v>4689</v>
      </c>
      <c r="L1919" s="49" t="s">
        <v>1794</v>
      </c>
      <c r="M1919" s="49" t="s">
        <v>187</v>
      </c>
      <c r="N1919" s="49">
        <v>0</v>
      </c>
      <c r="O1919" s="49" t="s">
        <v>15</v>
      </c>
      <c r="P1919" s="132">
        <v>0</v>
      </c>
      <c r="Q1919" s="134"/>
      <c r="R1919" s="49" t="s">
        <v>15</v>
      </c>
      <c r="S1919" s="49" t="s">
        <v>130</v>
      </c>
      <c r="T1919" s="49" t="s">
        <v>19</v>
      </c>
      <c r="U1919" s="66" t="s">
        <v>1052</v>
      </c>
      <c r="V1919" s="66" t="s">
        <v>1086</v>
      </c>
      <c r="W1919" s="66"/>
    </row>
    <row r="1920" spans="1:23" ht="38.25" x14ac:dyDescent="0.25">
      <c r="A1920" s="49">
        <v>556854</v>
      </c>
      <c r="B1920" s="49" t="s">
        <v>2162</v>
      </c>
      <c r="C1920" s="49" t="s">
        <v>2161</v>
      </c>
      <c r="D1920" s="49" t="s">
        <v>12</v>
      </c>
      <c r="E1920" s="49" t="s">
        <v>2364</v>
      </c>
      <c r="F1920" s="67">
        <v>44165.891893865701</v>
      </c>
      <c r="G1920" s="49" t="s">
        <v>14</v>
      </c>
      <c r="H1920" s="49" t="s">
        <v>15</v>
      </c>
      <c r="I1920" s="49" t="s">
        <v>16</v>
      </c>
      <c r="J1920" s="49" t="s">
        <v>2514</v>
      </c>
      <c r="K1920" s="50" t="s">
        <v>4689</v>
      </c>
      <c r="L1920" s="49" t="s">
        <v>2514</v>
      </c>
      <c r="M1920" s="67">
        <v>44180.8918865741</v>
      </c>
      <c r="N1920" s="49">
        <v>10</v>
      </c>
      <c r="O1920" s="49" t="s">
        <v>15</v>
      </c>
      <c r="P1920" s="132">
        <v>0</v>
      </c>
      <c r="Q1920" s="134"/>
      <c r="R1920" s="49" t="s">
        <v>46</v>
      </c>
      <c r="S1920" s="49" t="s">
        <v>130</v>
      </c>
      <c r="T1920" s="49" t="s">
        <v>19</v>
      </c>
      <c r="U1920" s="66" t="s">
        <v>1052</v>
      </c>
      <c r="V1920" s="66" t="s">
        <v>1086</v>
      </c>
      <c r="W1920" s="66"/>
    </row>
    <row r="1921" spans="1:23" ht="51" x14ac:dyDescent="0.25">
      <c r="A1921" s="49">
        <v>556966</v>
      </c>
      <c r="B1921" s="49" t="s">
        <v>2162</v>
      </c>
      <c r="C1921" s="49" t="s">
        <v>2533</v>
      </c>
      <c r="D1921" s="49" t="s">
        <v>12</v>
      </c>
      <c r="E1921" s="49" t="s">
        <v>2534</v>
      </c>
      <c r="F1921" s="67">
        <v>44166.337095601899</v>
      </c>
      <c r="G1921" s="49" t="s">
        <v>58</v>
      </c>
      <c r="H1921" s="49" t="s">
        <v>46</v>
      </c>
      <c r="I1921" s="49" t="s">
        <v>62</v>
      </c>
      <c r="J1921" s="49" t="s">
        <v>2747</v>
      </c>
      <c r="K1921" s="50" t="s">
        <v>4689</v>
      </c>
      <c r="L1921" s="49" t="s">
        <v>2747</v>
      </c>
      <c r="M1921" s="67">
        <v>44188.337089814799</v>
      </c>
      <c r="N1921" s="49">
        <v>15</v>
      </c>
      <c r="O1921" s="49" t="s">
        <v>46</v>
      </c>
      <c r="P1921" s="132"/>
      <c r="Q1921" s="134" t="s">
        <v>2</v>
      </c>
      <c r="R1921" s="49" t="s">
        <v>948</v>
      </c>
      <c r="S1921" s="49" t="s">
        <v>450</v>
      </c>
      <c r="T1921" s="49" t="s">
        <v>19</v>
      </c>
      <c r="U1921" s="66" t="s">
        <v>1052</v>
      </c>
      <c r="V1921" s="66" t="s">
        <v>1086</v>
      </c>
      <c r="W1921" s="66"/>
    </row>
    <row r="1922" spans="1:23" ht="51" x14ac:dyDescent="0.25">
      <c r="A1922" s="49">
        <v>557050</v>
      </c>
      <c r="B1922" s="49" t="s">
        <v>2162</v>
      </c>
      <c r="C1922" s="49" t="s">
        <v>2533</v>
      </c>
      <c r="D1922" s="49" t="s">
        <v>12</v>
      </c>
      <c r="E1922" s="49" t="s">
        <v>2535</v>
      </c>
      <c r="F1922" s="67">
        <v>44166.413731365697</v>
      </c>
      <c r="G1922" s="49" t="s">
        <v>14</v>
      </c>
      <c r="H1922" s="49" t="s">
        <v>15</v>
      </c>
      <c r="I1922" s="49" t="s">
        <v>16</v>
      </c>
      <c r="J1922" s="49" t="s">
        <v>2748</v>
      </c>
      <c r="K1922" s="113" t="s">
        <v>2934</v>
      </c>
      <c r="L1922" s="49" t="s">
        <v>2748</v>
      </c>
      <c r="M1922" s="67">
        <v>44181.413726851897</v>
      </c>
      <c r="N1922" s="49">
        <v>10</v>
      </c>
      <c r="O1922" s="49" t="s">
        <v>15</v>
      </c>
      <c r="P1922" s="132"/>
      <c r="Q1922" s="134" t="s">
        <v>2</v>
      </c>
      <c r="R1922" s="49" t="s">
        <v>22</v>
      </c>
      <c r="S1922" s="49" t="s">
        <v>18</v>
      </c>
      <c r="T1922" s="49" t="s">
        <v>19</v>
      </c>
      <c r="U1922" s="66" t="s">
        <v>1113</v>
      </c>
      <c r="V1922" s="66" t="s">
        <v>1054</v>
      </c>
      <c r="W1922" s="66"/>
    </row>
    <row r="1923" spans="1:23" ht="51" x14ac:dyDescent="0.25">
      <c r="A1923" s="49">
        <v>557051</v>
      </c>
      <c r="B1923" s="49" t="s">
        <v>2162</v>
      </c>
      <c r="C1923" s="49" t="s">
        <v>2533</v>
      </c>
      <c r="D1923" s="49" t="s">
        <v>12</v>
      </c>
      <c r="E1923" s="49" t="s">
        <v>2536</v>
      </c>
      <c r="F1923" s="67">
        <v>44166.413861770801</v>
      </c>
      <c r="G1923" s="49" t="s">
        <v>14</v>
      </c>
      <c r="H1923" s="49" t="s">
        <v>15</v>
      </c>
      <c r="I1923" s="49" t="s">
        <v>16</v>
      </c>
      <c r="J1923" s="49" t="s">
        <v>2749</v>
      </c>
      <c r="K1923" s="113" t="s">
        <v>2934</v>
      </c>
      <c r="L1923" s="49" t="s">
        <v>2749</v>
      </c>
      <c r="M1923" s="67">
        <v>44181.413854166698</v>
      </c>
      <c r="N1923" s="49">
        <v>10</v>
      </c>
      <c r="O1923" s="49" t="s">
        <v>15</v>
      </c>
      <c r="P1923" s="132"/>
      <c r="Q1923" s="134" t="s">
        <v>2</v>
      </c>
      <c r="R1923" s="49" t="s">
        <v>15</v>
      </c>
      <c r="S1923" s="49" t="s">
        <v>124</v>
      </c>
      <c r="T1923" s="49" t="s">
        <v>19</v>
      </c>
      <c r="U1923" s="66" t="s">
        <v>1113</v>
      </c>
      <c r="V1923" s="66" t="s">
        <v>1054</v>
      </c>
      <c r="W1923" s="66"/>
    </row>
    <row r="1924" spans="1:23" ht="51" x14ac:dyDescent="0.25">
      <c r="A1924" s="49">
        <v>557062</v>
      </c>
      <c r="B1924" s="49" t="s">
        <v>2162</v>
      </c>
      <c r="C1924" s="49" t="s">
        <v>2533</v>
      </c>
      <c r="D1924" s="49" t="s">
        <v>12</v>
      </c>
      <c r="E1924" s="49" t="s">
        <v>2537</v>
      </c>
      <c r="F1924" s="67">
        <v>44166.422683136603</v>
      </c>
      <c r="G1924" s="49" t="s">
        <v>14</v>
      </c>
      <c r="H1924" s="49" t="s">
        <v>15</v>
      </c>
      <c r="I1924" s="49" t="s">
        <v>48</v>
      </c>
      <c r="J1924" s="49" t="s">
        <v>2750</v>
      </c>
      <c r="K1924" s="113" t="s">
        <v>2933</v>
      </c>
      <c r="L1924" s="49" t="s">
        <v>2750</v>
      </c>
      <c r="M1924" s="67">
        <v>44188.422673611101</v>
      </c>
      <c r="N1924" s="49">
        <v>15</v>
      </c>
      <c r="O1924" s="49" t="s">
        <v>15</v>
      </c>
      <c r="P1924" s="132"/>
      <c r="Q1924" s="134" t="s">
        <v>2</v>
      </c>
      <c r="R1924" s="49" t="s">
        <v>50</v>
      </c>
      <c r="S1924" s="49" t="s">
        <v>214</v>
      </c>
      <c r="T1924" s="49" t="s">
        <v>19</v>
      </c>
      <c r="U1924" s="66" t="s">
        <v>1052</v>
      </c>
      <c r="V1924" s="66" t="s">
        <v>1051</v>
      </c>
      <c r="W1924" s="66"/>
    </row>
    <row r="1925" spans="1:23" ht="38.25" x14ac:dyDescent="0.25">
      <c r="A1925" s="49">
        <v>557082</v>
      </c>
      <c r="B1925" s="49" t="s">
        <v>2162</v>
      </c>
      <c r="C1925" s="49" t="s">
        <v>2533</v>
      </c>
      <c r="D1925" s="49" t="s">
        <v>12</v>
      </c>
      <c r="E1925" s="49" t="s">
        <v>2538</v>
      </c>
      <c r="F1925" s="67">
        <v>44166.440151504597</v>
      </c>
      <c r="G1925" s="49" t="s">
        <v>14</v>
      </c>
      <c r="H1925" s="49" t="s">
        <v>15</v>
      </c>
      <c r="I1925" s="49" t="s">
        <v>48</v>
      </c>
      <c r="J1925" s="49" t="s">
        <v>2751</v>
      </c>
      <c r="K1925" s="113" t="s">
        <v>2934</v>
      </c>
      <c r="L1925" s="49" t="s">
        <v>2751</v>
      </c>
      <c r="M1925" s="67">
        <v>44188.440150463</v>
      </c>
      <c r="N1925" s="49">
        <v>15</v>
      </c>
      <c r="O1925" s="49" t="s">
        <v>15</v>
      </c>
      <c r="P1925" s="132">
        <v>565195</v>
      </c>
      <c r="Q1925" s="134" t="s">
        <v>2</v>
      </c>
      <c r="R1925" s="49" t="s">
        <v>15</v>
      </c>
      <c r="S1925" s="49" t="s">
        <v>171</v>
      </c>
      <c r="T1925" s="49" t="s">
        <v>19</v>
      </c>
      <c r="U1925" s="66" t="s">
        <v>1083</v>
      </c>
      <c r="V1925" s="66" t="s">
        <v>1082</v>
      </c>
      <c r="W1925" s="66"/>
    </row>
    <row r="1926" spans="1:23" ht="89.25" x14ac:dyDescent="0.25">
      <c r="A1926" s="49">
        <v>557107</v>
      </c>
      <c r="B1926" s="49" t="s">
        <v>2162</v>
      </c>
      <c r="C1926" s="49" t="s">
        <v>2533</v>
      </c>
      <c r="D1926" s="49" t="s">
        <v>12</v>
      </c>
      <c r="E1926" s="49" t="s">
        <v>2539</v>
      </c>
      <c r="F1926" s="67">
        <v>44166.458492858801</v>
      </c>
      <c r="G1926" s="49" t="s">
        <v>14</v>
      </c>
      <c r="H1926" s="49" t="s">
        <v>15</v>
      </c>
      <c r="I1926" s="49" t="s">
        <v>16</v>
      </c>
      <c r="J1926" s="49" t="s">
        <v>2752</v>
      </c>
      <c r="K1926" s="113" t="s">
        <v>2934</v>
      </c>
      <c r="L1926" s="49" t="s">
        <v>2752</v>
      </c>
      <c r="M1926" s="67">
        <v>44181.458483796298</v>
      </c>
      <c r="N1926" s="49">
        <v>10</v>
      </c>
      <c r="O1926" s="49" t="s">
        <v>15</v>
      </c>
      <c r="P1926" s="132">
        <v>560718</v>
      </c>
      <c r="Q1926" s="134" t="s">
        <v>2</v>
      </c>
      <c r="R1926" s="49" t="s">
        <v>22</v>
      </c>
      <c r="S1926" s="49" t="s">
        <v>18</v>
      </c>
      <c r="T1926" s="49" t="s">
        <v>19</v>
      </c>
      <c r="U1926" s="66" t="s">
        <v>1113</v>
      </c>
      <c r="V1926" s="66" t="s">
        <v>1054</v>
      </c>
      <c r="W1926" s="66"/>
    </row>
    <row r="1927" spans="1:23" ht="38.25" x14ac:dyDescent="0.25">
      <c r="A1927" s="49">
        <v>557108</v>
      </c>
      <c r="B1927" s="49" t="s">
        <v>2162</v>
      </c>
      <c r="C1927" s="49" t="s">
        <v>2533</v>
      </c>
      <c r="D1927" s="49" t="s">
        <v>12</v>
      </c>
      <c r="E1927" s="49" t="s">
        <v>2540</v>
      </c>
      <c r="F1927" s="67">
        <v>44166.458668286999</v>
      </c>
      <c r="G1927" s="49" t="s">
        <v>14</v>
      </c>
      <c r="H1927" s="49" t="s">
        <v>15</v>
      </c>
      <c r="I1927" s="49" t="s">
        <v>16</v>
      </c>
      <c r="J1927" s="49" t="s">
        <v>2753</v>
      </c>
      <c r="K1927" s="50" t="s">
        <v>4689</v>
      </c>
      <c r="L1927" s="49" t="s">
        <v>2753</v>
      </c>
      <c r="M1927" s="67">
        <v>44181.458657407398</v>
      </c>
      <c r="N1927" s="49">
        <v>10</v>
      </c>
      <c r="O1927" s="49" t="s">
        <v>15</v>
      </c>
      <c r="P1927" s="132"/>
      <c r="Q1927" s="134" t="s">
        <v>2</v>
      </c>
      <c r="R1927" s="49" t="s">
        <v>15</v>
      </c>
      <c r="S1927" s="49" t="s">
        <v>450</v>
      </c>
      <c r="T1927" s="49" t="s">
        <v>19</v>
      </c>
      <c r="U1927" s="66" t="s">
        <v>1111</v>
      </c>
      <c r="V1927" s="66" t="s">
        <v>1091</v>
      </c>
      <c r="W1927" s="66"/>
    </row>
    <row r="1928" spans="1:23" ht="38.25" x14ac:dyDescent="0.25">
      <c r="A1928" s="49">
        <v>557128</v>
      </c>
      <c r="B1928" s="49" t="s">
        <v>2162</v>
      </c>
      <c r="C1928" s="49" t="s">
        <v>2533</v>
      </c>
      <c r="D1928" s="49" t="s">
        <v>12</v>
      </c>
      <c r="E1928" s="49" t="s">
        <v>2541</v>
      </c>
      <c r="F1928" s="67">
        <v>44166.484691203703</v>
      </c>
      <c r="G1928" s="49" t="s">
        <v>14</v>
      </c>
      <c r="H1928" s="49" t="s">
        <v>15</v>
      </c>
      <c r="I1928" s="49" t="s">
        <v>16</v>
      </c>
      <c r="J1928" s="49" t="s">
        <v>2754</v>
      </c>
      <c r="K1928" s="113" t="s">
        <v>2934</v>
      </c>
      <c r="L1928" s="49" t="s">
        <v>2754</v>
      </c>
      <c r="M1928" s="67">
        <v>44181.484687233802</v>
      </c>
      <c r="N1928" s="49">
        <v>10</v>
      </c>
      <c r="O1928" s="49" t="s">
        <v>15</v>
      </c>
      <c r="P1928" s="132">
        <v>558603</v>
      </c>
      <c r="Q1928" s="134" t="s">
        <v>2</v>
      </c>
      <c r="R1928" s="49" t="s">
        <v>15</v>
      </c>
      <c r="S1928" s="49" t="s">
        <v>86</v>
      </c>
      <c r="T1928" s="49" t="s">
        <v>19</v>
      </c>
      <c r="U1928" s="66" t="s">
        <v>1112</v>
      </c>
      <c r="V1928" s="66" t="s">
        <v>1067</v>
      </c>
      <c r="W1928" s="66"/>
    </row>
    <row r="1929" spans="1:23" ht="38.25" x14ac:dyDescent="0.25">
      <c r="A1929" s="49">
        <v>557212</v>
      </c>
      <c r="B1929" s="49" t="s">
        <v>2162</v>
      </c>
      <c r="C1929" s="49" t="s">
        <v>2533</v>
      </c>
      <c r="D1929" s="49" t="s">
        <v>12</v>
      </c>
      <c r="E1929" s="49" t="s">
        <v>2542</v>
      </c>
      <c r="F1929" s="67">
        <v>44166.619819791697</v>
      </c>
      <c r="G1929" s="49" t="s">
        <v>14</v>
      </c>
      <c r="H1929" s="49" t="s">
        <v>15</v>
      </c>
      <c r="I1929" s="49" t="s">
        <v>48</v>
      </c>
      <c r="J1929" s="49" t="s">
        <v>2755</v>
      </c>
      <c r="K1929" s="113" t="s">
        <v>2934</v>
      </c>
      <c r="L1929" s="49" t="s">
        <v>2755</v>
      </c>
      <c r="M1929" s="67">
        <v>44188.619814814803</v>
      </c>
      <c r="N1929" s="49">
        <v>15</v>
      </c>
      <c r="O1929" s="49" t="s">
        <v>15</v>
      </c>
      <c r="P1929" s="132"/>
      <c r="Q1929" s="134" t="s">
        <v>2</v>
      </c>
      <c r="R1929" s="49" t="s">
        <v>15</v>
      </c>
      <c r="S1929" s="49" t="s">
        <v>450</v>
      </c>
      <c r="T1929" s="49" t="s">
        <v>19</v>
      </c>
      <c r="U1929" s="66" t="s">
        <v>1083</v>
      </c>
      <c r="V1929" s="66" t="s">
        <v>1082</v>
      </c>
      <c r="W1929" s="66"/>
    </row>
    <row r="1930" spans="1:23" ht="102" x14ac:dyDescent="0.25">
      <c r="A1930" s="49">
        <v>557232</v>
      </c>
      <c r="B1930" s="49" t="s">
        <v>2162</v>
      </c>
      <c r="C1930" s="49" t="s">
        <v>2533</v>
      </c>
      <c r="D1930" s="49" t="s">
        <v>12</v>
      </c>
      <c r="E1930" s="49" t="s">
        <v>2543</v>
      </c>
      <c r="F1930" s="67">
        <v>44166.633856481501</v>
      </c>
      <c r="G1930" s="49" t="s">
        <v>14</v>
      </c>
      <c r="H1930" s="49" t="s">
        <v>15</v>
      </c>
      <c r="I1930" s="49" t="s">
        <v>48</v>
      </c>
      <c r="J1930" s="49" t="s">
        <v>2756</v>
      </c>
      <c r="K1930" s="113" t="s">
        <v>2934</v>
      </c>
      <c r="L1930" s="49" t="s">
        <v>2756</v>
      </c>
      <c r="M1930" s="67">
        <v>44188.633854166699</v>
      </c>
      <c r="N1930" s="49">
        <v>15</v>
      </c>
      <c r="O1930" s="49" t="s">
        <v>15</v>
      </c>
      <c r="P1930" s="132">
        <v>562934</v>
      </c>
      <c r="Q1930" s="134" t="s">
        <v>2</v>
      </c>
      <c r="R1930" s="49" t="s">
        <v>50</v>
      </c>
      <c r="S1930" s="49" t="s">
        <v>214</v>
      </c>
      <c r="T1930" s="49" t="s">
        <v>19</v>
      </c>
      <c r="U1930" s="66" t="s">
        <v>1111</v>
      </c>
      <c r="V1930" s="66" t="s">
        <v>1053</v>
      </c>
      <c r="W1930" s="66"/>
    </row>
    <row r="1931" spans="1:23" ht="38.25" x14ac:dyDescent="0.25">
      <c r="A1931" s="49">
        <v>557307</v>
      </c>
      <c r="B1931" s="49" t="s">
        <v>2162</v>
      </c>
      <c r="C1931" s="49" t="s">
        <v>2533</v>
      </c>
      <c r="D1931" s="49" t="s">
        <v>12</v>
      </c>
      <c r="E1931" s="49" t="s">
        <v>2544</v>
      </c>
      <c r="F1931" s="67">
        <v>44166.720346990704</v>
      </c>
      <c r="G1931" s="49" t="s">
        <v>14</v>
      </c>
      <c r="H1931" s="49" t="s">
        <v>15</v>
      </c>
      <c r="I1931" s="49" t="s">
        <v>1385</v>
      </c>
      <c r="J1931" s="49" t="s">
        <v>2757</v>
      </c>
      <c r="K1931" s="113" t="s">
        <v>2934</v>
      </c>
      <c r="L1931" s="49" t="s">
        <v>2757</v>
      </c>
      <c r="M1931" s="67" t="s">
        <v>187</v>
      </c>
      <c r="N1931" s="49">
        <v>0</v>
      </c>
      <c r="O1931" s="49" t="s">
        <v>15</v>
      </c>
      <c r="P1931" s="132">
        <v>0</v>
      </c>
      <c r="Q1931" s="134">
        <v>44178.852345289401</v>
      </c>
      <c r="R1931" s="49" t="s">
        <v>15</v>
      </c>
      <c r="S1931" s="49" t="s">
        <v>36</v>
      </c>
      <c r="T1931" s="49" t="s">
        <v>19</v>
      </c>
      <c r="U1931" s="66" t="s">
        <v>1052</v>
      </c>
      <c r="V1931" s="66" t="s">
        <v>1125</v>
      </c>
      <c r="W1931" s="66"/>
    </row>
    <row r="1932" spans="1:23" ht="38.25" x14ac:dyDescent="0.25">
      <c r="A1932" s="49">
        <v>557309</v>
      </c>
      <c r="B1932" s="49" t="s">
        <v>2162</v>
      </c>
      <c r="C1932" s="49" t="s">
        <v>2533</v>
      </c>
      <c r="D1932" s="49" t="s">
        <v>12</v>
      </c>
      <c r="E1932" s="49" t="s">
        <v>2545</v>
      </c>
      <c r="F1932" s="67">
        <v>44166.720412071802</v>
      </c>
      <c r="G1932" s="49" t="s">
        <v>14</v>
      </c>
      <c r="H1932" s="49" t="s">
        <v>15</v>
      </c>
      <c r="I1932" s="49" t="s">
        <v>1385</v>
      </c>
      <c r="J1932" s="49" t="s">
        <v>2757</v>
      </c>
      <c r="K1932" s="113" t="s">
        <v>2935</v>
      </c>
      <c r="L1932" s="49" t="s">
        <v>2757</v>
      </c>
      <c r="M1932" s="67" t="s">
        <v>187</v>
      </c>
      <c r="N1932" s="49">
        <v>0</v>
      </c>
      <c r="O1932" s="49" t="s">
        <v>15</v>
      </c>
      <c r="P1932" s="132">
        <v>0</v>
      </c>
      <c r="Q1932" s="134" t="s">
        <v>2</v>
      </c>
      <c r="R1932" s="49" t="s">
        <v>15</v>
      </c>
      <c r="S1932" s="49" t="s">
        <v>450</v>
      </c>
      <c r="T1932" s="49" t="s">
        <v>19</v>
      </c>
      <c r="U1932" s="66" t="s">
        <v>1052</v>
      </c>
      <c r="V1932" s="66" t="s">
        <v>1125</v>
      </c>
      <c r="W1932" s="66"/>
    </row>
    <row r="1933" spans="1:23" ht="51" x14ac:dyDescent="0.25">
      <c r="A1933" s="49">
        <v>557310</v>
      </c>
      <c r="B1933" s="49" t="s">
        <v>2162</v>
      </c>
      <c r="C1933" s="49" t="s">
        <v>2533</v>
      </c>
      <c r="D1933" s="49" t="s">
        <v>12</v>
      </c>
      <c r="E1933" s="49" t="s">
        <v>2546</v>
      </c>
      <c r="F1933" s="67">
        <v>44166.720561307899</v>
      </c>
      <c r="G1933" s="49" t="s">
        <v>14</v>
      </c>
      <c r="H1933" s="49" t="s">
        <v>15</v>
      </c>
      <c r="I1933" s="49" t="s">
        <v>1385</v>
      </c>
      <c r="J1933" s="49" t="s">
        <v>286</v>
      </c>
      <c r="K1933" s="113" t="s">
        <v>2934</v>
      </c>
      <c r="L1933" s="49" t="s">
        <v>286</v>
      </c>
      <c r="M1933" s="67" t="s">
        <v>187</v>
      </c>
      <c r="N1933" s="49">
        <v>0</v>
      </c>
      <c r="O1933" s="49" t="s">
        <v>15</v>
      </c>
      <c r="P1933" s="132">
        <v>0</v>
      </c>
      <c r="Q1933" s="134">
        <v>44180.355831284702</v>
      </c>
      <c r="R1933" s="49" t="s">
        <v>50</v>
      </c>
      <c r="S1933" s="49" t="s">
        <v>30</v>
      </c>
      <c r="T1933" s="49" t="s">
        <v>19</v>
      </c>
      <c r="U1933" s="66" t="s">
        <v>1111</v>
      </c>
      <c r="V1933" s="66" t="s">
        <v>1046</v>
      </c>
      <c r="W1933" s="66"/>
    </row>
    <row r="1934" spans="1:23" ht="38.25" x14ac:dyDescent="0.25">
      <c r="A1934" s="49">
        <v>557316</v>
      </c>
      <c r="B1934" s="49" t="s">
        <v>2162</v>
      </c>
      <c r="C1934" s="49" t="s">
        <v>2533</v>
      </c>
      <c r="D1934" s="49" t="s">
        <v>12</v>
      </c>
      <c r="E1934" s="49" t="s">
        <v>2547</v>
      </c>
      <c r="F1934" s="67">
        <v>44166.727249224503</v>
      </c>
      <c r="G1934" s="49" t="s">
        <v>14</v>
      </c>
      <c r="H1934" s="49" t="s">
        <v>15</v>
      </c>
      <c r="I1934" s="49" t="s">
        <v>1385</v>
      </c>
      <c r="J1934" s="49" t="s">
        <v>2757</v>
      </c>
      <c r="K1934" s="113" t="s">
        <v>2935</v>
      </c>
      <c r="L1934" s="49" t="s">
        <v>2757</v>
      </c>
      <c r="M1934" s="67" t="s">
        <v>187</v>
      </c>
      <c r="N1934" s="49">
        <v>0</v>
      </c>
      <c r="O1934" s="49" t="s">
        <v>15</v>
      </c>
      <c r="P1934" s="132">
        <v>0</v>
      </c>
      <c r="Q1934" s="134">
        <v>44178.855073530103</v>
      </c>
      <c r="R1934" s="49" t="s">
        <v>15</v>
      </c>
      <c r="S1934" s="49" t="s">
        <v>36</v>
      </c>
      <c r="T1934" s="49" t="s">
        <v>19</v>
      </c>
      <c r="U1934" s="66" t="s">
        <v>1052</v>
      </c>
      <c r="V1934" s="66" t="s">
        <v>1125</v>
      </c>
      <c r="W1934" s="66"/>
    </row>
    <row r="1935" spans="1:23" ht="38.25" x14ac:dyDescent="0.25">
      <c r="A1935" s="49">
        <v>557334</v>
      </c>
      <c r="B1935" s="49" t="s">
        <v>2162</v>
      </c>
      <c r="C1935" s="49" t="s">
        <v>2533</v>
      </c>
      <c r="D1935" s="49" t="s">
        <v>12</v>
      </c>
      <c r="E1935" s="49" t="s">
        <v>2548</v>
      </c>
      <c r="F1935" s="67">
        <v>44166.742297256897</v>
      </c>
      <c r="G1935" s="49" t="s">
        <v>14</v>
      </c>
      <c r="H1935" s="49" t="s">
        <v>15</v>
      </c>
      <c r="I1935" s="49" t="s">
        <v>48</v>
      </c>
      <c r="J1935" s="49" t="s">
        <v>2758</v>
      </c>
      <c r="K1935" s="113" t="s">
        <v>2934</v>
      </c>
      <c r="L1935" s="49" t="s">
        <v>2758</v>
      </c>
      <c r="M1935" s="67">
        <v>44189.742292557901</v>
      </c>
      <c r="N1935" s="49">
        <v>15</v>
      </c>
      <c r="O1935" s="49" t="s">
        <v>15</v>
      </c>
      <c r="P1935" s="132"/>
      <c r="Q1935" s="134" t="s">
        <v>2</v>
      </c>
      <c r="R1935" s="49" t="s">
        <v>73</v>
      </c>
      <c r="S1935" s="49" t="s">
        <v>450</v>
      </c>
      <c r="T1935" s="49" t="s">
        <v>19</v>
      </c>
      <c r="U1935" s="66" t="s">
        <v>1117</v>
      </c>
      <c r="V1935" s="66" t="s">
        <v>1061</v>
      </c>
      <c r="W1935" s="66"/>
    </row>
    <row r="1936" spans="1:23" ht="38.25" x14ac:dyDescent="0.25">
      <c r="A1936" s="49">
        <v>557340</v>
      </c>
      <c r="B1936" s="49" t="s">
        <v>2162</v>
      </c>
      <c r="C1936" s="49" t="s">
        <v>2533</v>
      </c>
      <c r="D1936" s="49" t="s">
        <v>12</v>
      </c>
      <c r="E1936" s="49" t="s">
        <v>2549</v>
      </c>
      <c r="F1936" s="67">
        <v>44166.745371527802</v>
      </c>
      <c r="G1936" s="49" t="s">
        <v>14</v>
      </c>
      <c r="H1936" s="49" t="s">
        <v>15</v>
      </c>
      <c r="I1936" s="49" t="s">
        <v>48</v>
      </c>
      <c r="J1936" s="49" t="s">
        <v>2759</v>
      </c>
      <c r="K1936" s="113" t="s">
        <v>2934</v>
      </c>
      <c r="L1936" s="49" t="s">
        <v>2759</v>
      </c>
      <c r="M1936" s="67">
        <v>44189.7453690162</v>
      </c>
      <c r="N1936" s="49">
        <v>15</v>
      </c>
      <c r="O1936" s="49" t="s">
        <v>15</v>
      </c>
      <c r="P1936" s="132">
        <v>566972</v>
      </c>
      <c r="Q1936" s="134" t="s">
        <v>2</v>
      </c>
      <c r="R1936" s="49" t="s">
        <v>73</v>
      </c>
      <c r="S1936" s="49" t="s">
        <v>130</v>
      </c>
      <c r="T1936" s="49" t="s">
        <v>19</v>
      </c>
      <c r="U1936" s="66" t="s">
        <v>1117</v>
      </c>
      <c r="V1936" s="66" t="s">
        <v>1061</v>
      </c>
      <c r="W1936" s="66"/>
    </row>
    <row r="1937" spans="1:23" ht="38.25" x14ac:dyDescent="0.25">
      <c r="A1937" s="49">
        <v>557384</v>
      </c>
      <c r="B1937" s="49" t="s">
        <v>2162</v>
      </c>
      <c r="C1937" s="49" t="s">
        <v>2533</v>
      </c>
      <c r="D1937" s="49" t="s">
        <v>12</v>
      </c>
      <c r="E1937" s="49" t="s">
        <v>2550</v>
      </c>
      <c r="F1937" s="67">
        <v>44166.821119131899</v>
      </c>
      <c r="G1937" s="49" t="s">
        <v>14</v>
      </c>
      <c r="H1937" s="49" t="s">
        <v>15</v>
      </c>
      <c r="I1937" s="49" t="s">
        <v>16</v>
      </c>
      <c r="J1937" s="49" t="s">
        <v>2760</v>
      </c>
      <c r="K1937" s="113" t="s">
        <v>2933</v>
      </c>
      <c r="L1937" s="49" t="s">
        <v>2760</v>
      </c>
      <c r="M1937" s="67">
        <v>44181.821111111101</v>
      </c>
      <c r="N1937" s="49">
        <v>10</v>
      </c>
      <c r="O1937" s="49" t="s">
        <v>15</v>
      </c>
      <c r="P1937" s="132">
        <v>568640</v>
      </c>
      <c r="Q1937" s="134" t="s">
        <v>2</v>
      </c>
      <c r="R1937" s="49" t="s">
        <v>46</v>
      </c>
      <c r="S1937" s="49" t="s">
        <v>214</v>
      </c>
      <c r="T1937" s="49" t="s">
        <v>19</v>
      </c>
      <c r="U1937" s="66" t="s">
        <v>1113</v>
      </c>
      <c r="V1937" s="66" t="s">
        <v>1054</v>
      </c>
      <c r="W1937" s="66"/>
    </row>
    <row r="1938" spans="1:23" ht="51" x14ac:dyDescent="0.25">
      <c r="A1938" s="49">
        <v>557390</v>
      </c>
      <c r="B1938" s="49" t="s">
        <v>2162</v>
      </c>
      <c r="C1938" s="49" t="s">
        <v>2533</v>
      </c>
      <c r="D1938" s="49" t="s">
        <v>12</v>
      </c>
      <c r="E1938" s="49" t="s">
        <v>2551</v>
      </c>
      <c r="F1938" s="67">
        <v>44166.844569409703</v>
      </c>
      <c r="G1938" s="49" t="s">
        <v>14</v>
      </c>
      <c r="H1938" s="49" t="s">
        <v>15</v>
      </c>
      <c r="I1938" s="49" t="s">
        <v>48</v>
      </c>
      <c r="J1938" s="49" t="s">
        <v>2761</v>
      </c>
      <c r="K1938" s="113" t="s">
        <v>2933</v>
      </c>
      <c r="L1938" s="49" t="s">
        <v>2761</v>
      </c>
      <c r="M1938" s="67">
        <v>44188.8445601852</v>
      </c>
      <c r="N1938" s="49">
        <v>15</v>
      </c>
      <c r="O1938" s="49" t="s">
        <v>15</v>
      </c>
      <c r="P1938" s="132">
        <v>563709</v>
      </c>
      <c r="Q1938" s="134" t="s">
        <v>2</v>
      </c>
      <c r="R1938" s="49" t="s">
        <v>50</v>
      </c>
      <c r="S1938" s="49" t="s">
        <v>214</v>
      </c>
      <c r="T1938" s="49" t="s">
        <v>19</v>
      </c>
      <c r="U1938" s="66" t="s">
        <v>1111</v>
      </c>
      <c r="V1938" s="66" t="s">
        <v>1053</v>
      </c>
      <c r="W1938" s="66"/>
    </row>
    <row r="1939" spans="1:23" ht="63.75" x14ac:dyDescent="0.25">
      <c r="A1939" s="49">
        <v>557501</v>
      </c>
      <c r="B1939" s="49" t="s">
        <v>2162</v>
      </c>
      <c r="C1939" s="49" t="s">
        <v>2533</v>
      </c>
      <c r="D1939" s="49" t="s">
        <v>12</v>
      </c>
      <c r="E1939" s="49" t="s">
        <v>2552</v>
      </c>
      <c r="F1939" s="67">
        <v>44167.394007407398</v>
      </c>
      <c r="G1939" s="49" t="s">
        <v>14</v>
      </c>
      <c r="H1939" s="49" t="s">
        <v>15</v>
      </c>
      <c r="I1939" s="49" t="s">
        <v>16</v>
      </c>
      <c r="J1939" s="49" t="s">
        <v>2762</v>
      </c>
      <c r="K1939" s="113" t="s">
        <v>2934</v>
      </c>
      <c r="L1939" s="49" t="s">
        <v>2762</v>
      </c>
      <c r="M1939" s="67">
        <v>44183.394002893503</v>
      </c>
      <c r="N1939" s="49">
        <v>10</v>
      </c>
      <c r="O1939" s="49" t="s">
        <v>15</v>
      </c>
      <c r="P1939" s="132">
        <v>558662</v>
      </c>
      <c r="Q1939" s="134" t="s">
        <v>2</v>
      </c>
      <c r="R1939" s="49" t="s">
        <v>948</v>
      </c>
      <c r="S1939" s="49" t="s">
        <v>36</v>
      </c>
      <c r="T1939" s="49" t="s">
        <v>19</v>
      </c>
      <c r="U1939" s="66" t="s">
        <v>1111</v>
      </c>
      <c r="V1939" s="66" t="s">
        <v>1048</v>
      </c>
      <c r="W1939" s="66"/>
    </row>
    <row r="1940" spans="1:23" ht="38.25" x14ac:dyDescent="0.25">
      <c r="A1940" s="49">
        <v>557514</v>
      </c>
      <c r="B1940" s="49" t="s">
        <v>2162</v>
      </c>
      <c r="C1940" s="49" t="s">
        <v>2533</v>
      </c>
      <c r="D1940" s="49" t="s">
        <v>12</v>
      </c>
      <c r="E1940" s="49" t="s">
        <v>2553</v>
      </c>
      <c r="F1940" s="67">
        <v>44167.411229629601</v>
      </c>
      <c r="G1940" s="49" t="s">
        <v>14</v>
      </c>
      <c r="H1940" s="49" t="s">
        <v>15</v>
      </c>
      <c r="I1940" s="49" t="s">
        <v>16</v>
      </c>
      <c r="J1940" s="49" t="s">
        <v>175</v>
      </c>
      <c r="K1940" s="113" t="s">
        <v>2933</v>
      </c>
      <c r="L1940" s="49" t="s">
        <v>175</v>
      </c>
      <c r="M1940" s="67">
        <v>44182.411226851902</v>
      </c>
      <c r="N1940" s="49">
        <v>10</v>
      </c>
      <c r="O1940" s="49" t="s">
        <v>15</v>
      </c>
      <c r="P1940" s="132">
        <v>563172</v>
      </c>
      <c r="Q1940" s="134" t="s">
        <v>2</v>
      </c>
      <c r="R1940" s="49" t="s">
        <v>300</v>
      </c>
      <c r="S1940" s="49" t="s">
        <v>124</v>
      </c>
      <c r="T1940" s="49" t="s">
        <v>19</v>
      </c>
      <c r="U1940" s="66" t="s">
        <v>1113</v>
      </c>
      <c r="V1940" s="66" t="s">
        <v>1054</v>
      </c>
      <c r="W1940" s="66"/>
    </row>
    <row r="1941" spans="1:23" ht="38.25" x14ac:dyDescent="0.25">
      <c r="A1941" s="49">
        <v>557526</v>
      </c>
      <c r="B1941" s="49" t="s">
        <v>2162</v>
      </c>
      <c r="C1941" s="49" t="s">
        <v>2533</v>
      </c>
      <c r="D1941" s="49" t="s">
        <v>12</v>
      </c>
      <c r="E1941" s="49" t="s">
        <v>2554</v>
      </c>
      <c r="F1941" s="67">
        <v>44167.420767743097</v>
      </c>
      <c r="G1941" s="49" t="s">
        <v>14</v>
      </c>
      <c r="H1941" s="49" t="s">
        <v>15</v>
      </c>
      <c r="I1941" s="49" t="s">
        <v>16</v>
      </c>
      <c r="J1941" s="49" t="s">
        <v>2763</v>
      </c>
      <c r="K1941" s="113" t="s">
        <v>2934</v>
      </c>
      <c r="L1941" s="49" t="s">
        <v>2763</v>
      </c>
      <c r="M1941" s="67">
        <v>44182.420763888898</v>
      </c>
      <c r="N1941" s="49">
        <v>10</v>
      </c>
      <c r="O1941" s="49" t="s">
        <v>15</v>
      </c>
      <c r="P1941" s="132">
        <v>558662</v>
      </c>
      <c r="Q1941" s="134" t="s">
        <v>2</v>
      </c>
      <c r="R1941" s="49" t="s">
        <v>73</v>
      </c>
      <c r="S1941" s="49" t="s">
        <v>18</v>
      </c>
      <c r="T1941" s="49" t="s">
        <v>19</v>
      </c>
      <c r="U1941" s="66" t="s">
        <v>1096</v>
      </c>
      <c r="V1941" s="66" t="s">
        <v>1106</v>
      </c>
      <c r="W1941" s="66"/>
    </row>
    <row r="1942" spans="1:23" ht="38.25" x14ac:dyDescent="0.25">
      <c r="A1942" s="49">
        <v>557527</v>
      </c>
      <c r="B1942" s="49" t="s">
        <v>2162</v>
      </c>
      <c r="C1942" s="49" t="s">
        <v>2533</v>
      </c>
      <c r="D1942" s="49" t="s">
        <v>12</v>
      </c>
      <c r="E1942" s="49" t="s">
        <v>2555</v>
      </c>
      <c r="F1942" s="67">
        <v>44167.420911689798</v>
      </c>
      <c r="G1942" s="49" t="s">
        <v>14</v>
      </c>
      <c r="H1942" s="49" t="s">
        <v>15</v>
      </c>
      <c r="I1942" s="49" t="s">
        <v>16</v>
      </c>
      <c r="J1942" s="49" t="s">
        <v>2763</v>
      </c>
      <c r="K1942" s="113" t="s">
        <v>2933</v>
      </c>
      <c r="L1942" s="49" t="s">
        <v>2763</v>
      </c>
      <c r="M1942" s="67">
        <v>44182.420902777798</v>
      </c>
      <c r="N1942" s="49">
        <v>10</v>
      </c>
      <c r="O1942" s="49" t="s">
        <v>15</v>
      </c>
      <c r="P1942" s="132"/>
      <c r="Q1942" s="134" t="s">
        <v>2</v>
      </c>
      <c r="R1942" s="49" t="s">
        <v>73</v>
      </c>
      <c r="S1942" s="49" t="s">
        <v>124</v>
      </c>
      <c r="T1942" s="49" t="s">
        <v>19</v>
      </c>
      <c r="U1942" s="66" t="s">
        <v>1096</v>
      </c>
      <c r="V1942" s="66" t="s">
        <v>1106</v>
      </c>
      <c r="W1942" s="66"/>
    </row>
    <row r="1943" spans="1:23" ht="76.5" x14ac:dyDescent="0.25">
      <c r="A1943" s="49">
        <v>557661</v>
      </c>
      <c r="B1943" s="49" t="s">
        <v>2162</v>
      </c>
      <c r="C1943" s="49" t="s">
        <v>2533</v>
      </c>
      <c r="D1943" s="49" t="s">
        <v>12</v>
      </c>
      <c r="E1943" s="49" t="s">
        <v>2556</v>
      </c>
      <c r="F1943" s="67">
        <v>44167.633150810201</v>
      </c>
      <c r="G1943" s="49" t="s">
        <v>14</v>
      </c>
      <c r="H1943" s="49" t="s">
        <v>15</v>
      </c>
      <c r="I1943" s="49" t="s">
        <v>16</v>
      </c>
      <c r="J1943" s="49" t="s">
        <v>2764</v>
      </c>
      <c r="K1943" s="113" t="s">
        <v>2933</v>
      </c>
      <c r="L1943" s="49" t="s">
        <v>2764</v>
      </c>
      <c r="M1943" s="67">
        <v>44182.633148148103</v>
      </c>
      <c r="N1943" s="49">
        <v>10</v>
      </c>
      <c r="O1943" s="49" t="s">
        <v>15</v>
      </c>
      <c r="P1943" s="132">
        <v>560721</v>
      </c>
      <c r="Q1943" s="134" t="s">
        <v>2</v>
      </c>
      <c r="R1943" s="49" t="s">
        <v>22</v>
      </c>
      <c r="S1943" s="49" t="s">
        <v>214</v>
      </c>
      <c r="T1943" s="49" t="s">
        <v>19</v>
      </c>
      <c r="U1943" s="66" t="s">
        <v>1113</v>
      </c>
      <c r="V1943" s="66" t="s">
        <v>1054</v>
      </c>
      <c r="W1943" s="66"/>
    </row>
    <row r="1944" spans="1:23" ht="38.25" x14ac:dyDescent="0.25">
      <c r="A1944" s="49">
        <v>557799</v>
      </c>
      <c r="B1944" s="49" t="s">
        <v>2162</v>
      </c>
      <c r="C1944" s="49" t="s">
        <v>2533</v>
      </c>
      <c r="D1944" s="49" t="s">
        <v>12</v>
      </c>
      <c r="E1944" s="49" t="s">
        <v>2557</v>
      </c>
      <c r="F1944" s="67">
        <v>44167.792893437501</v>
      </c>
      <c r="G1944" s="49" t="s">
        <v>14</v>
      </c>
      <c r="H1944" s="49" t="s">
        <v>15</v>
      </c>
      <c r="I1944" s="49" t="s">
        <v>48</v>
      </c>
      <c r="J1944" s="49" t="s">
        <v>2765</v>
      </c>
      <c r="K1944" s="113" t="s">
        <v>2934</v>
      </c>
      <c r="L1944" s="49" t="s">
        <v>2765</v>
      </c>
      <c r="M1944" s="67">
        <v>44189.792881944399</v>
      </c>
      <c r="N1944" s="49">
        <v>15</v>
      </c>
      <c r="O1944" s="49" t="s">
        <v>15</v>
      </c>
      <c r="P1944" s="132"/>
      <c r="Q1944" s="134" t="s">
        <v>2</v>
      </c>
      <c r="R1944" s="49" t="s">
        <v>46</v>
      </c>
      <c r="S1944" s="49" t="s">
        <v>51</v>
      </c>
      <c r="T1944" s="49" t="s">
        <v>19</v>
      </c>
      <c r="U1944" s="66" t="s">
        <v>1116</v>
      </c>
      <c r="V1944" s="66" t="s">
        <v>1088</v>
      </c>
      <c r="W1944" s="66"/>
    </row>
    <row r="1945" spans="1:23" ht="38.25" x14ac:dyDescent="0.25">
      <c r="A1945" s="49">
        <v>557939</v>
      </c>
      <c r="B1945" s="49" t="s">
        <v>2162</v>
      </c>
      <c r="C1945" s="49" t="s">
        <v>2533</v>
      </c>
      <c r="D1945" s="49" t="s">
        <v>96</v>
      </c>
      <c r="E1945" s="49" t="s">
        <v>2558</v>
      </c>
      <c r="F1945" s="67">
        <v>44168.415608715302</v>
      </c>
      <c r="G1945" s="49" t="s">
        <v>14</v>
      </c>
      <c r="H1945" s="49" t="s">
        <v>15</v>
      </c>
      <c r="I1945" s="49" t="s">
        <v>48</v>
      </c>
      <c r="J1945" s="49" t="s">
        <v>2766</v>
      </c>
      <c r="K1945" s="113" t="s">
        <v>2933</v>
      </c>
      <c r="L1945" s="49" t="s">
        <v>2766</v>
      </c>
      <c r="M1945" s="67">
        <v>44193.415606365699</v>
      </c>
      <c r="N1945" s="49">
        <v>15</v>
      </c>
      <c r="O1945" s="49" t="s">
        <v>15</v>
      </c>
      <c r="P1945" s="132"/>
      <c r="Q1945" s="134" t="s">
        <v>2</v>
      </c>
      <c r="R1945" s="49" t="s">
        <v>15</v>
      </c>
      <c r="S1945" s="49" t="s">
        <v>92</v>
      </c>
      <c r="T1945" s="49" t="s">
        <v>100</v>
      </c>
      <c r="U1945" s="66" t="s">
        <v>1112</v>
      </c>
      <c r="V1945" s="66" t="s">
        <v>1094</v>
      </c>
      <c r="W1945" s="66"/>
    </row>
    <row r="1946" spans="1:23" ht="38.25" x14ac:dyDescent="0.25">
      <c r="A1946" s="49">
        <v>557974</v>
      </c>
      <c r="B1946" s="49" t="s">
        <v>2162</v>
      </c>
      <c r="C1946" s="49" t="s">
        <v>2533</v>
      </c>
      <c r="D1946" s="49" t="s">
        <v>12</v>
      </c>
      <c r="E1946" s="49" t="s">
        <v>2559</v>
      </c>
      <c r="F1946" s="67">
        <v>44168.4526239931</v>
      </c>
      <c r="G1946" s="49" t="s">
        <v>14</v>
      </c>
      <c r="H1946" s="49" t="s">
        <v>15</v>
      </c>
      <c r="I1946" s="49" t="s">
        <v>48</v>
      </c>
      <c r="J1946" s="49" t="s">
        <v>2767</v>
      </c>
      <c r="K1946" s="113" t="s">
        <v>2933</v>
      </c>
      <c r="L1946" s="49" t="s">
        <v>2767</v>
      </c>
      <c r="M1946" s="67">
        <v>44192.452615740702</v>
      </c>
      <c r="N1946" s="49">
        <v>15</v>
      </c>
      <c r="O1946" s="49" t="s">
        <v>15</v>
      </c>
      <c r="P1946" s="132"/>
      <c r="Q1946" s="134" t="s">
        <v>2</v>
      </c>
      <c r="R1946" s="49" t="s">
        <v>150</v>
      </c>
      <c r="S1946" s="49" t="s">
        <v>136</v>
      </c>
      <c r="T1946" s="49" t="s">
        <v>19</v>
      </c>
      <c r="U1946" s="66" t="s">
        <v>1115</v>
      </c>
      <c r="V1946" s="66" t="s">
        <v>1102</v>
      </c>
      <c r="W1946" s="66"/>
    </row>
    <row r="1947" spans="1:23" ht="51" x14ac:dyDescent="0.25">
      <c r="A1947" s="49">
        <v>557975</v>
      </c>
      <c r="B1947" s="49" t="s">
        <v>2162</v>
      </c>
      <c r="C1947" s="49" t="s">
        <v>2533</v>
      </c>
      <c r="D1947" s="49" t="s">
        <v>12</v>
      </c>
      <c r="E1947" s="49" t="s">
        <v>2560</v>
      </c>
      <c r="F1947" s="67">
        <v>44168.452735034698</v>
      </c>
      <c r="G1947" s="49" t="s">
        <v>14</v>
      </c>
      <c r="H1947" s="49" t="s">
        <v>15</v>
      </c>
      <c r="I1947" s="49" t="s">
        <v>48</v>
      </c>
      <c r="J1947" s="49" t="s">
        <v>2768</v>
      </c>
      <c r="K1947" s="113" t="s">
        <v>2933</v>
      </c>
      <c r="L1947" s="49" t="s">
        <v>2768</v>
      </c>
      <c r="M1947" s="67">
        <v>44192.452731481499</v>
      </c>
      <c r="N1947" s="49">
        <v>15</v>
      </c>
      <c r="O1947" s="49" t="s">
        <v>15</v>
      </c>
      <c r="P1947" s="132"/>
      <c r="Q1947" s="134" t="s">
        <v>2</v>
      </c>
      <c r="R1947" s="49" t="s">
        <v>50</v>
      </c>
      <c r="S1947" s="49" t="s">
        <v>76</v>
      </c>
      <c r="T1947" s="49" t="s">
        <v>19</v>
      </c>
      <c r="U1947" s="66" t="s">
        <v>1116</v>
      </c>
      <c r="V1947" s="66" t="s">
        <v>1088</v>
      </c>
      <c r="W1947" s="66"/>
    </row>
    <row r="1948" spans="1:23" ht="38.25" x14ac:dyDescent="0.25">
      <c r="A1948" s="49">
        <v>557976</v>
      </c>
      <c r="B1948" s="49" t="s">
        <v>2162</v>
      </c>
      <c r="C1948" s="49" t="s">
        <v>2533</v>
      </c>
      <c r="D1948" s="49" t="s">
        <v>12</v>
      </c>
      <c r="E1948" s="49" t="s">
        <v>2561</v>
      </c>
      <c r="F1948" s="67">
        <v>44168.452832175899</v>
      </c>
      <c r="G1948" s="49" t="s">
        <v>14</v>
      </c>
      <c r="H1948" s="49" t="s">
        <v>15</v>
      </c>
      <c r="I1948" s="49" t="s">
        <v>16</v>
      </c>
      <c r="J1948" s="49" t="s">
        <v>2769</v>
      </c>
      <c r="K1948" s="49" t="s">
        <v>4689</v>
      </c>
      <c r="L1948" s="49" t="s">
        <v>2769</v>
      </c>
      <c r="M1948" s="67">
        <v>44183.452824074098</v>
      </c>
      <c r="N1948" s="49">
        <v>10</v>
      </c>
      <c r="O1948" s="49" t="s">
        <v>15</v>
      </c>
      <c r="P1948" s="132"/>
      <c r="Q1948" s="134" t="s">
        <v>2</v>
      </c>
      <c r="R1948" s="49" t="s">
        <v>29</v>
      </c>
      <c r="S1948" s="49" t="s">
        <v>92</v>
      </c>
      <c r="T1948" s="49" t="s">
        <v>19</v>
      </c>
      <c r="U1948" s="66" t="s">
        <v>1116</v>
      </c>
      <c r="V1948" s="66" t="s">
        <v>1071</v>
      </c>
      <c r="W1948" s="66"/>
    </row>
    <row r="1949" spans="1:23" ht="38.25" x14ac:dyDescent="0.25">
      <c r="A1949" s="49">
        <v>557987</v>
      </c>
      <c r="B1949" s="49" t="s">
        <v>2162</v>
      </c>
      <c r="C1949" s="49" t="s">
        <v>2533</v>
      </c>
      <c r="D1949" s="49" t="s">
        <v>12</v>
      </c>
      <c r="E1949" s="49" t="s">
        <v>2562</v>
      </c>
      <c r="F1949" s="67">
        <v>44168.4630336806</v>
      </c>
      <c r="G1949" s="49" t="s">
        <v>14</v>
      </c>
      <c r="H1949" s="49" t="s">
        <v>15</v>
      </c>
      <c r="I1949" s="49" t="s">
        <v>16</v>
      </c>
      <c r="J1949" s="49" t="s">
        <v>2770</v>
      </c>
      <c r="K1949" s="50" t="s">
        <v>4689</v>
      </c>
      <c r="L1949" s="49" t="s">
        <v>2770</v>
      </c>
      <c r="M1949" s="67">
        <v>44183.463032407402</v>
      </c>
      <c r="N1949" s="49">
        <v>10</v>
      </c>
      <c r="O1949" s="49" t="s">
        <v>15</v>
      </c>
      <c r="P1949" s="132">
        <v>563127</v>
      </c>
      <c r="Q1949" s="134" t="s">
        <v>2</v>
      </c>
      <c r="R1949" s="49" t="s">
        <v>15</v>
      </c>
      <c r="S1949" s="49" t="s">
        <v>92</v>
      </c>
      <c r="T1949" s="49" t="s">
        <v>19</v>
      </c>
      <c r="U1949" s="66" t="s">
        <v>1116</v>
      </c>
      <c r="V1949" s="66" t="s">
        <v>1088</v>
      </c>
      <c r="W1949" s="66"/>
    </row>
    <row r="1950" spans="1:23" ht="51" x14ac:dyDescent="0.25">
      <c r="A1950" s="49">
        <v>558019</v>
      </c>
      <c r="B1950" s="49" t="s">
        <v>2162</v>
      </c>
      <c r="C1950" s="49" t="s">
        <v>2533</v>
      </c>
      <c r="D1950" s="49" t="s">
        <v>12</v>
      </c>
      <c r="E1950" s="49" t="s">
        <v>2563</v>
      </c>
      <c r="F1950" s="67">
        <v>44168.507018946802</v>
      </c>
      <c r="G1950" s="49" t="s">
        <v>14</v>
      </c>
      <c r="H1950" s="49" t="s">
        <v>15</v>
      </c>
      <c r="I1950" s="49" t="s">
        <v>48</v>
      </c>
      <c r="J1950" s="49" t="s">
        <v>2771</v>
      </c>
      <c r="K1950" s="113" t="s">
        <v>2934</v>
      </c>
      <c r="L1950" s="49" t="s">
        <v>2771</v>
      </c>
      <c r="M1950" s="67">
        <v>44193.507017326403</v>
      </c>
      <c r="N1950" s="49">
        <v>15</v>
      </c>
      <c r="O1950" s="49" t="s">
        <v>15</v>
      </c>
      <c r="P1950" s="132"/>
      <c r="Q1950" s="134" t="s">
        <v>2</v>
      </c>
      <c r="R1950" s="49" t="s">
        <v>948</v>
      </c>
      <c r="S1950" s="49" t="s">
        <v>92</v>
      </c>
      <c r="T1950" s="49" t="s">
        <v>19</v>
      </c>
      <c r="U1950" s="66" t="s">
        <v>1116</v>
      </c>
      <c r="V1950" s="66" t="s">
        <v>1088</v>
      </c>
      <c r="W1950" s="66"/>
    </row>
    <row r="1951" spans="1:23" ht="51" x14ac:dyDescent="0.25">
      <c r="A1951" s="49">
        <v>558068</v>
      </c>
      <c r="B1951" s="49" t="s">
        <v>2162</v>
      </c>
      <c r="C1951" s="49" t="s">
        <v>2533</v>
      </c>
      <c r="D1951" s="49" t="s">
        <v>12</v>
      </c>
      <c r="E1951" s="49" t="s">
        <v>2564</v>
      </c>
      <c r="F1951" s="67">
        <v>44168.593030705997</v>
      </c>
      <c r="G1951" s="49" t="s">
        <v>14</v>
      </c>
      <c r="H1951" s="49" t="s">
        <v>15</v>
      </c>
      <c r="I1951" s="49" t="s">
        <v>207</v>
      </c>
      <c r="J1951" s="49" t="s">
        <v>2772</v>
      </c>
      <c r="K1951" s="113" t="s">
        <v>2933</v>
      </c>
      <c r="L1951" s="49" t="s">
        <v>2772</v>
      </c>
      <c r="M1951" s="67">
        <v>44193.593029085598</v>
      </c>
      <c r="N1951" s="49">
        <v>15</v>
      </c>
      <c r="O1951" s="49" t="s">
        <v>15</v>
      </c>
      <c r="P1951" s="132"/>
      <c r="Q1951" s="134" t="s">
        <v>2</v>
      </c>
      <c r="R1951" s="49" t="s">
        <v>29</v>
      </c>
      <c r="S1951" s="49" t="s">
        <v>92</v>
      </c>
      <c r="T1951" s="49" t="s">
        <v>19</v>
      </c>
      <c r="U1951" s="66" t="s">
        <v>1116</v>
      </c>
      <c r="V1951" s="66" t="s">
        <v>1088</v>
      </c>
      <c r="W1951" s="66"/>
    </row>
    <row r="1952" spans="1:23" ht="38.25" x14ac:dyDescent="0.25">
      <c r="A1952" s="49">
        <v>558085</v>
      </c>
      <c r="B1952" s="49" t="s">
        <v>2162</v>
      </c>
      <c r="C1952" s="49" t="s">
        <v>2533</v>
      </c>
      <c r="D1952" s="49" t="s">
        <v>12</v>
      </c>
      <c r="E1952" s="49" t="s">
        <v>2565</v>
      </c>
      <c r="F1952" s="67">
        <v>44168.607842743098</v>
      </c>
      <c r="G1952" s="49" t="s">
        <v>58</v>
      </c>
      <c r="H1952" s="49" t="s">
        <v>59</v>
      </c>
      <c r="I1952" s="49" t="s">
        <v>16</v>
      </c>
      <c r="J1952" s="49" t="s">
        <v>2773</v>
      </c>
      <c r="K1952" s="113" t="s">
        <v>2934</v>
      </c>
      <c r="L1952" s="49" t="s">
        <v>2773</v>
      </c>
      <c r="M1952" s="67" t="s">
        <v>187</v>
      </c>
      <c r="N1952" s="49">
        <v>0</v>
      </c>
      <c r="O1952" s="49" t="s">
        <v>59</v>
      </c>
      <c r="P1952" s="132">
        <v>559989</v>
      </c>
      <c r="Q1952" s="134">
        <v>44176.534939270801</v>
      </c>
      <c r="R1952" s="49" t="s">
        <v>59</v>
      </c>
      <c r="S1952" s="49" t="s">
        <v>83</v>
      </c>
      <c r="T1952" s="49" t="s">
        <v>19</v>
      </c>
      <c r="U1952" s="66" t="s">
        <v>1115</v>
      </c>
      <c r="V1952" s="66" t="s">
        <v>1105</v>
      </c>
      <c r="W1952" s="66"/>
    </row>
    <row r="1953" spans="1:23" ht="63.75" x14ac:dyDescent="0.25">
      <c r="A1953" s="49">
        <v>558114</v>
      </c>
      <c r="B1953" s="49" t="s">
        <v>2162</v>
      </c>
      <c r="C1953" s="49" t="s">
        <v>2533</v>
      </c>
      <c r="D1953" s="49" t="s">
        <v>12</v>
      </c>
      <c r="E1953" s="49" t="s">
        <v>2566</v>
      </c>
      <c r="F1953" s="67">
        <v>44168.628460729196</v>
      </c>
      <c r="G1953" s="49" t="s">
        <v>14</v>
      </c>
      <c r="H1953" s="49" t="s">
        <v>15</v>
      </c>
      <c r="I1953" s="49" t="s">
        <v>48</v>
      </c>
      <c r="J1953" s="49" t="s">
        <v>2774</v>
      </c>
      <c r="K1953" s="50" t="s">
        <v>4689</v>
      </c>
      <c r="L1953" s="49" t="s">
        <v>2774</v>
      </c>
      <c r="M1953" s="67">
        <v>44193.6284578704</v>
      </c>
      <c r="N1953" s="49">
        <v>15</v>
      </c>
      <c r="O1953" s="49" t="s">
        <v>15</v>
      </c>
      <c r="P1953" s="132">
        <v>565441</v>
      </c>
      <c r="Q1953" s="134" t="s">
        <v>2</v>
      </c>
      <c r="R1953" s="49" t="s">
        <v>50</v>
      </c>
      <c r="S1953" s="49" t="s">
        <v>76</v>
      </c>
      <c r="T1953" s="49" t="s">
        <v>19</v>
      </c>
      <c r="U1953" s="66" t="s">
        <v>1083</v>
      </c>
      <c r="V1953" s="66" t="s">
        <v>1082</v>
      </c>
      <c r="W1953" s="66"/>
    </row>
    <row r="1954" spans="1:23" ht="51" x14ac:dyDescent="0.25">
      <c r="A1954" s="49">
        <v>558138</v>
      </c>
      <c r="B1954" s="49" t="s">
        <v>2162</v>
      </c>
      <c r="C1954" s="49" t="s">
        <v>2533</v>
      </c>
      <c r="D1954" s="49" t="s">
        <v>12</v>
      </c>
      <c r="E1954" s="49" t="s">
        <v>2567</v>
      </c>
      <c r="F1954" s="67">
        <v>44168.656889004596</v>
      </c>
      <c r="G1954" s="49" t="s">
        <v>14</v>
      </c>
      <c r="H1954" s="49" t="s">
        <v>15</v>
      </c>
      <c r="I1954" s="49" t="s">
        <v>62</v>
      </c>
      <c r="J1954" s="49" t="s">
        <v>2775</v>
      </c>
      <c r="K1954" s="50" t="s">
        <v>4689</v>
      </c>
      <c r="L1954" s="49" t="s">
        <v>2775</v>
      </c>
      <c r="M1954" s="67">
        <v>44193.656887187499</v>
      </c>
      <c r="N1954" s="49">
        <v>15</v>
      </c>
      <c r="O1954" s="49" t="s">
        <v>15</v>
      </c>
      <c r="P1954" s="132"/>
      <c r="Q1954" s="134" t="s">
        <v>2</v>
      </c>
      <c r="R1954" s="49" t="s">
        <v>948</v>
      </c>
      <c r="S1954" s="49" t="s">
        <v>92</v>
      </c>
      <c r="T1954" s="49" t="s">
        <v>19</v>
      </c>
      <c r="U1954" s="66" t="s">
        <v>1080</v>
      </c>
      <c r="V1954" s="66" t="s">
        <v>1079</v>
      </c>
      <c r="W1954" s="66"/>
    </row>
    <row r="1955" spans="1:23" ht="38.25" x14ac:dyDescent="0.25">
      <c r="A1955" s="49">
        <v>558348</v>
      </c>
      <c r="B1955" s="49" t="s">
        <v>2162</v>
      </c>
      <c r="C1955" s="49" t="s">
        <v>2533</v>
      </c>
      <c r="D1955" s="49" t="s">
        <v>12</v>
      </c>
      <c r="E1955" s="49" t="s">
        <v>2568</v>
      </c>
      <c r="F1955" s="67">
        <v>44169.345642592598</v>
      </c>
      <c r="G1955" s="49" t="s">
        <v>14</v>
      </c>
      <c r="H1955" s="49" t="s">
        <v>15</v>
      </c>
      <c r="I1955" s="49" t="s">
        <v>16</v>
      </c>
      <c r="J1955" s="49" t="s">
        <v>2776</v>
      </c>
      <c r="K1955" s="113" t="s">
        <v>2933</v>
      </c>
      <c r="L1955" s="49" t="s">
        <v>2776</v>
      </c>
      <c r="M1955" s="67">
        <v>44187.345638078703</v>
      </c>
      <c r="N1955" s="49">
        <v>10</v>
      </c>
      <c r="O1955" s="49" t="s">
        <v>15</v>
      </c>
      <c r="P1955" s="132"/>
      <c r="Q1955" s="134" t="s">
        <v>2</v>
      </c>
      <c r="R1955" s="49" t="s">
        <v>59</v>
      </c>
      <c r="S1955" s="49" t="s">
        <v>276</v>
      </c>
      <c r="T1955" s="49" t="s">
        <v>19</v>
      </c>
      <c r="U1955" s="66" t="s">
        <v>1052</v>
      </c>
      <c r="V1955" s="66" t="s">
        <v>1086</v>
      </c>
      <c r="W1955" s="66"/>
    </row>
    <row r="1956" spans="1:23" ht="76.5" x14ac:dyDescent="0.25">
      <c r="A1956" s="49">
        <v>558362</v>
      </c>
      <c r="B1956" s="49" t="s">
        <v>2162</v>
      </c>
      <c r="C1956" s="49" t="s">
        <v>2533</v>
      </c>
      <c r="D1956" s="49" t="s">
        <v>1127</v>
      </c>
      <c r="E1956" s="49" t="s">
        <v>2569</v>
      </c>
      <c r="F1956" s="67">
        <v>44169.359589085601</v>
      </c>
      <c r="G1956" s="49" t="s">
        <v>948</v>
      </c>
      <c r="H1956" s="49" t="s">
        <v>73</v>
      </c>
      <c r="I1956" s="49" t="s">
        <v>48</v>
      </c>
      <c r="J1956" s="49" t="s">
        <v>2777</v>
      </c>
      <c r="K1956" s="49" t="s">
        <v>2935</v>
      </c>
      <c r="L1956" s="49" t="s">
        <v>2777</v>
      </c>
      <c r="M1956" s="67">
        <v>44193.359587812498</v>
      </c>
      <c r="N1956" s="49">
        <v>15</v>
      </c>
      <c r="O1956" s="49" t="s">
        <v>73</v>
      </c>
      <c r="P1956" s="132"/>
      <c r="Q1956" s="134" t="s">
        <v>2</v>
      </c>
      <c r="R1956" s="49" t="s">
        <v>46</v>
      </c>
      <c r="S1956" s="49" t="s">
        <v>124</v>
      </c>
      <c r="T1956" s="49" t="s">
        <v>19</v>
      </c>
      <c r="U1956" s="66" t="s">
        <v>1052</v>
      </c>
      <c r="V1956" s="66" t="s">
        <v>1125</v>
      </c>
      <c r="W1956" s="66"/>
    </row>
    <row r="1957" spans="1:23" ht="38.25" x14ac:dyDescent="0.25">
      <c r="A1957" s="49">
        <v>558481</v>
      </c>
      <c r="B1957" s="49" t="s">
        <v>2162</v>
      </c>
      <c r="C1957" s="49" t="s">
        <v>2533</v>
      </c>
      <c r="D1957" s="49" t="s">
        <v>12</v>
      </c>
      <c r="E1957" s="49" t="s">
        <v>2570</v>
      </c>
      <c r="F1957" s="67">
        <v>44169.531043830997</v>
      </c>
      <c r="G1957" s="49" t="s">
        <v>14</v>
      </c>
      <c r="H1957" s="49" t="s">
        <v>15</v>
      </c>
      <c r="I1957" s="49" t="s">
        <v>62</v>
      </c>
      <c r="J1957" s="49" t="s">
        <v>2778</v>
      </c>
      <c r="K1957" s="113" t="s">
        <v>2933</v>
      </c>
      <c r="L1957" s="49" t="s">
        <v>2778</v>
      </c>
      <c r="M1957" s="67">
        <v>44193.531041863404</v>
      </c>
      <c r="N1957" s="49">
        <v>15</v>
      </c>
      <c r="O1957" s="49" t="s">
        <v>15</v>
      </c>
      <c r="P1957" s="132"/>
      <c r="Q1957" s="134" t="s">
        <v>2</v>
      </c>
      <c r="R1957" s="49" t="s">
        <v>300</v>
      </c>
      <c r="S1957" s="49" t="s">
        <v>276</v>
      </c>
      <c r="T1957" s="49" t="s">
        <v>19</v>
      </c>
      <c r="U1957" s="66" t="s">
        <v>1116</v>
      </c>
      <c r="V1957" s="66" t="s">
        <v>1078</v>
      </c>
      <c r="W1957" s="66"/>
    </row>
    <row r="1958" spans="1:23" ht="38.25" x14ac:dyDescent="0.25">
      <c r="A1958" s="49">
        <v>558663</v>
      </c>
      <c r="B1958" s="49" t="s">
        <v>2162</v>
      </c>
      <c r="C1958" s="49" t="s">
        <v>2533</v>
      </c>
      <c r="D1958" s="49" t="s">
        <v>12</v>
      </c>
      <c r="E1958" s="49" t="s">
        <v>2571</v>
      </c>
      <c r="F1958" s="67">
        <v>44169.695104826402</v>
      </c>
      <c r="G1958" s="49" t="s">
        <v>14</v>
      </c>
      <c r="H1958" s="49" t="s">
        <v>15</v>
      </c>
      <c r="I1958" s="49" t="s">
        <v>48</v>
      </c>
      <c r="J1958" s="49" t="s">
        <v>2779</v>
      </c>
      <c r="K1958" s="50" t="s">
        <v>4690</v>
      </c>
      <c r="L1958" s="49" t="s">
        <v>2779</v>
      </c>
      <c r="M1958" s="67">
        <v>44192.695092592599</v>
      </c>
      <c r="N1958" s="49">
        <v>15</v>
      </c>
      <c r="O1958" s="49" t="s">
        <v>15</v>
      </c>
      <c r="P1958" s="132">
        <v>561896</v>
      </c>
      <c r="Q1958" s="134" t="s">
        <v>2</v>
      </c>
      <c r="R1958" s="49" t="s">
        <v>14</v>
      </c>
      <c r="S1958" s="49" t="s">
        <v>124</v>
      </c>
      <c r="T1958" s="49" t="s">
        <v>19</v>
      </c>
      <c r="U1958" s="66" t="s">
        <v>1115</v>
      </c>
      <c r="V1958" s="66" t="s">
        <v>1104</v>
      </c>
      <c r="W1958" s="66"/>
    </row>
    <row r="1959" spans="1:23" ht="102" customHeight="1" x14ac:dyDescent="0.25">
      <c r="A1959" s="49">
        <v>558882</v>
      </c>
      <c r="B1959" s="49" t="s">
        <v>2162</v>
      </c>
      <c r="C1959" s="49" t="s">
        <v>2533</v>
      </c>
      <c r="D1959" s="49" t="s">
        <v>12</v>
      </c>
      <c r="E1959" s="49" t="s">
        <v>2572</v>
      </c>
      <c r="F1959" s="67">
        <v>44172.323177546299</v>
      </c>
      <c r="G1959" s="49" t="s">
        <v>14</v>
      </c>
      <c r="H1959" s="49" t="s">
        <v>15</v>
      </c>
      <c r="I1959" s="49" t="s">
        <v>16</v>
      </c>
      <c r="J1959" s="49" t="s">
        <v>2780</v>
      </c>
      <c r="K1959" s="113" t="s">
        <v>2934</v>
      </c>
      <c r="L1959" s="49" t="s">
        <v>2780</v>
      </c>
      <c r="M1959" s="67">
        <v>44187.323171296302</v>
      </c>
      <c r="N1959" s="49">
        <v>10</v>
      </c>
      <c r="O1959" s="49" t="s">
        <v>15</v>
      </c>
      <c r="P1959" s="132">
        <v>561277</v>
      </c>
      <c r="Q1959" s="134" t="s">
        <v>2</v>
      </c>
      <c r="R1959" s="49" t="s">
        <v>14</v>
      </c>
      <c r="S1959" s="49" t="s">
        <v>124</v>
      </c>
      <c r="T1959" s="49" t="s">
        <v>19</v>
      </c>
      <c r="U1959" s="66" t="s">
        <v>1052</v>
      </c>
      <c r="V1959" s="66" t="s">
        <v>1051</v>
      </c>
      <c r="W1959" s="66" t="s">
        <v>2926</v>
      </c>
    </row>
    <row r="1960" spans="1:23" ht="89.25" x14ac:dyDescent="0.25">
      <c r="A1960" s="49">
        <v>558884</v>
      </c>
      <c r="B1960" s="49" t="s">
        <v>2162</v>
      </c>
      <c r="C1960" s="49" t="s">
        <v>2533</v>
      </c>
      <c r="D1960" s="49" t="s">
        <v>12</v>
      </c>
      <c r="E1960" s="49" t="s">
        <v>2573</v>
      </c>
      <c r="F1960" s="67">
        <v>44172.323336724497</v>
      </c>
      <c r="G1960" s="49" t="s">
        <v>14</v>
      </c>
      <c r="H1960" s="49" t="s">
        <v>15</v>
      </c>
      <c r="I1960" s="49" t="s">
        <v>16</v>
      </c>
      <c r="J1960" s="49" t="s">
        <v>2781</v>
      </c>
      <c r="K1960" s="113" t="s">
        <v>2933</v>
      </c>
      <c r="L1960" s="49" t="s">
        <v>2781</v>
      </c>
      <c r="M1960" s="67">
        <v>44187.323333333297</v>
      </c>
      <c r="N1960" s="49">
        <v>10</v>
      </c>
      <c r="O1960" s="49" t="s">
        <v>15</v>
      </c>
      <c r="P1960" s="132">
        <v>567819</v>
      </c>
      <c r="Q1960" s="134" t="s">
        <v>2</v>
      </c>
      <c r="R1960" s="49" t="s">
        <v>46</v>
      </c>
      <c r="S1960" s="49" t="s">
        <v>18</v>
      </c>
      <c r="T1960" s="49" t="s">
        <v>19</v>
      </c>
      <c r="U1960" s="66" t="s">
        <v>1052</v>
      </c>
      <c r="V1960" s="66" t="s">
        <v>1051</v>
      </c>
      <c r="W1960" s="66" t="s">
        <v>2927</v>
      </c>
    </row>
    <row r="1961" spans="1:23" ht="38.25" x14ac:dyDescent="0.25">
      <c r="A1961" s="49">
        <v>558952</v>
      </c>
      <c r="B1961" s="49" t="s">
        <v>2162</v>
      </c>
      <c r="C1961" s="49" t="s">
        <v>2533</v>
      </c>
      <c r="D1961" s="49" t="s">
        <v>12</v>
      </c>
      <c r="E1961" s="49" t="s">
        <v>2574</v>
      </c>
      <c r="F1961" s="67">
        <v>44172.385651736098</v>
      </c>
      <c r="G1961" s="49" t="s">
        <v>14</v>
      </c>
      <c r="H1961" s="49" t="s">
        <v>15</v>
      </c>
      <c r="I1961" s="49" t="s">
        <v>16</v>
      </c>
      <c r="J1961" s="49" t="s">
        <v>2782</v>
      </c>
      <c r="K1961" s="113" t="s">
        <v>2934</v>
      </c>
      <c r="L1961" s="49" t="s">
        <v>2782</v>
      </c>
      <c r="M1961" s="67">
        <v>44187.385648148098</v>
      </c>
      <c r="N1961" s="49">
        <v>10</v>
      </c>
      <c r="O1961" s="49" t="s">
        <v>15</v>
      </c>
      <c r="P1961" s="132">
        <v>565302</v>
      </c>
      <c r="Q1961" s="134" t="s">
        <v>2</v>
      </c>
      <c r="R1961" s="49" t="s">
        <v>300</v>
      </c>
      <c r="S1961" s="49" t="s">
        <v>214</v>
      </c>
      <c r="T1961" s="49" t="s">
        <v>19</v>
      </c>
      <c r="U1961" s="66" t="s">
        <v>1052</v>
      </c>
      <c r="V1961" s="66" t="s">
        <v>1051</v>
      </c>
      <c r="W1961" s="66"/>
    </row>
    <row r="1962" spans="1:23" ht="51" x14ac:dyDescent="0.25">
      <c r="A1962" s="49">
        <v>559086</v>
      </c>
      <c r="B1962" s="49" t="s">
        <v>2162</v>
      </c>
      <c r="C1962" s="49" t="s">
        <v>2533</v>
      </c>
      <c r="D1962" s="49" t="s">
        <v>12</v>
      </c>
      <c r="E1962" s="49" t="s">
        <v>2575</v>
      </c>
      <c r="F1962" s="67">
        <v>44172.532944594903</v>
      </c>
      <c r="G1962" s="49" t="s">
        <v>14</v>
      </c>
      <c r="H1962" s="49" t="s">
        <v>15</v>
      </c>
      <c r="I1962" s="49" t="s">
        <v>2746</v>
      </c>
      <c r="J1962" s="49" t="s">
        <v>2783</v>
      </c>
      <c r="K1962" s="50" t="s">
        <v>4690</v>
      </c>
      <c r="L1962" s="49" t="s">
        <v>2783</v>
      </c>
      <c r="M1962" s="67">
        <v>44181.532941169004</v>
      </c>
      <c r="N1962" s="49">
        <v>5</v>
      </c>
      <c r="O1962" s="49" t="s">
        <v>15</v>
      </c>
      <c r="P1962" s="132">
        <v>561896</v>
      </c>
      <c r="Q1962" s="134" t="s">
        <v>2</v>
      </c>
      <c r="R1962" s="49" t="s">
        <v>14</v>
      </c>
      <c r="S1962" s="49" t="s">
        <v>124</v>
      </c>
      <c r="T1962" s="49" t="s">
        <v>19</v>
      </c>
      <c r="U1962" s="66" t="s">
        <v>1115</v>
      </c>
      <c r="V1962" s="66" t="s">
        <v>1104</v>
      </c>
      <c r="W1962" s="66"/>
    </row>
    <row r="1963" spans="1:23" ht="38.25" x14ac:dyDescent="0.25">
      <c r="A1963" s="49">
        <v>559113</v>
      </c>
      <c r="B1963" s="49" t="s">
        <v>2162</v>
      </c>
      <c r="C1963" s="49" t="s">
        <v>2533</v>
      </c>
      <c r="D1963" s="49" t="s">
        <v>1127</v>
      </c>
      <c r="E1963" s="49" t="s">
        <v>2576</v>
      </c>
      <c r="F1963" s="67">
        <v>44172.565352974503</v>
      </c>
      <c r="G1963" s="49" t="s">
        <v>58</v>
      </c>
      <c r="H1963" s="49" t="s">
        <v>59</v>
      </c>
      <c r="I1963" s="49" t="s">
        <v>255</v>
      </c>
      <c r="J1963" s="49" t="s">
        <v>2784</v>
      </c>
      <c r="K1963" s="49" t="s">
        <v>2935</v>
      </c>
      <c r="L1963" s="49" t="s">
        <v>2784</v>
      </c>
      <c r="M1963" s="67">
        <v>44181.565351192097</v>
      </c>
      <c r="N1963" s="49">
        <v>5</v>
      </c>
      <c r="O1963" s="49" t="s">
        <v>59</v>
      </c>
      <c r="P1963" s="132"/>
      <c r="Q1963" s="134" t="s">
        <v>2</v>
      </c>
      <c r="R1963" s="49" t="s">
        <v>169</v>
      </c>
      <c r="S1963" s="49" t="s">
        <v>295</v>
      </c>
      <c r="T1963" s="49" t="s">
        <v>19</v>
      </c>
      <c r="U1963" s="66" t="s">
        <v>1052</v>
      </c>
      <c r="V1963" s="66" t="s">
        <v>1125</v>
      </c>
      <c r="W1963" s="66"/>
    </row>
    <row r="1964" spans="1:23" ht="51" x14ac:dyDescent="0.25">
      <c r="A1964" s="49">
        <v>559114</v>
      </c>
      <c r="B1964" s="49" t="s">
        <v>2162</v>
      </c>
      <c r="C1964" s="49" t="s">
        <v>2533</v>
      </c>
      <c r="D1964" s="49" t="s">
        <v>1127</v>
      </c>
      <c r="E1964" s="49" t="s">
        <v>2577</v>
      </c>
      <c r="F1964" s="67">
        <v>44172.567290937499</v>
      </c>
      <c r="G1964" s="49" t="s">
        <v>58</v>
      </c>
      <c r="H1964" s="49" t="s">
        <v>59</v>
      </c>
      <c r="I1964" s="49" t="s">
        <v>255</v>
      </c>
      <c r="J1964" s="49" t="s">
        <v>2785</v>
      </c>
      <c r="K1964" s="49" t="s">
        <v>2935</v>
      </c>
      <c r="L1964" s="49" t="s">
        <v>2785</v>
      </c>
      <c r="M1964" s="67">
        <v>44181.567288923601</v>
      </c>
      <c r="N1964" s="49">
        <v>5</v>
      </c>
      <c r="O1964" s="49" t="s">
        <v>59</v>
      </c>
      <c r="P1964" s="132"/>
      <c r="Q1964" s="134" t="s">
        <v>2</v>
      </c>
      <c r="R1964" s="49" t="s">
        <v>50</v>
      </c>
      <c r="S1964" s="49" t="s">
        <v>86</v>
      </c>
      <c r="T1964" s="49" t="s">
        <v>19</v>
      </c>
      <c r="U1964" s="66" t="s">
        <v>1052</v>
      </c>
      <c r="V1964" s="66" t="s">
        <v>1125</v>
      </c>
      <c r="W1964" s="66"/>
    </row>
    <row r="1965" spans="1:23" ht="38.25" x14ac:dyDescent="0.25">
      <c r="A1965" s="49">
        <v>559404</v>
      </c>
      <c r="B1965" s="49" t="s">
        <v>2162</v>
      </c>
      <c r="C1965" s="49" t="s">
        <v>2533</v>
      </c>
      <c r="D1965" s="49" t="s">
        <v>12</v>
      </c>
      <c r="E1965" s="49" t="s">
        <v>2578</v>
      </c>
      <c r="F1965" s="67">
        <v>44173.184370914401</v>
      </c>
      <c r="G1965" s="49" t="s">
        <v>14</v>
      </c>
      <c r="H1965" s="49" t="s">
        <v>15</v>
      </c>
      <c r="I1965" s="49" t="s">
        <v>48</v>
      </c>
      <c r="J1965" s="49" t="s">
        <v>2786</v>
      </c>
      <c r="K1965" s="50" t="s">
        <v>4689</v>
      </c>
      <c r="L1965" s="49" t="s">
        <v>2786</v>
      </c>
      <c r="M1965" s="67">
        <v>44192.184363425898</v>
      </c>
      <c r="N1965" s="49">
        <v>15</v>
      </c>
      <c r="O1965" s="49" t="s">
        <v>15</v>
      </c>
      <c r="P1965" s="132">
        <v>566109</v>
      </c>
      <c r="Q1965" s="134" t="s">
        <v>2</v>
      </c>
      <c r="R1965" s="49" t="s">
        <v>73</v>
      </c>
      <c r="S1965" s="49" t="s">
        <v>83</v>
      </c>
      <c r="T1965" s="49" t="s">
        <v>19</v>
      </c>
      <c r="U1965" s="66" t="s">
        <v>1117</v>
      </c>
      <c r="V1965" s="66" t="s">
        <v>1061</v>
      </c>
      <c r="W1965" s="66"/>
    </row>
    <row r="1966" spans="1:23" ht="38.25" x14ac:dyDescent="0.25">
      <c r="A1966" s="49">
        <v>559405</v>
      </c>
      <c r="B1966" s="49" t="s">
        <v>2162</v>
      </c>
      <c r="C1966" s="49" t="s">
        <v>2533</v>
      </c>
      <c r="D1966" s="49" t="s">
        <v>12</v>
      </c>
      <c r="E1966" s="49" t="s">
        <v>2579</v>
      </c>
      <c r="F1966" s="67">
        <v>44173.184596099498</v>
      </c>
      <c r="G1966" s="49" t="s">
        <v>14</v>
      </c>
      <c r="H1966" s="49" t="s">
        <v>15</v>
      </c>
      <c r="I1966" s="49" t="s">
        <v>62</v>
      </c>
      <c r="J1966" s="49" t="s">
        <v>2502</v>
      </c>
      <c r="K1966" s="113" t="s">
        <v>2934</v>
      </c>
      <c r="L1966" s="49" t="s">
        <v>2502</v>
      </c>
      <c r="M1966" s="67">
        <v>44192.184594907398</v>
      </c>
      <c r="N1966" s="49">
        <v>15</v>
      </c>
      <c r="O1966" s="49" t="s">
        <v>15</v>
      </c>
      <c r="P1966" s="132"/>
      <c r="Q1966" s="134" t="s">
        <v>2</v>
      </c>
      <c r="R1966" s="49" t="s">
        <v>59</v>
      </c>
      <c r="S1966" s="49" t="s">
        <v>99</v>
      </c>
      <c r="T1966" s="49" t="s">
        <v>19</v>
      </c>
      <c r="U1966" s="66" t="s">
        <v>1116</v>
      </c>
      <c r="V1966" s="66" t="s">
        <v>1078</v>
      </c>
      <c r="W1966" s="66"/>
    </row>
    <row r="1967" spans="1:23" ht="38.25" x14ac:dyDescent="0.25">
      <c r="A1967" s="49">
        <v>559406</v>
      </c>
      <c r="B1967" s="49" t="s">
        <v>2162</v>
      </c>
      <c r="C1967" s="49" t="s">
        <v>2533</v>
      </c>
      <c r="D1967" s="49" t="s">
        <v>12</v>
      </c>
      <c r="E1967" s="49" t="s">
        <v>2580</v>
      </c>
      <c r="F1967" s="67">
        <v>44173.184686493099</v>
      </c>
      <c r="G1967" s="49" t="s">
        <v>14</v>
      </c>
      <c r="H1967" s="49" t="s">
        <v>15</v>
      </c>
      <c r="I1967" s="49" t="s">
        <v>154</v>
      </c>
      <c r="J1967" s="49" t="s">
        <v>749</v>
      </c>
      <c r="K1967" s="113" t="s">
        <v>2933</v>
      </c>
      <c r="L1967" s="49" t="s">
        <v>749</v>
      </c>
      <c r="M1967" s="67">
        <v>44187.184675925899</v>
      </c>
      <c r="N1967" s="49">
        <v>10</v>
      </c>
      <c r="O1967" s="49" t="s">
        <v>15</v>
      </c>
      <c r="P1967" s="132"/>
      <c r="Q1967" s="134" t="s">
        <v>2</v>
      </c>
      <c r="R1967" s="49" t="s">
        <v>15</v>
      </c>
      <c r="S1967" s="49" t="s">
        <v>99</v>
      </c>
      <c r="T1967" s="49" t="s">
        <v>19</v>
      </c>
      <c r="U1967" s="66" t="s">
        <v>1116</v>
      </c>
      <c r="V1967" s="66" t="s">
        <v>1088</v>
      </c>
      <c r="W1967" s="66"/>
    </row>
    <row r="1968" spans="1:23" ht="38.25" x14ac:dyDescent="0.25">
      <c r="A1968" s="49">
        <v>559407</v>
      </c>
      <c r="B1968" s="49" t="s">
        <v>2162</v>
      </c>
      <c r="C1968" s="49" t="s">
        <v>2533</v>
      </c>
      <c r="D1968" s="49" t="s">
        <v>12</v>
      </c>
      <c r="E1968" s="49" t="s">
        <v>2581</v>
      </c>
      <c r="F1968" s="67">
        <v>44173.1847501968</v>
      </c>
      <c r="G1968" s="49" t="s">
        <v>14</v>
      </c>
      <c r="H1968" s="49" t="s">
        <v>15</v>
      </c>
      <c r="I1968" s="49" t="s">
        <v>600</v>
      </c>
      <c r="J1968" s="49" t="s">
        <v>2787</v>
      </c>
      <c r="K1968" s="113" t="s">
        <v>2933</v>
      </c>
      <c r="L1968" s="49" t="s">
        <v>2787</v>
      </c>
      <c r="M1968" s="67">
        <v>44192.184745370403</v>
      </c>
      <c r="N1968" s="49">
        <v>30</v>
      </c>
      <c r="O1968" s="49" t="s">
        <v>15</v>
      </c>
      <c r="P1968" s="132">
        <v>563576</v>
      </c>
      <c r="Q1968" s="134" t="s">
        <v>2</v>
      </c>
      <c r="R1968" s="49" t="s">
        <v>15</v>
      </c>
      <c r="S1968" s="49" t="s">
        <v>83</v>
      </c>
      <c r="T1968" s="49" t="s">
        <v>19</v>
      </c>
      <c r="U1968" s="66" t="s">
        <v>1052</v>
      </c>
      <c r="V1968" s="66" t="s">
        <v>1051</v>
      </c>
      <c r="W1968" s="66"/>
    </row>
    <row r="1969" spans="1:23" ht="38.25" x14ac:dyDescent="0.25">
      <c r="A1969" s="49">
        <v>559408</v>
      </c>
      <c r="B1969" s="49" t="s">
        <v>2162</v>
      </c>
      <c r="C1969" s="49" t="s">
        <v>2533</v>
      </c>
      <c r="D1969" s="49" t="s">
        <v>12</v>
      </c>
      <c r="E1969" s="49" t="s">
        <v>2582</v>
      </c>
      <c r="F1969" s="67">
        <v>44173.184896296298</v>
      </c>
      <c r="G1969" s="49" t="s">
        <v>14</v>
      </c>
      <c r="H1969" s="49" t="s">
        <v>15</v>
      </c>
      <c r="I1969" s="49" t="s">
        <v>16</v>
      </c>
      <c r="J1969" s="49" t="s">
        <v>2782</v>
      </c>
      <c r="K1969" s="113" t="s">
        <v>2933</v>
      </c>
      <c r="L1969" s="49" t="s">
        <v>2782</v>
      </c>
      <c r="M1969" s="67">
        <v>44187.184895833299</v>
      </c>
      <c r="N1969" s="49">
        <v>10</v>
      </c>
      <c r="O1969" s="49" t="s">
        <v>15</v>
      </c>
      <c r="P1969" s="132">
        <v>565302</v>
      </c>
      <c r="Q1969" s="134" t="s">
        <v>2</v>
      </c>
      <c r="R1969" s="49" t="s">
        <v>300</v>
      </c>
      <c r="S1969" s="49" t="s">
        <v>18</v>
      </c>
      <c r="T1969" s="49" t="s">
        <v>19</v>
      </c>
      <c r="U1969" s="66" t="s">
        <v>1052</v>
      </c>
      <c r="V1969" s="66" t="s">
        <v>1051</v>
      </c>
      <c r="W1969" s="66"/>
    </row>
    <row r="1970" spans="1:23" ht="38.25" x14ac:dyDescent="0.25">
      <c r="A1970" s="49">
        <v>559409</v>
      </c>
      <c r="B1970" s="49" t="s">
        <v>2162</v>
      </c>
      <c r="C1970" s="49" t="s">
        <v>2533</v>
      </c>
      <c r="D1970" s="49" t="s">
        <v>12</v>
      </c>
      <c r="E1970" s="49" t="s">
        <v>2583</v>
      </c>
      <c r="F1970" s="67">
        <v>44173.185213194403</v>
      </c>
      <c r="G1970" s="49" t="s">
        <v>14</v>
      </c>
      <c r="H1970" s="49" t="s">
        <v>15</v>
      </c>
      <c r="I1970" s="49" t="s">
        <v>16</v>
      </c>
      <c r="J1970" s="49" t="s">
        <v>2788</v>
      </c>
      <c r="K1970" s="113" t="s">
        <v>2934</v>
      </c>
      <c r="L1970" s="49" t="s">
        <v>2788</v>
      </c>
      <c r="M1970" s="67">
        <v>44187.1852083333</v>
      </c>
      <c r="N1970" s="49">
        <v>10</v>
      </c>
      <c r="O1970" s="49" t="s">
        <v>15</v>
      </c>
      <c r="P1970" s="132">
        <v>562888</v>
      </c>
      <c r="Q1970" s="134" t="s">
        <v>2</v>
      </c>
      <c r="R1970" s="49" t="s">
        <v>106</v>
      </c>
      <c r="S1970" s="49" t="s">
        <v>26</v>
      </c>
      <c r="T1970" s="49" t="s">
        <v>19</v>
      </c>
      <c r="U1970" s="66" t="s">
        <v>1116</v>
      </c>
      <c r="V1970" s="66" t="s">
        <v>1090</v>
      </c>
      <c r="W1970" s="66"/>
    </row>
    <row r="1971" spans="1:23" ht="51" x14ac:dyDescent="0.25">
      <c r="A1971" s="49">
        <v>559410</v>
      </c>
      <c r="B1971" s="49" t="s">
        <v>2162</v>
      </c>
      <c r="C1971" s="49" t="s">
        <v>2533</v>
      </c>
      <c r="D1971" s="49" t="s">
        <v>12</v>
      </c>
      <c r="E1971" s="49" t="s">
        <v>2584</v>
      </c>
      <c r="F1971" s="67">
        <v>44173.185305983803</v>
      </c>
      <c r="G1971" s="49" t="s">
        <v>14</v>
      </c>
      <c r="H1971" s="49" t="s">
        <v>15</v>
      </c>
      <c r="I1971" s="49" t="s">
        <v>16</v>
      </c>
      <c r="J1971" s="49" t="s">
        <v>2789</v>
      </c>
      <c r="K1971" s="113" t="s">
        <v>2934</v>
      </c>
      <c r="L1971" s="49" t="s">
        <v>2789</v>
      </c>
      <c r="M1971" s="67">
        <v>44187.185300925899</v>
      </c>
      <c r="N1971" s="49">
        <v>10</v>
      </c>
      <c r="O1971" s="49" t="s">
        <v>15</v>
      </c>
      <c r="P1971" s="132">
        <v>562598</v>
      </c>
      <c r="Q1971" s="134" t="s">
        <v>2</v>
      </c>
      <c r="R1971" s="49" t="s">
        <v>50</v>
      </c>
      <c r="S1971" s="49" t="s">
        <v>214</v>
      </c>
      <c r="T1971" s="49" t="s">
        <v>19</v>
      </c>
      <c r="U1971" s="66" t="s">
        <v>1111</v>
      </c>
      <c r="V1971" s="66" t="s">
        <v>1073</v>
      </c>
      <c r="W1971" s="66"/>
    </row>
    <row r="1972" spans="1:23" ht="51" x14ac:dyDescent="0.25">
      <c r="A1972" s="49">
        <v>559411</v>
      </c>
      <c r="B1972" s="49" t="s">
        <v>2162</v>
      </c>
      <c r="C1972" s="49" t="s">
        <v>2533</v>
      </c>
      <c r="D1972" s="49" t="s">
        <v>12</v>
      </c>
      <c r="E1972" s="49" t="s">
        <v>2585</v>
      </c>
      <c r="F1972" s="67">
        <v>44173.1854076042</v>
      </c>
      <c r="G1972" s="49" t="s">
        <v>14</v>
      </c>
      <c r="H1972" s="49" t="s">
        <v>15</v>
      </c>
      <c r="I1972" s="49" t="s">
        <v>16</v>
      </c>
      <c r="J1972" s="49" t="s">
        <v>2790</v>
      </c>
      <c r="K1972" s="113" t="s">
        <v>2934</v>
      </c>
      <c r="L1972" s="49" t="s">
        <v>2790</v>
      </c>
      <c r="M1972" s="67">
        <v>44187.185405092598</v>
      </c>
      <c r="N1972" s="49">
        <v>10</v>
      </c>
      <c r="O1972" s="49" t="s">
        <v>15</v>
      </c>
      <c r="P1972" s="132">
        <v>562598</v>
      </c>
      <c r="Q1972" s="134" t="s">
        <v>2</v>
      </c>
      <c r="R1972" s="49" t="s">
        <v>15</v>
      </c>
      <c r="S1972" s="49" t="s">
        <v>99</v>
      </c>
      <c r="T1972" s="49" t="s">
        <v>19</v>
      </c>
      <c r="U1972" s="66" t="s">
        <v>1111</v>
      </c>
      <c r="V1972" s="66" t="s">
        <v>1073</v>
      </c>
      <c r="W1972" s="66"/>
    </row>
    <row r="1973" spans="1:23" ht="51" x14ac:dyDescent="0.25">
      <c r="A1973" s="49">
        <v>559532</v>
      </c>
      <c r="B1973" s="49" t="s">
        <v>2162</v>
      </c>
      <c r="C1973" s="49" t="s">
        <v>2533</v>
      </c>
      <c r="D1973" s="49" t="s">
        <v>12</v>
      </c>
      <c r="E1973" s="49" t="s">
        <v>2586</v>
      </c>
      <c r="F1973" s="67">
        <v>44174.366370057898</v>
      </c>
      <c r="G1973" s="49" t="s">
        <v>14</v>
      </c>
      <c r="H1973" s="49" t="s">
        <v>15</v>
      </c>
      <c r="I1973" s="49" t="s">
        <v>231</v>
      </c>
      <c r="J1973" s="49" t="s">
        <v>2791</v>
      </c>
      <c r="K1973" s="113" t="s">
        <v>2935</v>
      </c>
      <c r="L1973" s="49" t="s">
        <v>2791</v>
      </c>
      <c r="M1973" s="67">
        <v>44188.366368287003</v>
      </c>
      <c r="N1973" s="49">
        <v>10</v>
      </c>
      <c r="O1973" s="49" t="s">
        <v>15</v>
      </c>
      <c r="P1973" s="132"/>
      <c r="Q1973" s="134" t="s">
        <v>2</v>
      </c>
      <c r="R1973" s="49" t="s">
        <v>73</v>
      </c>
      <c r="S1973" s="49" t="s">
        <v>214</v>
      </c>
      <c r="T1973" s="49" t="s">
        <v>19</v>
      </c>
      <c r="U1973" s="66" t="s">
        <v>1052</v>
      </c>
      <c r="V1973" s="66" t="s">
        <v>1125</v>
      </c>
      <c r="W1973" s="66"/>
    </row>
    <row r="1974" spans="1:23" ht="76.5" x14ac:dyDescent="0.25">
      <c r="A1974" s="49">
        <v>559884</v>
      </c>
      <c r="B1974" s="49" t="s">
        <v>2162</v>
      </c>
      <c r="C1974" s="49" t="s">
        <v>2533</v>
      </c>
      <c r="D1974" s="49" t="s">
        <v>12</v>
      </c>
      <c r="E1974" s="49" t="s">
        <v>2587</v>
      </c>
      <c r="F1974" s="67">
        <v>44174.635740659702</v>
      </c>
      <c r="G1974" s="49" t="s">
        <v>14</v>
      </c>
      <c r="H1974" s="49" t="s">
        <v>15</v>
      </c>
      <c r="I1974" s="49" t="s">
        <v>154</v>
      </c>
      <c r="J1974" s="49" t="s">
        <v>2792</v>
      </c>
      <c r="K1974" s="113" t="s">
        <v>2934</v>
      </c>
      <c r="L1974" s="49" t="s">
        <v>2792</v>
      </c>
      <c r="M1974" s="67">
        <v>44188.635729166701</v>
      </c>
      <c r="N1974" s="49">
        <v>10</v>
      </c>
      <c r="O1974" s="49" t="s">
        <v>15</v>
      </c>
      <c r="P1974" s="132"/>
      <c r="Q1974" s="134" t="s">
        <v>2</v>
      </c>
      <c r="R1974" s="49" t="s">
        <v>22</v>
      </c>
      <c r="S1974" s="49" t="s">
        <v>214</v>
      </c>
      <c r="T1974" s="49" t="s">
        <v>19</v>
      </c>
      <c r="U1974" s="66" t="s">
        <v>1113</v>
      </c>
      <c r="V1974" s="66" t="s">
        <v>1054</v>
      </c>
      <c r="W1974" s="66"/>
    </row>
    <row r="1975" spans="1:23" ht="102" x14ac:dyDescent="0.25">
      <c r="A1975" s="49">
        <v>559885</v>
      </c>
      <c r="B1975" s="49" t="s">
        <v>2162</v>
      </c>
      <c r="C1975" s="49" t="s">
        <v>2533</v>
      </c>
      <c r="D1975" s="49" t="s">
        <v>12</v>
      </c>
      <c r="E1975" s="49" t="s">
        <v>2588</v>
      </c>
      <c r="F1975" s="67">
        <v>44174.635930590302</v>
      </c>
      <c r="G1975" s="49" t="s">
        <v>14</v>
      </c>
      <c r="H1975" s="49" t="s">
        <v>15</v>
      </c>
      <c r="I1975" s="49" t="s">
        <v>154</v>
      </c>
      <c r="J1975" s="49" t="s">
        <v>2793</v>
      </c>
      <c r="K1975" s="113" t="s">
        <v>2934</v>
      </c>
      <c r="L1975" s="49" t="s">
        <v>2793</v>
      </c>
      <c r="M1975" s="67">
        <v>44188.635925925897</v>
      </c>
      <c r="N1975" s="49">
        <v>10</v>
      </c>
      <c r="O1975" s="49" t="s">
        <v>15</v>
      </c>
      <c r="P1975" s="132"/>
      <c r="Q1975" s="134" t="s">
        <v>2</v>
      </c>
      <c r="R1975" s="49" t="s">
        <v>15</v>
      </c>
      <c r="S1975" s="49" t="s">
        <v>124</v>
      </c>
      <c r="T1975" s="49" t="s">
        <v>19</v>
      </c>
      <c r="U1975" s="66" t="s">
        <v>1113</v>
      </c>
      <c r="V1975" s="66" t="s">
        <v>1054</v>
      </c>
      <c r="W1975" s="66"/>
    </row>
    <row r="1976" spans="1:23" ht="51" x14ac:dyDescent="0.25">
      <c r="A1976" s="49">
        <v>559972</v>
      </c>
      <c r="B1976" s="49" t="s">
        <v>2162</v>
      </c>
      <c r="C1976" s="49" t="s">
        <v>2533</v>
      </c>
      <c r="D1976" s="49" t="s">
        <v>12</v>
      </c>
      <c r="E1976" s="49" t="s">
        <v>2589</v>
      </c>
      <c r="F1976" s="67">
        <v>44174.687730520804</v>
      </c>
      <c r="G1976" s="49" t="s">
        <v>14</v>
      </c>
      <c r="H1976" s="49" t="s">
        <v>15</v>
      </c>
      <c r="I1976" s="49" t="s">
        <v>16</v>
      </c>
      <c r="J1976" s="49" t="s">
        <v>2794</v>
      </c>
      <c r="K1976" s="113" t="s">
        <v>2934</v>
      </c>
      <c r="L1976" s="49" t="s">
        <v>2794</v>
      </c>
      <c r="M1976" s="67">
        <v>44188.687719907401</v>
      </c>
      <c r="N1976" s="49">
        <v>10</v>
      </c>
      <c r="O1976" s="49" t="s">
        <v>15</v>
      </c>
      <c r="P1976" s="132"/>
      <c r="Q1976" s="134" t="s">
        <v>2</v>
      </c>
      <c r="R1976" s="49" t="s">
        <v>22</v>
      </c>
      <c r="S1976" s="49" t="s">
        <v>214</v>
      </c>
      <c r="T1976" s="49" t="s">
        <v>19</v>
      </c>
      <c r="U1976" s="66" t="s">
        <v>1113</v>
      </c>
      <c r="V1976" s="66" t="s">
        <v>1054</v>
      </c>
      <c r="W1976" s="66"/>
    </row>
    <row r="1977" spans="1:23" ht="51" x14ac:dyDescent="0.25">
      <c r="A1977" s="49">
        <v>559973</v>
      </c>
      <c r="B1977" s="49" t="s">
        <v>2162</v>
      </c>
      <c r="C1977" s="49" t="s">
        <v>2533</v>
      </c>
      <c r="D1977" s="49" t="s">
        <v>12</v>
      </c>
      <c r="E1977" s="49" t="s">
        <v>2590</v>
      </c>
      <c r="F1977" s="67">
        <v>44174.687870486101</v>
      </c>
      <c r="G1977" s="49" t="s">
        <v>14</v>
      </c>
      <c r="H1977" s="49" t="s">
        <v>15</v>
      </c>
      <c r="I1977" s="49" t="s">
        <v>16</v>
      </c>
      <c r="J1977" s="49" t="s">
        <v>2795</v>
      </c>
      <c r="K1977" s="113" t="s">
        <v>2934</v>
      </c>
      <c r="L1977" s="49" t="s">
        <v>2795</v>
      </c>
      <c r="M1977" s="67">
        <v>44188.6878587963</v>
      </c>
      <c r="N1977" s="49">
        <v>10</v>
      </c>
      <c r="O1977" s="49" t="s">
        <v>15</v>
      </c>
      <c r="P1977" s="132"/>
      <c r="Q1977" s="134" t="s">
        <v>2</v>
      </c>
      <c r="R1977" s="49" t="s">
        <v>15</v>
      </c>
      <c r="S1977" s="49" t="s">
        <v>124</v>
      </c>
      <c r="T1977" s="49" t="s">
        <v>19</v>
      </c>
      <c r="U1977" s="66" t="s">
        <v>1113</v>
      </c>
      <c r="V1977" s="66" t="s">
        <v>1054</v>
      </c>
      <c r="W1977" s="66"/>
    </row>
    <row r="1978" spans="1:23" ht="38.25" x14ac:dyDescent="0.25">
      <c r="A1978" s="49">
        <v>560009</v>
      </c>
      <c r="B1978" s="49" t="s">
        <v>2162</v>
      </c>
      <c r="C1978" s="49" t="s">
        <v>2533</v>
      </c>
      <c r="D1978" s="49" t="s">
        <v>12</v>
      </c>
      <c r="E1978" s="49" t="s">
        <v>2591</v>
      </c>
      <c r="F1978" s="67">
        <v>44174.705012534701</v>
      </c>
      <c r="G1978" s="49" t="s">
        <v>14</v>
      </c>
      <c r="H1978" s="49" t="s">
        <v>15</v>
      </c>
      <c r="I1978" s="49" t="s">
        <v>48</v>
      </c>
      <c r="J1978" s="49" t="s">
        <v>324</v>
      </c>
      <c r="K1978" s="50" t="s">
        <v>4690</v>
      </c>
      <c r="L1978" s="49" t="s">
        <v>324</v>
      </c>
      <c r="M1978" s="67">
        <v>44192.7050115741</v>
      </c>
      <c r="N1978" s="49">
        <v>15</v>
      </c>
      <c r="O1978" s="49" t="s">
        <v>15</v>
      </c>
      <c r="P1978" s="132">
        <v>561181</v>
      </c>
      <c r="Q1978" s="134" t="s">
        <v>2</v>
      </c>
      <c r="R1978" s="49" t="s">
        <v>14</v>
      </c>
      <c r="S1978" s="49" t="s">
        <v>124</v>
      </c>
      <c r="T1978" s="49" t="s">
        <v>19</v>
      </c>
      <c r="U1978" s="66" t="s">
        <v>1115</v>
      </c>
      <c r="V1978" s="66" t="s">
        <v>1104</v>
      </c>
      <c r="W1978" s="66"/>
    </row>
    <row r="1979" spans="1:23" ht="38.25" x14ac:dyDescent="0.25">
      <c r="A1979" s="49">
        <v>560017</v>
      </c>
      <c r="B1979" s="49" t="s">
        <v>2162</v>
      </c>
      <c r="C1979" s="49" t="s">
        <v>2533</v>
      </c>
      <c r="D1979" s="49" t="s">
        <v>12</v>
      </c>
      <c r="E1979" s="49" t="s">
        <v>2592</v>
      </c>
      <c r="F1979" s="67">
        <v>44174.7084628472</v>
      </c>
      <c r="G1979" s="49" t="s">
        <v>14</v>
      </c>
      <c r="H1979" s="49" t="s">
        <v>15</v>
      </c>
      <c r="I1979" s="49" t="s">
        <v>48</v>
      </c>
      <c r="J1979" s="49" t="s">
        <v>2796</v>
      </c>
      <c r="K1979" s="50" t="s">
        <v>4690</v>
      </c>
      <c r="L1979" s="49" t="s">
        <v>2796</v>
      </c>
      <c r="M1979" s="67">
        <v>44192.708460648202</v>
      </c>
      <c r="N1979" s="49">
        <v>15</v>
      </c>
      <c r="O1979" s="49" t="s">
        <v>15</v>
      </c>
      <c r="P1979" s="137" t="s">
        <v>2928</v>
      </c>
      <c r="Q1979" s="134" t="s">
        <v>2</v>
      </c>
      <c r="R1979" s="49" t="s">
        <v>14</v>
      </c>
      <c r="S1979" s="49" t="s">
        <v>124</v>
      </c>
      <c r="T1979" s="49" t="s">
        <v>19</v>
      </c>
      <c r="U1979" s="66" t="s">
        <v>1115</v>
      </c>
      <c r="V1979" s="66" t="s">
        <v>1104</v>
      </c>
      <c r="W1979" s="66"/>
    </row>
    <row r="1980" spans="1:23" ht="51" x14ac:dyDescent="0.25">
      <c r="A1980" s="49">
        <v>560026</v>
      </c>
      <c r="B1980" s="49" t="s">
        <v>2162</v>
      </c>
      <c r="C1980" s="49" t="s">
        <v>2533</v>
      </c>
      <c r="D1980" s="49" t="s">
        <v>12</v>
      </c>
      <c r="E1980" s="49" t="s">
        <v>2593</v>
      </c>
      <c r="F1980" s="67">
        <v>44174.7172480671</v>
      </c>
      <c r="G1980" s="49" t="s">
        <v>14</v>
      </c>
      <c r="H1980" s="49" t="s">
        <v>15</v>
      </c>
      <c r="I1980" s="49" t="s">
        <v>231</v>
      </c>
      <c r="J1980" s="49" t="s">
        <v>2797</v>
      </c>
      <c r="K1980" s="113" t="s">
        <v>2934</v>
      </c>
      <c r="L1980" s="49" t="s">
        <v>2797</v>
      </c>
      <c r="M1980" s="67">
        <v>44188.717242094899</v>
      </c>
      <c r="N1980" s="49">
        <v>10</v>
      </c>
      <c r="O1980" s="49" t="s">
        <v>15</v>
      </c>
      <c r="P1980" s="132">
        <v>562914</v>
      </c>
      <c r="Q1980" s="134">
        <v>44181.492343553196</v>
      </c>
      <c r="R1980" s="49" t="s">
        <v>46</v>
      </c>
      <c r="S1980" s="49" t="s">
        <v>26</v>
      </c>
      <c r="T1980" s="49" t="s">
        <v>19</v>
      </c>
      <c r="U1980" s="66" t="s">
        <v>1116</v>
      </c>
      <c r="V1980" s="66" t="s">
        <v>1078</v>
      </c>
      <c r="W1980" s="66"/>
    </row>
    <row r="1981" spans="1:23" ht="38.25" x14ac:dyDescent="0.25">
      <c r="A1981" s="49">
        <v>560078</v>
      </c>
      <c r="B1981" s="49" t="s">
        <v>2162</v>
      </c>
      <c r="C1981" s="49" t="s">
        <v>2533</v>
      </c>
      <c r="D1981" s="49" t="s">
        <v>1127</v>
      </c>
      <c r="E1981" s="49" t="s">
        <v>2594</v>
      </c>
      <c r="F1981" s="67">
        <v>44174.748955474497</v>
      </c>
      <c r="G1981" s="49" t="s">
        <v>725</v>
      </c>
      <c r="H1981" s="49" t="s">
        <v>150</v>
      </c>
      <c r="I1981" s="49" t="s">
        <v>48</v>
      </c>
      <c r="J1981" s="49" t="s">
        <v>2798</v>
      </c>
      <c r="K1981" s="49" t="s">
        <v>2933</v>
      </c>
      <c r="L1981" s="49" t="s">
        <v>2798</v>
      </c>
      <c r="M1981" s="67">
        <v>44193.748953125003</v>
      </c>
      <c r="N1981" s="49">
        <v>15</v>
      </c>
      <c r="O1981" s="49" t="s">
        <v>150</v>
      </c>
      <c r="P1981" s="132"/>
      <c r="Q1981" s="134">
        <v>44178.820891006901</v>
      </c>
      <c r="R1981" s="49" t="s">
        <v>15</v>
      </c>
      <c r="S1981" s="49" t="s">
        <v>76</v>
      </c>
      <c r="T1981" s="49" t="s">
        <v>19</v>
      </c>
      <c r="U1981" s="66" t="s">
        <v>1052</v>
      </c>
      <c r="V1981" s="66" t="s">
        <v>1125</v>
      </c>
      <c r="W1981" s="66"/>
    </row>
    <row r="1982" spans="1:23" ht="89.25" x14ac:dyDescent="0.25">
      <c r="A1982" s="49">
        <v>560272</v>
      </c>
      <c r="B1982" s="49" t="s">
        <v>2162</v>
      </c>
      <c r="C1982" s="49" t="s">
        <v>2533</v>
      </c>
      <c r="D1982" s="49" t="s">
        <v>12</v>
      </c>
      <c r="E1982" s="49" t="s">
        <v>2595</v>
      </c>
      <c r="F1982" s="67">
        <v>44175.375260300898</v>
      </c>
      <c r="G1982" s="49" t="s">
        <v>14</v>
      </c>
      <c r="H1982" s="49" t="s">
        <v>15</v>
      </c>
      <c r="I1982" s="49" t="s">
        <v>16</v>
      </c>
      <c r="J1982" s="49" t="s">
        <v>2799</v>
      </c>
      <c r="K1982" s="113" t="s">
        <v>2934</v>
      </c>
      <c r="L1982" s="49" t="s">
        <v>2799</v>
      </c>
      <c r="M1982" s="67">
        <v>44189.375254629602</v>
      </c>
      <c r="N1982" s="49">
        <v>10</v>
      </c>
      <c r="O1982" s="49" t="s">
        <v>15</v>
      </c>
      <c r="P1982" s="132"/>
      <c r="Q1982" s="134" t="s">
        <v>2</v>
      </c>
      <c r="R1982" s="49" t="s">
        <v>59</v>
      </c>
      <c r="S1982" s="49" t="s">
        <v>184</v>
      </c>
      <c r="T1982" s="49" t="s">
        <v>19</v>
      </c>
      <c r="U1982" s="66" t="s">
        <v>1115</v>
      </c>
      <c r="V1982" s="66" t="s">
        <v>1105</v>
      </c>
      <c r="W1982" s="66"/>
    </row>
    <row r="1983" spans="1:23" ht="114.75" x14ac:dyDescent="0.25">
      <c r="A1983" s="49">
        <v>560273</v>
      </c>
      <c r="B1983" s="49" t="s">
        <v>2162</v>
      </c>
      <c r="C1983" s="49" t="s">
        <v>2533</v>
      </c>
      <c r="D1983" s="49" t="s">
        <v>12</v>
      </c>
      <c r="E1983" s="49" t="s">
        <v>2596</v>
      </c>
      <c r="F1983" s="67">
        <v>44175.375387963002</v>
      </c>
      <c r="G1983" s="49" t="s">
        <v>14</v>
      </c>
      <c r="H1983" s="49" t="s">
        <v>15</v>
      </c>
      <c r="I1983" s="49" t="s">
        <v>16</v>
      </c>
      <c r="J1983" s="49" t="s">
        <v>2800</v>
      </c>
      <c r="K1983" s="113" t="s">
        <v>2934</v>
      </c>
      <c r="L1983" s="49" t="s">
        <v>2800</v>
      </c>
      <c r="M1983" s="67">
        <v>44189.375381944403</v>
      </c>
      <c r="N1983" s="49">
        <v>10</v>
      </c>
      <c r="O1983" s="49" t="s">
        <v>15</v>
      </c>
      <c r="P1983" s="132"/>
      <c r="Q1983" s="134" t="s">
        <v>2</v>
      </c>
      <c r="R1983" s="49" t="s">
        <v>59</v>
      </c>
      <c r="S1983" s="49" t="s">
        <v>184</v>
      </c>
      <c r="T1983" s="49" t="s">
        <v>19</v>
      </c>
      <c r="U1983" s="66" t="s">
        <v>1115</v>
      </c>
      <c r="V1983" s="66" t="s">
        <v>1105</v>
      </c>
      <c r="W1983" s="66"/>
    </row>
    <row r="1984" spans="1:23" ht="38.25" x14ac:dyDescent="0.25">
      <c r="A1984" s="49">
        <v>560348</v>
      </c>
      <c r="B1984" s="49" t="s">
        <v>2162</v>
      </c>
      <c r="C1984" s="49" t="s">
        <v>2533</v>
      </c>
      <c r="D1984" s="49" t="s">
        <v>96</v>
      </c>
      <c r="E1984" s="49" t="s">
        <v>2597</v>
      </c>
      <c r="F1984" s="67">
        <v>44175.433256828699</v>
      </c>
      <c r="G1984" s="49" t="s">
        <v>14</v>
      </c>
      <c r="H1984" s="49" t="s">
        <v>15</v>
      </c>
      <c r="I1984" s="49" t="s">
        <v>48</v>
      </c>
      <c r="J1984" s="49" t="s">
        <v>664</v>
      </c>
      <c r="K1984" s="113" t="s">
        <v>2933</v>
      </c>
      <c r="L1984" s="49" t="s">
        <v>2929</v>
      </c>
      <c r="M1984" s="67">
        <v>44193.433246330998</v>
      </c>
      <c r="N1984" s="49">
        <v>15</v>
      </c>
      <c r="O1984" s="49" t="s">
        <v>15</v>
      </c>
      <c r="P1984" s="132"/>
      <c r="Q1984" s="134" t="s">
        <v>2</v>
      </c>
      <c r="R1984" s="49" t="s">
        <v>15</v>
      </c>
      <c r="S1984" s="49" t="s">
        <v>184</v>
      </c>
      <c r="T1984" s="49" t="s">
        <v>100</v>
      </c>
      <c r="U1984" s="66" t="s">
        <v>1111</v>
      </c>
      <c r="V1984" s="66" t="s">
        <v>1101</v>
      </c>
      <c r="W1984" s="66"/>
    </row>
    <row r="1985" spans="1:23" ht="51" x14ac:dyDescent="0.25">
      <c r="A1985" s="49">
        <v>560375</v>
      </c>
      <c r="B1985" s="49" t="s">
        <v>2162</v>
      </c>
      <c r="C1985" s="49" t="s">
        <v>2533</v>
      </c>
      <c r="D1985" s="49" t="s">
        <v>12</v>
      </c>
      <c r="E1985" s="49" t="s">
        <v>2598</v>
      </c>
      <c r="F1985" s="67">
        <v>44175.458502777801</v>
      </c>
      <c r="G1985" s="49" t="s">
        <v>14</v>
      </c>
      <c r="H1985" s="49" t="s">
        <v>15</v>
      </c>
      <c r="I1985" s="49" t="s">
        <v>48</v>
      </c>
      <c r="J1985" s="49" t="s">
        <v>324</v>
      </c>
      <c r="K1985" s="113" t="s">
        <v>2933</v>
      </c>
      <c r="L1985" s="49" t="s">
        <v>324</v>
      </c>
      <c r="M1985" s="67">
        <v>44192.458495370403</v>
      </c>
      <c r="N1985" s="49">
        <v>15</v>
      </c>
      <c r="O1985" s="49" t="s">
        <v>15</v>
      </c>
      <c r="P1985" s="132">
        <v>568549</v>
      </c>
      <c r="Q1985" s="134" t="s">
        <v>2</v>
      </c>
      <c r="R1985" s="49" t="s">
        <v>46</v>
      </c>
      <c r="S1985" s="49" t="s">
        <v>76</v>
      </c>
      <c r="T1985" s="49" t="s">
        <v>19</v>
      </c>
      <c r="U1985" s="66" t="s">
        <v>1116</v>
      </c>
      <c r="V1985" s="66" t="s">
        <v>1077</v>
      </c>
      <c r="W1985" s="66"/>
    </row>
    <row r="1986" spans="1:23" ht="51" x14ac:dyDescent="0.25">
      <c r="A1986" s="49">
        <v>560508</v>
      </c>
      <c r="B1986" s="49" t="s">
        <v>2162</v>
      </c>
      <c r="C1986" s="49" t="s">
        <v>2533</v>
      </c>
      <c r="D1986" s="49" t="s">
        <v>12</v>
      </c>
      <c r="E1986" s="49" t="s">
        <v>2599</v>
      </c>
      <c r="F1986" s="67">
        <v>44175.600974918998</v>
      </c>
      <c r="G1986" s="49" t="s">
        <v>14</v>
      </c>
      <c r="H1986" s="49" t="s">
        <v>15</v>
      </c>
      <c r="I1986" s="49" t="s">
        <v>16</v>
      </c>
      <c r="J1986" s="49" t="s">
        <v>2801</v>
      </c>
      <c r="K1986" s="113" t="s">
        <v>2934</v>
      </c>
      <c r="L1986" s="49" t="s">
        <v>2801</v>
      </c>
      <c r="M1986" s="67">
        <v>44189.600972222201</v>
      </c>
      <c r="N1986" s="49">
        <v>10</v>
      </c>
      <c r="O1986" s="49" t="s">
        <v>15</v>
      </c>
      <c r="P1986" s="132"/>
      <c r="Q1986" s="134" t="s">
        <v>2</v>
      </c>
      <c r="R1986" s="49" t="s">
        <v>22</v>
      </c>
      <c r="S1986" s="49" t="s">
        <v>26</v>
      </c>
      <c r="T1986" s="49" t="s">
        <v>19</v>
      </c>
      <c r="U1986" s="66" t="s">
        <v>1113</v>
      </c>
      <c r="V1986" s="66" t="s">
        <v>1054</v>
      </c>
      <c r="W1986" s="66"/>
    </row>
    <row r="1987" spans="1:23" ht="76.5" x14ac:dyDescent="0.25">
      <c r="A1987" s="49">
        <v>560509</v>
      </c>
      <c r="B1987" s="49" t="s">
        <v>2162</v>
      </c>
      <c r="C1987" s="49" t="s">
        <v>2533</v>
      </c>
      <c r="D1987" s="49" t="s">
        <v>12</v>
      </c>
      <c r="E1987" s="49" t="s">
        <v>2600</v>
      </c>
      <c r="F1987" s="67">
        <v>44175.601151041701</v>
      </c>
      <c r="G1987" s="49" t="s">
        <v>14</v>
      </c>
      <c r="H1987" s="49" t="s">
        <v>15</v>
      </c>
      <c r="I1987" s="49" t="s">
        <v>16</v>
      </c>
      <c r="J1987" s="49" t="s">
        <v>2802</v>
      </c>
      <c r="K1987" s="113" t="s">
        <v>2934</v>
      </c>
      <c r="L1987" s="49" t="s">
        <v>2802</v>
      </c>
      <c r="M1987" s="67">
        <v>44189.601145833301</v>
      </c>
      <c r="N1987" s="49">
        <v>10</v>
      </c>
      <c r="O1987" s="49" t="s">
        <v>15</v>
      </c>
      <c r="P1987" s="132"/>
      <c r="Q1987" s="134" t="s">
        <v>2</v>
      </c>
      <c r="R1987" s="49" t="s">
        <v>22</v>
      </c>
      <c r="S1987" s="49" t="s">
        <v>26</v>
      </c>
      <c r="T1987" s="49" t="s">
        <v>19</v>
      </c>
      <c r="U1987" s="66" t="s">
        <v>1113</v>
      </c>
      <c r="V1987" s="66" t="s">
        <v>1054</v>
      </c>
      <c r="W1987" s="66"/>
    </row>
    <row r="1988" spans="1:23" ht="38.25" x14ac:dyDescent="0.25">
      <c r="A1988" s="49">
        <v>560561</v>
      </c>
      <c r="B1988" s="49" t="s">
        <v>2162</v>
      </c>
      <c r="C1988" s="49" t="s">
        <v>2533</v>
      </c>
      <c r="D1988" s="49" t="s">
        <v>12</v>
      </c>
      <c r="E1988" s="49" t="s">
        <v>2601</v>
      </c>
      <c r="F1988" s="67">
        <v>44175.6599291319</v>
      </c>
      <c r="G1988" s="49" t="s">
        <v>14</v>
      </c>
      <c r="H1988" s="49" t="s">
        <v>15</v>
      </c>
      <c r="I1988" s="49" t="s">
        <v>62</v>
      </c>
      <c r="J1988" s="49" t="s">
        <v>2803</v>
      </c>
      <c r="K1988" s="113" t="s">
        <v>2934</v>
      </c>
      <c r="L1988" s="49" t="s">
        <v>2803</v>
      </c>
      <c r="M1988" s="67">
        <v>44192.659918981502</v>
      </c>
      <c r="N1988" s="49">
        <v>15</v>
      </c>
      <c r="O1988" s="49" t="s">
        <v>15</v>
      </c>
      <c r="P1988" s="132">
        <v>563143</v>
      </c>
      <c r="Q1988" s="134" t="s">
        <v>2</v>
      </c>
      <c r="R1988" s="49" t="s">
        <v>59</v>
      </c>
      <c r="S1988" s="49" t="s">
        <v>184</v>
      </c>
      <c r="T1988" s="49" t="s">
        <v>19</v>
      </c>
      <c r="U1988" s="66" t="s">
        <v>1115</v>
      </c>
      <c r="V1988" s="66" t="s">
        <v>1105</v>
      </c>
      <c r="W1988" s="66"/>
    </row>
    <row r="1989" spans="1:23" ht="38.25" x14ac:dyDescent="0.25">
      <c r="A1989" s="49">
        <v>560562</v>
      </c>
      <c r="B1989" s="49" t="s">
        <v>2162</v>
      </c>
      <c r="C1989" s="49" t="s">
        <v>2533</v>
      </c>
      <c r="D1989" s="49" t="s">
        <v>12</v>
      </c>
      <c r="E1989" s="49" t="s">
        <v>2602</v>
      </c>
      <c r="F1989" s="67">
        <v>44175.660089386598</v>
      </c>
      <c r="G1989" s="49" t="s">
        <v>14</v>
      </c>
      <c r="H1989" s="49" t="s">
        <v>15</v>
      </c>
      <c r="I1989" s="49" t="s">
        <v>62</v>
      </c>
      <c r="J1989" s="49" t="s">
        <v>2803</v>
      </c>
      <c r="K1989" s="113" t="s">
        <v>2934</v>
      </c>
      <c r="L1989" s="49" t="s">
        <v>2803</v>
      </c>
      <c r="M1989" s="67">
        <v>44192.660081018497</v>
      </c>
      <c r="N1989" s="49">
        <v>15</v>
      </c>
      <c r="O1989" s="49" t="s">
        <v>15</v>
      </c>
      <c r="P1989" s="132"/>
      <c r="Q1989" s="134" t="s">
        <v>2</v>
      </c>
      <c r="R1989" s="49" t="s">
        <v>59</v>
      </c>
      <c r="S1989" s="49" t="s">
        <v>184</v>
      </c>
      <c r="T1989" s="49" t="s">
        <v>19</v>
      </c>
      <c r="U1989" s="66" t="s">
        <v>1115</v>
      </c>
      <c r="V1989" s="66" t="s">
        <v>1105</v>
      </c>
      <c r="W1989" s="66"/>
    </row>
    <row r="1990" spans="1:23" ht="51" x14ac:dyDescent="0.25">
      <c r="A1990" s="49">
        <v>560582</v>
      </c>
      <c r="B1990" s="49" t="s">
        <v>2162</v>
      </c>
      <c r="C1990" s="49" t="s">
        <v>2533</v>
      </c>
      <c r="D1990" s="49" t="s">
        <v>12</v>
      </c>
      <c r="E1990" s="49" t="s">
        <v>2603</v>
      </c>
      <c r="F1990" s="67">
        <v>44175.680343402797</v>
      </c>
      <c r="G1990" s="49" t="s">
        <v>14</v>
      </c>
      <c r="H1990" s="49" t="s">
        <v>15</v>
      </c>
      <c r="I1990" s="49" t="s">
        <v>207</v>
      </c>
      <c r="J1990" s="49" t="s">
        <v>2804</v>
      </c>
      <c r="K1990" s="113" t="s">
        <v>2935</v>
      </c>
      <c r="L1990" s="49" t="s">
        <v>2804</v>
      </c>
      <c r="M1990" s="67">
        <v>44193.680333599499</v>
      </c>
      <c r="N1990" s="49">
        <v>15</v>
      </c>
      <c r="O1990" s="49" t="s">
        <v>15</v>
      </c>
      <c r="P1990" s="132">
        <v>566076</v>
      </c>
      <c r="Q1990" s="134" t="s">
        <v>2</v>
      </c>
      <c r="R1990" s="49" t="s">
        <v>121</v>
      </c>
      <c r="S1990" s="49" t="s">
        <v>353</v>
      </c>
      <c r="T1990" s="49" t="s">
        <v>19</v>
      </c>
      <c r="U1990" s="66" t="s">
        <v>1052</v>
      </c>
      <c r="V1990" s="66" t="s">
        <v>1051</v>
      </c>
      <c r="W1990" s="66"/>
    </row>
    <row r="1991" spans="1:23" ht="38.25" x14ac:dyDescent="0.25">
      <c r="A1991" s="49">
        <v>560637</v>
      </c>
      <c r="B1991" s="49" t="s">
        <v>2162</v>
      </c>
      <c r="C1991" s="49" t="s">
        <v>2533</v>
      </c>
      <c r="D1991" s="49" t="s">
        <v>12</v>
      </c>
      <c r="E1991" s="49" t="s">
        <v>2604</v>
      </c>
      <c r="F1991" s="67">
        <v>44175.715545798601</v>
      </c>
      <c r="G1991" s="49" t="s">
        <v>14</v>
      </c>
      <c r="H1991" s="49" t="s">
        <v>15</v>
      </c>
      <c r="I1991" s="49" t="s">
        <v>48</v>
      </c>
      <c r="J1991" s="49" t="s">
        <v>2805</v>
      </c>
      <c r="K1991" s="113" t="s">
        <v>2933</v>
      </c>
      <c r="L1991" s="49" t="s">
        <v>2805</v>
      </c>
      <c r="M1991" s="67">
        <v>44192.715543981503</v>
      </c>
      <c r="N1991" s="49">
        <v>15</v>
      </c>
      <c r="O1991" s="49" t="s">
        <v>15</v>
      </c>
      <c r="P1991" s="132"/>
      <c r="Q1991" s="134" t="s">
        <v>2</v>
      </c>
      <c r="R1991" s="49" t="s">
        <v>15</v>
      </c>
      <c r="S1991" s="49" t="s">
        <v>184</v>
      </c>
      <c r="T1991" s="49" t="s">
        <v>19</v>
      </c>
      <c r="U1991" s="66" t="s">
        <v>1052</v>
      </c>
      <c r="V1991" s="66" t="s">
        <v>1086</v>
      </c>
      <c r="W1991" s="66"/>
    </row>
    <row r="1992" spans="1:23" ht="51" x14ac:dyDescent="0.25">
      <c r="A1992" s="49">
        <v>560638</v>
      </c>
      <c r="B1992" s="49" t="s">
        <v>2162</v>
      </c>
      <c r="C1992" s="49" t="s">
        <v>2533</v>
      </c>
      <c r="D1992" s="49" t="s">
        <v>12</v>
      </c>
      <c r="E1992" s="49" t="s">
        <v>2605</v>
      </c>
      <c r="F1992" s="67">
        <v>44175.7156705671</v>
      </c>
      <c r="G1992" s="49" t="s">
        <v>14</v>
      </c>
      <c r="H1992" s="49" t="s">
        <v>15</v>
      </c>
      <c r="I1992" s="49" t="s">
        <v>48</v>
      </c>
      <c r="J1992" s="49" t="s">
        <v>2806</v>
      </c>
      <c r="K1992" s="113" t="s">
        <v>2934</v>
      </c>
      <c r="L1992" s="49" t="s">
        <v>2806</v>
      </c>
      <c r="M1992" s="67">
        <v>44192.715659722198</v>
      </c>
      <c r="N1992" s="49">
        <v>15</v>
      </c>
      <c r="O1992" s="49" t="s">
        <v>15</v>
      </c>
      <c r="P1992" s="132">
        <v>567264</v>
      </c>
      <c r="Q1992" s="134" t="s">
        <v>2</v>
      </c>
      <c r="R1992" s="49" t="s">
        <v>50</v>
      </c>
      <c r="S1992" s="49" t="s">
        <v>136</v>
      </c>
      <c r="T1992" s="49" t="s">
        <v>19</v>
      </c>
      <c r="U1992" s="66" t="s">
        <v>1111</v>
      </c>
      <c r="V1992" s="66" t="s">
        <v>1046</v>
      </c>
      <c r="W1992" s="66"/>
    </row>
    <row r="1993" spans="1:23" ht="51" x14ac:dyDescent="0.25">
      <c r="A1993" s="49">
        <v>561302</v>
      </c>
      <c r="B1993" s="49" t="s">
        <v>2162</v>
      </c>
      <c r="C1993" s="49" t="s">
        <v>2533</v>
      </c>
      <c r="D1993" s="49" t="s">
        <v>12</v>
      </c>
      <c r="E1993" s="49" t="s">
        <v>2606</v>
      </c>
      <c r="F1993" s="67">
        <v>44176.737156678202</v>
      </c>
      <c r="G1993" s="49" t="s">
        <v>14</v>
      </c>
      <c r="H1993" s="49" t="s">
        <v>15</v>
      </c>
      <c r="I1993" s="49" t="s">
        <v>16</v>
      </c>
      <c r="J1993" s="49" t="s">
        <v>2807</v>
      </c>
      <c r="K1993" s="113" t="s">
        <v>2934</v>
      </c>
      <c r="L1993" s="49" t="s">
        <v>2807</v>
      </c>
      <c r="M1993" s="67">
        <v>44193.737154479197</v>
      </c>
      <c r="N1993" s="49">
        <v>10</v>
      </c>
      <c r="O1993" s="49" t="s">
        <v>15</v>
      </c>
      <c r="P1993" s="132">
        <v>562302</v>
      </c>
      <c r="Q1993" s="134" t="s">
        <v>2</v>
      </c>
      <c r="R1993" s="49" t="s">
        <v>22</v>
      </c>
      <c r="S1993" s="49" t="s">
        <v>86</v>
      </c>
      <c r="T1993" s="49" t="s">
        <v>19</v>
      </c>
      <c r="U1993" s="66" t="s">
        <v>1113</v>
      </c>
      <c r="V1993" s="66" t="s">
        <v>1054</v>
      </c>
      <c r="W1993" s="66"/>
    </row>
    <row r="1994" spans="1:23" ht="38.25" x14ac:dyDescent="0.25">
      <c r="A1994" s="49">
        <v>561307</v>
      </c>
      <c r="B1994" s="49" t="s">
        <v>2162</v>
      </c>
      <c r="C1994" s="49" t="s">
        <v>2533</v>
      </c>
      <c r="D1994" s="49" t="s">
        <v>12</v>
      </c>
      <c r="E1994" s="49" t="s">
        <v>2607</v>
      </c>
      <c r="F1994" s="67">
        <v>44176.746898414298</v>
      </c>
      <c r="G1994" s="49" t="s">
        <v>14</v>
      </c>
      <c r="H1994" s="49" t="s">
        <v>15</v>
      </c>
      <c r="I1994" s="49" t="s">
        <v>16</v>
      </c>
      <c r="J1994" s="49" t="s">
        <v>2808</v>
      </c>
      <c r="K1994" s="113" t="s">
        <v>2934</v>
      </c>
      <c r="L1994" s="49" t="s">
        <v>2808</v>
      </c>
      <c r="M1994" s="67">
        <v>44192.746886574103</v>
      </c>
      <c r="N1994" s="49">
        <v>10</v>
      </c>
      <c r="O1994" s="49" t="s">
        <v>15</v>
      </c>
      <c r="P1994" s="132">
        <v>562302</v>
      </c>
      <c r="Q1994" s="134" t="s">
        <v>2</v>
      </c>
      <c r="R1994" s="49" t="s">
        <v>15</v>
      </c>
      <c r="S1994" s="49" t="s">
        <v>124</v>
      </c>
      <c r="T1994" s="49" t="s">
        <v>19</v>
      </c>
      <c r="U1994" s="66" t="s">
        <v>1113</v>
      </c>
      <c r="V1994" s="66" t="s">
        <v>1054</v>
      </c>
      <c r="W1994" s="66"/>
    </row>
    <row r="1995" spans="1:23" ht="38.25" x14ac:dyDescent="0.25">
      <c r="A1995" s="49">
        <v>561308</v>
      </c>
      <c r="B1995" s="49" t="s">
        <v>2162</v>
      </c>
      <c r="C1995" s="49" t="s">
        <v>2533</v>
      </c>
      <c r="D1995" s="49" t="s">
        <v>12</v>
      </c>
      <c r="E1995" s="49" t="s">
        <v>2608</v>
      </c>
      <c r="F1995" s="67">
        <v>44176.747029016202</v>
      </c>
      <c r="G1995" s="49" t="s">
        <v>14</v>
      </c>
      <c r="H1995" s="49" t="s">
        <v>15</v>
      </c>
      <c r="I1995" s="49" t="s">
        <v>16</v>
      </c>
      <c r="J1995" s="49" t="s">
        <v>2809</v>
      </c>
      <c r="K1995" s="113" t="s">
        <v>2934</v>
      </c>
      <c r="L1995" s="49" t="s">
        <v>2809</v>
      </c>
      <c r="M1995" s="67">
        <v>44192.747025463003</v>
      </c>
      <c r="N1995" s="49">
        <v>10</v>
      </c>
      <c r="O1995" s="49" t="s">
        <v>15</v>
      </c>
      <c r="P1995" s="132">
        <v>562302</v>
      </c>
      <c r="Q1995" s="134" t="s">
        <v>2</v>
      </c>
      <c r="R1995" s="49" t="s">
        <v>15</v>
      </c>
      <c r="S1995" s="49" t="s">
        <v>124</v>
      </c>
      <c r="T1995" s="49" t="s">
        <v>19</v>
      </c>
      <c r="U1995" s="66" t="s">
        <v>1113</v>
      </c>
      <c r="V1995" s="66" t="s">
        <v>1054</v>
      </c>
      <c r="W1995" s="66"/>
    </row>
    <row r="1996" spans="1:23" ht="63.75" x14ac:dyDescent="0.25">
      <c r="A1996" s="49">
        <v>561555</v>
      </c>
      <c r="B1996" s="49" t="s">
        <v>2162</v>
      </c>
      <c r="C1996" s="49" t="s">
        <v>2533</v>
      </c>
      <c r="D1996" s="49" t="s">
        <v>12</v>
      </c>
      <c r="E1996" s="49" t="s">
        <v>2609</v>
      </c>
      <c r="F1996" s="67">
        <v>44178.774596840303</v>
      </c>
      <c r="G1996" s="49" t="s">
        <v>14</v>
      </c>
      <c r="H1996" s="49" t="s">
        <v>15</v>
      </c>
      <c r="I1996" s="49" t="s">
        <v>16</v>
      </c>
      <c r="J1996" s="49" t="s">
        <v>175</v>
      </c>
      <c r="K1996" s="113" t="s">
        <v>2934</v>
      </c>
      <c r="L1996" s="49" t="s">
        <v>175</v>
      </c>
      <c r="M1996" s="67">
        <v>44192.774594907401</v>
      </c>
      <c r="N1996" s="49">
        <v>10</v>
      </c>
      <c r="O1996" s="49" t="s">
        <v>15</v>
      </c>
      <c r="P1996" s="132">
        <v>564520</v>
      </c>
      <c r="Q1996" s="134" t="s">
        <v>2</v>
      </c>
      <c r="R1996" s="49" t="s">
        <v>948</v>
      </c>
      <c r="S1996" s="49" t="s">
        <v>51</v>
      </c>
      <c r="T1996" s="49" t="s">
        <v>19</v>
      </c>
      <c r="U1996" s="66" t="s">
        <v>1052</v>
      </c>
      <c r="V1996" s="66" t="s">
        <v>1051</v>
      </c>
      <c r="W1996" s="66" t="s">
        <v>2930</v>
      </c>
    </row>
    <row r="1997" spans="1:23" ht="51" x14ac:dyDescent="0.25">
      <c r="A1997" s="49">
        <v>561556</v>
      </c>
      <c r="B1997" s="49" t="s">
        <v>2162</v>
      </c>
      <c r="C1997" s="49" t="s">
        <v>2533</v>
      </c>
      <c r="D1997" s="49" t="s">
        <v>12</v>
      </c>
      <c r="E1997" s="49" t="s">
        <v>2610</v>
      </c>
      <c r="F1997" s="67">
        <v>44178.781441053201</v>
      </c>
      <c r="G1997" s="49" t="s">
        <v>14</v>
      </c>
      <c r="H1997" s="49" t="s">
        <v>15</v>
      </c>
      <c r="I1997" s="49" t="s">
        <v>48</v>
      </c>
      <c r="J1997" s="49" t="s">
        <v>2810</v>
      </c>
      <c r="K1997" s="113" t="s">
        <v>2933</v>
      </c>
      <c r="L1997" s="49" t="s">
        <v>2810</v>
      </c>
      <c r="M1997" s="67">
        <v>44192.781435185199</v>
      </c>
      <c r="N1997" s="49">
        <v>15</v>
      </c>
      <c r="O1997" s="49" t="s">
        <v>15</v>
      </c>
      <c r="P1997" s="132">
        <v>568461</v>
      </c>
      <c r="Q1997" s="134" t="s">
        <v>2</v>
      </c>
      <c r="R1997" s="49" t="s">
        <v>150</v>
      </c>
      <c r="S1997" s="49" t="s">
        <v>141</v>
      </c>
      <c r="T1997" s="49" t="s">
        <v>19</v>
      </c>
      <c r="U1997" s="66" t="s">
        <v>1111</v>
      </c>
      <c r="V1997" s="66" t="s">
        <v>1073</v>
      </c>
      <c r="W1997" s="66"/>
    </row>
    <row r="1998" spans="1:23" ht="89.25" x14ac:dyDescent="0.25">
      <c r="A1998" s="49">
        <v>561600</v>
      </c>
      <c r="B1998" s="49" t="s">
        <v>2162</v>
      </c>
      <c r="C1998" s="49" t="s">
        <v>2533</v>
      </c>
      <c r="D1998" s="49" t="s">
        <v>12</v>
      </c>
      <c r="E1998" s="49" t="s">
        <v>2611</v>
      </c>
      <c r="F1998" s="67">
        <v>44179.299024768501</v>
      </c>
      <c r="G1998" s="49" t="s">
        <v>14</v>
      </c>
      <c r="H1998" s="49" t="s">
        <v>15</v>
      </c>
      <c r="I1998" s="49" t="s">
        <v>16</v>
      </c>
      <c r="J1998" s="49" t="s">
        <v>2811</v>
      </c>
      <c r="K1998" s="113" t="s">
        <v>2933</v>
      </c>
      <c r="L1998" s="49" t="s">
        <v>2811</v>
      </c>
      <c r="M1998" s="67">
        <v>44192.299016203702</v>
      </c>
      <c r="N1998" s="49">
        <v>10</v>
      </c>
      <c r="O1998" s="49" t="s">
        <v>15</v>
      </c>
      <c r="P1998" s="132">
        <v>567816</v>
      </c>
      <c r="Q1998" s="134" t="s">
        <v>2</v>
      </c>
      <c r="R1998" s="49" t="s">
        <v>46</v>
      </c>
      <c r="S1998" s="49" t="s">
        <v>124</v>
      </c>
      <c r="T1998" s="49" t="s">
        <v>19</v>
      </c>
      <c r="U1998" s="66" t="s">
        <v>1052</v>
      </c>
      <c r="V1998" s="66" t="s">
        <v>1051</v>
      </c>
      <c r="W1998" s="66" t="s">
        <v>2931</v>
      </c>
    </row>
    <row r="1999" spans="1:23" ht="63.75" x14ac:dyDescent="0.25">
      <c r="A1999" s="49">
        <v>561687</v>
      </c>
      <c r="B1999" s="49" t="s">
        <v>2162</v>
      </c>
      <c r="C1999" s="49" t="s">
        <v>2533</v>
      </c>
      <c r="D1999" s="49" t="s">
        <v>12</v>
      </c>
      <c r="E1999" s="49" t="s">
        <v>2612</v>
      </c>
      <c r="F1999" s="67">
        <v>44179.369019016201</v>
      </c>
      <c r="G1999" s="49" t="s">
        <v>58</v>
      </c>
      <c r="H1999" s="49" t="s">
        <v>59</v>
      </c>
      <c r="I1999" s="49" t="s">
        <v>16</v>
      </c>
      <c r="J1999" s="49" t="s">
        <v>2812</v>
      </c>
      <c r="K1999" s="113" t="s">
        <v>2934</v>
      </c>
      <c r="L1999" s="49" t="s">
        <v>2812</v>
      </c>
      <c r="M1999" s="67" t="s">
        <v>187</v>
      </c>
      <c r="N1999" s="49">
        <v>0</v>
      </c>
      <c r="O1999" s="49" t="s">
        <v>59</v>
      </c>
      <c r="P1999" s="132">
        <v>566696</v>
      </c>
      <c r="Q1999" s="134" t="s">
        <v>2</v>
      </c>
      <c r="R1999" s="49" t="s">
        <v>59</v>
      </c>
      <c r="S1999" s="49" t="s">
        <v>141</v>
      </c>
      <c r="T1999" s="49" t="s">
        <v>19</v>
      </c>
      <c r="U1999" s="66" t="s">
        <v>1115</v>
      </c>
      <c r="V1999" s="66" t="s">
        <v>1105</v>
      </c>
      <c r="W1999" s="66"/>
    </row>
    <row r="2000" spans="1:23" ht="76.5" x14ac:dyDescent="0.25">
      <c r="A2000" s="49">
        <v>561782</v>
      </c>
      <c r="B2000" s="49" t="s">
        <v>2162</v>
      </c>
      <c r="C2000" s="49" t="s">
        <v>2533</v>
      </c>
      <c r="D2000" s="49" t="s">
        <v>12</v>
      </c>
      <c r="E2000" s="49" t="s">
        <v>2613</v>
      </c>
      <c r="F2000" s="67">
        <v>44179.479432951397</v>
      </c>
      <c r="G2000" s="49" t="s">
        <v>14</v>
      </c>
      <c r="H2000" s="49" t="s">
        <v>15</v>
      </c>
      <c r="I2000" s="49" t="s">
        <v>1322</v>
      </c>
      <c r="J2000" s="49" t="s">
        <v>2813</v>
      </c>
      <c r="K2000" s="113" t="s">
        <v>2935</v>
      </c>
      <c r="L2000" s="49" t="s">
        <v>2813</v>
      </c>
      <c r="M2000" s="67">
        <v>44192.479421296302</v>
      </c>
      <c r="N2000" s="49">
        <v>10</v>
      </c>
      <c r="O2000" s="49" t="s">
        <v>15</v>
      </c>
      <c r="P2000" s="132"/>
      <c r="Q2000" s="134" t="s">
        <v>2</v>
      </c>
      <c r="R2000" s="49" t="s">
        <v>46</v>
      </c>
      <c r="S2000" s="49" t="s">
        <v>18</v>
      </c>
      <c r="T2000" s="49" t="s">
        <v>19</v>
      </c>
      <c r="U2000" s="66" t="s">
        <v>1052</v>
      </c>
      <c r="V2000" s="66" t="s">
        <v>1051</v>
      </c>
      <c r="W2000" s="66"/>
    </row>
    <row r="2001" spans="1:23" ht="76.5" x14ac:dyDescent="0.25">
      <c r="A2001" s="49">
        <v>561783</v>
      </c>
      <c r="B2001" s="49" t="s">
        <v>2162</v>
      </c>
      <c r="C2001" s="49" t="s">
        <v>2533</v>
      </c>
      <c r="D2001" s="49" t="s">
        <v>12</v>
      </c>
      <c r="E2001" s="49" t="s">
        <v>2614</v>
      </c>
      <c r="F2001" s="67">
        <v>44179.479568205999</v>
      </c>
      <c r="G2001" s="49" t="s">
        <v>14</v>
      </c>
      <c r="H2001" s="49" t="s">
        <v>15</v>
      </c>
      <c r="I2001" s="49" t="s">
        <v>1322</v>
      </c>
      <c r="J2001" s="49" t="s">
        <v>2814</v>
      </c>
      <c r="K2001" s="113" t="s">
        <v>2934</v>
      </c>
      <c r="L2001" s="49" t="s">
        <v>2814</v>
      </c>
      <c r="M2001" s="67">
        <v>44192.479560185202</v>
      </c>
      <c r="N2001" s="49">
        <v>10</v>
      </c>
      <c r="O2001" s="49" t="s">
        <v>15</v>
      </c>
      <c r="P2001" s="132"/>
      <c r="Q2001" s="134" t="s">
        <v>2</v>
      </c>
      <c r="R2001" s="49" t="s">
        <v>46</v>
      </c>
      <c r="S2001" s="49" t="s">
        <v>18</v>
      </c>
      <c r="T2001" s="49" t="s">
        <v>19</v>
      </c>
      <c r="U2001" s="66" t="s">
        <v>1116</v>
      </c>
      <c r="V2001" s="66" t="s">
        <v>1077</v>
      </c>
      <c r="W2001" s="66"/>
    </row>
    <row r="2002" spans="1:23" ht="63.75" x14ac:dyDescent="0.25">
      <c r="A2002" s="49">
        <v>561785</v>
      </c>
      <c r="B2002" s="49" t="s">
        <v>2162</v>
      </c>
      <c r="C2002" s="49" t="s">
        <v>2533</v>
      </c>
      <c r="D2002" s="49" t="s">
        <v>12</v>
      </c>
      <c r="E2002" s="49" t="s">
        <v>2615</v>
      </c>
      <c r="F2002" s="67">
        <v>44179.479734606502</v>
      </c>
      <c r="G2002" s="49" t="s">
        <v>14</v>
      </c>
      <c r="H2002" s="49" t="s">
        <v>15</v>
      </c>
      <c r="I2002" s="49" t="s">
        <v>1322</v>
      </c>
      <c r="J2002" s="49" t="s">
        <v>2815</v>
      </c>
      <c r="K2002" s="113" t="s">
        <v>2934</v>
      </c>
      <c r="L2002" s="49" t="s">
        <v>2815</v>
      </c>
      <c r="M2002" s="67">
        <v>44192.479733796303</v>
      </c>
      <c r="N2002" s="49">
        <v>10</v>
      </c>
      <c r="O2002" s="49" t="s">
        <v>15</v>
      </c>
      <c r="P2002" s="132"/>
      <c r="Q2002" s="134" t="s">
        <v>2</v>
      </c>
      <c r="R2002" s="49" t="s">
        <v>46</v>
      </c>
      <c r="S2002" s="49" t="s">
        <v>18</v>
      </c>
      <c r="T2002" s="49" t="s">
        <v>19</v>
      </c>
      <c r="U2002" s="66" t="s">
        <v>1116</v>
      </c>
      <c r="V2002" s="66" t="s">
        <v>1077</v>
      </c>
      <c r="W2002" s="66"/>
    </row>
    <row r="2003" spans="1:23" ht="51" x14ac:dyDescent="0.25">
      <c r="A2003" s="49">
        <v>561786</v>
      </c>
      <c r="B2003" s="49" t="s">
        <v>2162</v>
      </c>
      <c r="C2003" s="49" t="s">
        <v>2533</v>
      </c>
      <c r="D2003" s="49" t="s">
        <v>12</v>
      </c>
      <c r="E2003" s="49" t="s">
        <v>2616</v>
      </c>
      <c r="F2003" s="67">
        <v>44179.479850543998</v>
      </c>
      <c r="G2003" s="49" t="s">
        <v>14</v>
      </c>
      <c r="H2003" s="49" t="s">
        <v>15</v>
      </c>
      <c r="I2003" s="49" t="s">
        <v>1322</v>
      </c>
      <c r="J2003" s="49" t="s">
        <v>2816</v>
      </c>
      <c r="K2003" s="113" t="s">
        <v>2934</v>
      </c>
      <c r="L2003" s="49" t="s">
        <v>2816</v>
      </c>
      <c r="M2003" s="67">
        <v>44192.479837963001</v>
      </c>
      <c r="N2003" s="49">
        <v>10</v>
      </c>
      <c r="O2003" s="49" t="s">
        <v>15</v>
      </c>
      <c r="P2003" s="132"/>
      <c r="Q2003" s="134" t="s">
        <v>2</v>
      </c>
      <c r="R2003" s="49" t="s">
        <v>46</v>
      </c>
      <c r="S2003" s="49" t="s">
        <v>18</v>
      </c>
      <c r="T2003" s="49" t="s">
        <v>19</v>
      </c>
      <c r="U2003" s="66" t="s">
        <v>1116</v>
      </c>
      <c r="V2003" s="66" t="s">
        <v>1077</v>
      </c>
      <c r="W2003" s="66"/>
    </row>
    <row r="2004" spans="1:23" ht="63.75" x14ac:dyDescent="0.25">
      <c r="A2004" s="49">
        <v>561788</v>
      </c>
      <c r="B2004" s="49" t="s">
        <v>2162</v>
      </c>
      <c r="C2004" s="49" t="s">
        <v>2533</v>
      </c>
      <c r="D2004" s="49" t="s">
        <v>12</v>
      </c>
      <c r="E2004" s="49" t="s">
        <v>2617</v>
      </c>
      <c r="F2004" s="67">
        <v>44179.479975115697</v>
      </c>
      <c r="G2004" s="49" t="s">
        <v>14</v>
      </c>
      <c r="H2004" s="49" t="s">
        <v>15</v>
      </c>
      <c r="I2004" s="49" t="s">
        <v>1322</v>
      </c>
      <c r="J2004" s="49" t="s">
        <v>2815</v>
      </c>
      <c r="K2004" s="113" t="s">
        <v>2934</v>
      </c>
      <c r="L2004" s="49" t="s">
        <v>2815</v>
      </c>
      <c r="M2004" s="67">
        <v>44192.479965277802</v>
      </c>
      <c r="N2004" s="49">
        <v>10</v>
      </c>
      <c r="O2004" s="49" t="s">
        <v>15</v>
      </c>
      <c r="P2004" s="132"/>
      <c r="Q2004" s="134" t="s">
        <v>2</v>
      </c>
      <c r="R2004" s="49" t="s">
        <v>46</v>
      </c>
      <c r="S2004" s="49" t="s">
        <v>18</v>
      </c>
      <c r="T2004" s="49" t="s">
        <v>19</v>
      </c>
      <c r="U2004" s="66" t="s">
        <v>1116</v>
      </c>
      <c r="V2004" s="66" t="s">
        <v>1077</v>
      </c>
      <c r="W2004" s="66"/>
    </row>
    <row r="2005" spans="1:23" ht="89.25" x14ac:dyDescent="0.25">
      <c r="A2005" s="49">
        <v>561912</v>
      </c>
      <c r="B2005" s="49" t="s">
        <v>2162</v>
      </c>
      <c r="C2005" s="49" t="s">
        <v>2533</v>
      </c>
      <c r="D2005" s="49" t="s">
        <v>12</v>
      </c>
      <c r="E2005" s="49" t="s">
        <v>2618</v>
      </c>
      <c r="F2005" s="67">
        <v>44179.6184033565</v>
      </c>
      <c r="G2005" s="49" t="s">
        <v>14</v>
      </c>
      <c r="H2005" s="49" t="s">
        <v>15</v>
      </c>
      <c r="I2005" s="49" t="s">
        <v>16</v>
      </c>
      <c r="J2005" s="49" t="s">
        <v>2817</v>
      </c>
      <c r="K2005" s="113" t="s">
        <v>2933</v>
      </c>
      <c r="L2005" s="49" t="s">
        <v>2817</v>
      </c>
      <c r="M2005" s="67">
        <v>44192.6184027778</v>
      </c>
      <c r="N2005" s="49">
        <v>10</v>
      </c>
      <c r="O2005" s="49" t="s">
        <v>15</v>
      </c>
      <c r="P2005" s="132">
        <v>567816</v>
      </c>
      <c r="Q2005" s="134" t="s">
        <v>2</v>
      </c>
      <c r="R2005" s="49" t="s">
        <v>46</v>
      </c>
      <c r="S2005" s="49" t="s">
        <v>124</v>
      </c>
      <c r="T2005" s="49" t="s">
        <v>19</v>
      </c>
      <c r="U2005" s="66" t="s">
        <v>1052</v>
      </c>
      <c r="V2005" s="66" t="s">
        <v>1051</v>
      </c>
      <c r="W2005" s="66" t="s">
        <v>2931</v>
      </c>
    </row>
    <row r="2006" spans="1:23" ht="38.25" x14ac:dyDescent="0.25">
      <c r="A2006" s="49">
        <v>561942</v>
      </c>
      <c r="B2006" s="49" t="s">
        <v>2162</v>
      </c>
      <c r="C2006" s="49" t="s">
        <v>2533</v>
      </c>
      <c r="D2006" s="49" t="s">
        <v>12</v>
      </c>
      <c r="E2006" s="49" t="s">
        <v>2619</v>
      </c>
      <c r="F2006" s="67">
        <v>44179.647171180601</v>
      </c>
      <c r="G2006" s="49" t="s">
        <v>14</v>
      </c>
      <c r="H2006" s="49" t="s">
        <v>15</v>
      </c>
      <c r="I2006" s="49" t="s">
        <v>48</v>
      </c>
      <c r="J2006" s="49" t="s">
        <v>2818</v>
      </c>
      <c r="K2006" s="113" t="s">
        <v>2933</v>
      </c>
      <c r="L2006" s="49" t="s">
        <v>2818</v>
      </c>
      <c r="M2006" s="67">
        <v>44193.647158333297</v>
      </c>
      <c r="N2006" s="49">
        <v>15</v>
      </c>
      <c r="O2006" s="49" t="s">
        <v>15</v>
      </c>
      <c r="P2006" s="132">
        <v>565134</v>
      </c>
      <c r="Q2006" s="134" t="s">
        <v>2</v>
      </c>
      <c r="R2006" s="49" t="s">
        <v>46</v>
      </c>
      <c r="S2006" s="49" t="s">
        <v>26</v>
      </c>
      <c r="T2006" s="49" t="s">
        <v>19</v>
      </c>
      <c r="U2006" s="66" t="s">
        <v>1112</v>
      </c>
      <c r="V2006" s="66" t="s">
        <v>1067</v>
      </c>
      <c r="W2006" s="66"/>
    </row>
    <row r="2007" spans="1:23" ht="38.25" x14ac:dyDescent="0.25">
      <c r="A2007" s="49">
        <v>561948</v>
      </c>
      <c r="B2007" s="49" t="s">
        <v>2162</v>
      </c>
      <c r="C2007" s="49" t="s">
        <v>2533</v>
      </c>
      <c r="D2007" s="49" t="s">
        <v>12</v>
      </c>
      <c r="E2007" s="49" t="s">
        <v>2620</v>
      </c>
      <c r="F2007" s="67">
        <v>44179.652013541701</v>
      </c>
      <c r="G2007" s="49" t="s">
        <v>58</v>
      </c>
      <c r="H2007" s="49" t="s">
        <v>59</v>
      </c>
      <c r="I2007" s="49" t="s">
        <v>16</v>
      </c>
      <c r="J2007" s="49" t="s">
        <v>2819</v>
      </c>
      <c r="K2007" s="113" t="s">
        <v>2934</v>
      </c>
      <c r="L2007" s="49" t="s">
        <v>2819</v>
      </c>
      <c r="M2007" s="67" t="s">
        <v>187</v>
      </c>
      <c r="N2007" s="49">
        <v>0</v>
      </c>
      <c r="O2007" s="49" t="s">
        <v>59</v>
      </c>
      <c r="P2007" s="132"/>
      <c r="Q2007" s="134" t="s">
        <v>2</v>
      </c>
      <c r="R2007" s="49" t="s">
        <v>59</v>
      </c>
      <c r="S2007" s="49" t="s">
        <v>141</v>
      </c>
      <c r="T2007" s="49" t="s">
        <v>19</v>
      </c>
      <c r="U2007" s="66" t="s">
        <v>1115</v>
      </c>
      <c r="V2007" s="66" t="s">
        <v>1105</v>
      </c>
      <c r="W2007" s="66"/>
    </row>
    <row r="2008" spans="1:23" ht="51" x14ac:dyDescent="0.25">
      <c r="A2008" s="49">
        <v>561973</v>
      </c>
      <c r="B2008" s="49" t="s">
        <v>2162</v>
      </c>
      <c r="C2008" s="49" t="s">
        <v>2533</v>
      </c>
      <c r="D2008" s="49" t="s">
        <v>12</v>
      </c>
      <c r="E2008" s="49" t="s">
        <v>2621</v>
      </c>
      <c r="F2008" s="67">
        <v>44179.670431597202</v>
      </c>
      <c r="G2008" s="49" t="s">
        <v>14</v>
      </c>
      <c r="H2008" s="49" t="s">
        <v>15</v>
      </c>
      <c r="I2008" s="49" t="s">
        <v>16</v>
      </c>
      <c r="J2008" s="49" t="s">
        <v>2820</v>
      </c>
      <c r="K2008" s="113" t="s">
        <v>2934</v>
      </c>
      <c r="L2008" s="49" t="s">
        <v>2820</v>
      </c>
      <c r="M2008" s="67">
        <v>44192.670428240701</v>
      </c>
      <c r="N2008" s="49">
        <v>10</v>
      </c>
      <c r="O2008" s="49" t="s">
        <v>15</v>
      </c>
      <c r="P2008" s="132"/>
      <c r="Q2008" s="134" t="s">
        <v>2</v>
      </c>
      <c r="R2008" s="49" t="s">
        <v>50</v>
      </c>
      <c r="S2008" s="49" t="s">
        <v>18</v>
      </c>
      <c r="T2008" s="49" t="s">
        <v>19</v>
      </c>
      <c r="U2008" s="66" t="s">
        <v>1113</v>
      </c>
      <c r="V2008" s="66" t="s">
        <v>1054</v>
      </c>
      <c r="W2008" s="66"/>
    </row>
    <row r="2009" spans="1:23" ht="51" x14ac:dyDescent="0.25">
      <c r="A2009" s="49">
        <v>561974</v>
      </c>
      <c r="B2009" s="49" t="s">
        <v>2162</v>
      </c>
      <c r="C2009" s="49" t="s">
        <v>2533</v>
      </c>
      <c r="D2009" s="49" t="s">
        <v>12</v>
      </c>
      <c r="E2009" s="49" t="s">
        <v>2622</v>
      </c>
      <c r="F2009" s="67">
        <v>44179.670599270801</v>
      </c>
      <c r="G2009" s="49" t="s">
        <v>14</v>
      </c>
      <c r="H2009" s="49" t="s">
        <v>15</v>
      </c>
      <c r="I2009" s="49" t="s">
        <v>16</v>
      </c>
      <c r="J2009" s="49" t="s">
        <v>2821</v>
      </c>
      <c r="K2009" s="113" t="s">
        <v>2934</v>
      </c>
      <c r="L2009" s="49" t="s">
        <v>2821</v>
      </c>
      <c r="M2009" s="67">
        <v>44192.670590277798</v>
      </c>
      <c r="N2009" s="49">
        <v>10</v>
      </c>
      <c r="O2009" s="49" t="s">
        <v>15</v>
      </c>
      <c r="P2009" s="132"/>
      <c r="Q2009" s="134" t="s">
        <v>2</v>
      </c>
      <c r="R2009" s="49" t="s">
        <v>50</v>
      </c>
      <c r="S2009" s="49" t="s">
        <v>18</v>
      </c>
      <c r="T2009" s="49" t="s">
        <v>19</v>
      </c>
      <c r="U2009" s="66" t="s">
        <v>1113</v>
      </c>
      <c r="V2009" s="66" t="s">
        <v>1054</v>
      </c>
      <c r="W2009" s="66"/>
    </row>
    <row r="2010" spans="1:23" ht="76.5" x14ac:dyDescent="0.25">
      <c r="A2010" s="49">
        <v>561982</v>
      </c>
      <c r="B2010" s="49" t="s">
        <v>2162</v>
      </c>
      <c r="C2010" s="49" t="s">
        <v>2533</v>
      </c>
      <c r="D2010" s="49" t="s">
        <v>12</v>
      </c>
      <c r="E2010" s="49" t="s">
        <v>2623</v>
      </c>
      <c r="F2010" s="67">
        <v>44179.673908680597</v>
      </c>
      <c r="G2010" s="49" t="s">
        <v>14</v>
      </c>
      <c r="H2010" s="49" t="s">
        <v>15</v>
      </c>
      <c r="I2010" s="49" t="s">
        <v>16</v>
      </c>
      <c r="J2010" s="49" t="s">
        <v>2822</v>
      </c>
      <c r="K2010" s="113" t="s">
        <v>2934</v>
      </c>
      <c r="L2010" s="49" t="s">
        <v>2822</v>
      </c>
      <c r="M2010" s="67">
        <v>44192.673900463</v>
      </c>
      <c r="N2010" s="49">
        <v>10</v>
      </c>
      <c r="O2010" s="49" t="s">
        <v>15</v>
      </c>
      <c r="P2010" s="132"/>
      <c r="Q2010" s="134" t="s">
        <v>2</v>
      </c>
      <c r="R2010" s="49" t="s">
        <v>46</v>
      </c>
      <c r="S2010" s="49" t="s">
        <v>18</v>
      </c>
      <c r="T2010" s="49" t="s">
        <v>19</v>
      </c>
      <c r="U2010" s="66" t="s">
        <v>1116</v>
      </c>
      <c r="V2010" s="66" t="s">
        <v>1077</v>
      </c>
      <c r="W2010" s="66"/>
    </row>
    <row r="2011" spans="1:23" ht="76.5" x14ac:dyDescent="0.25">
      <c r="A2011" s="49">
        <v>561983</v>
      </c>
      <c r="B2011" s="49" t="s">
        <v>2162</v>
      </c>
      <c r="C2011" s="49" t="s">
        <v>2533</v>
      </c>
      <c r="D2011" s="49" t="s">
        <v>12</v>
      </c>
      <c r="E2011" s="49" t="s">
        <v>2624</v>
      </c>
      <c r="F2011" s="67">
        <v>44179.674004016197</v>
      </c>
      <c r="G2011" s="49" t="s">
        <v>14</v>
      </c>
      <c r="H2011" s="49" t="s">
        <v>15</v>
      </c>
      <c r="I2011" s="49" t="s">
        <v>16</v>
      </c>
      <c r="J2011" s="49" t="s">
        <v>2822</v>
      </c>
      <c r="K2011" s="113" t="s">
        <v>2934</v>
      </c>
      <c r="L2011" s="49" t="s">
        <v>2822</v>
      </c>
      <c r="M2011" s="67">
        <v>44192.6739930556</v>
      </c>
      <c r="N2011" s="49">
        <v>10</v>
      </c>
      <c r="O2011" s="49" t="s">
        <v>15</v>
      </c>
      <c r="P2011" s="132"/>
      <c r="Q2011" s="134" t="s">
        <v>2</v>
      </c>
      <c r="R2011" s="49" t="s">
        <v>46</v>
      </c>
      <c r="S2011" s="49" t="s">
        <v>18</v>
      </c>
      <c r="T2011" s="49" t="s">
        <v>19</v>
      </c>
      <c r="U2011" s="66" t="s">
        <v>1116</v>
      </c>
      <c r="V2011" s="66" t="s">
        <v>1077</v>
      </c>
      <c r="W2011" s="66"/>
    </row>
    <row r="2012" spans="1:23" ht="63.75" x14ac:dyDescent="0.25">
      <c r="A2012" s="49">
        <v>561984</v>
      </c>
      <c r="B2012" s="49" t="s">
        <v>2162</v>
      </c>
      <c r="C2012" s="49" t="s">
        <v>2533</v>
      </c>
      <c r="D2012" s="49" t="s">
        <v>12</v>
      </c>
      <c r="E2012" s="49" t="s">
        <v>2625</v>
      </c>
      <c r="F2012" s="67">
        <v>44179.674077002303</v>
      </c>
      <c r="G2012" s="49" t="s">
        <v>14</v>
      </c>
      <c r="H2012" s="49" t="s">
        <v>15</v>
      </c>
      <c r="I2012" s="49" t="s">
        <v>16</v>
      </c>
      <c r="J2012" s="49" t="s">
        <v>2815</v>
      </c>
      <c r="K2012" s="113" t="s">
        <v>2934</v>
      </c>
      <c r="L2012" s="49" t="s">
        <v>2815</v>
      </c>
      <c r="M2012" s="67">
        <v>44192.674074074101</v>
      </c>
      <c r="N2012" s="49">
        <v>10</v>
      </c>
      <c r="O2012" s="49" t="s">
        <v>15</v>
      </c>
      <c r="P2012" s="132"/>
      <c r="Q2012" s="134" t="s">
        <v>2</v>
      </c>
      <c r="R2012" s="49" t="s">
        <v>46</v>
      </c>
      <c r="S2012" s="49" t="s">
        <v>18</v>
      </c>
      <c r="T2012" s="49" t="s">
        <v>19</v>
      </c>
      <c r="U2012" s="66" t="s">
        <v>1116</v>
      </c>
      <c r="V2012" s="66" t="s">
        <v>1077</v>
      </c>
      <c r="W2012" s="66"/>
    </row>
    <row r="2013" spans="1:23" ht="63.75" x14ac:dyDescent="0.25">
      <c r="A2013" s="49">
        <v>561985</v>
      </c>
      <c r="B2013" s="49" t="s">
        <v>2162</v>
      </c>
      <c r="C2013" s="49" t="s">
        <v>2533</v>
      </c>
      <c r="D2013" s="49" t="s">
        <v>12</v>
      </c>
      <c r="E2013" s="49" t="s">
        <v>2626</v>
      </c>
      <c r="F2013" s="67">
        <v>44179.6742620718</v>
      </c>
      <c r="G2013" s="49" t="s">
        <v>14</v>
      </c>
      <c r="H2013" s="49" t="s">
        <v>15</v>
      </c>
      <c r="I2013" s="49" t="s">
        <v>16</v>
      </c>
      <c r="J2013" s="49" t="s">
        <v>2815</v>
      </c>
      <c r="K2013" s="113" t="s">
        <v>2934</v>
      </c>
      <c r="L2013" s="49" t="s">
        <v>2815</v>
      </c>
      <c r="M2013" s="67">
        <v>44192.6742592593</v>
      </c>
      <c r="N2013" s="49">
        <v>10</v>
      </c>
      <c r="O2013" s="49" t="s">
        <v>15</v>
      </c>
      <c r="P2013" s="132"/>
      <c r="Q2013" s="134" t="s">
        <v>2</v>
      </c>
      <c r="R2013" s="49" t="s">
        <v>46</v>
      </c>
      <c r="S2013" s="49" t="s">
        <v>18</v>
      </c>
      <c r="T2013" s="49" t="s">
        <v>19</v>
      </c>
      <c r="U2013" s="66" t="s">
        <v>1116</v>
      </c>
      <c r="V2013" s="66" t="s">
        <v>1077</v>
      </c>
      <c r="W2013" s="66"/>
    </row>
    <row r="2014" spans="1:23" ht="51" x14ac:dyDescent="0.25">
      <c r="A2014" s="49">
        <v>561986</v>
      </c>
      <c r="B2014" s="49" t="s">
        <v>2162</v>
      </c>
      <c r="C2014" s="49" t="s">
        <v>2533</v>
      </c>
      <c r="D2014" s="49" t="s">
        <v>12</v>
      </c>
      <c r="E2014" s="49" t="s">
        <v>2627</v>
      </c>
      <c r="F2014" s="67">
        <v>44179.674398460702</v>
      </c>
      <c r="G2014" s="49" t="s">
        <v>14</v>
      </c>
      <c r="H2014" s="49" t="s">
        <v>15</v>
      </c>
      <c r="I2014" s="49" t="s">
        <v>16</v>
      </c>
      <c r="J2014" s="49" t="s">
        <v>2816</v>
      </c>
      <c r="K2014" s="113" t="s">
        <v>2934</v>
      </c>
      <c r="L2014" s="49" t="s">
        <v>2816</v>
      </c>
      <c r="M2014" s="67">
        <v>44192.674398148098</v>
      </c>
      <c r="N2014" s="49">
        <v>10</v>
      </c>
      <c r="O2014" s="49" t="s">
        <v>15</v>
      </c>
      <c r="P2014" s="132"/>
      <c r="Q2014" s="134" t="s">
        <v>2</v>
      </c>
      <c r="R2014" s="49" t="s">
        <v>46</v>
      </c>
      <c r="S2014" s="49" t="s">
        <v>18</v>
      </c>
      <c r="T2014" s="49" t="s">
        <v>19</v>
      </c>
      <c r="U2014" s="66" t="s">
        <v>1116</v>
      </c>
      <c r="V2014" s="66" t="s">
        <v>1077</v>
      </c>
      <c r="W2014" s="66"/>
    </row>
    <row r="2015" spans="1:23" ht="102" x14ac:dyDescent="0.25">
      <c r="A2015" s="49">
        <v>561992</v>
      </c>
      <c r="B2015" s="49" t="s">
        <v>2162</v>
      </c>
      <c r="C2015" s="49" t="s">
        <v>2533</v>
      </c>
      <c r="D2015" s="49" t="s">
        <v>1127</v>
      </c>
      <c r="E2015" s="49" t="s">
        <v>2628</v>
      </c>
      <c r="F2015" s="67">
        <v>44179.680901886597</v>
      </c>
      <c r="G2015" s="49" t="s">
        <v>725</v>
      </c>
      <c r="H2015" s="49" t="s">
        <v>150</v>
      </c>
      <c r="I2015" s="49" t="s">
        <v>104</v>
      </c>
      <c r="J2015" s="49" t="s">
        <v>2823</v>
      </c>
      <c r="K2015" s="49" t="s">
        <v>2935</v>
      </c>
      <c r="L2015" s="49" t="s">
        <v>2823</v>
      </c>
      <c r="M2015" s="67" t="s">
        <v>187</v>
      </c>
      <c r="N2015" s="49">
        <v>0</v>
      </c>
      <c r="O2015" s="49" t="s">
        <v>150</v>
      </c>
      <c r="P2015" s="132"/>
      <c r="Q2015" s="134">
        <v>44179.9269529745</v>
      </c>
      <c r="R2015" s="49" t="s">
        <v>253</v>
      </c>
      <c r="S2015" s="49" t="s">
        <v>124</v>
      </c>
      <c r="T2015" s="49" t="s">
        <v>19</v>
      </c>
      <c r="U2015" s="66" t="s">
        <v>1052</v>
      </c>
      <c r="V2015" s="66" t="s">
        <v>1125</v>
      </c>
      <c r="W2015" s="66"/>
    </row>
    <row r="2016" spans="1:23" ht="89.25" x14ac:dyDescent="0.25">
      <c r="A2016" s="49">
        <v>562081</v>
      </c>
      <c r="B2016" s="49" t="s">
        <v>2162</v>
      </c>
      <c r="C2016" s="49" t="s">
        <v>2533</v>
      </c>
      <c r="D2016" s="49" t="s">
        <v>12</v>
      </c>
      <c r="E2016" s="49" t="s">
        <v>2629</v>
      </c>
      <c r="F2016" s="67">
        <v>44179.7711011227</v>
      </c>
      <c r="G2016" s="49" t="s">
        <v>14</v>
      </c>
      <c r="H2016" s="49" t="s">
        <v>15</v>
      </c>
      <c r="I2016" s="49" t="s">
        <v>16</v>
      </c>
      <c r="J2016" s="49" t="s">
        <v>2824</v>
      </c>
      <c r="K2016" s="113" t="s">
        <v>2933</v>
      </c>
      <c r="L2016" s="49" t="s">
        <v>2824</v>
      </c>
      <c r="M2016" s="67">
        <v>44192.771087963003</v>
      </c>
      <c r="N2016" s="49">
        <v>10</v>
      </c>
      <c r="O2016" s="49" t="s">
        <v>15</v>
      </c>
      <c r="P2016" s="132">
        <v>566798</v>
      </c>
      <c r="Q2016" s="134" t="s">
        <v>2</v>
      </c>
      <c r="R2016" s="49" t="s">
        <v>22</v>
      </c>
      <c r="S2016" s="49" t="s">
        <v>83</v>
      </c>
      <c r="T2016" s="49" t="s">
        <v>19</v>
      </c>
      <c r="U2016" s="66" t="s">
        <v>1052</v>
      </c>
      <c r="V2016" s="66" t="s">
        <v>1086</v>
      </c>
      <c r="W2016" s="66"/>
    </row>
    <row r="2017" spans="1:23" ht="38.25" x14ac:dyDescent="0.25">
      <c r="A2017" s="49">
        <v>562107</v>
      </c>
      <c r="B2017" s="49" t="s">
        <v>2162</v>
      </c>
      <c r="C2017" s="49" t="s">
        <v>2533</v>
      </c>
      <c r="D2017" s="49" t="s">
        <v>12</v>
      </c>
      <c r="E2017" s="49" t="s">
        <v>2630</v>
      </c>
      <c r="F2017" s="67">
        <v>44179.798944988397</v>
      </c>
      <c r="G2017" s="49" t="s">
        <v>14</v>
      </c>
      <c r="H2017" s="49" t="s">
        <v>15</v>
      </c>
      <c r="I2017" s="49" t="s">
        <v>16</v>
      </c>
      <c r="J2017" s="49" t="s">
        <v>2825</v>
      </c>
      <c r="K2017" s="113" t="s">
        <v>2933</v>
      </c>
      <c r="L2017" s="49" t="s">
        <v>2825</v>
      </c>
      <c r="M2017" s="67">
        <v>44192.798935185201</v>
      </c>
      <c r="N2017" s="49">
        <v>10</v>
      </c>
      <c r="O2017" s="49" t="s">
        <v>15</v>
      </c>
      <c r="P2017" s="132"/>
      <c r="Q2017" s="134" t="s">
        <v>2</v>
      </c>
      <c r="R2017" s="49" t="s">
        <v>73</v>
      </c>
      <c r="S2017" s="49" t="s">
        <v>141</v>
      </c>
      <c r="T2017" s="49" t="s">
        <v>19</v>
      </c>
      <c r="U2017" s="66" t="s">
        <v>1117</v>
      </c>
      <c r="V2017" s="66" t="s">
        <v>1061</v>
      </c>
      <c r="W2017" s="66"/>
    </row>
    <row r="2018" spans="1:23" ht="38.25" x14ac:dyDescent="0.25">
      <c r="A2018" s="49">
        <v>562108</v>
      </c>
      <c r="B2018" s="49" t="s">
        <v>2162</v>
      </c>
      <c r="C2018" s="49" t="s">
        <v>2533</v>
      </c>
      <c r="D2018" s="49" t="s">
        <v>1127</v>
      </c>
      <c r="E2018" s="49" t="s">
        <v>2631</v>
      </c>
      <c r="F2018" s="67">
        <v>44179.799243981499</v>
      </c>
      <c r="G2018" s="49" t="s">
        <v>14</v>
      </c>
      <c r="H2018" s="49" t="s">
        <v>78</v>
      </c>
      <c r="I2018" s="49" t="s">
        <v>16</v>
      </c>
      <c r="J2018" s="49" t="s">
        <v>2826</v>
      </c>
      <c r="K2018" s="49" t="s">
        <v>2935</v>
      </c>
      <c r="L2018" s="49" t="s">
        <v>2826</v>
      </c>
      <c r="M2018" s="67">
        <v>44193.799241053202</v>
      </c>
      <c r="N2018" s="49">
        <v>10</v>
      </c>
      <c r="O2018" s="49" t="s">
        <v>32</v>
      </c>
      <c r="P2018" s="132"/>
      <c r="Q2018" s="134">
        <v>44186.455750775502</v>
      </c>
      <c r="R2018" s="49" t="s">
        <v>46</v>
      </c>
      <c r="S2018" s="49" t="s">
        <v>26</v>
      </c>
      <c r="T2018" s="49" t="s">
        <v>19</v>
      </c>
      <c r="U2018" s="66" t="s">
        <v>1052</v>
      </c>
      <c r="V2018" s="66" t="s">
        <v>1125</v>
      </c>
      <c r="W2018" s="66"/>
    </row>
    <row r="2019" spans="1:23" ht="51" x14ac:dyDescent="0.25">
      <c r="A2019" s="49">
        <v>562212</v>
      </c>
      <c r="B2019" s="49" t="s">
        <v>2162</v>
      </c>
      <c r="C2019" s="49" t="s">
        <v>2533</v>
      </c>
      <c r="D2019" s="49" t="s">
        <v>12</v>
      </c>
      <c r="E2019" s="49" t="s">
        <v>2632</v>
      </c>
      <c r="F2019" s="67">
        <v>44180.315515474504</v>
      </c>
      <c r="G2019" s="49" t="s">
        <v>14</v>
      </c>
      <c r="H2019" s="49" t="s">
        <v>15</v>
      </c>
      <c r="I2019" s="49" t="s">
        <v>16</v>
      </c>
      <c r="J2019" s="49" t="s">
        <v>2827</v>
      </c>
      <c r="K2019" s="113" t="s">
        <v>2934</v>
      </c>
      <c r="L2019" s="49" t="s">
        <v>2827</v>
      </c>
      <c r="M2019" s="67">
        <v>44193.3155140046</v>
      </c>
      <c r="N2019" s="49">
        <v>10</v>
      </c>
      <c r="O2019" s="49" t="s">
        <v>15</v>
      </c>
      <c r="P2019" s="132"/>
      <c r="Q2019" s="134" t="s">
        <v>2</v>
      </c>
      <c r="R2019" s="49" t="s">
        <v>50</v>
      </c>
      <c r="S2019" s="49" t="s">
        <v>30</v>
      </c>
      <c r="T2019" s="49" t="s">
        <v>19</v>
      </c>
      <c r="U2019" s="66" t="s">
        <v>1116</v>
      </c>
      <c r="V2019" s="66" t="s">
        <v>1078</v>
      </c>
      <c r="W2019" s="66"/>
    </row>
    <row r="2020" spans="1:23" ht="38.25" x14ac:dyDescent="0.25">
      <c r="A2020" s="49">
        <v>562246</v>
      </c>
      <c r="B2020" s="49" t="s">
        <v>2162</v>
      </c>
      <c r="C2020" s="49" t="s">
        <v>2533</v>
      </c>
      <c r="D2020" s="49" t="s">
        <v>1127</v>
      </c>
      <c r="E2020" s="49" t="s">
        <v>2633</v>
      </c>
      <c r="F2020" s="67">
        <v>44180.3432056366</v>
      </c>
      <c r="G2020" s="49" t="s">
        <v>14</v>
      </c>
      <c r="H2020" s="49" t="s">
        <v>78</v>
      </c>
      <c r="I2020" s="49" t="s">
        <v>104</v>
      </c>
      <c r="J2020" s="49" t="s">
        <v>2828</v>
      </c>
      <c r="K2020" s="49" t="s">
        <v>2935</v>
      </c>
      <c r="L2020" s="49" t="s">
        <v>2828</v>
      </c>
      <c r="M2020" s="67" t="s">
        <v>187</v>
      </c>
      <c r="N2020" s="49">
        <v>0</v>
      </c>
      <c r="O2020" s="49" t="s">
        <v>32</v>
      </c>
      <c r="P2020" s="132"/>
      <c r="Q2020" s="134">
        <v>44186.436680011597</v>
      </c>
      <c r="R2020" s="49" t="s">
        <v>46</v>
      </c>
      <c r="S2020" s="49" t="s">
        <v>136</v>
      </c>
      <c r="T2020" s="49" t="s">
        <v>19</v>
      </c>
      <c r="U2020" s="66" t="s">
        <v>1052</v>
      </c>
      <c r="V2020" s="66" t="s">
        <v>1125</v>
      </c>
      <c r="W2020" s="66"/>
    </row>
    <row r="2021" spans="1:23" ht="51" x14ac:dyDescent="0.25">
      <c r="A2021" s="49">
        <v>562253</v>
      </c>
      <c r="B2021" s="49" t="s">
        <v>2162</v>
      </c>
      <c r="C2021" s="49" t="s">
        <v>2533</v>
      </c>
      <c r="D2021" s="49" t="s">
        <v>12</v>
      </c>
      <c r="E2021" s="49" t="s">
        <v>2634</v>
      </c>
      <c r="F2021" s="67">
        <v>44180.352828391202</v>
      </c>
      <c r="G2021" s="49" t="s">
        <v>14</v>
      </c>
      <c r="H2021" s="49" t="s">
        <v>15</v>
      </c>
      <c r="I2021" s="49" t="s">
        <v>126</v>
      </c>
      <c r="J2021" s="49" t="s">
        <v>2829</v>
      </c>
      <c r="K2021" s="113" t="s">
        <v>2934</v>
      </c>
      <c r="L2021" s="49" t="s">
        <v>2829</v>
      </c>
      <c r="M2021" s="67">
        <v>44193.352826620401</v>
      </c>
      <c r="N2021" s="49">
        <v>15</v>
      </c>
      <c r="O2021" s="49" t="s">
        <v>15</v>
      </c>
      <c r="P2021" s="132"/>
      <c r="Q2021" s="134" t="s">
        <v>2</v>
      </c>
      <c r="R2021" s="49" t="s">
        <v>50</v>
      </c>
      <c r="S2021" s="49" t="s">
        <v>30</v>
      </c>
      <c r="T2021" s="49" t="s">
        <v>19</v>
      </c>
      <c r="U2021" s="66" t="s">
        <v>1116</v>
      </c>
      <c r="V2021" s="66" t="s">
        <v>1078</v>
      </c>
      <c r="W2021" s="66"/>
    </row>
    <row r="2022" spans="1:23" ht="63.75" x14ac:dyDescent="0.25">
      <c r="A2022" s="49">
        <v>562330</v>
      </c>
      <c r="B2022" s="49" t="s">
        <v>2162</v>
      </c>
      <c r="C2022" s="49" t="s">
        <v>2533</v>
      </c>
      <c r="D2022" s="49" t="s">
        <v>12</v>
      </c>
      <c r="E2022" s="49" t="s">
        <v>2635</v>
      </c>
      <c r="F2022" s="67">
        <v>44180.486319409698</v>
      </c>
      <c r="G2022" s="49" t="s">
        <v>14</v>
      </c>
      <c r="H2022" s="49" t="s">
        <v>15</v>
      </c>
      <c r="I2022" s="49" t="s">
        <v>48</v>
      </c>
      <c r="J2022" s="49" t="s">
        <v>2830</v>
      </c>
      <c r="K2022" s="113" t="s">
        <v>2933</v>
      </c>
      <c r="L2022" s="49" t="s">
        <v>2830</v>
      </c>
      <c r="M2022" s="67">
        <v>44192.4863078704</v>
      </c>
      <c r="N2022" s="49">
        <v>15</v>
      </c>
      <c r="O2022" s="49" t="s">
        <v>15</v>
      </c>
      <c r="P2022" s="132">
        <v>566810</v>
      </c>
      <c r="Q2022" s="134" t="s">
        <v>2</v>
      </c>
      <c r="R2022" s="49" t="s">
        <v>50</v>
      </c>
      <c r="S2022" s="49" t="s">
        <v>214</v>
      </c>
      <c r="T2022" s="49" t="s">
        <v>19</v>
      </c>
      <c r="U2022" s="66" t="s">
        <v>1111</v>
      </c>
      <c r="V2022" s="66" t="s">
        <v>1073</v>
      </c>
      <c r="W2022" s="66"/>
    </row>
    <row r="2023" spans="1:23" ht="51" x14ac:dyDescent="0.25">
      <c r="A2023" s="49">
        <v>562355</v>
      </c>
      <c r="B2023" s="49" t="s">
        <v>2162</v>
      </c>
      <c r="C2023" s="49" t="s">
        <v>2533</v>
      </c>
      <c r="D2023" s="49" t="s">
        <v>12</v>
      </c>
      <c r="E2023" s="49" t="s">
        <v>2636</v>
      </c>
      <c r="F2023" s="67">
        <v>44180.506124652798</v>
      </c>
      <c r="G2023" s="49" t="s">
        <v>14</v>
      </c>
      <c r="H2023" s="49" t="s">
        <v>15</v>
      </c>
      <c r="I2023" s="49" t="s">
        <v>207</v>
      </c>
      <c r="J2023" s="49" t="s">
        <v>2831</v>
      </c>
      <c r="K2023" s="50" t="s">
        <v>4689</v>
      </c>
      <c r="L2023" s="49" t="s">
        <v>2831</v>
      </c>
      <c r="M2023" s="67">
        <v>44193.506120289298</v>
      </c>
      <c r="N2023" s="49">
        <v>15</v>
      </c>
      <c r="O2023" s="49" t="s">
        <v>15</v>
      </c>
      <c r="P2023" s="132">
        <v>566109</v>
      </c>
      <c r="Q2023" s="134" t="s">
        <v>2</v>
      </c>
      <c r="R2023" s="49" t="s">
        <v>73</v>
      </c>
      <c r="S2023" s="49" t="s">
        <v>18</v>
      </c>
      <c r="T2023" s="49" t="s">
        <v>19</v>
      </c>
      <c r="U2023" s="66" t="s">
        <v>1117</v>
      </c>
      <c r="V2023" s="66" t="s">
        <v>1061</v>
      </c>
      <c r="W2023" s="66"/>
    </row>
    <row r="2024" spans="1:23" ht="63.75" x14ac:dyDescent="0.25">
      <c r="A2024" s="49">
        <v>562396</v>
      </c>
      <c r="B2024" s="49" t="s">
        <v>2162</v>
      </c>
      <c r="C2024" s="49" t="s">
        <v>2533</v>
      </c>
      <c r="D2024" s="49" t="s">
        <v>12</v>
      </c>
      <c r="E2024" s="49" t="s">
        <v>2637</v>
      </c>
      <c r="F2024" s="67">
        <v>44180.574026388902</v>
      </c>
      <c r="G2024" s="49" t="s">
        <v>14</v>
      </c>
      <c r="H2024" s="49" t="s">
        <v>15</v>
      </c>
      <c r="I2024" s="49" t="s">
        <v>48</v>
      </c>
      <c r="J2024" s="49" t="s">
        <v>2832</v>
      </c>
      <c r="K2024" s="113" t="s">
        <v>2933</v>
      </c>
      <c r="L2024" s="49" t="s">
        <v>2832</v>
      </c>
      <c r="M2024" s="67">
        <v>44193.574019525498</v>
      </c>
      <c r="N2024" s="49">
        <v>15</v>
      </c>
      <c r="O2024" s="49" t="s">
        <v>15</v>
      </c>
      <c r="P2024" s="132">
        <v>566810</v>
      </c>
      <c r="Q2024" s="134" t="s">
        <v>2</v>
      </c>
      <c r="R2024" s="49" t="s">
        <v>50</v>
      </c>
      <c r="S2024" s="49" t="s">
        <v>214</v>
      </c>
      <c r="T2024" s="49" t="s">
        <v>19</v>
      </c>
      <c r="U2024" s="66" t="s">
        <v>1111</v>
      </c>
      <c r="V2024" s="66" t="s">
        <v>1073</v>
      </c>
      <c r="W2024" s="66"/>
    </row>
    <row r="2025" spans="1:23" ht="51" x14ac:dyDescent="0.25">
      <c r="A2025" s="49">
        <v>562484</v>
      </c>
      <c r="B2025" s="49" t="s">
        <v>2162</v>
      </c>
      <c r="C2025" s="49" t="s">
        <v>2533</v>
      </c>
      <c r="D2025" s="49" t="s">
        <v>12</v>
      </c>
      <c r="E2025" s="49" t="s">
        <v>2638</v>
      </c>
      <c r="F2025" s="67">
        <v>44180.667021793997</v>
      </c>
      <c r="G2025" s="49" t="s">
        <v>14</v>
      </c>
      <c r="H2025" s="49" t="s">
        <v>15</v>
      </c>
      <c r="I2025" s="49" t="s">
        <v>600</v>
      </c>
      <c r="J2025" s="49" t="s">
        <v>740</v>
      </c>
      <c r="K2025" s="113" t="s">
        <v>2933</v>
      </c>
      <c r="L2025" s="49" t="s">
        <v>740</v>
      </c>
      <c r="M2025" s="67">
        <v>44192.667013888902</v>
      </c>
      <c r="N2025" s="49">
        <v>30</v>
      </c>
      <c r="O2025" s="49" t="s">
        <v>15</v>
      </c>
      <c r="P2025" s="132">
        <v>567622</v>
      </c>
      <c r="Q2025" s="134" t="s">
        <v>2</v>
      </c>
      <c r="R2025" s="49" t="s">
        <v>50</v>
      </c>
      <c r="S2025" s="49" t="s">
        <v>83</v>
      </c>
      <c r="T2025" s="49" t="s">
        <v>19</v>
      </c>
      <c r="U2025" s="66" t="s">
        <v>1111</v>
      </c>
      <c r="V2025" s="66" t="s">
        <v>1046</v>
      </c>
      <c r="W2025" s="66"/>
    </row>
    <row r="2026" spans="1:23" ht="38.25" x14ac:dyDescent="0.25">
      <c r="A2026" s="49">
        <v>562529</v>
      </c>
      <c r="B2026" s="49" t="s">
        <v>2162</v>
      </c>
      <c r="C2026" s="49" t="s">
        <v>2533</v>
      </c>
      <c r="D2026" s="49" t="s">
        <v>12</v>
      </c>
      <c r="E2026" s="49" t="s">
        <v>2639</v>
      </c>
      <c r="F2026" s="67">
        <v>44180.7128441319</v>
      </c>
      <c r="G2026" s="49" t="s">
        <v>14</v>
      </c>
      <c r="H2026" s="49" t="s">
        <v>15</v>
      </c>
      <c r="I2026" s="49" t="s">
        <v>48</v>
      </c>
      <c r="J2026" s="49" t="s">
        <v>2833</v>
      </c>
      <c r="K2026" s="113" t="s">
        <v>2934</v>
      </c>
      <c r="L2026" s="49" t="s">
        <v>2833</v>
      </c>
      <c r="M2026" s="67">
        <v>44193.712834722202</v>
      </c>
      <c r="N2026" s="49">
        <v>15</v>
      </c>
      <c r="O2026" s="49" t="s">
        <v>15</v>
      </c>
      <c r="P2026" s="132"/>
      <c r="Q2026" s="134" t="s">
        <v>2</v>
      </c>
      <c r="R2026" s="49" t="s">
        <v>73</v>
      </c>
      <c r="S2026" s="49" t="s">
        <v>30</v>
      </c>
      <c r="T2026" s="49" t="s">
        <v>19</v>
      </c>
      <c r="U2026" s="66" t="s">
        <v>1111</v>
      </c>
      <c r="V2026" s="66" t="s">
        <v>1046</v>
      </c>
      <c r="W2026" s="66"/>
    </row>
    <row r="2027" spans="1:23" ht="38.25" x14ac:dyDescent="0.25">
      <c r="A2027" s="49">
        <v>562683</v>
      </c>
      <c r="B2027" s="49" t="s">
        <v>2162</v>
      </c>
      <c r="C2027" s="49" t="s">
        <v>2533</v>
      </c>
      <c r="D2027" s="49" t="s">
        <v>12</v>
      </c>
      <c r="E2027" s="49" t="s">
        <v>2640</v>
      </c>
      <c r="F2027" s="67">
        <v>44180.858113159702</v>
      </c>
      <c r="G2027" s="49" t="s">
        <v>14</v>
      </c>
      <c r="H2027" s="49" t="s">
        <v>15</v>
      </c>
      <c r="I2027" s="49" t="s">
        <v>48</v>
      </c>
      <c r="J2027" s="49" t="s">
        <v>2751</v>
      </c>
      <c r="K2027" s="113" t="s">
        <v>2934</v>
      </c>
      <c r="L2027" s="49" t="s">
        <v>2751</v>
      </c>
      <c r="M2027" s="67">
        <v>44192.858101851903</v>
      </c>
      <c r="N2027" s="49">
        <v>15</v>
      </c>
      <c r="O2027" s="49" t="s">
        <v>15</v>
      </c>
      <c r="P2027" s="132"/>
      <c r="Q2027" s="134" t="s">
        <v>2</v>
      </c>
      <c r="R2027" s="49" t="s">
        <v>29</v>
      </c>
      <c r="S2027" s="49" t="s">
        <v>30</v>
      </c>
      <c r="T2027" s="49" t="s">
        <v>19</v>
      </c>
      <c r="U2027" s="66" t="s">
        <v>1052</v>
      </c>
      <c r="V2027" s="66" t="s">
        <v>1060</v>
      </c>
      <c r="W2027" s="66"/>
    </row>
    <row r="2028" spans="1:23" ht="51" x14ac:dyDescent="0.25">
      <c r="A2028" s="49">
        <v>562773</v>
      </c>
      <c r="B2028" s="49" t="s">
        <v>2162</v>
      </c>
      <c r="C2028" s="49" t="s">
        <v>2533</v>
      </c>
      <c r="D2028" s="49" t="s">
        <v>12</v>
      </c>
      <c r="E2028" s="49" t="s">
        <v>2641</v>
      </c>
      <c r="F2028" s="67">
        <v>44181.354555983802</v>
      </c>
      <c r="G2028" s="49" t="s">
        <v>14</v>
      </c>
      <c r="H2028" s="49" t="s">
        <v>15</v>
      </c>
      <c r="I2028" s="49" t="s">
        <v>16</v>
      </c>
      <c r="J2028" s="49" t="s">
        <v>2834</v>
      </c>
      <c r="K2028" s="113" t="s">
        <v>2934</v>
      </c>
      <c r="L2028" s="49" t="s">
        <v>2834</v>
      </c>
      <c r="M2028" s="67">
        <v>44192.354548611103</v>
      </c>
      <c r="N2028" s="49">
        <v>10</v>
      </c>
      <c r="O2028" s="49" t="s">
        <v>15</v>
      </c>
      <c r="P2028" s="132"/>
      <c r="Q2028" s="134" t="s">
        <v>2</v>
      </c>
      <c r="R2028" s="49" t="s">
        <v>50</v>
      </c>
      <c r="S2028" s="49" t="s">
        <v>51</v>
      </c>
      <c r="T2028" s="49" t="s">
        <v>19</v>
      </c>
      <c r="U2028" s="66" t="s">
        <v>1113</v>
      </c>
      <c r="V2028" s="66" t="s">
        <v>1054</v>
      </c>
      <c r="W2028" s="66"/>
    </row>
    <row r="2029" spans="1:23" ht="51" x14ac:dyDescent="0.25">
      <c r="A2029" s="49">
        <v>562774</v>
      </c>
      <c r="B2029" s="49" t="s">
        <v>2162</v>
      </c>
      <c r="C2029" s="49" t="s">
        <v>2533</v>
      </c>
      <c r="D2029" s="49" t="s">
        <v>12</v>
      </c>
      <c r="E2029" s="49" t="s">
        <v>2642</v>
      </c>
      <c r="F2029" s="67">
        <v>44181.354771956001</v>
      </c>
      <c r="G2029" s="49" t="s">
        <v>14</v>
      </c>
      <c r="H2029" s="49" t="s">
        <v>15</v>
      </c>
      <c r="I2029" s="49" t="s">
        <v>16</v>
      </c>
      <c r="J2029" s="49" t="s">
        <v>2835</v>
      </c>
      <c r="K2029" s="113" t="s">
        <v>2934</v>
      </c>
      <c r="L2029" s="49" t="s">
        <v>2835</v>
      </c>
      <c r="M2029" s="67">
        <v>44192.354768518497</v>
      </c>
      <c r="N2029" s="49">
        <v>10</v>
      </c>
      <c r="O2029" s="49" t="s">
        <v>15</v>
      </c>
      <c r="P2029" s="132"/>
      <c r="Q2029" s="134" t="s">
        <v>2</v>
      </c>
      <c r="R2029" s="49" t="s">
        <v>15</v>
      </c>
      <c r="S2029" s="49" t="s">
        <v>124</v>
      </c>
      <c r="T2029" s="49" t="s">
        <v>19</v>
      </c>
      <c r="U2029" s="66" t="s">
        <v>1113</v>
      </c>
      <c r="V2029" s="66" t="s">
        <v>1054</v>
      </c>
      <c r="W2029" s="66"/>
    </row>
    <row r="2030" spans="1:23" ht="51" x14ac:dyDescent="0.25">
      <c r="A2030" s="49">
        <v>562776</v>
      </c>
      <c r="B2030" s="49" t="s">
        <v>2162</v>
      </c>
      <c r="C2030" s="49" t="s">
        <v>2533</v>
      </c>
      <c r="D2030" s="49" t="s">
        <v>12</v>
      </c>
      <c r="E2030" s="49" t="s">
        <v>2643</v>
      </c>
      <c r="F2030" s="67">
        <v>44181.357834641203</v>
      </c>
      <c r="G2030" s="49" t="s">
        <v>14</v>
      </c>
      <c r="H2030" s="49" t="s">
        <v>15</v>
      </c>
      <c r="I2030" s="49" t="s">
        <v>16</v>
      </c>
      <c r="J2030" s="49" t="s">
        <v>2836</v>
      </c>
      <c r="K2030" s="113" t="s">
        <v>2934</v>
      </c>
      <c r="L2030" s="49" t="s">
        <v>2836</v>
      </c>
      <c r="M2030" s="67">
        <v>44192.357824074097</v>
      </c>
      <c r="N2030" s="49">
        <v>10</v>
      </c>
      <c r="O2030" s="49" t="s">
        <v>15</v>
      </c>
      <c r="P2030" s="132"/>
      <c r="Q2030" s="134" t="s">
        <v>2</v>
      </c>
      <c r="R2030" s="49" t="s">
        <v>50</v>
      </c>
      <c r="S2030" s="49" t="s">
        <v>51</v>
      </c>
      <c r="T2030" s="49" t="s">
        <v>19</v>
      </c>
      <c r="U2030" s="66" t="s">
        <v>1113</v>
      </c>
      <c r="V2030" s="66" t="s">
        <v>1054</v>
      </c>
      <c r="W2030" s="66"/>
    </row>
    <row r="2031" spans="1:23" ht="76.5" x14ac:dyDescent="0.25">
      <c r="A2031" s="49">
        <v>562777</v>
      </c>
      <c r="B2031" s="49" t="s">
        <v>2162</v>
      </c>
      <c r="C2031" s="49" t="s">
        <v>2533</v>
      </c>
      <c r="D2031" s="49" t="s">
        <v>12</v>
      </c>
      <c r="E2031" s="49" t="s">
        <v>2644</v>
      </c>
      <c r="F2031" s="67">
        <v>44181.357894479203</v>
      </c>
      <c r="G2031" s="49" t="s">
        <v>14</v>
      </c>
      <c r="H2031" s="49" t="s">
        <v>15</v>
      </c>
      <c r="I2031" s="49" t="s">
        <v>16</v>
      </c>
      <c r="J2031" s="49" t="s">
        <v>2837</v>
      </c>
      <c r="K2031" s="113" t="s">
        <v>2934</v>
      </c>
      <c r="L2031" s="49" t="s">
        <v>2837</v>
      </c>
      <c r="M2031" s="67">
        <v>44192.3578935185</v>
      </c>
      <c r="N2031" s="49">
        <v>10</v>
      </c>
      <c r="O2031" s="49" t="s">
        <v>15</v>
      </c>
      <c r="P2031" s="132"/>
      <c r="Q2031" s="134" t="s">
        <v>2</v>
      </c>
      <c r="R2031" s="49" t="s">
        <v>15</v>
      </c>
      <c r="S2031" s="49" t="s">
        <v>124</v>
      </c>
      <c r="T2031" s="49" t="s">
        <v>19</v>
      </c>
      <c r="U2031" s="66" t="s">
        <v>1113</v>
      </c>
      <c r="V2031" s="66" t="s">
        <v>1054</v>
      </c>
      <c r="W2031" s="66"/>
    </row>
    <row r="2032" spans="1:23" ht="51" x14ac:dyDescent="0.25">
      <c r="A2032" s="49">
        <v>562807</v>
      </c>
      <c r="B2032" s="49" t="s">
        <v>2162</v>
      </c>
      <c r="C2032" s="49" t="s">
        <v>2533</v>
      </c>
      <c r="D2032" s="49" t="s">
        <v>12</v>
      </c>
      <c r="E2032" s="49" t="s">
        <v>2645</v>
      </c>
      <c r="F2032" s="67">
        <v>44181.389036377303</v>
      </c>
      <c r="G2032" s="49" t="s">
        <v>14</v>
      </c>
      <c r="H2032" s="49" t="s">
        <v>15</v>
      </c>
      <c r="I2032" s="49" t="s">
        <v>48</v>
      </c>
      <c r="J2032" s="49" t="s">
        <v>2838</v>
      </c>
      <c r="K2032" s="113" t="s">
        <v>2933</v>
      </c>
      <c r="L2032" s="49" t="s">
        <v>2838</v>
      </c>
      <c r="M2032" s="67">
        <v>44192.389027777797</v>
      </c>
      <c r="N2032" s="49">
        <v>15</v>
      </c>
      <c r="O2032" s="49" t="s">
        <v>15</v>
      </c>
      <c r="P2032" s="132">
        <v>565440</v>
      </c>
      <c r="Q2032" s="134" t="s">
        <v>2</v>
      </c>
      <c r="R2032" s="49" t="s">
        <v>50</v>
      </c>
      <c r="S2032" s="49" t="s">
        <v>124</v>
      </c>
      <c r="T2032" s="49" t="s">
        <v>19</v>
      </c>
      <c r="U2032" s="66" t="s">
        <v>1052</v>
      </c>
      <c r="V2032" s="66" t="s">
        <v>1051</v>
      </c>
      <c r="W2032" s="66"/>
    </row>
    <row r="2033" spans="1:23" ht="165.75" x14ac:dyDescent="0.25">
      <c r="A2033" s="49">
        <v>562827</v>
      </c>
      <c r="B2033" s="49" t="s">
        <v>2162</v>
      </c>
      <c r="C2033" s="49" t="s">
        <v>2533</v>
      </c>
      <c r="D2033" s="49" t="s">
        <v>12</v>
      </c>
      <c r="E2033" s="49" t="s">
        <v>2646</v>
      </c>
      <c r="F2033" s="67">
        <v>44181.415398807898</v>
      </c>
      <c r="G2033" s="49" t="s">
        <v>14</v>
      </c>
      <c r="H2033" s="49" t="s">
        <v>15</v>
      </c>
      <c r="I2033" s="49" t="s">
        <v>16</v>
      </c>
      <c r="J2033" s="49" t="s">
        <v>2839</v>
      </c>
      <c r="K2033" s="113" t="s">
        <v>2934</v>
      </c>
      <c r="L2033" s="49" t="s">
        <v>2839</v>
      </c>
      <c r="M2033" s="67">
        <v>44193.415389386602</v>
      </c>
      <c r="N2033" s="49">
        <v>10</v>
      </c>
      <c r="O2033" s="49" t="s">
        <v>15</v>
      </c>
      <c r="P2033" s="132">
        <v>569221</v>
      </c>
      <c r="Q2033" s="134" t="s">
        <v>2</v>
      </c>
      <c r="R2033" s="49" t="s">
        <v>29</v>
      </c>
      <c r="S2033" s="49" t="s">
        <v>23</v>
      </c>
      <c r="T2033" s="49" t="s">
        <v>19</v>
      </c>
      <c r="U2033" s="66" t="s">
        <v>1116</v>
      </c>
      <c r="V2033" s="66" t="s">
        <v>1088</v>
      </c>
      <c r="W2033" s="66"/>
    </row>
    <row r="2034" spans="1:23" ht="38.25" x14ac:dyDescent="0.25">
      <c r="A2034" s="49">
        <v>562831</v>
      </c>
      <c r="B2034" s="49" t="s">
        <v>2162</v>
      </c>
      <c r="C2034" s="49" t="s">
        <v>2533</v>
      </c>
      <c r="D2034" s="49" t="s">
        <v>12</v>
      </c>
      <c r="E2034" s="49" t="s">
        <v>2647</v>
      </c>
      <c r="F2034" s="67">
        <v>44181.4170298264</v>
      </c>
      <c r="G2034" s="49" t="s">
        <v>14</v>
      </c>
      <c r="H2034" s="49" t="s">
        <v>15</v>
      </c>
      <c r="I2034" s="49" t="s">
        <v>16</v>
      </c>
      <c r="J2034" s="49" t="s">
        <v>2840</v>
      </c>
      <c r="K2034" s="113" t="s">
        <v>2934</v>
      </c>
      <c r="L2034" s="49" t="s">
        <v>2840</v>
      </c>
      <c r="M2034" s="67">
        <v>44192.417025463001</v>
      </c>
      <c r="N2034" s="49">
        <v>10</v>
      </c>
      <c r="O2034" s="49" t="s">
        <v>15</v>
      </c>
      <c r="P2034" s="132"/>
      <c r="Q2034" s="134" t="s">
        <v>2</v>
      </c>
      <c r="R2034" s="49" t="s">
        <v>29</v>
      </c>
      <c r="S2034" s="49" t="s">
        <v>23</v>
      </c>
      <c r="T2034" s="49" t="s">
        <v>19</v>
      </c>
      <c r="U2034" s="66" t="s">
        <v>1113</v>
      </c>
      <c r="V2034" s="66" t="s">
        <v>1054</v>
      </c>
      <c r="W2034" s="66"/>
    </row>
    <row r="2035" spans="1:23" ht="51" x14ac:dyDescent="0.25">
      <c r="A2035" s="49">
        <v>562832</v>
      </c>
      <c r="B2035" s="49" t="s">
        <v>2162</v>
      </c>
      <c r="C2035" s="49" t="s">
        <v>2533</v>
      </c>
      <c r="D2035" s="49" t="s">
        <v>12</v>
      </c>
      <c r="E2035" s="49" t="s">
        <v>2648</v>
      </c>
      <c r="F2035" s="67">
        <v>44181.417170914297</v>
      </c>
      <c r="G2035" s="49" t="s">
        <v>14</v>
      </c>
      <c r="H2035" s="49" t="s">
        <v>15</v>
      </c>
      <c r="I2035" s="49" t="s">
        <v>16</v>
      </c>
      <c r="J2035" s="49" t="s">
        <v>2841</v>
      </c>
      <c r="K2035" s="113" t="s">
        <v>2934</v>
      </c>
      <c r="L2035" s="49" t="s">
        <v>2841</v>
      </c>
      <c r="M2035" s="67">
        <v>44192.417164351798</v>
      </c>
      <c r="N2035" s="49">
        <v>10</v>
      </c>
      <c r="O2035" s="49" t="s">
        <v>15</v>
      </c>
      <c r="P2035" s="132"/>
      <c r="Q2035" s="134" t="s">
        <v>2</v>
      </c>
      <c r="R2035" s="49" t="s">
        <v>15</v>
      </c>
      <c r="S2035" s="49" t="s">
        <v>23</v>
      </c>
      <c r="T2035" s="49" t="s">
        <v>19</v>
      </c>
      <c r="U2035" s="66" t="s">
        <v>1113</v>
      </c>
      <c r="V2035" s="66" t="s">
        <v>1054</v>
      </c>
      <c r="W2035" s="66"/>
    </row>
    <row r="2036" spans="1:23" ht="38.25" x14ac:dyDescent="0.25">
      <c r="A2036" s="49">
        <v>562894</v>
      </c>
      <c r="B2036" s="49" t="s">
        <v>2162</v>
      </c>
      <c r="C2036" s="49" t="s">
        <v>2533</v>
      </c>
      <c r="D2036" s="49" t="s">
        <v>12</v>
      </c>
      <c r="E2036" s="49" t="s">
        <v>2649</v>
      </c>
      <c r="F2036" s="67">
        <v>44181.479353356503</v>
      </c>
      <c r="G2036" s="49" t="s">
        <v>14</v>
      </c>
      <c r="H2036" s="49" t="s">
        <v>15</v>
      </c>
      <c r="I2036" s="49" t="s">
        <v>48</v>
      </c>
      <c r="J2036" s="49" t="s">
        <v>2842</v>
      </c>
      <c r="K2036" s="113" t="s">
        <v>2933</v>
      </c>
      <c r="L2036" s="49" t="s">
        <v>2842</v>
      </c>
      <c r="M2036" s="67">
        <v>44192.479351851798</v>
      </c>
      <c r="N2036" s="49">
        <v>15</v>
      </c>
      <c r="O2036" s="49" t="s">
        <v>15</v>
      </c>
      <c r="P2036" s="132"/>
      <c r="Q2036" s="134" t="s">
        <v>2</v>
      </c>
      <c r="R2036" s="49" t="s">
        <v>46</v>
      </c>
      <c r="S2036" s="49" t="s">
        <v>23</v>
      </c>
      <c r="T2036" s="49" t="s">
        <v>19</v>
      </c>
      <c r="U2036" s="66" t="s">
        <v>1113</v>
      </c>
      <c r="V2036" s="66" t="s">
        <v>1054</v>
      </c>
      <c r="W2036" s="66"/>
    </row>
    <row r="2037" spans="1:23" ht="38.25" x14ac:dyDescent="0.25">
      <c r="A2037" s="49">
        <v>563027</v>
      </c>
      <c r="B2037" s="49" t="s">
        <v>2162</v>
      </c>
      <c r="C2037" s="49" t="s">
        <v>2533</v>
      </c>
      <c r="D2037" s="49" t="s">
        <v>12</v>
      </c>
      <c r="E2037" s="49" t="s">
        <v>2650</v>
      </c>
      <c r="F2037" s="67">
        <v>44181.6252852662</v>
      </c>
      <c r="G2037" s="49" t="s">
        <v>14</v>
      </c>
      <c r="H2037" s="49" t="s">
        <v>15</v>
      </c>
      <c r="I2037" s="49" t="s">
        <v>16</v>
      </c>
      <c r="J2037" s="49" t="s">
        <v>16</v>
      </c>
      <c r="K2037" s="113" t="s">
        <v>2934</v>
      </c>
      <c r="L2037" s="49" t="s">
        <v>16</v>
      </c>
      <c r="M2037" s="67">
        <v>44192.625277777799</v>
      </c>
      <c r="N2037" s="49">
        <v>10</v>
      </c>
      <c r="O2037" s="49" t="s">
        <v>15</v>
      </c>
      <c r="P2037" s="132"/>
      <c r="Q2037" s="134" t="s">
        <v>2</v>
      </c>
      <c r="R2037" s="49" t="s">
        <v>29</v>
      </c>
      <c r="S2037" s="49" t="s">
        <v>23</v>
      </c>
      <c r="T2037" s="49" t="s">
        <v>19</v>
      </c>
      <c r="U2037" s="66" t="s">
        <v>1111</v>
      </c>
      <c r="V2037" s="66" t="s">
        <v>1081</v>
      </c>
      <c r="W2037" s="66"/>
    </row>
    <row r="2038" spans="1:23" ht="76.5" x14ac:dyDescent="0.25">
      <c r="A2038" s="49">
        <v>563030</v>
      </c>
      <c r="B2038" s="49" t="s">
        <v>2162</v>
      </c>
      <c r="C2038" s="49" t="s">
        <v>2533</v>
      </c>
      <c r="D2038" s="49" t="s">
        <v>12</v>
      </c>
      <c r="E2038" s="49" t="s">
        <v>2651</v>
      </c>
      <c r="F2038" s="67">
        <v>44181.6288998495</v>
      </c>
      <c r="G2038" s="49" t="s">
        <v>14</v>
      </c>
      <c r="H2038" s="49" t="s">
        <v>15</v>
      </c>
      <c r="I2038" s="49" t="s">
        <v>154</v>
      </c>
      <c r="J2038" s="49" t="s">
        <v>2843</v>
      </c>
      <c r="K2038" s="113" t="s">
        <v>2934</v>
      </c>
      <c r="L2038" s="49" t="s">
        <v>2843</v>
      </c>
      <c r="M2038" s="67">
        <v>44192.628888888903</v>
      </c>
      <c r="N2038" s="49">
        <v>10</v>
      </c>
      <c r="O2038" s="49" t="s">
        <v>15</v>
      </c>
      <c r="P2038" s="132"/>
      <c r="Q2038" s="134" t="s">
        <v>2</v>
      </c>
      <c r="R2038" s="49" t="s">
        <v>22</v>
      </c>
      <c r="S2038" s="49" t="s">
        <v>136</v>
      </c>
      <c r="T2038" s="49" t="s">
        <v>19</v>
      </c>
      <c r="U2038" s="66" t="s">
        <v>1113</v>
      </c>
      <c r="V2038" s="66" t="s">
        <v>1054</v>
      </c>
      <c r="W2038" s="66"/>
    </row>
    <row r="2039" spans="1:23" ht="38.25" x14ac:dyDescent="0.25">
      <c r="A2039" s="49">
        <v>563065</v>
      </c>
      <c r="B2039" s="49" t="s">
        <v>2162</v>
      </c>
      <c r="C2039" s="49" t="s">
        <v>2533</v>
      </c>
      <c r="D2039" s="49" t="s">
        <v>12</v>
      </c>
      <c r="E2039" s="49" t="s">
        <v>2652</v>
      </c>
      <c r="F2039" s="67">
        <v>44181.663465011603</v>
      </c>
      <c r="G2039" s="49" t="s">
        <v>14</v>
      </c>
      <c r="H2039" s="49" t="s">
        <v>15</v>
      </c>
      <c r="I2039" s="49" t="s">
        <v>48</v>
      </c>
      <c r="J2039" s="49" t="s">
        <v>2844</v>
      </c>
      <c r="K2039" s="113" t="s">
        <v>2933</v>
      </c>
      <c r="L2039" s="49" t="s">
        <v>2844</v>
      </c>
      <c r="M2039" s="67">
        <v>44192.663460648102</v>
      </c>
      <c r="N2039" s="49">
        <v>15</v>
      </c>
      <c r="O2039" s="49" t="s">
        <v>15</v>
      </c>
      <c r="P2039" s="132"/>
      <c r="Q2039" s="134" t="s">
        <v>2</v>
      </c>
      <c r="R2039" s="49" t="s">
        <v>46</v>
      </c>
      <c r="S2039" s="49" t="s">
        <v>18</v>
      </c>
      <c r="T2039" s="49" t="s">
        <v>19</v>
      </c>
      <c r="U2039" s="66" t="s">
        <v>1116</v>
      </c>
      <c r="V2039" s="66" t="s">
        <v>1078</v>
      </c>
      <c r="W2039" s="66"/>
    </row>
    <row r="2040" spans="1:23" ht="102" x14ac:dyDescent="0.25">
      <c r="A2040" s="49">
        <v>563066</v>
      </c>
      <c r="B2040" s="49" t="s">
        <v>2162</v>
      </c>
      <c r="C2040" s="49" t="s">
        <v>2533</v>
      </c>
      <c r="D2040" s="49" t="s">
        <v>12</v>
      </c>
      <c r="E2040" s="49" t="s">
        <v>2653</v>
      </c>
      <c r="F2040" s="67">
        <v>44181.663665590298</v>
      </c>
      <c r="G2040" s="49" t="s">
        <v>14</v>
      </c>
      <c r="H2040" s="49" t="s">
        <v>15</v>
      </c>
      <c r="I2040" s="49" t="s">
        <v>154</v>
      </c>
      <c r="J2040" s="49" t="s">
        <v>2845</v>
      </c>
      <c r="K2040" s="113" t="s">
        <v>2934</v>
      </c>
      <c r="L2040" s="49" t="s">
        <v>2845</v>
      </c>
      <c r="M2040" s="67">
        <v>44192.6636574074</v>
      </c>
      <c r="N2040" s="49">
        <v>10</v>
      </c>
      <c r="O2040" s="49" t="s">
        <v>15</v>
      </c>
      <c r="P2040" s="132"/>
      <c r="Q2040" s="134" t="s">
        <v>2</v>
      </c>
      <c r="R2040" s="49" t="s">
        <v>15</v>
      </c>
      <c r="S2040" s="49" t="s">
        <v>18</v>
      </c>
      <c r="T2040" s="49" t="s">
        <v>19</v>
      </c>
      <c r="U2040" s="66" t="s">
        <v>1113</v>
      </c>
      <c r="V2040" s="66" t="s">
        <v>1054</v>
      </c>
      <c r="W2040" s="66"/>
    </row>
    <row r="2041" spans="1:23" ht="38.25" x14ac:dyDescent="0.25">
      <c r="A2041" s="49">
        <v>563124</v>
      </c>
      <c r="B2041" s="49" t="s">
        <v>2162</v>
      </c>
      <c r="C2041" s="49" t="s">
        <v>2533</v>
      </c>
      <c r="D2041" s="49" t="s">
        <v>12</v>
      </c>
      <c r="E2041" s="49" t="s">
        <v>2654</v>
      </c>
      <c r="F2041" s="67">
        <v>44181.729845451402</v>
      </c>
      <c r="G2041" s="49" t="s">
        <v>14</v>
      </c>
      <c r="H2041" s="49" t="s">
        <v>15</v>
      </c>
      <c r="I2041" s="49" t="s">
        <v>16</v>
      </c>
      <c r="J2041" s="49" t="s">
        <v>2846</v>
      </c>
      <c r="K2041" s="113" t="s">
        <v>2935</v>
      </c>
      <c r="L2041" s="49" t="s">
        <v>2846</v>
      </c>
      <c r="M2041" s="67">
        <v>44192.729837963001</v>
      </c>
      <c r="N2041" s="49">
        <v>10</v>
      </c>
      <c r="O2041" s="49" t="s">
        <v>15</v>
      </c>
      <c r="P2041" s="132"/>
      <c r="Q2041" s="134" t="s">
        <v>2</v>
      </c>
      <c r="R2041" s="49" t="s">
        <v>150</v>
      </c>
      <c r="S2041" s="49" t="s">
        <v>23</v>
      </c>
      <c r="T2041" s="49" t="s">
        <v>19</v>
      </c>
      <c r="U2041" s="66" t="s">
        <v>1113</v>
      </c>
      <c r="V2041" s="66" t="s">
        <v>1054</v>
      </c>
      <c r="W2041" s="66"/>
    </row>
    <row r="2042" spans="1:23" ht="38.25" x14ac:dyDescent="0.25">
      <c r="A2042" s="49">
        <v>563154</v>
      </c>
      <c r="B2042" s="49" t="s">
        <v>2162</v>
      </c>
      <c r="C2042" s="49" t="s">
        <v>2533</v>
      </c>
      <c r="D2042" s="49" t="s">
        <v>12</v>
      </c>
      <c r="E2042" s="49" t="s">
        <v>2655</v>
      </c>
      <c r="F2042" s="67">
        <v>44181.774831481503</v>
      </c>
      <c r="G2042" s="49" t="s">
        <v>58</v>
      </c>
      <c r="H2042" s="49" t="s">
        <v>59</v>
      </c>
      <c r="I2042" s="49" t="s">
        <v>16</v>
      </c>
      <c r="J2042" s="49" t="s">
        <v>2847</v>
      </c>
      <c r="K2042" s="113" t="s">
        <v>2934</v>
      </c>
      <c r="L2042" s="49" t="s">
        <v>2847</v>
      </c>
      <c r="M2042" s="67" t="s">
        <v>187</v>
      </c>
      <c r="N2042" s="49">
        <v>0</v>
      </c>
      <c r="O2042" s="49" t="s">
        <v>59</v>
      </c>
      <c r="P2042" s="132"/>
      <c r="Q2042" s="134">
        <v>44182.662889814797</v>
      </c>
      <c r="R2042" s="49" t="s">
        <v>46</v>
      </c>
      <c r="S2042" s="49" t="s">
        <v>18</v>
      </c>
      <c r="T2042" s="49" t="s">
        <v>19</v>
      </c>
      <c r="U2042" s="66" t="s">
        <v>1113</v>
      </c>
      <c r="V2042" s="66" t="s">
        <v>1054</v>
      </c>
      <c r="W2042" s="66"/>
    </row>
    <row r="2043" spans="1:23" ht="51" x14ac:dyDescent="0.25">
      <c r="A2043" s="49">
        <v>563160</v>
      </c>
      <c r="B2043" s="49" t="s">
        <v>2162</v>
      </c>
      <c r="C2043" s="49" t="s">
        <v>2533</v>
      </c>
      <c r="D2043" s="49" t="s">
        <v>12</v>
      </c>
      <c r="E2043" s="49" t="s">
        <v>2656</v>
      </c>
      <c r="F2043" s="67">
        <v>44181.781521099503</v>
      </c>
      <c r="G2043" s="49" t="s">
        <v>14</v>
      </c>
      <c r="H2043" s="49" t="s">
        <v>15</v>
      </c>
      <c r="I2043" s="49" t="s">
        <v>1322</v>
      </c>
      <c r="J2043" s="49" t="s">
        <v>2848</v>
      </c>
      <c r="K2043" s="113" t="s">
        <v>2933</v>
      </c>
      <c r="L2043" s="49" t="s">
        <v>2848</v>
      </c>
      <c r="M2043" s="67">
        <v>44192.7815162037</v>
      </c>
      <c r="N2043" s="49">
        <v>10</v>
      </c>
      <c r="O2043" s="49" t="s">
        <v>15</v>
      </c>
      <c r="P2043" s="132"/>
      <c r="Q2043" s="134" t="s">
        <v>2</v>
      </c>
      <c r="R2043" s="49" t="s">
        <v>46</v>
      </c>
      <c r="S2043" s="49" t="s">
        <v>23</v>
      </c>
      <c r="T2043" s="49" t="s">
        <v>19</v>
      </c>
      <c r="U2043" s="66" t="s">
        <v>1116</v>
      </c>
      <c r="V2043" s="66" t="s">
        <v>1077</v>
      </c>
      <c r="W2043" s="66"/>
    </row>
    <row r="2044" spans="1:23" ht="38.25" x14ac:dyDescent="0.25">
      <c r="A2044" s="49">
        <v>563175</v>
      </c>
      <c r="B2044" s="49" t="s">
        <v>2162</v>
      </c>
      <c r="C2044" s="49" t="s">
        <v>2533</v>
      </c>
      <c r="D2044" s="49" t="s">
        <v>12</v>
      </c>
      <c r="E2044" s="49" t="s">
        <v>2657</v>
      </c>
      <c r="F2044" s="67">
        <v>44181.798910069403</v>
      </c>
      <c r="G2044" s="49" t="s">
        <v>14</v>
      </c>
      <c r="H2044" s="49" t="s">
        <v>15</v>
      </c>
      <c r="I2044" s="49" t="s">
        <v>1385</v>
      </c>
      <c r="J2044" s="49" t="s">
        <v>2849</v>
      </c>
      <c r="K2044" s="50" t="s">
        <v>4690</v>
      </c>
      <c r="L2044" s="49" t="s">
        <v>2849</v>
      </c>
      <c r="M2044" s="67" t="s">
        <v>187</v>
      </c>
      <c r="N2044" s="49">
        <v>0</v>
      </c>
      <c r="O2044" s="49" t="s">
        <v>15</v>
      </c>
      <c r="P2044" s="132">
        <v>567656</v>
      </c>
      <c r="Q2044" s="134" t="s">
        <v>2</v>
      </c>
      <c r="R2044" s="49" t="s">
        <v>14</v>
      </c>
      <c r="S2044" s="49" t="s">
        <v>124</v>
      </c>
      <c r="T2044" s="49" t="s">
        <v>19</v>
      </c>
      <c r="U2044" s="66" t="s">
        <v>1115</v>
      </c>
      <c r="V2044" s="66" t="s">
        <v>1104</v>
      </c>
      <c r="W2044" s="66"/>
    </row>
    <row r="2045" spans="1:23" ht="38.25" x14ac:dyDescent="0.25">
      <c r="A2045" s="49">
        <v>563176</v>
      </c>
      <c r="B2045" s="49" t="s">
        <v>2162</v>
      </c>
      <c r="C2045" s="49" t="s">
        <v>2533</v>
      </c>
      <c r="D2045" s="49" t="s">
        <v>12</v>
      </c>
      <c r="E2045" s="49" t="s">
        <v>2658</v>
      </c>
      <c r="F2045" s="67">
        <v>44181.7990565625</v>
      </c>
      <c r="G2045" s="49" t="s">
        <v>14</v>
      </c>
      <c r="H2045" s="49" t="s">
        <v>15</v>
      </c>
      <c r="I2045" s="49" t="s">
        <v>1385</v>
      </c>
      <c r="J2045" s="49" t="s">
        <v>2850</v>
      </c>
      <c r="K2045" s="50" t="s">
        <v>4690</v>
      </c>
      <c r="L2045" s="49" t="s">
        <v>2850</v>
      </c>
      <c r="M2045" s="67" t="s">
        <v>187</v>
      </c>
      <c r="N2045" s="49">
        <v>0</v>
      </c>
      <c r="O2045" s="49" t="s">
        <v>15</v>
      </c>
      <c r="P2045" s="132">
        <v>567656</v>
      </c>
      <c r="Q2045" s="134" t="s">
        <v>2</v>
      </c>
      <c r="R2045" s="49" t="s">
        <v>14</v>
      </c>
      <c r="S2045" s="49" t="s">
        <v>124</v>
      </c>
      <c r="T2045" s="49" t="s">
        <v>19</v>
      </c>
      <c r="U2045" s="66" t="s">
        <v>1115</v>
      </c>
      <c r="V2045" s="66" t="s">
        <v>1104</v>
      </c>
      <c r="W2045" s="66"/>
    </row>
    <row r="2046" spans="1:23" ht="38.25" x14ac:dyDescent="0.25">
      <c r="A2046" s="49">
        <v>563281</v>
      </c>
      <c r="B2046" s="49" t="s">
        <v>2162</v>
      </c>
      <c r="C2046" s="49" t="s">
        <v>2533</v>
      </c>
      <c r="D2046" s="49" t="s">
        <v>12</v>
      </c>
      <c r="E2046" s="49" t="s">
        <v>2659</v>
      </c>
      <c r="F2046" s="67">
        <v>44182.295392326399</v>
      </c>
      <c r="G2046" s="49" t="s">
        <v>14</v>
      </c>
      <c r="H2046" s="49" t="s">
        <v>15</v>
      </c>
      <c r="I2046" s="49" t="s">
        <v>16</v>
      </c>
      <c r="J2046" s="49" t="s">
        <v>2851</v>
      </c>
      <c r="K2046" s="113" t="s">
        <v>2934</v>
      </c>
      <c r="L2046" s="49" t="s">
        <v>2851</v>
      </c>
      <c r="M2046" s="67">
        <v>44192.295381944401</v>
      </c>
      <c r="N2046" s="49">
        <v>10</v>
      </c>
      <c r="O2046" s="49" t="s">
        <v>15</v>
      </c>
      <c r="P2046" s="132"/>
      <c r="Q2046" s="134" t="s">
        <v>2</v>
      </c>
      <c r="R2046" s="49" t="s">
        <v>29</v>
      </c>
      <c r="S2046" s="49" t="s">
        <v>36</v>
      </c>
      <c r="T2046" s="49" t="s">
        <v>19</v>
      </c>
      <c r="U2046" s="66" t="s">
        <v>1113</v>
      </c>
      <c r="V2046" s="66" t="s">
        <v>1054</v>
      </c>
      <c r="W2046" s="66"/>
    </row>
    <row r="2047" spans="1:23" ht="51" x14ac:dyDescent="0.25">
      <c r="A2047" s="49">
        <v>563311</v>
      </c>
      <c r="B2047" s="49" t="s">
        <v>2162</v>
      </c>
      <c r="C2047" s="49" t="s">
        <v>2533</v>
      </c>
      <c r="D2047" s="49" t="s">
        <v>1127</v>
      </c>
      <c r="E2047" s="49" t="s">
        <v>2660</v>
      </c>
      <c r="F2047" s="67">
        <v>44182.347659224499</v>
      </c>
      <c r="G2047" s="49" t="s">
        <v>226</v>
      </c>
      <c r="H2047" s="49" t="s">
        <v>300</v>
      </c>
      <c r="I2047" s="49" t="s">
        <v>420</v>
      </c>
      <c r="J2047" s="49" t="s">
        <v>2852</v>
      </c>
      <c r="K2047" s="49" t="s">
        <v>2935</v>
      </c>
      <c r="L2047" s="49" t="s">
        <v>2852</v>
      </c>
      <c r="M2047" s="67" t="s">
        <v>187</v>
      </c>
      <c r="N2047" s="49">
        <v>0</v>
      </c>
      <c r="O2047" s="49" t="s">
        <v>300</v>
      </c>
      <c r="P2047" s="132"/>
      <c r="Q2047" s="134" t="s">
        <v>2</v>
      </c>
      <c r="R2047" s="49" t="s">
        <v>80</v>
      </c>
      <c r="S2047" s="49" t="s">
        <v>36</v>
      </c>
      <c r="T2047" s="49" t="s">
        <v>19</v>
      </c>
      <c r="U2047" s="66" t="s">
        <v>1052</v>
      </c>
      <c r="V2047" s="66" t="s">
        <v>1125</v>
      </c>
      <c r="W2047" s="66"/>
    </row>
    <row r="2048" spans="1:23" ht="38.25" x14ac:dyDescent="0.25">
      <c r="A2048" s="49">
        <v>563321</v>
      </c>
      <c r="B2048" s="49" t="s">
        <v>2162</v>
      </c>
      <c r="C2048" s="49" t="s">
        <v>2533</v>
      </c>
      <c r="D2048" s="49" t="s">
        <v>12</v>
      </c>
      <c r="E2048" s="49" t="s">
        <v>2661</v>
      </c>
      <c r="F2048" s="67">
        <v>44182.363377465299</v>
      </c>
      <c r="G2048" s="49" t="s">
        <v>14</v>
      </c>
      <c r="H2048" s="49" t="s">
        <v>15</v>
      </c>
      <c r="I2048" s="49" t="s">
        <v>48</v>
      </c>
      <c r="J2048" s="49" t="s">
        <v>2853</v>
      </c>
      <c r="K2048" s="50" t="s">
        <v>4689</v>
      </c>
      <c r="L2048" s="49" t="s">
        <v>2853</v>
      </c>
      <c r="M2048" s="67">
        <v>44193.363364618097</v>
      </c>
      <c r="N2048" s="49">
        <v>15</v>
      </c>
      <c r="O2048" s="49" t="s">
        <v>15</v>
      </c>
      <c r="P2048" s="132"/>
      <c r="Q2048" s="134" t="s">
        <v>2</v>
      </c>
      <c r="R2048" s="49" t="s">
        <v>29</v>
      </c>
      <c r="S2048" s="49" t="s">
        <v>36</v>
      </c>
      <c r="T2048" s="49" t="s">
        <v>19</v>
      </c>
      <c r="U2048" s="66" t="s">
        <v>1052</v>
      </c>
      <c r="V2048" s="66" t="s">
        <v>1086</v>
      </c>
      <c r="W2048" s="66"/>
    </row>
    <row r="2049" spans="1:23" ht="51" x14ac:dyDescent="0.25">
      <c r="A2049" s="49">
        <v>563374</v>
      </c>
      <c r="B2049" s="49" t="s">
        <v>2162</v>
      </c>
      <c r="C2049" s="49" t="s">
        <v>2533</v>
      </c>
      <c r="D2049" s="49" t="s">
        <v>12</v>
      </c>
      <c r="E2049" s="49" t="s">
        <v>2662</v>
      </c>
      <c r="F2049" s="67">
        <v>44182.423821990698</v>
      </c>
      <c r="G2049" s="49" t="s">
        <v>14</v>
      </c>
      <c r="H2049" s="49" t="s">
        <v>15</v>
      </c>
      <c r="I2049" s="49" t="s">
        <v>16</v>
      </c>
      <c r="J2049" s="49" t="s">
        <v>2854</v>
      </c>
      <c r="K2049" s="113" t="s">
        <v>2934</v>
      </c>
      <c r="L2049" s="49" t="s">
        <v>2854</v>
      </c>
      <c r="M2049" s="67">
        <v>44192.423819444397</v>
      </c>
      <c r="N2049" s="49">
        <v>10</v>
      </c>
      <c r="O2049" s="49" t="s">
        <v>15</v>
      </c>
      <c r="P2049" s="132"/>
      <c r="Q2049" s="134" t="s">
        <v>2</v>
      </c>
      <c r="R2049" s="49" t="s">
        <v>948</v>
      </c>
      <c r="S2049" s="49" t="s">
        <v>36</v>
      </c>
      <c r="T2049" s="49" t="s">
        <v>19</v>
      </c>
      <c r="U2049" s="66" t="s">
        <v>1117</v>
      </c>
      <c r="V2049" s="66" t="s">
        <v>1061</v>
      </c>
      <c r="W2049" s="66"/>
    </row>
    <row r="2050" spans="1:23" ht="38.25" x14ac:dyDescent="0.25">
      <c r="A2050" s="49">
        <v>563719</v>
      </c>
      <c r="B2050" s="49" t="s">
        <v>2162</v>
      </c>
      <c r="C2050" s="49" t="s">
        <v>2533</v>
      </c>
      <c r="D2050" s="49" t="s">
        <v>12</v>
      </c>
      <c r="E2050" s="49" t="s">
        <v>2663</v>
      </c>
      <c r="F2050" s="67">
        <v>44182.719009294</v>
      </c>
      <c r="G2050" s="49" t="s">
        <v>14</v>
      </c>
      <c r="H2050" s="49" t="s">
        <v>15</v>
      </c>
      <c r="I2050" s="49" t="s">
        <v>16</v>
      </c>
      <c r="J2050" s="49" t="s">
        <v>2769</v>
      </c>
      <c r="K2050" s="50" t="s">
        <v>4689</v>
      </c>
      <c r="L2050" s="49" t="s">
        <v>2769</v>
      </c>
      <c r="M2050" s="67">
        <v>44192.719004629602</v>
      </c>
      <c r="N2050" s="49">
        <v>10</v>
      </c>
      <c r="O2050" s="49" t="s">
        <v>15</v>
      </c>
      <c r="P2050" s="132"/>
      <c r="Q2050" s="134" t="s">
        <v>2</v>
      </c>
      <c r="R2050" s="49" t="s">
        <v>29</v>
      </c>
      <c r="S2050" s="49" t="s">
        <v>36</v>
      </c>
      <c r="T2050" s="49" t="s">
        <v>19</v>
      </c>
      <c r="U2050" s="66" t="s">
        <v>1116</v>
      </c>
      <c r="V2050" s="66" t="s">
        <v>1088</v>
      </c>
      <c r="W2050" s="66"/>
    </row>
    <row r="2051" spans="1:23" ht="63.75" customHeight="1" x14ac:dyDescent="0.25">
      <c r="A2051" s="49">
        <v>563769</v>
      </c>
      <c r="B2051" s="49" t="s">
        <v>2162</v>
      </c>
      <c r="C2051" s="49" t="s">
        <v>2533</v>
      </c>
      <c r="D2051" s="49" t="s">
        <v>12</v>
      </c>
      <c r="E2051" s="49" t="s">
        <v>2664</v>
      </c>
      <c r="F2051" s="67">
        <v>44182.760729594898</v>
      </c>
      <c r="G2051" s="49" t="s">
        <v>14</v>
      </c>
      <c r="H2051" s="49" t="s">
        <v>15</v>
      </c>
      <c r="I2051" s="49" t="s">
        <v>48</v>
      </c>
      <c r="J2051" s="49" t="s">
        <v>2855</v>
      </c>
      <c r="K2051" s="113" t="s">
        <v>2934</v>
      </c>
      <c r="L2051" s="49" t="s">
        <v>2855</v>
      </c>
      <c r="M2051" s="67">
        <v>44192.760717592602</v>
      </c>
      <c r="N2051" s="49">
        <v>15</v>
      </c>
      <c r="O2051" s="49" t="s">
        <v>15</v>
      </c>
      <c r="P2051" s="132">
        <v>566177</v>
      </c>
      <c r="Q2051" s="134" t="s">
        <v>2</v>
      </c>
      <c r="R2051" s="49" t="s">
        <v>50</v>
      </c>
      <c r="S2051" s="49" t="s">
        <v>51</v>
      </c>
      <c r="T2051" s="49" t="s">
        <v>19</v>
      </c>
      <c r="U2051" s="66" t="s">
        <v>1052</v>
      </c>
      <c r="V2051" s="66" t="s">
        <v>1051</v>
      </c>
      <c r="W2051" s="66"/>
    </row>
    <row r="2052" spans="1:23" ht="63.75" x14ac:dyDescent="0.25">
      <c r="A2052" s="49">
        <v>564021</v>
      </c>
      <c r="B2052" s="49" t="s">
        <v>2162</v>
      </c>
      <c r="C2052" s="49" t="s">
        <v>2533</v>
      </c>
      <c r="D2052" s="49" t="s">
        <v>1127</v>
      </c>
      <c r="E2052" s="49" t="s">
        <v>2665</v>
      </c>
      <c r="F2052" s="67">
        <v>44183.372964930597</v>
      </c>
      <c r="G2052" s="49" t="s">
        <v>42</v>
      </c>
      <c r="H2052" s="49" t="s">
        <v>50</v>
      </c>
      <c r="I2052" s="49" t="s">
        <v>48</v>
      </c>
      <c r="J2052" s="49" t="s">
        <v>2856</v>
      </c>
      <c r="K2052" s="49" t="s">
        <v>2935</v>
      </c>
      <c r="L2052" s="49" t="s">
        <v>2856</v>
      </c>
      <c r="M2052" s="67">
        <v>44193.372963657399</v>
      </c>
      <c r="N2052" s="49">
        <v>15</v>
      </c>
      <c r="O2052" s="49" t="s">
        <v>32</v>
      </c>
      <c r="P2052" s="132"/>
      <c r="Q2052" s="134" t="s">
        <v>2</v>
      </c>
      <c r="R2052" s="49" t="s">
        <v>14</v>
      </c>
      <c r="S2052" s="49" t="s">
        <v>124</v>
      </c>
      <c r="T2052" s="49" t="s">
        <v>19</v>
      </c>
      <c r="U2052" s="66" t="s">
        <v>1052</v>
      </c>
      <c r="V2052" s="66" t="s">
        <v>1125</v>
      </c>
      <c r="W2052" s="66"/>
    </row>
    <row r="2053" spans="1:23" ht="51" x14ac:dyDescent="0.25">
      <c r="A2053" s="49">
        <v>564106</v>
      </c>
      <c r="B2053" s="49" t="s">
        <v>2162</v>
      </c>
      <c r="C2053" s="49" t="s">
        <v>2533</v>
      </c>
      <c r="D2053" s="49" t="s">
        <v>12</v>
      </c>
      <c r="E2053" s="49" t="s">
        <v>2666</v>
      </c>
      <c r="F2053" s="67">
        <v>44183.457931134297</v>
      </c>
      <c r="G2053" s="49" t="s">
        <v>14</v>
      </c>
      <c r="H2053" s="49" t="s">
        <v>15</v>
      </c>
      <c r="I2053" s="49" t="s">
        <v>48</v>
      </c>
      <c r="J2053" s="49" t="s">
        <v>2857</v>
      </c>
      <c r="K2053" s="50" t="s">
        <v>4689</v>
      </c>
      <c r="L2053" s="49" t="s">
        <v>2857</v>
      </c>
      <c r="M2053" s="67">
        <v>44193.457928935197</v>
      </c>
      <c r="N2053" s="49">
        <v>15</v>
      </c>
      <c r="O2053" s="49" t="s">
        <v>15</v>
      </c>
      <c r="P2053" s="132"/>
      <c r="Q2053" s="134" t="s">
        <v>2</v>
      </c>
      <c r="R2053" s="49" t="s">
        <v>253</v>
      </c>
      <c r="S2053" s="49" t="s">
        <v>353</v>
      </c>
      <c r="T2053" s="49" t="s">
        <v>19</v>
      </c>
      <c r="U2053" s="66" t="s">
        <v>1052</v>
      </c>
      <c r="V2053" s="66" t="s">
        <v>1060</v>
      </c>
      <c r="W2053" s="66"/>
    </row>
    <row r="2054" spans="1:23" ht="76.5" x14ac:dyDescent="0.25">
      <c r="A2054" s="49">
        <v>564138</v>
      </c>
      <c r="B2054" s="49" t="s">
        <v>2162</v>
      </c>
      <c r="C2054" s="49" t="s">
        <v>2533</v>
      </c>
      <c r="D2054" s="49" t="s">
        <v>12</v>
      </c>
      <c r="E2054" s="49" t="s">
        <v>2667</v>
      </c>
      <c r="F2054" s="67">
        <v>44183.500858645799</v>
      </c>
      <c r="G2054" s="49" t="s">
        <v>14</v>
      </c>
      <c r="H2054" s="49" t="s">
        <v>15</v>
      </c>
      <c r="I2054" s="49" t="s">
        <v>16</v>
      </c>
      <c r="J2054" s="49" t="s">
        <v>2858</v>
      </c>
      <c r="K2054" s="113" t="s">
        <v>2934</v>
      </c>
      <c r="L2054" s="49" t="s">
        <v>2858</v>
      </c>
      <c r="M2054" s="67">
        <v>44192.500844907401</v>
      </c>
      <c r="N2054" s="49">
        <v>10</v>
      </c>
      <c r="O2054" s="49" t="s">
        <v>15</v>
      </c>
      <c r="P2054" s="132"/>
      <c r="Q2054" s="134" t="s">
        <v>2</v>
      </c>
      <c r="R2054" s="49" t="s">
        <v>22</v>
      </c>
      <c r="S2054" s="49" t="s">
        <v>76</v>
      </c>
      <c r="T2054" s="49" t="s">
        <v>19</v>
      </c>
      <c r="U2054" s="66" t="s">
        <v>1113</v>
      </c>
      <c r="V2054" s="66" t="s">
        <v>1054</v>
      </c>
      <c r="W2054" s="66"/>
    </row>
    <row r="2055" spans="1:23" ht="102" x14ac:dyDescent="0.25">
      <c r="A2055" s="49">
        <v>564140</v>
      </c>
      <c r="B2055" s="49" t="s">
        <v>2162</v>
      </c>
      <c r="C2055" s="49" t="s">
        <v>2533</v>
      </c>
      <c r="D2055" s="49" t="s">
        <v>12</v>
      </c>
      <c r="E2055" s="49" t="s">
        <v>2668</v>
      </c>
      <c r="F2055" s="67">
        <v>44183.501735451398</v>
      </c>
      <c r="G2055" s="49" t="s">
        <v>14</v>
      </c>
      <c r="H2055" s="49" t="s">
        <v>15</v>
      </c>
      <c r="I2055" s="49" t="s">
        <v>16</v>
      </c>
      <c r="J2055" s="49" t="s">
        <v>2859</v>
      </c>
      <c r="K2055" s="113" t="s">
        <v>2934</v>
      </c>
      <c r="L2055" s="49" t="s">
        <v>2859</v>
      </c>
      <c r="M2055" s="67">
        <v>44192.501724537004</v>
      </c>
      <c r="N2055" s="49">
        <v>10</v>
      </c>
      <c r="O2055" s="49" t="s">
        <v>15</v>
      </c>
      <c r="P2055" s="132"/>
      <c r="Q2055" s="134" t="s">
        <v>2</v>
      </c>
      <c r="R2055" s="49" t="s">
        <v>15</v>
      </c>
      <c r="S2055" s="49" t="s">
        <v>124</v>
      </c>
      <c r="T2055" s="49" t="s">
        <v>19</v>
      </c>
      <c r="U2055" s="66" t="s">
        <v>1113</v>
      </c>
      <c r="V2055" s="66" t="s">
        <v>1054</v>
      </c>
      <c r="W2055" s="66"/>
    </row>
    <row r="2056" spans="1:23" ht="76.5" customHeight="1" x14ac:dyDescent="0.25">
      <c r="A2056" s="49">
        <v>564226</v>
      </c>
      <c r="B2056" s="49" t="s">
        <v>2162</v>
      </c>
      <c r="C2056" s="49" t="s">
        <v>2533</v>
      </c>
      <c r="D2056" s="49" t="s">
        <v>12</v>
      </c>
      <c r="E2056" s="49" t="s">
        <v>2669</v>
      </c>
      <c r="F2056" s="67">
        <v>44183.614243286996</v>
      </c>
      <c r="G2056" s="49" t="s">
        <v>14</v>
      </c>
      <c r="H2056" s="49" t="s">
        <v>15</v>
      </c>
      <c r="I2056" s="49" t="s">
        <v>48</v>
      </c>
      <c r="J2056" s="49" t="s">
        <v>2860</v>
      </c>
      <c r="K2056" s="113" t="s">
        <v>2934</v>
      </c>
      <c r="L2056" s="49" t="s">
        <v>2860</v>
      </c>
      <c r="M2056" s="67">
        <v>44193.614238773102</v>
      </c>
      <c r="N2056" s="49">
        <v>15</v>
      </c>
      <c r="O2056" s="49" t="s">
        <v>15</v>
      </c>
      <c r="P2056" s="132">
        <v>562619</v>
      </c>
      <c r="Q2056" s="134" t="s">
        <v>2</v>
      </c>
      <c r="R2056" s="49" t="s">
        <v>46</v>
      </c>
      <c r="S2056" s="49" t="s">
        <v>136</v>
      </c>
      <c r="T2056" s="49" t="s">
        <v>19</v>
      </c>
      <c r="U2056" s="66" t="s">
        <v>1052</v>
      </c>
      <c r="V2056" s="66" t="s">
        <v>1051</v>
      </c>
      <c r="W2056" s="66"/>
    </row>
    <row r="2057" spans="1:23" ht="51" x14ac:dyDescent="0.25">
      <c r="A2057" s="49">
        <v>564231</v>
      </c>
      <c r="B2057" s="49" t="s">
        <v>2162</v>
      </c>
      <c r="C2057" s="49" t="s">
        <v>2533</v>
      </c>
      <c r="D2057" s="49" t="s">
        <v>12</v>
      </c>
      <c r="E2057" s="49" t="s">
        <v>2670</v>
      </c>
      <c r="F2057" s="67">
        <v>44183.618338738401</v>
      </c>
      <c r="G2057" s="49" t="s">
        <v>14</v>
      </c>
      <c r="H2057" s="49" t="s">
        <v>15</v>
      </c>
      <c r="I2057" s="49" t="s">
        <v>16</v>
      </c>
      <c r="J2057" s="49" t="s">
        <v>2861</v>
      </c>
      <c r="K2057" s="113" t="s">
        <v>2934</v>
      </c>
      <c r="L2057" s="49" t="s">
        <v>2861</v>
      </c>
      <c r="M2057" s="67">
        <v>44192.618333333303</v>
      </c>
      <c r="N2057" s="49">
        <v>10</v>
      </c>
      <c r="O2057" s="49" t="s">
        <v>15</v>
      </c>
      <c r="P2057" s="132"/>
      <c r="Q2057" s="134" t="s">
        <v>2</v>
      </c>
      <c r="R2057" s="49" t="s">
        <v>22</v>
      </c>
      <c r="S2057" s="49" t="s">
        <v>76</v>
      </c>
      <c r="T2057" s="49" t="s">
        <v>19</v>
      </c>
      <c r="U2057" s="66" t="s">
        <v>1113</v>
      </c>
      <c r="V2057" s="66" t="s">
        <v>1054</v>
      </c>
      <c r="W2057" s="66"/>
    </row>
    <row r="2058" spans="1:23" ht="63.75" x14ac:dyDescent="0.25">
      <c r="A2058" s="49">
        <v>564232</v>
      </c>
      <c r="B2058" s="49" t="s">
        <v>2162</v>
      </c>
      <c r="C2058" s="49" t="s">
        <v>2533</v>
      </c>
      <c r="D2058" s="49" t="s">
        <v>12</v>
      </c>
      <c r="E2058" s="49" t="s">
        <v>2671</v>
      </c>
      <c r="F2058" s="67">
        <v>44183.618500034703</v>
      </c>
      <c r="G2058" s="49" t="s">
        <v>14</v>
      </c>
      <c r="H2058" s="49" t="s">
        <v>15</v>
      </c>
      <c r="I2058" s="49" t="s">
        <v>16</v>
      </c>
      <c r="J2058" s="49" t="s">
        <v>2862</v>
      </c>
      <c r="K2058" s="113" t="s">
        <v>2934</v>
      </c>
      <c r="L2058" s="49" t="s">
        <v>2862</v>
      </c>
      <c r="M2058" s="67">
        <v>44192.6184953704</v>
      </c>
      <c r="N2058" s="49">
        <v>10</v>
      </c>
      <c r="O2058" s="49" t="s">
        <v>15</v>
      </c>
      <c r="P2058" s="132"/>
      <c r="Q2058" s="134" t="s">
        <v>2</v>
      </c>
      <c r="R2058" s="49" t="s">
        <v>15</v>
      </c>
      <c r="S2058" s="49" t="s">
        <v>124</v>
      </c>
      <c r="T2058" s="49" t="s">
        <v>19</v>
      </c>
      <c r="U2058" s="66" t="s">
        <v>1113</v>
      </c>
      <c r="V2058" s="66" t="s">
        <v>1054</v>
      </c>
      <c r="W2058" s="66"/>
    </row>
    <row r="2059" spans="1:23" ht="63.75" customHeight="1" x14ac:dyDescent="0.25">
      <c r="A2059" s="49">
        <v>564248</v>
      </c>
      <c r="B2059" s="49" t="s">
        <v>2162</v>
      </c>
      <c r="C2059" s="49" t="s">
        <v>2533</v>
      </c>
      <c r="D2059" s="49" t="s">
        <v>12</v>
      </c>
      <c r="E2059" s="49" t="s">
        <v>2672</v>
      </c>
      <c r="F2059" s="67">
        <v>44183.635656134298</v>
      </c>
      <c r="G2059" s="49" t="s">
        <v>14</v>
      </c>
      <c r="H2059" s="49" t="s">
        <v>15</v>
      </c>
      <c r="I2059" s="49" t="s">
        <v>48</v>
      </c>
      <c r="J2059" s="49" t="s">
        <v>2863</v>
      </c>
      <c r="K2059" s="113" t="s">
        <v>2934</v>
      </c>
      <c r="L2059" s="49" t="s">
        <v>2863</v>
      </c>
      <c r="M2059" s="67">
        <v>44192.635648148098</v>
      </c>
      <c r="N2059" s="49">
        <v>15</v>
      </c>
      <c r="O2059" s="49" t="s">
        <v>15</v>
      </c>
      <c r="P2059" s="132"/>
      <c r="Q2059" s="134" t="s">
        <v>2</v>
      </c>
      <c r="R2059" s="49" t="s">
        <v>50</v>
      </c>
      <c r="S2059" s="49" t="s">
        <v>86</v>
      </c>
      <c r="T2059" s="49" t="s">
        <v>19</v>
      </c>
      <c r="U2059" s="66" t="s">
        <v>1111</v>
      </c>
      <c r="V2059" s="66" t="s">
        <v>1074</v>
      </c>
      <c r="W2059" s="66"/>
    </row>
    <row r="2060" spans="1:23" ht="51" x14ac:dyDescent="0.25">
      <c r="A2060" s="49">
        <v>564271</v>
      </c>
      <c r="B2060" s="49" t="s">
        <v>2162</v>
      </c>
      <c r="C2060" s="49" t="s">
        <v>2533</v>
      </c>
      <c r="D2060" s="49" t="s">
        <v>12</v>
      </c>
      <c r="E2060" s="49" t="s">
        <v>2673</v>
      </c>
      <c r="F2060" s="67">
        <v>44183.666918206</v>
      </c>
      <c r="G2060" s="49" t="s">
        <v>14</v>
      </c>
      <c r="H2060" s="49" t="s">
        <v>15</v>
      </c>
      <c r="I2060" s="49" t="s">
        <v>207</v>
      </c>
      <c r="J2060" s="49" t="s">
        <v>2864</v>
      </c>
      <c r="K2060" s="113" t="s">
        <v>2934</v>
      </c>
      <c r="L2060" s="49" t="s">
        <v>2864</v>
      </c>
      <c r="M2060" s="67">
        <v>44193.666915659698</v>
      </c>
      <c r="N2060" s="49">
        <v>15</v>
      </c>
      <c r="O2060" s="49" t="s">
        <v>15</v>
      </c>
      <c r="P2060" s="132" t="s">
        <v>2932</v>
      </c>
      <c r="Q2060" s="134" t="s">
        <v>2</v>
      </c>
      <c r="R2060" s="49" t="s">
        <v>15</v>
      </c>
      <c r="S2060" s="49" t="s">
        <v>51</v>
      </c>
      <c r="T2060" s="49" t="s">
        <v>19</v>
      </c>
      <c r="U2060" s="66" t="s">
        <v>1052</v>
      </c>
      <c r="V2060" s="66" t="s">
        <v>1051</v>
      </c>
      <c r="W2060" s="66"/>
    </row>
    <row r="2061" spans="1:23" ht="51" x14ac:dyDescent="0.25">
      <c r="A2061" s="49">
        <v>564327</v>
      </c>
      <c r="B2061" s="49" t="s">
        <v>2162</v>
      </c>
      <c r="C2061" s="49" t="s">
        <v>2533</v>
      </c>
      <c r="D2061" s="49" t="s">
        <v>12</v>
      </c>
      <c r="E2061" s="49" t="s">
        <v>2674</v>
      </c>
      <c r="F2061" s="67">
        <v>44183.694633217601</v>
      </c>
      <c r="G2061" s="49" t="s">
        <v>14</v>
      </c>
      <c r="H2061" s="49" t="s">
        <v>15</v>
      </c>
      <c r="I2061" s="49" t="s">
        <v>62</v>
      </c>
      <c r="J2061" s="49" t="s">
        <v>2865</v>
      </c>
      <c r="K2061" s="113" t="s">
        <v>2934</v>
      </c>
      <c r="L2061" s="49" t="s">
        <v>2865</v>
      </c>
      <c r="M2061" s="67">
        <v>44192.694629629601</v>
      </c>
      <c r="N2061" s="49">
        <v>15</v>
      </c>
      <c r="O2061" s="49" t="s">
        <v>15</v>
      </c>
      <c r="P2061" s="132">
        <v>566784</v>
      </c>
      <c r="Q2061" s="134" t="s">
        <v>2</v>
      </c>
      <c r="R2061" s="49" t="s">
        <v>948</v>
      </c>
      <c r="S2061" s="49" t="s">
        <v>86</v>
      </c>
      <c r="T2061" s="49" t="s">
        <v>19</v>
      </c>
      <c r="U2061" s="66" t="s">
        <v>1115</v>
      </c>
      <c r="V2061" s="66" t="s">
        <v>1105</v>
      </c>
      <c r="W2061" s="66"/>
    </row>
    <row r="2062" spans="1:23" ht="38.25" x14ac:dyDescent="0.25">
      <c r="A2062" s="49">
        <v>564369</v>
      </c>
      <c r="B2062" s="49" t="s">
        <v>2162</v>
      </c>
      <c r="C2062" s="49" t="s">
        <v>2533</v>
      </c>
      <c r="D2062" s="49" t="s">
        <v>12</v>
      </c>
      <c r="E2062" s="49" t="s">
        <v>2675</v>
      </c>
      <c r="F2062" s="67">
        <v>44183.721165659699</v>
      </c>
      <c r="G2062" s="49" t="s">
        <v>14</v>
      </c>
      <c r="H2062" s="49" t="s">
        <v>15</v>
      </c>
      <c r="I2062" s="49" t="s">
        <v>48</v>
      </c>
      <c r="J2062" s="49" t="s">
        <v>2866</v>
      </c>
      <c r="K2062" s="50" t="s">
        <v>4689</v>
      </c>
      <c r="L2062" s="49" t="s">
        <v>2866</v>
      </c>
      <c r="M2062" s="67">
        <v>44193.7211642361</v>
      </c>
      <c r="N2062" s="49">
        <v>15</v>
      </c>
      <c r="O2062" s="49" t="s">
        <v>15</v>
      </c>
      <c r="P2062" s="132"/>
      <c r="Q2062" s="134" t="s">
        <v>2</v>
      </c>
      <c r="R2062" s="49" t="s">
        <v>73</v>
      </c>
      <c r="S2062" s="49" t="s">
        <v>353</v>
      </c>
      <c r="T2062" s="49" t="s">
        <v>19</v>
      </c>
      <c r="U2062" s="66" t="s">
        <v>1117</v>
      </c>
      <c r="V2062" s="66" t="s">
        <v>1061</v>
      </c>
      <c r="W2062" s="66"/>
    </row>
    <row r="2063" spans="1:23" ht="38.25" x14ac:dyDescent="0.25">
      <c r="A2063" s="49">
        <v>564375</v>
      </c>
      <c r="B2063" s="49" t="s">
        <v>2162</v>
      </c>
      <c r="C2063" s="49" t="s">
        <v>2533</v>
      </c>
      <c r="D2063" s="49" t="s">
        <v>1127</v>
      </c>
      <c r="E2063" s="49" t="s">
        <v>2676</v>
      </c>
      <c r="F2063" s="67">
        <v>44183.722747488398</v>
      </c>
      <c r="G2063" s="49" t="s">
        <v>14</v>
      </c>
      <c r="H2063" s="49" t="s">
        <v>78</v>
      </c>
      <c r="I2063" s="49" t="s">
        <v>16</v>
      </c>
      <c r="J2063" s="49" t="s">
        <v>2867</v>
      </c>
      <c r="K2063" s="49" t="s">
        <v>2935</v>
      </c>
      <c r="L2063" s="49" t="s">
        <v>2867</v>
      </c>
      <c r="M2063" s="67">
        <v>44193.722744247701</v>
      </c>
      <c r="N2063" s="49">
        <v>10</v>
      </c>
      <c r="O2063" s="49" t="s">
        <v>32</v>
      </c>
      <c r="P2063" s="132"/>
      <c r="Q2063" s="134">
        <v>44186.431307835701</v>
      </c>
      <c r="R2063" s="49" t="s">
        <v>46</v>
      </c>
      <c r="S2063" s="49" t="s">
        <v>86</v>
      </c>
      <c r="T2063" s="49" t="s">
        <v>19</v>
      </c>
      <c r="U2063" s="66" t="s">
        <v>1052</v>
      </c>
      <c r="V2063" s="66" t="s">
        <v>1125</v>
      </c>
      <c r="W2063" s="66"/>
    </row>
    <row r="2064" spans="1:23" ht="38.25" x14ac:dyDescent="0.25">
      <c r="A2064" s="49">
        <v>564386</v>
      </c>
      <c r="B2064" s="49" t="s">
        <v>2162</v>
      </c>
      <c r="C2064" s="49" t="s">
        <v>2533</v>
      </c>
      <c r="D2064" s="49" t="s">
        <v>12</v>
      </c>
      <c r="E2064" s="49" t="s">
        <v>2677</v>
      </c>
      <c r="F2064" s="67">
        <v>44183.726940972199</v>
      </c>
      <c r="G2064" s="49" t="s">
        <v>14</v>
      </c>
      <c r="H2064" s="49" t="s">
        <v>15</v>
      </c>
      <c r="I2064" s="49" t="s">
        <v>48</v>
      </c>
      <c r="J2064" s="49" t="s">
        <v>2868</v>
      </c>
      <c r="K2064" s="50" t="s">
        <v>4689</v>
      </c>
      <c r="L2064" s="49" t="s">
        <v>2868</v>
      </c>
      <c r="M2064" s="67">
        <v>44193.726937384301</v>
      </c>
      <c r="N2064" s="49">
        <v>15</v>
      </c>
      <c r="O2064" s="49" t="s">
        <v>15</v>
      </c>
      <c r="P2064" s="132"/>
      <c r="Q2064" s="134" t="s">
        <v>2</v>
      </c>
      <c r="R2064" s="49" t="s">
        <v>73</v>
      </c>
      <c r="S2064" s="49" t="s">
        <v>353</v>
      </c>
      <c r="T2064" s="49" t="s">
        <v>19</v>
      </c>
      <c r="U2064" s="66" t="s">
        <v>1117</v>
      </c>
      <c r="V2064" s="66" t="s">
        <v>1061</v>
      </c>
      <c r="W2064" s="66"/>
    </row>
    <row r="2065" spans="1:23" ht="38.25" x14ac:dyDescent="0.25">
      <c r="A2065" s="49">
        <v>564389</v>
      </c>
      <c r="B2065" s="49" t="s">
        <v>2162</v>
      </c>
      <c r="C2065" s="49" t="s">
        <v>2533</v>
      </c>
      <c r="D2065" s="49" t="s">
        <v>12</v>
      </c>
      <c r="E2065" s="49" t="s">
        <v>2678</v>
      </c>
      <c r="F2065" s="67">
        <v>44183.729401817101</v>
      </c>
      <c r="G2065" s="49" t="s">
        <v>14</v>
      </c>
      <c r="H2065" s="49" t="s">
        <v>15</v>
      </c>
      <c r="I2065" s="49" t="s">
        <v>16</v>
      </c>
      <c r="J2065" s="49" t="s">
        <v>175</v>
      </c>
      <c r="K2065" s="113" t="s">
        <v>2934</v>
      </c>
      <c r="L2065" s="49" t="s">
        <v>175</v>
      </c>
      <c r="M2065" s="67">
        <v>44192.729398148098</v>
      </c>
      <c r="N2065" s="49">
        <v>10</v>
      </c>
      <c r="O2065" s="49" t="s">
        <v>15</v>
      </c>
      <c r="P2065" s="132"/>
      <c r="Q2065" s="134" t="s">
        <v>2</v>
      </c>
      <c r="R2065" s="49" t="s">
        <v>15</v>
      </c>
      <c r="S2065" s="49" t="s">
        <v>353</v>
      </c>
      <c r="T2065" s="49" t="s">
        <v>19</v>
      </c>
      <c r="U2065" s="66" t="s">
        <v>1113</v>
      </c>
      <c r="V2065" s="66" t="s">
        <v>1054</v>
      </c>
      <c r="W2065" s="66"/>
    </row>
    <row r="2066" spans="1:23" ht="38.25" x14ac:dyDescent="0.25">
      <c r="A2066" s="49">
        <v>564395</v>
      </c>
      <c r="B2066" s="49" t="s">
        <v>2162</v>
      </c>
      <c r="C2066" s="49" t="s">
        <v>2533</v>
      </c>
      <c r="D2066" s="49" t="s">
        <v>12</v>
      </c>
      <c r="E2066" s="49" t="s">
        <v>2679</v>
      </c>
      <c r="F2066" s="67">
        <v>44183.740778009298</v>
      </c>
      <c r="G2066" s="49" t="s">
        <v>14</v>
      </c>
      <c r="H2066" s="49" t="s">
        <v>15</v>
      </c>
      <c r="I2066" s="49" t="s">
        <v>48</v>
      </c>
      <c r="J2066" s="49" t="s">
        <v>2869</v>
      </c>
      <c r="K2066" s="50" t="s">
        <v>4689</v>
      </c>
      <c r="L2066" s="49" t="s">
        <v>2869</v>
      </c>
      <c r="M2066" s="67">
        <v>44193.740776585597</v>
      </c>
      <c r="N2066" s="49">
        <v>15</v>
      </c>
      <c r="O2066" s="49" t="s">
        <v>15</v>
      </c>
      <c r="P2066" s="132"/>
      <c r="Q2066" s="134" t="s">
        <v>2</v>
      </c>
      <c r="R2066" s="49" t="s">
        <v>73</v>
      </c>
      <c r="S2066" s="49" t="s">
        <v>353</v>
      </c>
      <c r="T2066" s="49" t="s">
        <v>19</v>
      </c>
      <c r="U2066" s="66" t="s">
        <v>1117</v>
      </c>
      <c r="V2066" s="66" t="s">
        <v>1061</v>
      </c>
      <c r="W2066" s="66"/>
    </row>
    <row r="2067" spans="1:23" ht="38.25" x14ac:dyDescent="0.25">
      <c r="A2067" s="49">
        <v>564405</v>
      </c>
      <c r="B2067" s="49" t="s">
        <v>2162</v>
      </c>
      <c r="C2067" s="49" t="s">
        <v>2533</v>
      </c>
      <c r="D2067" s="49" t="s">
        <v>12</v>
      </c>
      <c r="E2067" s="49" t="s">
        <v>2680</v>
      </c>
      <c r="F2067" s="67">
        <v>44183.746742673597</v>
      </c>
      <c r="G2067" s="49" t="s">
        <v>14</v>
      </c>
      <c r="H2067" s="49" t="s">
        <v>15</v>
      </c>
      <c r="I2067" s="49" t="s">
        <v>48</v>
      </c>
      <c r="J2067" s="49" t="s">
        <v>2870</v>
      </c>
      <c r="K2067" s="50" t="s">
        <v>4689</v>
      </c>
      <c r="L2067" s="49" t="s">
        <v>2870</v>
      </c>
      <c r="M2067" s="67">
        <v>44193.746740856499</v>
      </c>
      <c r="N2067" s="49">
        <v>15</v>
      </c>
      <c r="O2067" s="49" t="s">
        <v>15</v>
      </c>
      <c r="P2067" s="132"/>
      <c r="Q2067" s="134" t="s">
        <v>2</v>
      </c>
      <c r="R2067" s="49" t="s">
        <v>73</v>
      </c>
      <c r="S2067" s="49" t="s">
        <v>353</v>
      </c>
      <c r="T2067" s="49" t="s">
        <v>19</v>
      </c>
      <c r="U2067" s="66" t="s">
        <v>1117</v>
      </c>
      <c r="V2067" s="66" t="s">
        <v>1061</v>
      </c>
      <c r="W2067" s="66"/>
    </row>
    <row r="2068" spans="1:23" ht="51" x14ac:dyDescent="0.25">
      <c r="A2068" s="49">
        <v>564450</v>
      </c>
      <c r="B2068" s="49" t="s">
        <v>2162</v>
      </c>
      <c r="C2068" s="49" t="s">
        <v>2533</v>
      </c>
      <c r="D2068" s="49" t="s">
        <v>12</v>
      </c>
      <c r="E2068" s="49" t="s">
        <v>2681</v>
      </c>
      <c r="F2068" s="67">
        <v>44183.802320451403</v>
      </c>
      <c r="G2068" s="49" t="s">
        <v>14</v>
      </c>
      <c r="H2068" s="49" t="s">
        <v>15</v>
      </c>
      <c r="I2068" s="49" t="s">
        <v>16</v>
      </c>
      <c r="J2068" s="49" t="s">
        <v>2871</v>
      </c>
      <c r="K2068" s="113" t="s">
        <v>2933</v>
      </c>
      <c r="L2068" s="49" t="s">
        <v>2871</v>
      </c>
      <c r="M2068" s="67">
        <v>44192.802314814799</v>
      </c>
      <c r="N2068" s="49">
        <v>10</v>
      </c>
      <c r="O2068" s="49" t="s">
        <v>15</v>
      </c>
      <c r="P2068" s="132">
        <v>567255</v>
      </c>
      <c r="Q2068" s="134" t="s">
        <v>2</v>
      </c>
      <c r="R2068" s="49" t="s">
        <v>50</v>
      </c>
      <c r="S2068" s="49" t="s">
        <v>86</v>
      </c>
      <c r="T2068" s="49" t="s">
        <v>19</v>
      </c>
      <c r="U2068" s="66" t="s">
        <v>1052</v>
      </c>
      <c r="V2068" s="66" t="s">
        <v>1051</v>
      </c>
      <c r="W2068" s="66"/>
    </row>
    <row r="2069" spans="1:23" ht="51" x14ac:dyDescent="0.25">
      <c r="A2069" s="49">
        <v>564470</v>
      </c>
      <c r="B2069" s="49" t="s">
        <v>2162</v>
      </c>
      <c r="C2069" s="49" t="s">
        <v>2533</v>
      </c>
      <c r="D2069" s="49" t="s">
        <v>12</v>
      </c>
      <c r="E2069" s="49" t="s">
        <v>2682</v>
      </c>
      <c r="F2069" s="67">
        <v>44183.847399039398</v>
      </c>
      <c r="G2069" s="49" t="s">
        <v>14</v>
      </c>
      <c r="H2069" s="49" t="s">
        <v>15</v>
      </c>
      <c r="I2069" s="49" t="s">
        <v>48</v>
      </c>
      <c r="J2069" s="49" t="s">
        <v>2872</v>
      </c>
      <c r="K2069" s="113" t="s">
        <v>2934</v>
      </c>
      <c r="L2069" s="49" t="s">
        <v>2872</v>
      </c>
      <c r="M2069" s="67">
        <v>44192.847395833298</v>
      </c>
      <c r="N2069" s="49">
        <v>15</v>
      </c>
      <c r="O2069" s="49" t="s">
        <v>15</v>
      </c>
      <c r="P2069" s="132"/>
      <c r="Q2069" s="134" t="s">
        <v>2</v>
      </c>
      <c r="R2069" s="49" t="s">
        <v>50</v>
      </c>
      <c r="S2069" s="49" t="s">
        <v>86</v>
      </c>
      <c r="T2069" s="49" t="s">
        <v>19</v>
      </c>
      <c r="U2069" s="66" t="s">
        <v>1115</v>
      </c>
      <c r="V2069" s="66" t="s">
        <v>1105</v>
      </c>
      <c r="W2069" s="66"/>
    </row>
    <row r="2070" spans="1:23" ht="38.25" x14ac:dyDescent="0.25">
      <c r="A2070" s="49">
        <v>564803</v>
      </c>
      <c r="B2070" s="49" t="s">
        <v>2162</v>
      </c>
      <c r="C2070" s="49" t="s">
        <v>2533</v>
      </c>
      <c r="D2070" s="49" t="s">
        <v>12</v>
      </c>
      <c r="E2070" s="49" t="s">
        <v>2683</v>
      </c>
      <c r="F2070" s="67">
        <v>44186.340483449101</v>
      </c>
      <c r="G2070" s="49" t="s">
        <v>14</v>
      </c>
      <c r="H2070" s="49" t="s">
        <v>15</v>
      </c>
      <c r="I2070" s="49" t="s">
        <v>16</v>
      </c>
      <c r="J2070" s="49" t="s">
        <v>2873</v>
      </c>
      <c r="K2070" s="50" t="s">
        <v>4689</v>
      </c>
      <c r="L2070" s="49" t="s">
        <v>2873</v>
      </c>
      <c r="M2070" s="67">
        <v>44192.340474536999</v>
      </c>
      <c r="N2070" s="49">
        <v>10</v>
      </c>
      <c r="O2070" s="49" t="s">
        <v>15</v>
      </c>
      <c r="P2070" s="132"/>
      <c r="Q2070" s="134" t="s">
        <v>2</v>
      </c>
      <c r="R2070" s="49" t="s">
        <v>29</v>
      </c>
      <c r="S2070" s="49" t="s">
        <v>83</v>
      </c>
      <c r="T2070" s="49" t="s">
        <v>19</v>
      </c>
      <c r="U2070" s="66" t="s">
        <v>1116</v>
      </c>
      <c r="V2070" s="66" t="s">
        <v>1071</v>
      </c>
      <c r="W2070" s="66"/>
    </row>
    <row r="2071" spans="1:23" ht="38.25" x14ac:dyDescent="0.25">
      <c r="A2071" s="49">
        <v>564805</v>
      </c>
      <c r="B2071" s="49" t="s">
        <v>2162</v>
      </c>
      <c r="C2071" s="49" t="s">
        <v>2533</v>
      </c>
      <c r="D2071" s="49" t="s">
        <v>12</v>
      </c>
      <c r="E2071" s="49" t="s">
        <v>2684</v>
      </c>
      <c r="F2071" s="67">
        <v>44186.340728703697</v>
      </c>
      <c r="G2071" s="49" t="s">
        <v>14</v>
      </c>
      <c r="H2071" s="49" t="s">
        <v>15</v>
      </c>
      <c r="I2071" s="49" t="s">
        <v>16</v>
      </c>
      <c r="J2071" s="49" t="s">
        <v>2874</v>
      </c>
      <c r="K2071" s="113" t="s">
        <v>2934</v>
      </c>
      <c r="L2071" s="49" t="s">
        <v>2874</v>
      </c>
      <c r="M2071" s="67">
        <v>44192.340717592597</v>
      </c>
      <c r="N2071" s="49">
        <v>10</v>
      </c>
      <c r="O2071" s="49" t="s">
        <v>15</v>
      </c>
      <c r="P2071" s="132"/>
      <c r="Q2071" s="134" t="s">
        <v>2</v>
      </c>
      <c r="R2071" s="49" t="s">
        <v>150</v>
      </c>
      <c r="S2071" s="49" t="s">
        <v>86</v>
      </c>
      <c r="T2071" s="49" t="s">
        <v>19</v>
      </c>
      <c r="U2071" s="66" t="s">
        <v>1113</v>
      </c>
      <c r="V2071" s="66" t="s">
        <v>1054</v>
      </c>
      <c r="W2071" s="66"/>
    </row>
    <row r="2072" spans="1:23" ht="51" x14ac:dyDescent="0.25">
      <c r="A2072" s="49">
        <v>564806</v>
      </c>
      <c r="B2072" s="49" t="s">
        <v>2162</v>
      </c>
      <c r="C2072" s="49" t="s">
        <v>2533</v>
      </c>
      <c r="D2072" s="49" t="s">
        <v>12</v>
      </c>
      <c r="E2072" s="49" t="s">
        <v>2685</v>
      </c>
      <c r="F2072" s="67">
        <v>44186.340949919002</v>
      </c>
      <c r="G2072" s="49" t="s">
        <v>14</v>
      </c>
      <c r="H2072" s="49" t="s">
        <v>15</v>
      </c>
      <c r="I2072" s="49" t="s">
        <v>16</v>
      </c>
      <c r="J2072" s="49" t="s">
        <v>2875</v>
      </c>
      <c r="K2072" s="113" t="s">
        <v>2934</v>
      </c>
      <c r="L2072" s="49" t="s">
        <v>2875</v>
      </c>
      <c r="M2072" s="67">
        <v>44192.340949074103</v>
      </c>
      <c r="N2072" s="49">
        <v>10</v>
      </c>
      <c r="O2072" s="49" t="s">
        <v>15</v>
      </c>
      <c r="P2072" s="132"/>
      <c r="Q2072" s="134" t="s">
        <v>2</v>
      </c>
      <c r="R2072" s="49" t="s">
        <v>15</v>
      </c>
      <c r="S2072" s="49" t="s">
        <v>124</v>
      </c>
      <c r="T2072" s="49" t="s">
        <v>19</v>
      </c>
      <c r="U2072" s="66" t="s">
        <v>1113</v>
      </c>
      <c r="V2072" s="66" t="s">
        <v>1054</v>
      </c>
      <c r="W2072" s="66"/>
    </row>
    <row r="2073" spans="1:23" ht="51" x14ac:dyDescent="0.25">
      <c r="A2073" s="49">
        <v>564812</v>
      </c>
      <c r="B2073" s="49" t="s">
        <v>2162</v>
      </c>
      <c r="C2073" s="49" t="s">
        <v>2533</v>
      </c>
      <c r="D2073" s="49" t="s">
        <v>12</v>
      </c>
      <c r="E2073" s="49" t="s">
        <v>2686</v>
      </c>
      <c r="F2073" s="67">
        <v>44186.343899108797</v>
      </c>
      <c r="G2073" s="49" t="s">
        <v>14</v>
      </c>
      <c r="H2073" s="49" t="s">
        <v>15</v>
      </c>
      <c r="I2073" s="49" t="s">
        <v>16</v>
      </c>
      <c r="J2073" s="49" t="s">
        <v>2876</v>
      </c>
      <c r="K2073" s="113" t="s">
        <v>2934</v>
      </c>
      <c r="L2073" s="49" t="s">
        <v>2876</v>
      </c>
      <c r="M2073" s="67">
        <v>44192.3438888889</v>
      </c>
      <c r="N2073" s="49">
        <v>10</v>
      </c>
      <c r="O2073" s="49" t="s">
        <v>15</v>
      </c>
      <c r="P2073" s="132"/>
      <c r="Q2073" s="134" t="s">
        <v>2</v>
      </c>
      <c r="R2073" s="49" t="s">
        <v>22</v>
      </c>
      <c r="S2073" s="49" t="s">
        <v>18</v>
      </c>
      <c r="T2073" s="49" t="s">
        <v>19</v>
      </c>
      <c r="U2073" s="66" t="s">
        <v>1113</v>
      </c>
      <c r="V2073" s="66" t="s">
        <v>1054</v>
      </c>
      <c r="W2073" s="66"/>
    </row>
    <row r="2074" spans="1:23" ht="51" x14ac:dyDescent="0.25">
      <c r="A2074" s="49">
        <v>564813</v>
      </c>
      <c r="B2074" s="49" t="s">
        <v>2162</v>
      </c>
      <c r="C2074" s="49" t="s">
        <v>2533</v>
      </c>
      <c r="D2074" s="49" t="s">
        <v>12</v>
      </c>
      <c r="E2074" s="49" t="s">
        <v>2687</v>
      </c>
      <c r="F2074" s="67">
        <v>44186.343977233802</v>
      </c>
      <c r="G2074" s="49" t="s">
        <v>14</v>
      </c>
      <c r="H2074" s="49" t="s">
        <v>15</v>
      </c>
      <c r="I2074" s="49" t="s">
        <v>16</v>
      </c>
      <c r="J2074" s="49" t="s">
        <v>2877</v>
      </c>
      <c r="K2074" s="113" t="s">
        <v>2934</v>
      </c>
      <c r="L2074" s="49" t="s">
        <v>2877</v>
      </c>
      <c r="M2074" s="67">
        <v>44192.343969907401</v>
      </c>
      <c r="N2074" s="49">
        <v>10</v>
      </c>
      <c r="O2074" s="49" t="s">
        <v>15</v>
      </c>
      <c r="P2074" s="132"/>
      <c r="Q2074" s="134" t="s">
        <v>2</v>
      </c>
      <c r="R2074" s="49" t="s">
        <v>15</v>
      </c>
      <c r="S2074" s="49" t="s">
        <v>83</v>
      </c>
      <c r="T2074" s="49" t="s">
        <v>19</v>
      </c>
      <c r="U2074" s="66" t="s">
        <v>1113</v>
      </c>
      <c r="V2074" s="66" t="s">
        <v>1054</v>
      </c>
      <c r="W2074" s="66"/>
    </row>
    <row r="2075" spans="1:23" ht="51" x14ac:dyDescent="0.25">
      <c r="A2075" s="49">
        <v>564814</v>
      </c>
      <c r="B2075" s="49" t="s">
        <v>2162</v>
      </c>
      <c r="C2075" s="49" t="s">
        <v>2533</v>
      </c>
      <c r="D2075" s="49" t="s">
        <v>12</v>
      </c>
      <c r="E2075" s="49" t="s">
        <v>2688</v>
      </c>
      <c r="F2075" s="67">
        <v>44186.344338969902</v>
      </c>
      <c r="G2075" s="49" t="s">
        <v>14</v>
      </c>
      <c r="H2075" s="49" t="s">
        <v>15</v>
      </c>
      <c r="I2075" s="49" t="s">
        <v>16</v>
      </c>
      <c r="J2075" s="49" t="s">
        <v>2878</v>
      </c>
      <c r="K2075" s="113" t="s">
        <v>2933</v>
      </c>
      <c r="L2075" s="49" t="s">
        <v>2878</v>
      </c>
      <c r="M2075" s="67">
        <v>44192.344328703701</v>
      </c>
      <c r="N2075" s="49">
        <v>10</v>
      </c>
      <c r="O2075" s="49" t="s">
        <v>15</v>
      </c>
      <c r="P2075" s="132">
        <v>568158</v>
      </c>
      <c r="Q2075" s="134" t="s">
        <v>2</v>
      </c>
      <c r="R2075" s="49" t="s">
        <v>50</v>
      </c>
      <c r="S2075" s="49" t="s">
        <v>86</v>
      </c>
      <c r="T2075" s="49" t="s">
        <v>19</v>
      </c>
      <c r="U2075" s="66" t="s">
        <v>1112</v>
      </c>
      <c r="V2075" s="66" t="s">
        <v>1094</v>
      </c>
      <c r="W2075" s="66"/>
    </row>
    <row r="2076" spans="1:23" ht="51" x14ac:dyDescent="0.25">
      <c r="A2076" s="49">
        <v>564838</v>
      </c>
      <c r="B2076" s="49" t="s">
        <v>2162</v>
      </c>
      <c r="C2076" s="49" t="s">
        <v>2533</v>
      </c>
      <c r="D2076" s="49" t="s">
        <v>12</v>
      </c>
      <c r="E2076" s="49" t="s">
        <v>2689</v>
      </c>
      <c r="F2076" s="67">
        <v>44186.376360185197</v>
      </c>
      <c r="G2076" s="49" t="s">
        <v>14</v>
      </c>
      <c r="H2076" s="49" t="s">
        <v>15</v>
      </c>
      <c r="I2076" s="49" t="s">
        <v>16</v>
      </c>
      <c r="J2076" s="49" t="s">
        <v>2879</v>
      </c>
      <c r="K2076" s="113" t="s">
        <v>2934</v>
      </c>
      <c r="L2076" s="49" t="s">
        <v>2879</v>
      </c>
      <c r="M2076" s="67">
        <v>44192.376354166699</v>
      </c>
      <c r="N2076" s="49">
        <v>10</v>
      </c>
      <c r="O2076" s="49" t="s">
        <v>15</v>
      </c>
      <c r="P2076" s="132"/>
      <c r="Q2076" s="134" t="s">
        <v>2</v>
      </c>
      <c r="R2076" s="49" t="s">
        <v>22</v>
      </c>
      <c r="S2076" s="49" t="s">
        <v>18</v>
      </c>
      <c r="T2076" s="49" t="s">
        <v>19</v>
      </c>
      <c r="U2076" s="66" t="s">
        <v>1113</v>
      </c>
      <c r="V2076" s="66" t="s">
        <v>1054</v>
      </c>
      <c r="W2076" s="66"/>
    </row>
    <row r="2077" spans="1:23" ht="38.25" x14ac:dyDescent="0.25">
      <c r="A2077" s="49">
        <v>564849</v>
      </c>
      <c r="B2077" s="49" t="s">
        <v>2162</v>
      </c>
      <c r="C2077" s="49" t="s">
        <v>2533</v>
      </c>
      <c r="D2077" s="49" t="s">
        <v>12</v>
      </c>
      <c r="E2077" s="49" t="s">
        <v>2690</v>
      </c>
      <c r="F2077" s="67">
        <v>44186.387304479198</v>
      </c>
      <c r="G2077" s="49" t="s">
        <v>14</v>
      </c>
      <c r="H2077" s="49" t="s">
        <v>15</v>
      </c>
      <c r="I2077" s="49" t="s">
        <v>16</v>
      </c>
      <c r="J2077" s="49" t="s">
        <v>2879</v>
      </c>
      <c r="K2077" s="113" t="s">
        <v>2934</v>
      </c>
      <c r="L2077" s="49" t="s">
        <v>2879</v>
      </c>
      <c r="M2077" s="67">
        <v>44193.387300196802</v>
      </c>
      <c r="N2077" s="49">
        <v>10</v>
      </c>
      <c r="O2077" s="49" t="s">
        <v>15</v>
      </c>
      <c r="P2077" s="132"/>
      <c r="Q2077" s="134" t="s">
        <v>2</v>
      </c>
      <c r="R2077" s="49" t="s">
        <v>15</v>
      </c>
      <c r="S2077" s="49" t="s">
        <v>18</v>
      </c>
      <c r="T2077" s="49" t="s">
        <v>19</v>
      </c>
      <c r="U2077" s="66" t="s">
        <v>1113</v>
      </c>
      <c r="V2077" s="66" t="s">
        <v>1054</v>
      </c>
      <c r="W2077" s="66"/>
    </row>
    <row r="2078" spans="1:23" ht="63.75" x14ac:dyDescent="0.25">
      <c r="A2078" s="49">
        <v>564910</v>
      </c>
      <c r="B2078" s="49" t="s">
        <v>2162</v>
      </c>
      <c r="C2078" s="49" t="s">
        <v>2533</v>
      </c>
      <c r="D2078" s="49" t="s">
        <v>12</v>
      </c>
      <c r="E2078" s="49" t="s">
        <v>2691</v>
      </c>
      <c r="F2078" s="67">
        <v>44186.4277385764</v>
      </c>
      <c r="G2078" s="49" t="s">
        <v>14</v>
      </c>
      <c r="H2078" s="49" t="s">
        <v>15</v>
      </c>
      <c r="I2078" s="49" t="s">
        <v>16</v>
      </c>
      <c r="J2078" s="49" t="s">
        <v>2880</v>
      </c>
      <c r="K2078" s="113" t="s">
        <v>2933</v>
      </c>
      <c r="L2078" s="49" t="s">
        <v>2880</v>
      </c>
      <c r="M2078" s="67">
        <v>44192.427731481497</v>
      </c>
      <c r="N2078" s="49">
        <v>10</v>
      </c>
      <c r="O2078" s="49" t="s">
        <v>15</v>
      </c>
      <c r="P2078" s="132"/>
      <c r="Q2078" s="134" t="s">
        <v>2</v>
      </c>
      <c r="R2078" s="49" t="s">
        <v>43</v>
      </c>
      <c r="S2078" s="49" t="s">
        <v>83</v>
      </c>
      <c r="T2078" s="49" t="s">
        <v>19</v>
      </c>
      <c r="U2078" s="66" t="s">
        <v>1111</v>
      </c>
      <c r="V2078" s="66" t="s">
        <v>1101</v>
      </c>
      <c r="W2078" s="66"/>
    </row>
    <row r="2079" spans="1:23" ht="38.25" x14ac:dyDescent="0.25">
      <c r="A2079" s="49">
        <v>565141</v>
      </c>
      <c r="B2079" s="49" t="s">
        <v>2162</v>
      </c>
      <c r="C2079" s="49" t="s">
        <v>2533</v>
      </c>
      <c r="D2079" s="49" t="s">
        <v>12</v>
      </c>
      <c r="E2079" s="49" t="s">
        <v>2692</v>
      </c>
      <c r="F2079" s="67">
        <v>44186.608916169003</v>
      </c>
      <c r="G2079" s="49" t="s">
        <v>14</v>
      </c>
      <c r="H2079" s="49" t="s">
        <v>15</v>
      </c>
      <c r="I2079" s="49" t="s">
        <v>16</v>
      </c>
      <c r="J2079" s="49" t="s">
        <v>2881</v>
      </c>
      <c r="K2079" s="113" t="s">
        <v>2935</v>
      </c>
      <c r="L2079" s="49" t="s">
        <v>2881</v>
      </c>
      <c r="M2079" s="67">
        <v>44192.608912037002</v>
      </c>
      <c r="N2079" s="49">
        <v>10</v>
      </c>
      <c r="O2079" s="49" t="s">
        <v>15</v>
      </c>
      <c r="P2079" s="132"/>
      <c r="Q2079" s="134" t="s">
        <v>2</v>
      </c>
      <c r="R2079" s="49" t="s">
        <v>15</v>
      </c>
      <c r="S2079" s="49" t="s">
        <v>83</v>
      </c>
      <c r="T2079" s="49" t="s">
        <v>19</v>
      </c>
      <c r="U2079" s="66" t="s">
        <v>1052</v>
      </c>
      <c r="V2079" s="66" t="s">
        <v>1125</v>
      </c>
      <c r="W2079" s="66"/>
    </row>
    <row r="2080" spans="1:23" ht="51" x14ac:dyDescent="0.25">
      <c r="A2080" s="49">
        <v>565142</v>
      </c>
      <c r="B2080" s="49" t="s">
        <v>2162</v>
      </c>
      <c r="C2080" s="49" t="s">
        <v>2533</v>
      </c>
      <c r="D2080" s="49" t="s">
        <v>12</v>
      </c>
      <c r="E2080" s="49" t="s">
        <v>2693</v>
      </c>
      <c r="F2080" s="67">
        <v>44186.609008414402</v>
      </c>
      <c r="G2080" s="49" t="s">
        <v>14</v>
      </c>
      <c r="H2080" s="49" t="s">
        <v>15</v>
      </c>
      <c r="I2080" s="49" t="s">
        <v>16</v>
      </c>
      <c r="J2080" s="49" t="s">
        <v>2882</v>
      </c>
      <c r="K2080" s="113" t="s">
        <v>2934</v>
      </c>
      <c r="L2080" s="49" t="s">
        <v>2882</v>
      </c>
      <c r="M2080" s="67">
        <v>44192.609004629601</v>
      </c>
      <c r="N2080" s="49">
        <v>10</v>
      </c>
      <c r="O2080" s="49" t="s">
        <v>15</v>
      </c>
      <c r="P2080" s="132"/>
      <c r="Q2080" s="134" t="s">
        <v>2</v>
      </c>
      <c r="R2080" s="49" t="s">
        <v>50</v>
      </c>
      <c r="S2080" s="49" t="s">
        <v>214</v>
      </c>
      <c r="T2080" s="49" t="s">
        <v>19</v>
      </c>
      <c r="U2080" s="66" t="s">
        <v>1113</v>
      </c>
      <c r="V2080" s="66" t="s">
        <v>1054</v>
      </c>
      <c r="W2080" s="66"/>
    </row>
    <row r="2081" spans="1:23" ht="51" x14ac:dyDescent="0.25">
      <c r="A2081" s="49">
        <v>565146</v>
      </c>
      <c r="B2081" s="49" t="s">
        <v>2162</v>
      </c>
      <c r="C2081" s="49" t="s">
        <v>2533</v>
      </c>
      <c r="D2081" s="49" t="s">
        <v>12</v>
      </c>
      <c r="E2081" s="49" t="s">
        <v>2694</v>
      </c>
      <c r="F2081" s="67">
        <v>44186.6116001505</v>
      </c>
      <c r="G2081" s="49" t="s">
        <v>14</v>
      </c>
      <c r="H2081" s="49" t="s">
        <v>15</v>
      </c>
      <c r="I2081" s="49" t="s">
        <v>16</v>
      </c>
      <c r="J2081" s="49" t="s">
        <v>2881</v>
      </c>
      <c r="K2081" s="113" t="s">
        <v>2934</v>
      </c>
      <c r="L2081" s="49" t="s">
        <v>2881</v>
      </c>
      <c r="M2081" s="67">
        <v>44192.611597222203</v>
      </c>
      <c r="N2081" s="49">
        <v>10</v>
      </c>
      <c r="O2081" s="49" t="s">
        <v>15</v>
      </c>
      <c r="P2081" s="132"/>
      <c r="Q2081" s="134" t="s">
        <v>2</v>
      </c>
      <c r="R2081" s="49" t="s">
        <v>50</v>
      </c>
      <c r="S2081" s="49" t="s">
        <v>83</v>
      </c>
      <c r="T2081" s="49" t="s">
        <v>19</v>
      </c>
      <c r="U2081" s="66" t="s">
        <v>1113</v>
      </c>
      <c r="V2081" s="66" t="s">
        <v>1054</v>
      </c>
      <c r="W2081" s="66"/>
    </row>
    <row r="2082" spans="1:23" ht="51" x14ac:dyDescent="0.25">
      <c r="A2082" s="49">
        <v>565147</v>
      </c>
      <c r="B2082" s="49" t="s">
        <v>2162</v>
      </c>
      <c r="C2082" s="49" t="s">
        <v>2533</v>
      </c>
      <c r="D2082" s="49" t="s">
        <v>12</v>
      </c>
      <c r="E2082" s="49" t="s">
        <v>2695</v>
      </c>
      <c r="F2082" s="67">
        <v>44186.611663460702</v>
      </c>
      <c r="G2082" s="49" t="s">
        <v>14</v>
      </c>
      <c r="H2082" s="49" t="s">
        <v>15</v>
      </c>
      <c r="I2082" s="49" t="s">
        <v>16</v>
      </c>
      <c r="J2082" s="49" t="s">
        <v>2883</v>
      </c>
      <c r="K2082" s="50" t="s">
        <v>4689</v>
      </c>
      <c r="L2082" s="49" t="s">
        <v>2883</v>
      </c>
      <c r="M2082" s="67">
        <v>44192.611655092602</v>
      </c>
      <c r="N2082" s="49">
        <v>10</v>
      </c>
      <c r="O2082" s="49" t="s">
        <v>15</v>
      </c>
      <c r="P2082" s="132"/>
      <c r="Q2082" s="134">
        <v>44194.714200729199</v>
      </c>
      <c r="R2082" s="49" t="s">
        <v>150</v>
      </c>
      <c r="S2082" s="49" t="s">
        <v>83</v>
      </c>
      <c r="T2082" s="49" t="s">
        <v>19</v>
      </c>
      <c r="U2082" s="66" t="s">
        <v>1083</v>
      </c>
      <c r="V2082" s="66" t="s">
        <v>1082</v>
      </c>
      <c r="W2082" s="66"/>
    </row>
    <row r="2083" spans="1:23" ht="38.25" x14ac:dyDescent="0.25">
      <c r="A2083" s="49">
        <v>565212</v>
      </c>
      <c r="B2083" s="49" t="s">
        <v>2162</v>
      </c>
      <c r="C2083" s="49" t="s">
        <v>2533</v>
      </c>
      <c r="D2083" s="49" t="s">
        <v>12</v>
      </c>
      <c r="E2083" s="49" t="s">
        <v>2696</v>
      </c>
      <c r="F2083" s="67">
        <v>44186.674822337998</v>
      </c>
      <c r="G2083" s="49" t="s">
        <v>14</v>
      </c>
      <c r="H2083" s="49" t="s">
        <v>15</v>
      </c>
      <c r="I2083" s="49" t="s">
        <v>16</v>
      </c>
      <c r="J2083" s="49" t="s">
        <v>2884</v>
      </c>
      <c r="K2083" s="113" t="s">
        <v>2934</v>
      </c>
      <c r="L2083" s="49" t="s">
        <v>2884</v>
      </c>
      <c r="M2083" s="67">
        <v>44192.674814814804</v>
      </c>
      <c r="N2083" s="49">
        <v>10</v>
      </c>
      <c r="O2083" s="49" t="s">
        <v>15</v>
      </c>
      <c r="P2083" s="132">
        <v>566718</v>
      </c>
      <c r="Q2083" s="134" t="s">
        <v>2</v>
      </c>
      <c r="R2083" s="49" t="s">
        <v>46</v>
      </c>
      <c r="S2083" s="49" t="s">
        <v>214</v>
      </c>
      <c r="T2083" s="49" t="s">
        <v>19</v>
      </c>
      <c r="U2083" s="66" t="s">
        <v>1052</v>
      </c>
      <c r="V2083" s="66" t="s">
        <v>1051</v>
      </c>
      <c r="W2083" s="66"/>
    </row>
    <row r="2084" spans="1:23" ht="51" x14ac:dyDescent="0.25">
      <c r="A2084" s="49">
        <v>565213</v>
      </c>
      <c r="B2084" s="49" t="s">
        <v>2162</v>
      </c>
      <c r="C2084" s="49" t="s">
        <v>2533</v>
      </c>
      <c r="D2084" s="49" t="s">
        <v>12</v>
      </c>
      <c r="E2084" s="49" t="s">
        <v>2697</v>
      </c>
      <c r="F2084" s="67">
        <v>44186.674953275498</v>
      </c>
      <c r="G2084" s="49" t="s">
        <v>14</v>
      </c>
      <c r="H2084" s="49" t="s">
        <v>15</v>
      </c>
      <c r="I2084" s="49" t="s">
        <v>16</v>
      </c>
      <c r="J2084" s="49" t="s">
        <v>2885</v>
      </c>
      <c r="K2084" s="113" t="s">
        <v>2933</v>
      </c>
      <c r="L2084" s="49" t="s">
        <v>2885</v>
      </c>
      <c r="M2084" s="67">
        <v>44192.674942129597</v>
      </c>
      <c r="N2084" s="49">
        <v>10</v>
      </c>
      <c r="O2084" s="49" t="s">
        <v>15</v>
      </c>
      <c r="P2084" s="132">
        <v>568152</v>
      </c>
      <c r="Q2084" s="134" t="s">
        <v>2</v>
      </c>
      <c r="R2084" s="49" t="s">
        <v>50</v>
      </c>
      <c r="S2084" s="49" t="s">
        <v>214</v>
      </c>
      <c r="T2084" s="49" t="s">
        <v>19</v>
      </c>
      <c r="U2084" s="66" t="s">
        <v>1116</v>
      </c>
      <c r="V2084" s="66" t="s">
        <v>1078</v>
      </c>
      <c r="W2084" s="66"/>
    </row>
    <row r="2085" spans="1:23" ht="38.25" x14ac:dyDescent="0.25">
      <c r="A2085" s="49">
        <v>565282</v>
      </c>
      <c r="B2085" s="49" t="s">
        <v>2162</v>
      </c>
      <c r="C2085" s="49" t="s">
        <v>2533</v>
      </c>
      <c r="D2085" s="49" t="s">
        <v>12</v>
      </c>
      <c r="E2085" s="49" t="s">
        <v>2698</v>
      </c>
      <c r="F2085" s="67">
        <v>44186.727590127302</v>
      </c>
      <c r="G2085" s="49" t="s">
        <v>14</v>
      </c>
      <c r="H2085" s="49" t="s">
        <v>15</v>
      </c>
      <c r="I2085" s="49" t="s">
        <v>62</v>
      </c>
      <c r="J2085" s="49" t="s">
        <v>2886</v>
      </c>
      <c r="K2085" s="113" t="s">
        <v>2933</v>
      </c>
      <c r="L2085" s="49" t="s">
        <v>2886</v>
      </c>
      <c r="M2085" s="67">
        <v>44192.727581018502</v>
      </c>
      <c r="N2085" s="49">
        <v>15</v>
      </c>
      <c r="O2085" s="49" t="s">
        <v>15</v>
      </c>
      <c r="P2085" s="132"/>
      <c r="Q2085" s="134" t="s">
        <v>2</v>
      </c>
      <c r="R2085" s="49" t="s">
        <v>59</v>
      </c>
      <c r="S2085" s="49" t="s">
        <v>83</v>
      </c>
      <c r="T2085" s="49" t="s">
        <v>19</v>
      </c>
      <c r="U2085" s="66" t="s">
        <v>1112</v>
      </c>
      <c r="V2085" s="66" t="s">
        <v>1069</v>
      </c>
      <c r="W2085" s="66"/>
    </row>
    <row r="2086" spans="1:23" ht="63.75" x14ac:dyDescent="0.25">
      <c r="A2086" s="49">
        <v>565283</v>
      </c>
      <c r="B2086" s="49" t="s">
        <v>2162</v>
      </c>
      <c r="C2086" s="49" t="s">
        <v>2533</v>
      </c>
      <c r="D2086" s="49" t="s">
        <v>12</v>
      </c>
      <c r="E2086" s="49" t="s">
        <v>2699</v>
      </c>
      <c r="F2086" s="67">
        <v>44186.728362581001</v>
      </c>
      <c r="G2086" s="49" t="s">
        <v>14</v>
      </c>
      <c r="H2086" s="49" t="s">
        <v>15</v>
      </c>
      <c r="I2086" s="49" t="s">
        <v>16</v>
      </c>
      <c r="J2086" s="49" t="s">
        <v>2887</v>
      </c>
      <c r="K2086" s="113" t="s">
        <v>2933</v>
      </c>
      <c r="L2086" s="49" t="s">
        <v>2887</v>
      </c>
      <c r="M2086" s="67">
        <v>44192.728356481501</v>
      </c>
      <c r="N2086" s="49">
        <v>10</v>
      </c>
      <c r="O2086" s="49" t="s">
        <v>15</v>
      </c>
      <c r="P2086" s="132">
        <v>568579</v>
      </c>
      <c r="Q2086" s="134" t="s">
        <v>2</v>
      </c>
      <c r="R2086" s="49" t="s">
        <v>50</v>
      </c>
      <c r="S2086" s="49" t="s">
        <v>214</v>
      </c>
      <c r="T2086" s="49" t="s">
        <v>19</v>
      </c>
      <c r="U2086" s="66" t="s">
        <v>1116</v>
      </c>
      <c r="V2086" s="66" t="s">
        <v>1078</v>
      </c>
      <c r="W2086" s="66"/>
    </row>
    <row r="2087" spans="1:23" ht="76.5" x14ac:dyDescent="0.25">
      <c r="A2087" s="49">
        <v>565284</v>
      </c>
      <c r="B2087" s="49" t="s">
        <v>2162</v>
      </c>
      <c r="C2087" s="49" t="s">
        <v>2533</v>
      </c>
      <c r="D2087" s="49" t="s">
        <v>12</v>
      </c>
      <c r="E2087" s="49" t="s">
        <v>2700</v>
      </c>
      <c r="F2087" s="67">
        <v>44186.728538923599</v>
      </c>
      <c r="G2087" s="49" t="s">
        <v>14</v>
      </c>
      <c r="H2087" s="49" t="s">
        <v>15</v>
      </c>
      <c r="I2087" s="49" t="s">
        <v>16</v>
      </c>
      <c r="J2087" s="49" t="s">
        <v>2888</v>
      </c>
      <c r="K2087" s="113" t="s">
        <v>2934</v>
      </c>
      <c r="L2087" s="49" t="s">
        <v>2888</v>
      </c>
      <c r="M2087" s="67">
        <v>44192.728530092601</v>
      </c>
      <c r="N2087" s="49">
        <v>10</v>
      </c>
      <c r="O2087" s="49" t="s">
        <v>15</v>
      </c>
      <c r="P2087" s="132"/>
      <c r="Q2087" s="134" t="s">
        <v>2</v>
      </c>
      <c r="R2087" s="49" t="s">
        <v>121</v>
      </c>
      <c r="S2087" s="49" t="s">
        <v>83</v>
      </c>
      <c r="T2087" s="49" t="s">
        <v>19</v>
      </c>
      <c r="U2087" s="66" t="s">
        <v>1115</v>
      </c>
      <c r="V2087" s="66" t="s">
        <v>1105</v>
      </c>
      <c r="W2087" s="66"/>
    </row>
    <row r="2088" spans="1:23" ht="63.75" x14ac:dyDescent="0.25">
      <c r="A2088" s="49">
        <v>565289</v>
      </c>
      <c r="B2088" s="49" t="s">
        <v>2162</v>
      </c>
      <c r="C2088" s="49" t="s">
        <v>2533</v>
      </c>
      <c r="D2088" s="49" t="s">
        <v>12</v>
      </c>
      <c r="E2088" s="49" t="s">
        <v>2701</v>
      </c>
      <c r="F2088" s="67">
        <v>44186.731422071804</v>
      </c>
      <c r="G2088" s="49" t="s">
        <v>14</v>
      </c>
      <c r="H2088" s="49" t="s">
        <v>15</v>
      </c>
      <c r="I2088" s="49" t="s">
        <v>16</v>
      </c>
      <c r="J2088" s="49" t="s">
        <v>2887</v>
      </c>
      <c r="K2088" s="113" t="s">
        <v>2933</v>
      </c>
      <c r="L2088" s="49" t="s">
        <v>2887</v>
      </c>
      <c r="M2088" s="67">
        <v>44192.731412036999</v>
      </c>
      <c r="N2088" s="49">
        <v>10</v>
      </c>
      <c r="O2088" s="49" t="s">
        <v>15</v>
      </c>
      <c r="P2088" s="132">
        <v>568579</v>
      </c>
      <c r="Q2088" s="134" t="s">
        <v>2</v>
      </c>
      <c r="R2088" s="49" t="s">
        <v>50</v>
      </c>
      <c r="S2088" s="49" t="s">
        <v>214</v>
      </c>
      <c r="T2088" s="49" t="s">
        <v>19</v>
      </c>
      <c r="U2088" s="66" t="s">
        <v>1116</v>
      </c>
      <c r="V2088" s="66" t="s">
        <v>1078</v>
      </c>
      <c r="W2088" s="66"/>
    </row>
    <row r="2089" spans="1:23" ht="63.75" x14ac:dyDescent="0.25">
      <c r="A2089" s="49">
        <v>565290</v>
      </c>
      <c r="B2089" s="49" t="s">
        <v>2162</v>
      </c>
      <c r="C2089" s="49" t="s">
        <v>2533</v>
      </c>
      <c r="D2089" s="49" t="s">
        <v>12</v>
      </c>
      <c r="E2089" s="49" t="s">
        <v>2702</v>
      </c>
      <c r="F2089" s="67">
        <v>44186.731527314798</v>
      </c>
      <c r="G2089" s="49" t="s">
        <v>14</v>
      </c>
      <c r="H2089" s="49" t="s">
        <v>15</v>
      </c>
      <c r="I2089" s="49" t="s">
        <v>16</v>
      </c>
      <c r="J2089" s="49" t="s">
        <v>2887</v>
      </c>
      <c r="K2089" s="113" t="s">
        <v>2933</v>
      </c>
      <c r="L2089" s="49" t="s">
        <v>2887</v>
      </c>
      <c r="M2089" s="67">
        <v>44192.731516203698</v>
      </c>
      <c r="N2089" s="49">
        <v>10</v>
      </c>
      <c r="O2089" s="49" t="s">
        <v>15</v>
      </c>
      <c r="P2089" s="132">
        <v>568579</v>
      </c>
      <c r="Q2089" s="134" t="s">
        <v>2</v>
      </c>
      <c r="R2089" s="49" t="s">
        <v>50</v>
      </c>
      <c r="S2089" s="49" t="s">
        <v>214</v>
      </c>
      <c r="T2089" s="49" t="s">
        <v>19</v>
      </c>
      <c r="U2089" s="66" t="s">
        <v>1116</v>
      </c>
      <c r="V2089" s="66" t="s">
        <v>1078</v>
      </c>
      <c r="W2089" s="66"/>
    </row>
    <row r="2090" spans="1:23" ht="63.75" x14ac:dyDescent="0.25">
      <c r="A2090" s="49">
        <v>565291</v>
      </c>
      <c r="B2090" s="49" t="s">
        <v>2162</v>
      </c>
      <c r="C2090" s="49" t="s">
        <v>2533</v>
      </c>
      <c r="D2090" s="49" t="s">
        <v>12</v>
      </c>
      <c r="E2090" s="49" t="s">
        <v>2703</v>
      </c>
      <c r="F2090" s="67">
        <v>44186.731700960598</v>
      </c>
      <c r="G2090" s="49" t="s">
        <v>14</v>
      </c>
      <c r="H2090" s="49" t="s">
        <v>15</v>
      </c>
      <c r="I2090" s="49" t="s">
        <v>16</v>
      </c>
      <c r="J2090" s="49" t="s">
        <v>2887</v>
      </c>
      <c r="K2090" s="113" t="s">
        <v>2933</v>
      </c>
      <c r="L2090" s="49" t="s">
        <v>2887</v>
      </c>
      <c r="M2090" s="67">
        <v>44192.731689814798</v>
      </c>
      <c r="N2090" s="49">
        <v>10</v>
      </c>
      <c r="O2090" s="49" t="s">
        <v>15</v>
      </c>
      <c r="P2090" s="132"/>
      <c r="Q2090" s="134" t="s">
        <v>2</v>
      </c>
      <c r="R2090" s="49" t="s">
        <v>15</v>
      </c>
      <c r="S2090" s="49" t="s">
        <v>83</v>
      </c>
      <c r="T2090" s="49" t="s">
        <v>19</v>
      </c>
      <c r="U2090" s="66" t="s">
        <v>1112</v>
      </c>
      <c r="V2090" s="66" t="s">
        <v>1094</v>
      </c>
      <c r="W2090" s="66"/>
    </row>
    <row r="2091" spans="1:23" ht="63.75" x14ac:dyDescent="0.25">
      <c r="A2091" s="49">
        <v>565292</v>
      </c>
      <c r="B2091" s="49" t="s">
        <v>2162</v>
      </c>
      <c r="C2091" s="49" t="s">
        <v>2533</v>
      </c>
      <c r="D2091" s="49" t="s">
        <v>12</v>
      </c>
      <c r="E2091" s="49" t="s">
        <v>2704</v>
      </c>
      <c r="F2091" s="67">
        <v>44186.731817789398</v>
      </c>
      <c r="G2091" s="49" t="s">
        <v>14</v>
      </c>
      <c r="H2091" s="49" t="s">
        <v>15</v>
      </c>
      <c r="I2091" s="49" t="s">
        <v>16</v>
      </c>
      <c r="J2091" s="49" t="s">
        <v>2887</v>
      </c>
      <c r="K2091" s="113" t="s">
        <v>2933</v>
      </c>
      <c r="L2091" s="49" t="s">
        <v>2887</v>
      </c>
      <c r="M2091" s="67">
        <v>44192.731817129599</v>
      </c>
      <c r="N2091" s="49">
        <v>10</v>
      </c>
      <c r="O2091" s="49" t="s">
        <v>15</v>
      </c>
      <c r="P2091" s="132"/>
      <c r="Q2091" s="134" t="s">
        <v>2</v>
      </c>
      <c r="R2091" s="49" t="s">
        <v>15</v>
      </c>
      <c r="S2091" s="49" t="s">
        <v>83</v>
      </c>
      <c r="T2091" s="49" t="s">
        <v>19</v>
      </c>
      <c r="U2091" s="66" t="s">
        <v>1112</v>
      </c>
      <c r="V2091" s="66" t="s">
        <v>1094</v>
      </c>
      <c r="W2091" s="66"/>
    </row>
    <row r="2092" spans="1:23" ht="63.75" x14ac:dyDescent="0.25">
      <c r="A2092" s="49">
        <v>565293</v>
      </c>
      <c r="B2092" s="49" t="s">
        <v>2162</v>
      </c>
      <c r="C2092" s="49" t="s">
        <v>2533</v>
      </c>
      <c r="D2092" s="49" t="s">
        <v>12</v>
      </c>
      <c r="E2092" s="49" t="s">
        <v>2705</v>
      </c>
      <c r="F2092" s="67">
        <v>44186.731963044003</v>
      </c>
      <c r="G2092" s="49" t="s">
        <v>14</v>
      </c>
      <c r="H2092" s="49" t="s">
        <v>15</v>
      </c>
      <c r="I2092" s="49" t="s">
        <v>16</v>
      </c>
      <c r="J2092" s="49" t="s">
        <v>2889</v>
      </c>
      <c r="K2092" s="113" t="s">
        <v>2933</v>
      </c>
      <c r="L2092" s="49" t="s">
        <v>2889</v>
      </c>
      <c r="M2092" s="67">
        <v>44192.731956018499</v>
      </c>
      <c r="N2092" s="49">
        <v>10</v>
      </c>
      <c r="O2092" s="49" t="s">
        <v>15</v>
      </c>
      <c r="P2092" s="132"/>
      <c r="Q2092" s="134" t="s">
        <v>2</v>
      </c>
      <c r="R2092" s="49" t="s">
        <v>15</v>
      </c>
      <c r="S2092" s="49" t="s">
        <v>83</v>
      </c>
      <c r="T2092" s="49" t="s">
        <v>19</v>
      </c>
      <c r="U2092" s="66" t="s">
        <v>1112</v>
      </c>
      <c r="V2092" s="66" t="s">
        <v>1094</v>
      </c>
      <c r="W2092" s="66"/>
    </row>
    <row r="2093" spans="1:23" ht="38.25" x14ac:dyDescent="0.25">
      <c r="A2093" s="49">
        <v>565294</v>
      </c>
      <c r="B2093" s="49" t="s">
        <v>2162</v>
      </c>
      <c r="C2093" s="49" t="s">
        <v>2533</v>
      </c>
      <c r="D2093" s="49" t="s">
        <v>12</v>
      </c>
      <c r="E2093" s="49" t="s">
        <v>2706</v>
      </c>
      <c r="F2093" s="67">
        <v>44186.732038078699</v>
      </c>
      <c r="G2093" s="49" t="s">
        <v>14</v>
      </c>
      <c r="H2093" s="49" t="s">
        <v>15</v>
      </c>
      <c r="I2093" s="49" t="s">
        <v>16</v>
      </c>
      <c r="J2093" s="49" t="s">
        <v>2890</v>
      </c>
      <c r="K2093" s="113" t="s">
        <v>2933</v>
      </c>
      <c r="L2093" s="49" t="s">
        <v>2890</v>
      </c>
      <c r="M2093" s="67">
        <v>44192.732037037</v>
      </c>
      <c r="N2093" s="49">
        <v>10</v>
      </c>
      <c r="O2093" s="49" t="s">
        <v>15</v>
      </c>
      <c r="P2093" s="132"/>
      <c r="Q2093" s="134" t="s">
        <v>2</v>
      </c>
      <c r="R2093" s="49" t="s">
        <v>121</v>
      </c>
      <c r="S2093" s="49" t="s">
        <v>83</v>
      </c>
      <c r="T2093" s="49" t="s">
        <v>19</v>
      </c>
      <c r="U2093" s="66" t="s">
        <v>1052</v>
      </c>
      <c r="V2093" s="66" t="s">
        <v>1060</v>
      </c>
      <c r="W2093" s="66"/>
    </row>
    <row r="2094" spans="1:23" ht="51" x14ac:dyDescent="0.25">
      <c r="A2094" s="49">
        <v>565297</v>
      </c>
      <c r="B2094" s="49" t="s">
        <v>2162</v>
      </c>
      <c r="C2094" s="49" t="s">
        <v>2533</v>
      </c>
      <c r="D2094" s="49" t="s">
        <v>12</v>
      </c>
      <c r="E2094" s="49" t="s">
        <v>2707</v>
      </c>
      <c r="F2094" s="67">
        <v>44186.735170289401</v>
      </c>
      <c r="G2094" s="49" t="s">
        <v>14</v>
      </c>
      <c r="H2094" s="49" t="s">
        <v>15</v>
      </c>
      <c r="I2094" s="49" t="s">
        <v>16</v>
      </c>
      <c r="J2094" s="49" t="s">
        <v>2891</v>
      </c>
      <c r="K2094" s="113" t="s">
        <v>2933</v>
      </c>
      <c r="L2094" s="49" t="s">
        <v>2891</v>
      </c>
      <c r="M2094" s="67">
        <v>44192.735162037003</v>
      </c>
      <c r="N2094" s="49">
        <v>10</v>
      </c>
      <c r="O2094" s="49" t="s">
        <v>15</v>
      </c>
      <c r="P2094" s="132">
        <v>568577</v>
      </c>
      <c r="Q2094" s="134" t="s">
        <v>2</v>
      </c>
      <c r="R2094" s="49" t="s">
        <v>50</v>
      </c>
      <c r="S2094" s="49" t="s">
        <v>26</v>
      </c>
      <c r="T2094" s="49" t="s">
        <v>19</v>
      </c>
      <c r="U2094" s="66" t="s">
        <v>1052</v>
      </c>
      <c r="V2094" s="66" t="s">
        <v>1051</v>
      </c>
      <c r="W2094" s="66"/>
    </row>
    <row r="2095" spans="1:23" ht="38.25" x14ac:dyDescent="0.25">
      <c r="A2095" s="49">
        <v>565813</v>
      </c>
      <c r="B2095" s="49" t="s">
        <v>2162</v>
      </c>
      <c r="C2095" s="49" t="s">
        <v>2533</v>
      </c>
      <c r="D2095" s="49" t="s">
        <v>12</v>
      </c>
      <c r="E2095" s="49" t="s">
        <v>2708</v>
      </c>
      <c r="F2095" s="67">
        <v>44187.491654131903</v>
      </c>
      <c r="G2095" s="49" t="s">
        <v>14</v>
      </c>
      <c r="H2095" s="49" t="s">
        <v>15</v>
      </c>
      <c r="I2095" s="49" t="s">
        <v>16</v>
      </c>
      <c r="J2095" s="49" t="s">
        <v>2892</v>
      </c>
      <c r="K2095" s="113" t="s">
        <v>2933</v>
      </c>
      <c r="L2095" s="49" t="s">
        <v>2892</v>
      </c>
      <c r="M2095" s="67">
        <v>44192.4916435185</v>
      </c>
      <c r="N2095" s="49">
        <v>10</v>
      </c>
      <c r="O2095" s="49" t="s">
        <v>15</v>
      </c>
      <c r="P2095" s="132"/>
      <c r="Q2095" s="134" t="s">
        <v>2</v>
      </c>
      <c r="R2095" s="49" t="s">
        <v>29</v>
      </c>
      <c r="S2095" s="49" t="s">
        <v>26</v>
      </c>
      <c r="T2095" s="49" t="s">
        <v>19</v>
      </c>
      <c r="U2095" s="66" t="s">
        <v>1115</v>
      </c>
      <c r="V2095" s="66" t="s">
        <v>1102</v>
      </c>
      <c r="W2095" s="66"/>
    </row>
    <row r="2096" spans="1:23" ht="38.25" x14ac:dyDescent="0.25">
      <c r="A2096" s="49">
        <v>565849</v>
      </c>
      <c r="B2096" s="49" t="s">
        <v>2162</v>
      </c>
      <c r="C2096" s="49" t="s">
        <v>2533</v>
      </c>
      <c r="D2096" s="49" t="s">
        <v>12</v>
      </c>
      <c r="E2096" s="49" t="s">
        <v>2709</v>
      </c>
      <c r="F2096" s="67">
        <v>44187.522940312498</v>
      </c>
      <c r="G2096" s="49" t="s">
        <v>14</v>
      </c>
      <c r="H2096" s="49" t="s">
        <v>15</v>
      </c>
      <c r="I2096" s="49" t="s">
        <v>16</v>
      </c>
      <c r="J2096" s="49" t="s">
        <v>2892</v>
      </c>
      <c r="K2096" s="113" t="s">
        <v>2933</v>
      </c>
      <c r="L2096" s="49" t="s">
        <v>2892</v>
      </c>
      <c r="M2096" s="67">
        <v>44192.5229398148</v>
      </c>
      <c r="N2096" s="49">
        <v>10</v>
      </c>
      <c r="O2096" s="49" t="s">
        <v>15</v>
      </c>
      <c r="P2096" s="132"/>
      <c r="Q2096" s="134" t="s">
        <v>2</v>
      </c>
      <c r="R2096" s="49" t="s">
        <v>29</v>
      </c>
      <c r="S2096" s="49" t="s">
        <v>26</v>
      </c>
      <c r="T2096" s="49" t="s">
        <v>19</v>
      </c>
      <c r="U2096" s="66" t="s">
        <v>1115</v>
      </c>
      <c r="V2096" s="66" t="s">
        <v>1102</v>
      </c>
      <c r="W2096" s="66"/>
    </row>
    <row r="2097" spans="1:23" ht="63.75" x14ac:dyDescent="0.25">
      <c r="A2097" s="49">
        <v>565946</v>
      </c>
      <c r="B2097" s="49" t="s">
        <v>2162</v>
      </c>
      <c r="C2097" s="49" t="s">
        <v>2533</v>
      </c>
      <c r="D2097" s="49" t="s">
        <v>12</v>
      </c>
      <c r="E2097" s="49" t="s">
        <v>2710</v>
      </c>
      <c r="F2097" s="67">
        <v>44187.609169479198</v>
      </c>
      <c r="G2097" s="49" t="s">
        <v>14</v>
      </c>
      <c r="H2097" s="49" t="s">
        <v>15</v>
      </c>
      <c r="I2097" s="49" t="s">
        <v>126</v>
      </c>
      <c r="J2097" s="49" t="s">
        <v>2893</v>
      </c>
      <c r="K2097" s="113" t="s">
        <v>2934</v>
      </c>
      <c r="L2097" s="49" t="s">
        <v>2893</v>
      </c>
      <c r="M2097" s="67">
        <v>44193.609164502297</v>
      </c>
      <c r="N2097" s="49">
        <v>15</v>
      </c>
      <c r="O2097" s="49" t="s">
        <v>15</v>
      </c>
      <c r="P2097" s="132">
        <v>567618</v>
      </c>
      <c r="Q2097" s="134" t="s">
        <v>2</v>
      </c>
      <c r="R2097" s="49" t="s">
        <v>15</v>
      </c>
      <c r="S2097" s="49" t="s">
        <v>26</v>
      </c>
      <c r="T2097" s="49" t="s">
        <v>19</v>
      </c>
      <c r="U2097" s="66" t="s">
        <v>1052</v>
      </c>
      <c r="V2097" s="66" t="s">
        <v>1051</v>
      </c>
      <c r="W2097" s="66"/>
    </row>
    <row r="2098" spans="1:23" ht="63.75" x14ac:dyDescent="0.25">
      <c r="A2098" s="49">
        <v>566063</v>
      </c>
      <c r="B2098" s="49" t="s">
        <v>2162</v>
      </c>
      <c r="C2098" s="49" t="s">
        <v>2533</v>
      </c>
      <c r="D2098" s="49" t="s">
        <v>12</v>
      </c>
      <c r="E2098" s="49" t="s">
        <v>2711</v>
      </c>
      <c r="F2098" s="67">
        <v>44187.676307789297</v>
      </c>
      <c r="G2098" s="49" t="s">
        <v>14</v>
      </c>
      <c r="H2098" s="49" t="s">
        <v>15</v>
      </c>
      <c r="I2098" s="49" t="s">
        <v>16</v>
      </c>
      <c r="J2098" s="49" t="s">
        <v>2894</v>
      </c>
      <c r="K2098" s="113" t="s">
        <v>2934</v>
      </c>
      <c r="L2098" s="49" t="s">
        <v>2894</v>
      </c>
      <c r="M2098" s="67">
        <v>44192.676296296297</v>
      </c>
      <c r="N2098" s="49">
        <v>10</v>
      </c>
      <c r="O2098" s="49" t="s">
        <v>15</v>
      </c>
      <c r="P2098" s="132">
        <v>568406</v>
      </c>
      <c r="Q2098" s="134" t="s">
        <v>2</v>
      </c>
      <c r="R2098" s="49" t="s">
        <v>50</v>
      </c>
      <c r="S2098" s="49" t="s">
        <v>18</v>
      </c>
      <c r="T2098" s="49" t="s">
        <v>19</v>
      </c>
      <c r="U2098" s="66" t="s">
        <v>1111</v>
      </c>
      <c r="V2098" s="66" t="s">
        <v>1046</v>
      </c>
      <c r="W2098" s="66"/>
    </row>
    <row r="2099" spans="1:23" ht="38.25" x14ac:dyDescent="0.25">
      <c r="A2099" s="49">
        <v>566081</v>
      </c>
      <c r="B2099" s="49" t="s">
        <v>2162</v>
      </c>
      <c r="C2099" s="49" t="s">
        <v>2533</v>
      </c>
      <c r="D2099" s="49" t="s">
        <v>12</v>
      </c>
      <c r="E2099" s="49" t="s">
        <v>2712</v>
      </c>
      <c r="F2099" s="67">
        <v>44187.701700694401</v>
      </c>
      <c r="G2099" s="49" t="s">
        <v>14</v>
      </c>
      <c r="H2099" s="49" t="s">
        <v>15</v>
      </c>
      <c r="I2099" s="49" t="s">
        <v>48</v>
      </c>
      <c r="J2099" s="49" t="s">
        <v>2895</v>
      </c>
      <c r="K2099" s="113" t="s">
        <v>2933</v>
      </c>
      <c r="L2099" s="49" t="s">
        <v>2895</v>
      </c>
      <c r="M2099" s="67">
        <v>44192.701689814799</v>
      </c>
      <c r="N2099" s="49">
        <v>15</v>
      </c>
      <c r="O2099" s="49" t="s">
        <v>15</v>
      </c>
      <c r="P2099" s="132"/>
      <c r="Q2099" s="134" t="s">
        <v>2</v>
      </c>
      <c r="R2099" s="49" t="s">
        <v>46</v>
      </c>
      <c r="S2099" s="49" t="s">
        <v>26</v>
      </c>
      <c r="T2099" s="49" t="s">
        <v>19</v>
      </c>
      <c r="U2099" s="66" t="s">
        <v>1052</v>
      </c>
      <c r="V2099" s="66" t="s">
        <v>1051</v>
      </c>
      <c r="W2099" s="66"/>
    </row>
    <row r="2100" spans="1:23" ht="76.5" x14ac:dyDescent="0.25">
      <c r="A2100" s="49">
        <v>566083</v>
      </c>
      <c r="B2100" s="49" t="s">
        <v>2162</v>
      </c>
      <c r="C2100" s="49" t="s">
        <v>2533</v>
      </c>
      <c r="D2100" s="49" t="s">
        <v>12</v>
      </c>
      <c r="E2100" s="49" t="s">
        <v>2713</v>
      </c>
      <c r="F2100" s="67">
        <v>44187.702334803202</v>
      </c>
      <c r="G2100" s="49" t="s">
        <v>14</v>
      </c>
      <c r="H2100" s="49" t="s">
        <v>15</v>
      </c>
      <c r="I2100" s="49" t="s">
        <v>16</v>
      </c>
      <c r="J2100" s="49" t="s">
        <v>2896</v>
      </c>
      <c r="K2100" s="113" t="s">
        <v>2933</v>
      </c>
      <c r="L2100" s="49" t="s">
        <v>2896</v>
      </c>
      <c r="M2100" s="67">
        <v>44192.702326388899</v>
      </c>
      <c r="N2100" s="49">
        <v>10</v>
      </c>
      <c r="O2100" s="49" t="s">
        <v>15</v>
      </c>
      <c r="P2100" s="132">
        <v>568540</v>
      </c>
      <c r="Q2100" s="134" t="s">
        <v>2</v>
      </c>
      <c r="R2100" s="49" t="s">
        <v>50</v>
      </c>
      <c r="S2100" s="49" t="s">
        <v>18</v>
      </c>
      <c r="T2100" s="49" t="s">
        <v>19</v>
      </c>
      <c r="U2100" s="66" t="s">
        <v>1052</v>
      </c>
      <c r="V2100" s="66" t="s">
        <v>1051</v>
      </c>
      <c r="W2100" s="66"/>
    </row>
    <row r="2101" spans="1:23" ht="63.75" x14ac:dyDescent="0.25">
      <c r="A2101" s="49">
        <v>566086</v>
      </c>
      <c r="B2101" s="49" t="s">
        <v>2162</v>
      </c>
      <c r="C2101" s="49" t="s">
        <v>2533</v>
      </c>
      <c r="D2101" s="49" t="s">
        <v>12</v>
      </c>
      <c r="E2101" s="49" t="s">
        <v>2714</v>
      </c>
      <c r="F2101" s="67">
        <v>44187.705004710602</v>
      </c>
      <c r="G2101" s="49" t="s">
        <v>14</v>
      </c>
      <c r="H2101" s="49" t="s">
        <v>15</v>
      </c>
      <c r="I2101" s="49" t="s">
        <v>126</v>
      </c>
      <c r="J2101" s="49" t="s">
        <v>2897</v>
      </c>
      <c r="K2101" s="113" t="s">
        <v>2934</v>
      </c>
      <c r="L2101" s="49" t="s">
        <v>2897</v>
      </c>
      <c r="M2101" s="67">
        <v>44193.705002743103</v>
      </c>
      <c r="N2101" s="49">
        <v>15</v>
      </c>
      <c r="O2101" s="49" t="s">
        <v>15</v>
      </c>
      <c r="P2101" s="132"/>
      <c r="Q2101" s="134" t="s">
        <v>2</v>
      </c>
      <c r="R2101" s="49" t="s">
        <v>15</v>
      </c>
      <c r="S2101" s="49" t="s">
        <v>26</v>
      </c>
      <c r="T2101" s="49" t="s">
        <v>19</v>
      </c>
      <c r="U2101" s="66" t="s">
        <v>1052</v>
      </c>
      <c r="V2101" s="66" t="s">
        <v>1051</v>
      </c>
      <c r="W2101" s="66"/>
    </row>
    <row r="2102" spans="1:23" ht="51" x14ac:dyDescent="0.25">
      <c r="A2102" s="49">
        <v>566158</v>
      </c>
      <c r="B2102" s="49" t="s">
        <v>2162</v>
      </c>
      <c r="C2102" s="49" t="s">
        <v>2533</v>
      </c>
      <c r="D2102" s="49" t="s">
        <v>12</v>
      </c>
      <c r="E2102" s="49" t="s">
        <v>2715</v>
      </c>
      <c r="F2102" s="67">
        <v>44187.813009108802</v>
      </c>
      <c r="G2102" s="49" t="s">
        <v>14</v>
      </c>
      <c r="H2102" s="49" t="s">
        <v>15</v>
      </c>
      <c r="I2102" s="49" t="s">
        <v>16</v>
      </c>
      <c r="J2102" s="49" t="s">
        <v>2898</v>
      </c>
      <c r="K2102" s="113" t="s">
        <v>2934</v>
      </c>
      <c r="L2102" s="49" t="s">
        <v>2898</v>
      </c>
      <c r="M2102" s="67">
        <v>44203.8129976852</v>
      </c>
      <c r="N2102" s="49">
        <v>10</v>
      </c>
      <c r="O2102" s="49" t="s">
        <v>15</v>
      </c>
      <c r="P2102" s="132"/>
      <c r="Q2102" s="134" t="s">
        <v>2</v>
      </c>
      <c r="R2102" s="49" t="s">
        <v>22</v>
      </c>
      <c r="S2102" s="49" t="s">
        <v>136</v>
      </c>
      <c r="T2102" s="49" t="s">
        <v>19</v>
      </c>
      <c r="U2102" s="66" t="s">
        <v>1113</v>
      </c>
      <c r="V2102" s="66" t="s">
        <v>1054</v>
      </c>
      <c r="W2102" s="66"/>
    </row>
    <row r="2103" spans="1:23" ht="51" x14ac:dyDescent="0.25">
      <c r="A2103" s="49">
        <v>566329</v>
      </c>
      <c r="B2103" s="49" t="s">
        <v>2162</v>
      </c>
      <c r="C2103" s="49" t="s">
        <v>2533</v>
      </c>
      <c r="D2103" s="49" t="s">
        <v>12</v>
      </c>
      <c r="E2103" s="49" t="s">
        <v>2716</v>
      </c>
      <c r="F2103" s="67">
        <v>44188.3163080671</v>
      </c>
      <c r="G2103" s="49" t="s">
        <v>14</v>
      </c>
      <c r="H2103" s="49" t="s">
        <v>15</v>
      </c>
      <c r="I2103" s="49" t="s">
        <v>16</v>
      </c>
      <c r="J2103" s="49" t="s">
        <v>2899</v>
      </c>
      <c r="K2103" s="50" t="s">
        <v>4689</v>
      </c>
      <c r="L2103" s="49" t="s">
        <v>2899</v>
      </c>
      <c r="M2103" s="67">
        <v>44204.316296296303</v>
      </c>
      <c r="N2103" s="49">
        <v>10</v>
      </c>
      <c r="O2103" s="49" t="s">
        <v>15</v>
      </c>
      <c r="P2103" s="132"/>
      <c r="Q2103" s="134" t="s">
        <v>2</v>
      </c>
      <c r="R2103" s="49" t="s">
        <v>50</v>
      </c>
      <c r="S2103" s="49" t="s">
        <v>136</v>
      </c>
      <c r="T2103" s="49" t="s">
        <v>19</v>
      </c>
      <c r="U2103" s="66" t="s">
        <v>1111</v>
      </c>
      <c r="V2103" s="66" t="s">
        <v>1107</v>
      </c>
      <c r="W2103" s="66"/>
    </row>
    <row r="2104" spans="1:23" ht="63.75" x14ac:dyDescent="0.25">
      <c r="A2104" s="49">
        <v>566400</v>
      </c>
      <c r="B2104" s="49" t="s">
        <v>2162</v>
      </c>
      <c r="C2104" s="49" t="s">
        <v>2533</v>
      </c>
      <c r="D2104" s="49" t="s">
        <v>12</v>
      </c>
      <c r="E2104" s="49" t="s">
        <v>2717</v>
      </c>
      <c r="F2104" s="67">
        <v>44188.348696562498</v>
      </c>
      <c r="G2104" s="49" t="s">
        <v>14</v>
      </c>
      <c r="H2104" s="49" t="s">
        <v>15</v>
      </c>
      <c r="I2104" s="49" t="s">
        <v>126</v>
      </c>
      <c r="J2104" s="49" t="s">
        <v>2900</v>
      </c>
      <c r="K2104" s="113" t="s">
        <v>2934</v>
      </c>
      <c r="L2104" s="49" t="s">
        <v>2900</v>
      </c>
      <c r="M2104" s="67">
        <v>44215.348692210602</v>
      </c>
      <c r="N2104" s="49">
        <v>15</v>
      </c>
      <c r="O2104" s="49" t="s">
        <v>15</v>
      </c>
      <c r="P2104" s="132"/>
      <c r="Q2104" s="134" t="s">
        <v>2</v>
      </c>
      <c r="R2104" s="49" t="s">
        <v>50</v>
      </c>
      <c r="S2104" s="49" t="s">
        <v>136</v>
      </c>
      <c r="T2104" s="49" t="s">
        <v>19</v>
      </c>
      <c r="U2104" s="66" t="s">
        <v>1052</v>
      </c>
      <c r="V2104" s="66" t="s">
        <v>1051</v>
      </c>
      <c r="W2104" s="66"/>
    </row>
    <row r="2105" spans="1:23" ht="38.25" x14ac:dyDescent="0.25">
      <c r="A2105" s="49">
        <v>566417</v>
      </c>
      <c r="B2105" s="49" t="s">
        <v>2162</v>
      </c>
      <c r="C2105" s="49" t="s">
        <v>2533</v>
      </c>
      <c r="D2105" s="49" t="s">
        <v>1127</v>
      </c>
      <c r="E2105" s="49" t="s">
        <v>2718</v>
      </c>
      <c r="F2105" s="67">
        <v>44188.356445798599</v>
      </c>
      <c r="G2105" s="49" t="s">
        <v>14</v>
      </c>
      <c r="H2105" s="49" t="s">
        <v>121</v>
      </c>
      <c r="I2105" s="49" t="s">
        <v>16</v>
      </c>
      <c r="J2105" s="49" t="s">
        <v>2901</v>
      </c>
      <c r="K2105" s="49" t="s">
        <v>2935</v>
      </c>
      <c r="L2105" s="49" t="s">
        <v>2901</v>
      </c>
      <c r="M2105" s="67">
        <v>44208.356442361102</v>
      </c>
      <c r="N2105" s="49">
        <v>10</v>
      </c>
      <c r="O2105" s="49" t="s">
        <v>14</v>
      </c>
      <c r="P2105" s="132"/>
      <c r="Q2105" s="134">
        <v>44193.897284178202</v>
      </c>
      <c r="R2105" s="49" t="s">
        <v>121</v>
      </c>
      <c r="S2105" s="49" t="s">
        <v>51</v>
      </c>
      <c r="T2105" s="49" t="s">
        <v>19</v>
      </c>
      <c r="U2105" s="66" t="s">
        <v>1052</v>
      </c>
      <c r="V2105" s="66" t="s">
        <v>1125</v>
      </c>
      <c r="W2105" s="66"/>
    </row>
    <row r="2106" spans="1:23" ht="51" x14ac:dyDescent="0.25">
      <c r="A2106" s="49">
        <v>566479</v>
      </c>
      <c r="B2106" s="49" t="s">
        <v>2162</v>
      </c>
      <c r="C2106" s="49" t="s">
        <v>2533</v>
      </c>
      <c r="D2106" s="49" t="s">
        <v>1127</v>
      </c>
      <c r="E2106" s="49" t="s">
        <v>2719</v>
      </c>
      <c r="F2106" s="67">
        <v>44188.400307141201</v>
      </c>
      <c r="G2106" s="49" t="s">
        <v>14</v>
      </c>
      <c r="H2106" s="49" t="s">
        <v>121</v>
      </c>
      <c r="I2106" s="49" t="s">
        <v>48</v>
      </c>
      <c r="J2106" s="49" t="s">
        <v>2902</v>
      </c>
      <c r="K2106" s="49" t="s">
        <v>2935</v>
      </c>
      <c r="L2106" s="49" t="s">
        <v>2902</v>
      </c>
      <c r="M2106" s="67">
        <v>44215.400304780102</v>
      </c>
      <c r="N2106" s="49">
        <v>15</v>
      </c>
      <c r="O2106" s="49" t="s">
        <v>14</v>
      </c>
      <c r="P2106" s="132"/>
      <c r="Q2106" s="134" t="s">
        <v>2</v>
      </c>
      <c r="R2106" s="49" t="s">
        <v>73</v>
      </c>
      <c r="S2106" s="49" t="s">
        <v>136</v>
      </c>
      <c r="T2106" s="49" t="s">
        <v>19</v>
      </c>
      <c r="U2106" s="66" t="s">
        <v>1052</v>
      </c>
      <c r="V2106" s="66" t="s">
        <v>1125</v>
      </c>
      <c r="W2106" s="66"/>
    </row>
    <row r="2107" spans="1:23" ht="114.75" x14ac:dyDescent="0.25">
      <c r="A2107" s="49">
        <v>566754</v>
      </c>
      <c r="B2107" s="49" t="s">
        <v>2162</v>
      </c>
      <c r="C2107" s="49" t="s">
        <v>2533</v>
      </c>
      <c r="D2107" s="49" t="s">
        <v>12</v>
      </c>
      <c r="E2107" s="49" t="s">
        <v>2720</v>
      </c>
      <c r="F2107" s="67">
        <v>44188.616172766197</v>
      </c>
      <c r="G2107" s="49" t="s">
        <v>14</v>
      </c>
      <c r="H2107" s="49" t="s">
        <v>15</v>
      </c>
      <c r="I2107" s="49" t="s">
        <v>126</v>
      </c>
      <c r="J2107" s="49" t="s">
        <v>2903</v>
      </c>
      <c r="K2107" s="113" t="s">
        <v>2934</v>
      </c>
      <c r="L2107" s="49" t="s">
        <v>2903</v>
      </c>
      <c r="M2107" s="67">
        <v>44215.616168599503</v>
      </c>
      <c r="N2107" s="49">
        <v>15</v>
      </c>
      <c r="O2107" s="49" t="s">
        <v>15</v>
      </c>
      <c r="P2107" s="132">
        <v>568627</v>
      </c>
      <c r="Q2107" s="134" t="s">
        <v>2</v>
      </c>
      <c r="R2107" s="49" t="s">
        <v>46</v>
      </c>
      <c r="S2107" s="49" t="s">
        <v>51</v>
      </c>
      <c r="T2107" s="49" t="s">
        <v>19</v>
      </c>
      <c r="U2107" s="66" t="s">
        <v>1111</v>
      </c>
      <c r="V2107" s="66" t="s">
        <v>1091</v>
      </c>
      <c r="W2107" s="66"/>
    </row>
    <row r="2108" spans="1:23" ht="38.25" x14ac:dyDescent="0.25">
      <c r="A2108" s="49">
        <v>566968</v>
      </c>
      <c r="B2108" s="49" t="s">
        <v>2162</v>
      </c>
      <c r="C2108" s="49" t="s">
        <v>2533</v>
      </c>
      <c r="D2108" s="49" t="s">
        <v>1127</v>
      </c>
      <c r="E2108" s="49" t="s">
        <v>2721</v>
      </c>
      <c r="F2108" s="67">
        <v>44188.780472604201</v>
      </c>
      <c r="G2108" s="49" t="s">
        <v>14</v>
      </c>
      <c r="H2108" s="49" t="s">
        <v>121</v>
      </c>
      <c r="I2108" s="49" t="s">
        <v>48</v>
      </c>
      <c r="J2108" s="49" t="s">
        <v>2904</v>
      </c>
      <c r="K2108" s="49" t="s">
        <v>2935</v>
      </c>
      <c r="L2108" s="49" t="s">
        <v>2904</v>
      </c>
      <c r="M2108" s="67">
        <v>44215.780470104197</v>
      </c>
      <c r="N2108" s="49">
        <v>15</v>
      </c>
      <c r="O2108" s="49" t="s">
        <v>14</v>
      </c>
      <c r="P2108" s="132"/>
      <c r="Q2108" s="134" t="s">
        <v>2</v>
      </c>
      <c r="R2108" s="49" t="s">
        <v>73</v>
      </c>
      <c r="S2108" s="49" t="s">
        <v>136</v>
      </c>
      <c r="T2108" s="49" t="s">
        <v>19</v>
      </c>
      <c r="U2108" s="66" t="s">
        <v>1052</v>
      </c>
      <c r="V2108" s="66" t="s">
        <v>1125</v>
      </c>
      <c r="W2108" s="66"/>
    </row>
    <row r="2109" spans="1:23" ht="102" x14ac:dyDescent="0.25">
      <c r="A2109" s="49">
        <v>567103</v>
      </c>
      <c r="B2109" s="49" t="s">
        <v>2162</v>
      </c>
      <c r="C2109" s="49" t="s">
        <v>2533</v>
      </c>
      <c r="D2109" s="49" t="s">
        <v>12</v>
      </c>
      <c r="E2109" s="49" t="s">
        <v>2722</v>
      </c>
      <c r="F2109" s="67">
        <v>44189.000680705998</v>
      </c>
      <c r="G2109" s="49" t="s">
        <v>14</v>
      </c>
      <c r="H2109" s="49" t="s">
        <v>15</v>
      </c>
      <c r="I2109" s="49" t="s">
        <v>16</v>
      </c>
      <c r="J2109" s="49" t="s">
        <v>2905</v>
      </c>
      <c r="K2109" s="113" t="s">
        <v>2934</v>
      </c>
      <c r="L2109" s="49" t="s">
        <v>2905</v>
      </c>
      <c r="M2109" s="67">
        <v>44208.0006712963</v>
      </c>
      <c r="N2109" s="49">
        <v>10</v>
      </c>
      <c r="O2109" s="49" t="s">
        <v>15</v>
      </c>
      <c r="P2109" s="132">
        <v>568627</v>
      </c>
      <c r="Q2109" s="134" t="s">
        <v>2</v>
      </c>
      <c r="R2109" s="49" t="s">
        <v>15</v>
      </c>
      <c r="S2109" s="49" t="s">
        <v>51</v>
      </c>
      <c r="T2109" s="49" t="s">
        <v>19</v>
      </c>
      <c r="U2109" s="66" t="s">
        <v>1111</v>
      </c>
      <c r="V2109" s="66" t="s">
        <v>1091</v>
      </c>
      <c r="W2109" s="66"/>
    </row>
    <row r="2110" spans="1:23" ht="153" x14ac:dyDescent="0.25">
      <c r="A2110" s="49">
        <v>567104</v>
      </c>
      <c r="B2110" s="49" t="s">
        <v>2162</v>
      </c>
      <c r="C2110" s="49" t="s">
        <v>2533</v>
      </c>
      <c r="D2110" s="49" t="s">
        <v>12</v>
      </c>
      <c r="E2110" s="49" t="s">
        <v>2723</v>
      </c>
      <c r="F2110" s="67">
        <v>44189.0009887384</v>
      </c>
      <c r="G2110" s="49" t="s">
        <v>14</v>
      </c>
      <c r="H2110" s="49" t="s">
        <v>15</v>
      </c>
      <c r="I2110" s="49" t="s">
        <v>48</v>
      </c>
      <c r="J2110" s="49" t="s">
        <v>2906</v>
      </c>
      <c r="K2110" s="113" t="s">
        <v>2933</v>
      </c>
      <c r="L2110" s="49" t="s">
        <v>2906</v>
      </c>
      <c r="M2110" s="67">
        <v>44215.000983796301</v>
      </c>
      <c r="N2110" s="49">
        <v>15</v>
      </c>
      <c r="O2110" s="49" t="s">
        <v>15</v>
      </c>
      <c r="P2110" s="132"/>
      <c r="Q2110" s="134" t="s">
        <v>2</v>
      </c>
      <c r="R2110" s="49" t="s">
        <v>15</v>
      </c>
      <c r="S2110" s="49" t="s">
        <v>51</v>
      </c>
      <c r="T2110" s="49" t="s">
        <v>19</v>
      </c>
      <c r="U2110" s="66" t="s">
        <v>1116</v>
      </c>
      <c r="V2110" s="66" t="s">
        <v>1078</v>
      </c>
      <c r="W2110" s="66"/>
    </row>
    <row r="2111" spans="1:23" ht="153" x14ac:dyDescent="0.25">
      <c r="A2111" s="49">
        <v>567105</v>
      </c>
      <c r="B2111" s="49" t="s">
        <v>2162</v>
      </c>
      <c r="C2111" s="49" t="s">
        <v>2533</v>
      </c>
      <c r="D2111" s="49" t="s">
        <v>12</v>
      </c>
      <c r="E2111" s="49" t="s">
        <v>2724</v>
      </c>
      <c r="F2111" s="67">
        <v>44189.001127465301</v>
      </c>
      <c r="G2111" s="49" t="s">
        <v>14</v>
      </c>
      <c r="H2111" s="49" t="s">
        <v>15</v>
      </c>
      <c r="I2111" s="49" t="s">
        <v>48</v>
      </c>
      <c r="J2111" s="49" t="s">
        <v>2906</v>
      </c>
      <c r="K2111" s="113" t="s">
        <v>2933</v>
      </c>
      <c r="L2111" s="49" t="s">
        <v>2906</v>
      </c>
      <c r="M2111" s="67">
        <v>44215.0011226852</v>
      </c>
      <c r="N2111" s="49">
        <v>15</v>
      </c>
      <c r="O2111" s="49" t="s">
        <v>15</v>
      </c>
      <c r="P2111" s="132"/>
      <c r="Q2111" s="134" t="s">
        <v>2</v>
      </c>
      <c r="R2111" s="49" t="s">
        <v>15</v>
      </c>
      <c r="S2111" s="49" t="s">
        <v>51</v>
      </c>
      <c r="T2111" s="49" t="s">
        <v>19</v>
      </c>
      <c r="U2111" s="66" t="s">
        <v>1116</v>
      </c>
      <c r="V2111" s="66" t="s">
        <v>1078</v>
      </c>
      <c r="W2111" s="66"/>
    </row>
    <row r="2112" spans="1:23" ht="76.5" x14ac:dyDescent="0.25">
      <c r="A2112" s="49">
        <v>567106</v>
      </c>
      <c r="B2112" s="49" t="s">
        <v>2162</v>
      </c>
      <c r="C2112" s="49" t="s">
        <v>2533</v>
      </c>
      <c r="D2112" s="49" t="s">
        <v>12</v>
      </c>
      <c r="E2112" s="49" t="s">
        <v>2725</v>
      </c>
      <c r="F2112" s="67">
        <v>44189.001219907397</v>
      </c>
      <c r="G2112" s="49" t="s">
        <v>14</v>
      </c>
      <c r="H2112" s="49" t="s">
        <v>15</v>
      </c>
      <c r="I2112" s="49" t="s">
        <v>16</v>
      </c>
      <c r="J2112" s="49" t="s">
        <v>2907</v>
      </c>
      <c r="K2112" s="50" t="s">
        <v>4689</v>
      </c>
      <c r="L2112" s="49" t="s">
        <v>2907</v>
      </c>
      <c r="M2112" s="67">
        <v>44208.0012152778</v>
      </c>
      <c r="N2112" s="49">
        <v>10</v>
      </c>
      <c r="O2112" s="49" t="s">
        <v>15</v>
      </c>
      <c r="P2112" s="132"/>
      <c r="Q2112" s="134" t="s">
        <v>2</v>
      </c>
      <c r="R2112" s="49" t="s">
        <v>15</v>
      </c>
      <c r="S2112" s="49" t="s">
        <v>51</v>
      </c>
      <c r="T2112" s="49" t="s">
        <v>19</v>
      </c>
      <c r="U2112" s="66" t="s">
        <v>1111</v>
      </c>
      <c r="V2112" s="66" t="s">
        <v>1109</v>
      </c>
      <c r="W2112" s="66"/>
    </row>
    <row r="2113" spans="1:23" ht="76.5" x14ac:dyDescent="0.25">
      <c r="A2113" s="49">
        <v>567107</v>
      </c>
      <c r="B2113" s="49" t="s">
        <v>2162</v>
      </c>
      <c r="C2113" s="49" t="s">
        <v>2533</v>
      </c>
      <c r="D2113" s="49" t="s">
        <v>12</v>
      </c>
      <c r="E2113" s="49" t="s">
        <v>2726</v>
      </c>
      <c r="F2113" s="67">
        <v>44189.001265821797</v>
      </c>
      <c r="G2113" s="49" t="s">
        <v>14</v>
      </c>
      <c r="H2113" s="49" t="s">
        <v>15</v>
      </c>
      <c r="I2113" s="49" t="s">
        <v>16</v>
      </c>
      <c r="J2113" s="49" t="s">
        <v>2908</v>
      </c>
      <c r="K2113" s="50" t="s">
        <v>4689</v>
      </c>
      <c r="L2113" s="49" t="s">
        <v>2908</v>
      </c>
      <c r="M2113" s="67">
        <v>44208.0012615741</v>
      </c>
      <c r="N2113" s="49">
        <v>10</v>
      </c>
      <c r="O2113" s="49" t="s">
        <v>15</v>
      </c>
      <c r="P2113" s="132"/>
      <c r="Q2113" s="134" t="s">
        <v>2</v>
      </c>
      <c r="R2113" s="49" t="s">
        <v>15</v>
      </c>
      <c r="S2113" s="49" t="s">
        <v>51</v>
      </c>
      <c r="T2113" s="49" t="s">
        <v>19</v>
      </c>
      <c r="U2113" s="66" t="s">
        <v>1111</v>
      </c>
      <c r="V2113" s="66" t="s">
        <v>1109</v>
      </c>
      <c r="W2113" s="66"/>
    </row>
    <row r="2114" spans="1:23" ht="38.25" x14ac:dyDescent="0.25">
      <c r="A2114" s="49">
        <v>567108</v>
      </c>
      <c r="B2114" s="49" t="s">
        <v>2162</v>
      </c>
      <c r="C2114" s="49" t="s">
        <v>2533</v>
      </c>
      <c r="D2114" s="49" t="s">
        <v>12</v>
      </c>
      <c r="E2114" s="49" t="s">
        <v>2727</v>
      </c>
      <c r="F2114" s="67">
        <v>44189.0013193634</v>
      </c>
      <c r="G2114" s="49" t="s">
        <v>14</v>
      </c>
      <c r="H2114" s="49" t="s">
        <v>15</v>
      </c>
      <c r="I2114" s="49" t="s">
        <v>16</v>
      </c>
      <c r="J2114" s="49" t="s">
        <v>2909</v>
      </c>
      <c r="K2114" s="113" t="s">
        <v>2935</v>
      </c>
      <c r="L2114" s="49" t="s">
        <v>2909</v>
      </c>
      <c r="M2114" s="67">
        <v>44208.0013078704</v>
      </c>
      <c r="N2114" s="49">
        <v>10</v>
      </c>
      <c r="O2114" s="49" t="s">
        <v>15</v>
      </c>
      <c r="P2114" s="132"/>
      <c r="Q2114" s="134" t="s">
        <v>2</v>
      </c>
      <c r="R2114" s="49" t="s">
        <v>59</v>
      </c>
      <c r="S2114" s="49" t="s">
        <v>51</v>
      </c>
      <c r="T2114" s="49" t="s">
        <v>19</v>
      </c>
      <c r="U2114" s="66" t="s">
        <v>1052</v>
      </c>
      <c r="V2114" s="66" t="s">
        <v>1125</v>
      </c>
      <c r="W2114" s="66"/>
    </row>
    <row r="2115" spans="1:23" ht="38.25" x14ac:dyDescent="0.25">
      <c r="A2115" s="49">
        <v>567109</v>
      </c>
      <c r="B2115" s="49" t="s">
        <v>2162</v>
      </c>
      <c r="C2115" s="49" t="s">
        <v>2533</v>
      </c>
      <c r="D2115" s="49" t="s">
        <v>12</v>
      </c>
      <c r="E2115" s="49" t="s">
        <v>2728</v>
      </c>
      <c r="F2115" s="67">
        <v>44189.001380671303</v>
      </c>
      <c r="G2115" s="49" t="s">
        <v>14</v>
      </c>
      <c r="H2115" s="49" t="s">
        <v>15</v>
      </c>
      <c r="I2115" s="49" t="s">
        <v>16</v>
      </c>
      <c r="J2115" s="49" t="s">
        <v>2910</v>
      </c>
      <c r="K2115" s="113" t="s">
        <v>2934</v>
      </c>
      <c r="L2115" s="49" t="s">
        <v>2910</v>
      </c>
      <c r="M2115" s="67">
        <v>44208.001377314802</v>
      </c>
      <c r="N2115" s="49">
        <v>10</v>
      </c>
      <c r="O2115" s="49" t="s">
        <v>15</v>
      </c>
      <c r="P2115" s="132"/>
      <c r="Q2115" s="134" t="s">
        <v>2</v>
      </c>
      <c r="R2115" s="49" t="s">
        <v>14</v>
      </c>
      <c r="S2115" s="49" t="s">
        <v>124</v>
      </c>
      <c r="T2115" s="49" t="s">
        <v>19</v>
      </c>
      <c r="U2115" s="66" t="s">
        <v>1115</v>
      </c>
      <c r="V2115" s="66" t="s">
        <v>1104</v>
      </c>
      <c r="W2115" s="66"/>
    </row>
    <row r="2116" spans="1:23" ht="38.25" x14ac:dyDescent="0.25">
      <c r="A2116" s="49">
        <v>567110</v>
      </c>
      <c r="B2116" s="49" t="s">
        <v>2162</v>
      </c>
      <c r="C2116" s="49" t="s">
        <v>2533</v>
      </c>
      <c r="D2116" s="49" t="s">
        <v>12</v>
      </c>
      <c r="E2116" s="49" t="s">
        <v>2729</v>
      </c>
      <c r="F2116" s="67">
        <v>44189.001481944397</v>
      </c>
      <c r="G2116" s="49" t="s">
        <v>14</v>
      </c>
      <c r="H2116" s="49" t="s">
        <v>15</v>
      </c>
      <c r="I2116" s="49" t="s">
        <v>16</v>
      </c>
      <c r="J2116" s="49" t="s">
        <v>2911</v>
      </c>
      <c r="K2116" s="113" t="s">
        <v>2934</v>
      </c>
      <c r="L2116" s="49" t="s">
        <v>2911</v>
      </c>
      <c r="M2116" s="67">
        <v>44208.0014814815</v>
      </c>
      <c r="N2116" s="49">
        <v>10</v>
      </c>
      <c r="O2116" s="49" t="s">
        <v>15</v>
      </c>
      <c r="P2116" s="132"/>
      <c r="Q2116" s="134" t="s">
        <v>2</v>
      </c>
      <c r="R2116" s="49" t="s">
        <v>14</v>
      </c>
      <c r="S2116" s="49" t="s">
        <v>51</v>
      </c>
      <c r="T2116" s="49" t="s">
        <v>19</v>
      </c>
      <c r="U2116" s="66" t="s">
        <v>1117</v>
      </c>
      <c r="V2116" s="66" t="s">
        <v>1061</v>
      </c>
      <c r="W2116" s="66"/>
    </row>
    <row r="2117" spans="1:23" ht="38.25" x14ac:dyDescent="0.25">
      <c r="A2117" s="49">
        <v>567111</v>
      </c>
      <c r="B2117" s="49" t="s">
        <v>2162</v>
      </c>
      <c r="C2117" s="49" t="s">
        <v>2533</v>
      </c>
      <c r="D2117" s="49" t="s">
        <v>12</v>
      </c>
      <c r="E2117" s="49" t="s">
        <v>2730</v>
      </c>
      <c r="F2117" s="67">
        <v>44189.001564085702</v>
      </c>
      <c r="G2117" s="49" t="s">
        <v>14</v>
      </c>
      <c r="H2117" s="49" t="s">
        <v>15</v>
      </c>
      <c r="I2117" s="49" t="s">
        <v>16</v>
      </c>
      <c r="J2117" s="49" t="s">
        <v>2912</v>
      </c>
      <c r="K2117" s="113" t="s">
        <v>2934</v>
      </c>
      <c r="L2117" s="49" t="s">
        <v>2912</v>
      </c>
      <c r="M2117" s="67">
        <v>44208.001562500001</v>
      </c>
      <c r="N2117" s="49">
        <v>10</v>
      </c>
      <c r="O2117" s="49" t="s">
        <v>15</v>
      </c>
      <c r="P2117" s="132"/>
      <c r="Q2117" s="134" t="s">
        <v>2</v>
      </c>
      <c r="R2117" s="49" t="s">
        <v>14</v>
      </c>
      <c r="S2117" s="49" t="s">
        <v>51</v>
      </c>
      <c r="T2117" s="49" t="s">
        <v>19</v>
      </c>
      <c r="U2117" s="66" t="s">
        <v>1117</v>
      </c>
      <c r="V2117" s="66" t="s">
        <v>1061</v>
      </c>
      <c r="W2117" s="66"/>
    </row>
    <row r="2118" spans="1:23" ht="38.25" x14ac:dyDescent="0.25">
      <c r="A2118" s="49">
        <v>567387</v>
      </c>
      <c r="B2118" s="49" t="s">
        <v>2162</v>
      </c>
      <c r="C2118" s="49" t="s">
        <v>2533</v>
      </c>
      <c r="D2118" s="49" t="s">
        <v>12</v>
      </c>
      <c r="E2118" s="49" t="s">
        <v>2731</v>
      </c>
      <c r="F2118" s="67">
        <v>44189.479378391203</v>
      </c>
      <c r="G2118" s="49" t="s">
        <v>14</v>
      </c>
      <c r="H2118" s="49" t="s">
        <v>15</v>
      </c>
      <c r="I2118" s="49" t="s">
        <v>16</v>
      </c>
      <c r="J2118" s="49" t="s">
        <v>2913</v>
      </c>
      <c r="K2118" s="113" t="s">
        <v>2934</v>
      </c>
      <c r="L2118" s="49" t="s">
        <v>2913</v>
      </c>
      <c r="M2118" s="67">
        <v>44208.479375000003</v>
      </c>
      <c r="N2118" s="49">
        <v>10</v>
      </c>
      <c r="O2118" s="49" t="s">
        <v>15</v>
      </c>
      <c r="P2118" s="132"/>
      <c r="Q2118" s="134" t="s">
        <v>2</v>
      </c>
      <c r="R2118" s="49" t="s">
        <v>14</v>
      </c>
      <c r="S2118" s="49" t="s">
        <v>51</v>
      </c>
      <c r="T2118" s="49" t="s">
        <v>19</v>
      </c>
      <c r="U2118" s="66" t="s">
        <v>1115</v>
      </c>
      <c r="V2118" s="66" t="s">
        <v>1105</v>
      </c>
      <c r="W2118" s="66"/>
    </row>
    <row r="2119" spans="1:23" ht="38.25" x14ac:dyDescent="0.25">
      <c r="A2119" s="49">
        <v>567392</v>
      </c>
      <c r="B2119" s="49" t="s">
        <v>2162</v>
      </c>
      <c r="C2119" s="49" t="s">
        <v>2533</v>
      </c>
      <c r="D2119" s="49" t="s">
        <v>12</v>
      </c>
      <c r="E2119" s="49" t="s">
        <v>2732</v>
      </c>
      <c r="F2119" s="67">
        <v>44189.4828221875</v>
      </c>
      <c r="G2119" s="49" t="s">
        <v>14</v>
      </c>
      <c r="H2119" s="49" t="s">
        <v>15</v>
      </c>
      <c r="I2119" s="49" t="s">
        <v>16</v>
      </c>
      <c r="J2119" s="49" t="s">
        <v>2913</v>
      </c>
      <c r="K2119" s="113" t="s">
        <v>2934</v>
      </c>
      <c r="L2119" s="49" t="s">
        <v>2913</v>
      </c>
      <c r="M2119" s="67">
        <v>44208.482812499999</v>
      </c>
      <c r="N2119" s="49">
        <v>10</v>
      </c>
      <c r="O2119" s="49" t="s">
        <v>15</v>
      </c>
      <c r="P2119" s="132"/>
      <c r="Q2119" s="134" t="s">
        <v>2</v>
      </c>
      <c r="R2119" s="49" t="s">
        <v>14</v>
      </c>
      <c r="S2119" s="49" t="s">
        <v>51</v>
      </c>
      <c r="T2119" s="49" t="s">
        <v>19</v>
      </c>
      <c r="U2119" s="66" t="s">
        <v>1115</v>
      </c>
      <c r="V2119" s="66" t="s">
        <v>1104</v>
      </c>
      <c r="W2119" s="66"/>
    </row>
    <row r="2120" spans="1:23" ht="38.25" x14ac:dyDescent="0.25">
      <c r="A2120" s="49">
        <v>567400</v>
      </c>
      <c r="B2120" s="49" t="s">
        <v>2162</v>
      </c>
      <c r="C2120" s="49" t="s">
        <v>2533</v>
      </c>
      <c r="D2120" s="49" t="s">
        <v>12</v>
      </c>
      <c r="E2120" s="49" t="s">
        <v>2733</v>
      </c>
      <c r="F2120" s="67">
        <v>44189.489074618097</v>
      </c>
      <c r="G2120" s="49" t="s">
        <v>14</v>
      </c>
      <c r="H2120" s="49" t="s">
        <v>15</v>
      </c>
      <c r="I2120" s="49" t="s">
        <v>126</v>
      </c>
      <c r="J2120" s="49" t="s">
        <v>2913</v>
      </c>
      <c r="K2120" s="113" t="s">
        <v>2934</v>
      </c>
      <c r="L2120" s="49" t="s">
        <v>2913</v>
      </c>
      <c r="M2120" s="67">
        <v>44215.489064467598</v>
      </c>
      <c r="N2120" s="49">
        <v>15</v>
      </c>
      <c r="O2120" s="49" t="s">
        <v>15</v>
      </c>
      <c r="P2120" s="132"/>
      <c r="Q2120" s="134" t="s">
        <v>2</v>
      </c>
      <c r="R2120" s="49" t="s">
        <v>14</v>
      </c>
      <c r="S2120" s="49" t="s">
        <v>51</v>
      </c>
      <c r="T2120" s="49" t="s">
        <v>19</v>
      </c>
      <c r="U2120" s="66" t="s">
        <v>1115</v>
      </c>
      <c r="V2120" s="66" t="s">
        <v>1104</v>
      </c>
      <c r="W2120" s="66"/>
    </row>
    <row r="2121" spans="1:23" ht="38.25" x14ac:dyDescent="0.25">
      <c r="A2121" s="49">
        <v>567726</v>
      </c>
      <c r="B2121" s="49" t="s">
        <v>2162</v>
      </c>
      <c r="C2121" s="49" t="s">
        <v>2533</v>
      </c>
      <c r="D2121" s="49" t="s">
        <v>12</v>
      </c>
      <c r="E2121" s="49" t="s">
        <v>2734</v>
      </c>
      <c r="F2121" s="67">
        <v>44192.823174421297</v>
      </c>
      <c r="G2121" s="49" t="s">
        <v>14</v>
      </c>
      <c r="H2121" s="49" t="s">
        <v>15</v>
      </c>
      <c r="I2121" s="49" t="s">
        <v>16</v>
      </c>
      <c r="J2121" s="49" t="s">
        <v>2914</v>
      </c>
      <c r="K2121" s="113" t="s">
        <v>2933</v>
      </c>
      <c r="L2121" s="49" t="s">
        <v>2914</v>
      </c>
      <c r="M2121" s="67">
        <v>44208.823171296302</v>
      </c>
      <c r="N2121" s="49">
        <v>10</v>
      </c>
      <c r="O2121" s="49" t="s">
        <v>15</v>
      </c>
      <c r="P2121" s="132"/>
      <c r="Q2121" s="134" t="s">
        <v>2</v>
      </c>
      <c r="R2121" s="49" t="s">
        <v>29</v>
      </c>
      <c r="S2121" s="49" t="s">
        <v>214</v>
      </c>
      <c r="T2121" s="49" t="s">
        <v>19</v>
      </c>
      <c r="U2121" s="66" t="s">
        <v>1111</v>
      </c>
      <c r="V2121" s="66" t="s">
        <v>1081</v>
      </c>
      <c r="W2121" s="66"/>
    </row>
    <row r="2122" spans="1:23" ht="38.25" x14ac:dyDescent="0.25">
      <c r="A2122" s="49">
        <v>567915</v>
      </c>
      <c r="B2122" s="49" t="s">
        <v>2162</v>
      </c>
      <c r="C2122" s="49" t="s">
        <v>2533</v>
      </c>
      <c r="D2122" s="49" t="s">
        <v>12</v>
      </c>
      <c r="E2122" s="49" t="s">
        <v>2735</v>
      </c>
      <c r="F2122" s="67">
        <v>44193.475880243102</v>
      </c>
      <c r="G2122" s="49" t="s">
        <v>14</v>
      </c>
      <c r="H2122" s="49" t="s">
        <v>15</v>
      </c>
      <c r="I2122" s="49" t="s">
        <v>16</v>
      </c>
      <c r="J2122" s="49" t="s">
        <v>2915</v>
      </c>
      <c r="K2122" s="113" t="s">
        <v>2933</v>
      </c>
      <c r="L2122" s="49" t="s">
        <v>2915</v>
      </c>
      <c r="M2122" s="67">
        <v>44209.475868055597</v>
      </c>
      <c r="N2122" s="49">
        <v>10</v>
      </c>
      <c r="O2122" s="49" t="s">
        <v>15</v>
      </c>
      <c r="P2122" s="132"/>
      <c r="Q2122" s="134" t="s">
        <v>2</v>
      </c>
      <c r="R2122" s="49" t="s">
        <v>150</v>
      </c>
      <c r="S2122" s="49" t="s">
        <v>18</v>
      </c>
      <c r="T2122" s="49" t="s">
        <v>19</v>
      </c>
      <c r="U2122" s="66" t="s">
        <v>1083</v>
      </c>
      <c r="V2122" s="66" t="s">
        <v>1082</v>
      </c>
      <c r="W2122" s="66"/>
    </row>
    <row r="2123" spans="1:23" ht="51" x14ac:dyDescent="0.25">
      <c r="A2123" s="49">
        <v>567948</v>
      </c>
      <c r="B2123" s="49" t="s">
        <v>2162</v>
      </c>
      <c r="C2123" s="49" t="s">
        <v>2533</v>
      </c>
      <c r="D2123" s="49" t="s">
        <v>12</v>
      </c>
      <c r="E2123" s="49" t="s">
        <v>2736</v>
      </c>
      <c r="F2123" s="67">
        <v>44193.511491088</v>
      </c>
      <c r="G2123" s="49" t="s">
        <v>14</v>
      </c>
      <c r="H2123" s="49" t="s">
        <v>15</v>
      </c>
      <c r="I2123" s="49" t="s">
        <v>48</v>
      </c>
      <c r="J2123" s="49" t="s">
        <v>2916</v>
      </c>
      <c r="K2123" s="113" t="s">
        <v>2933</v>
      </c>
      <c r="L2123" s="49" t="s">
        <v>2916</v>
      </c>
      <c r="M2123" s="67">
        <v>44216.511481481502</v>
      </c>
      <c r="N2123" s="49">
        <v>15</v>
      </c>
      <c r="O2123" s="49" t="s">
        <v>15</v>
      </c>
      <c r="P2123" s="132"/>
      <c r="Q2123" s="134" t="s">
        <v>2</v>
      </c>
      <c r="R2123" s="49" t="s">
        <v>43</v>
      </c>
      <c r="S2123" s="49" t="s">
        <v>18</v>
      </c>
      <c r="T2123" s="49" t="s">
        <v>19</v>
      </c>
      <c r="U2123" s="66" t="s">
        <v>1111</v>
      </c>
      <c r="V2123" s="66" t="s">
        <v>1073</v>
      </c>
      <c r="W2123" s="66"/>
    </row>
    <row r="2124" spans="1:23" ht="63.75" x14ac:dyDescent="0.25">
      <c r="A2124" s="49">
        <v>568122</v>
      </c>
      <c r="B2124" s="49" t="s">
        <v>2162</v>
      </c>
      <c r="C2124" s="49" t="s">
        <v>2533</v>
      </c>
      <c r="D2124" s="49" t="s">
        <v>12</v>
      </c>
      <c r="E2124" s="49" t="s">
        <v>2737</v>
      </c>
      <c r="F2124" s="67">
        <v>44193.677531516201</v>
      </c>
      <c r="G2124" s="49" t="s">
        <v>14</v>
      </c>
      <c r="H2124" s="49" t="s">
        <v>15</v>
      </c>
      <c r="I2124" s="49" t="s">
        <v>16</v>
      </c>
      <c r="J2124" s="49" t="s">
        <v>2917</v>
      </c>
      <c r="K2124" s="113" t="s">
        <v>2934</v>
      </c>
      <c r="L2124" s="49" t="s">
        <v>2917</v>
      </c>
      <c r="M2124" s="67">
        <v>44209.677523148202</v>
      </c>
      <c r="N2124" s="49">
        <v>10</v>
      </c>
      <c r="O2124" s="49" t="s">
        <v>15</v>
      </c>
      <c r="P2124" s="132"/>
      <c r="Q2124" s="134" t="s">
        <v>2</v>
      </c>
      <c r="R2124" s="49" t="s">
        <v>22</v>
      </c>
      <c r="S2124" s="49" t="s">
        <v>18</v>
      </c>
      <c r="T2124" s="49" t="s">
        <v>19</v>
      </c>
      <c r="U2124" s="66" t="s">
        <v>1113</v>
      </c>
      <c r="V2124" s="66" t="s">
        <v>1054</v>
      </c>
      <c r="W2124" s="66"/>
    </row>
    <row r="2125" spans="1:23" ht="89.25" x14ac:dyDescent="0.25">
      <c r="A2125" s="49">
        <v>568123</v>
      </c>
      <c r="B2125" s="49" t="s">
        <v>2162</v>
      </c>
      <c r="C2125" s="49" t="s">
        <v>2533</v>
      </c>
      <c r="D2125" s="49" t="s">
        <v>12</v>
      </c>
      <c r="E2125" s="49" t="s">
        <v>2738</v>
      </c>
      <c r="F2125" s="67">
        <v>44193.6778521991</v>
      </c>
      <c r="G2125" s="49" t="s">
        <v>14</v>
      </c>
      <c r="H2125" s="49" t="s">
        <v>15</v>
      </c>
      <c r="I2125" s="49" t="s">
        <v>16</v>
      </c>
      <c r="J2125" s="49" t="s">
        <v>2918</v>
      </c>
      <c r="K2125" s="113" t="s">
        <v>2934</v>
      </c>
      <c r="L2125" s="49" t="s">
        <v>2918</v>
      </c>
      <c r="M2125" s="67">
        <v>44209.677847222199</v>
      </c>
      <c r="N2125" s="49">
        <v>10</v>
      </c>
      <c r="O2125" s="49" t="s">
        <v>15</v>
      </c>
      <c r="P2125" s="132"/>
      <c r="Q2125" s="134" t="s">
        <v>2</v>
      </c>
      <c r="R2125" s="49" t="s">
        <v>15</v>
      </c>
      <c r="S2125" s="49" t="s">
        <v>18</v>
      </c>
      <c r="T2125" s="49" t="s">
        <v>19</v>
      </c>
      <c r="U2125" s="66" t="s">
        <v>1113</v>
      </c>
      <c r="V2125" s="66" t="s">
        <v>1054</v>
      </c>
      <c r="W2125" s="66"/>
    </row>
    <row r="2126" spans="1:23" ht="51" x14ac:dyDescent="0.25">
      <c r="A2126" s="49">
        <v>568129</v>
      </c>
      <c r="B2126" s="49" t="s">
        <v>2162</v>
      </c>
      <c r="C2126" s="49" t="s">
        <v>2533</v>
      </c>
      <c r="D2126" s="49" t="s">
        <v>12</v>
      </c>
      <c r="E2126" s="49" t="s">
        <v>2739</v>
      </c>
      <c r="F2126" s="67">
        <v>44193.684246608798</v>
      </c>
      <c r="G2126" s="49" t="s">
        <v>14</v>
      </c>
      <c r="H2126" s="49" t="s">
        <v>15</v>
      </c>
      <c r="I2126" s="49" t="s">
        <v>16</v>
      </c>
      <c r="J2126" s="49" t="s">
        <v>2919</v>
      </c>
      <c r="K2126" s="113" t="s">
        <v>2934</v>
      </c>
      <c r="L2126" s="49" t="s">
        <v>2919</v>
      </c>
      <c r="M2126" s="67">
        <v>44209.684236111098</v>
      </c>
      <c r="N2126" s="49">
        <v>10</v>
      </c>
      <c r="O2126" s="49" t="s">
        <v>15</v>
      </c>
      <c r="P2126" s="132"/>
      <c r="Q2126" s="134" t="s">
        <v>2</v>
      </c>
      <c r="R2126" s="49" t="s">
        <v>22</v>
      </c>
      <c r="S2126" s="49" t="s">
        <v>18</v>
      </c>
      <c r="T2126" s="49" t="s">
        <v>19</v>
      </c>
      <c r="U2126" s="66" t="s">
        <v>1113</v>
      </c>
      <c r="V2126" s="66" t="s">
        <v>1054</v>
      </c>
      <c r="W2126" s="66"/>
    </row>
    <row r="2127" spans="1:23" ht="51" x14ac:dyDescent="0.25">
      <c r="A2127" s="49">
        <v>568352</v>
      </c>
      <c r="B2127" s="49" t="s">
        <v>2162</v>
      </c>
      <c r="C2127" s="49" t="s">
        <v>2533</v>
      </c>
      <c r="D2127" s="49" t="s">
        <v>12</v>
      </c>
      <c r="E2127" s="49" t="s">
        <v>2740</v>
      </c>
      <c r="F2127" s="67">
        <v>44194.355616168999</v>
      </c>
      <c r="G2127" s="49" t="s">
        <v>14</v>
      </c>
      <c r="H2127" s="49" t="s">
        <v>15</v>
      </c>
      <c r="I2127" s="49" t="s">
        <v>126</v>
      </c>
      <c r="J2127" s="49" t="s">
        <v>2920</v>
      </c>
      <c r="K2127" s="50" t="s">
        <v>4689</v>
      </c>
      <c r="L2127" s="49" t="s">
        <v>2920</v>
      </c>
      <c r="M2127" s="67">
        <v>44218.355609988401</v>
      </c>
      <c r="N2127" s="49">
        <v>15</v>
      </c>
      <c r="O2127" s="49" t="s">
        <v>15</v>
      </c>
      <c r="P2127" s="132"/>
      <c r="Q2127" s="134" t="s">
        <v>2</v>
      </c>
      <c r="R2127" s="49" t="s">
        <v>50</v>
      </c>
      <c r="S2127" s="49" t="s">
        <v>124</v>
      </c>
      <c r="T2127" s="49" t="s">
        <v>19</v>
      </c>
      <c r="U2127" s="66" t="s">
        <v>1111</v>
      </c>
      <c r="V2127" s="66" t="s">
        <v>1073</v>
      </c>
      <c r="W2127" s="66"/>
    </row>
    <row r="2128" spans="1:23" ht="242.25" x14ac:dyDescent="0.25">
      <c r="A2128" s="49">
        <v>568541</v>
      </c>
      <c r="B2128" s="49" t="s">
        <v>2162</v>
      </c>
      <c r="C2128" s="49" t="s">
        <v>2533</v>
      </c>
      <c r="D2128" s="49" t="s">
        <v>96</v>
      </c>
      <c r="E2128" s="49" t="s">
        <v>2741</v>
      </c>
      <c r="F2128" s="67">
        <v>44194.617916631898</v>
      </c>
      <c r="G2128" s="49" t="s">
        <v>14</v>
      </c>
      <c r="H2128" s="49" t="s">
        <v>15</v>
      </c>
      <c r="I2128" s="49" t="s">
        <v>600</v>
      </c>
      <c r="J2128" s="49" t="s">
        <v>2921</v>
      </c>
      <c r="K2128" s="113" t="s">
        <v>2933</v>
      </c>
      <c r="L2128" s="49" t="s">
        <v>2921</v>
      </c>
      <c r="M2128" s="67">
        <v>44238.6179144329</v>
      </c>
      <c r="N2128" s="49">
        <v>30</v>
      </c>
      <c r="O2128" s="49" t="s">
        <v>15</v>
      </c>
      <c r="P2128" s="132"/>
      <c r="Q2128" s="134" t="s">
        <v>2</v>
      </c>
      <c r="R2128" s="49" t="s">
        <v>46</v>
      </c>
      <c r="S2128" s="49" t="s">
        <v>124</v>
      </c>
      <c r="T2128" s="49" t="s">
        <v>100</v>
      </c>
      <c r="U2128" s="66" t="s">
        <v>1117</v>
      </c>
      <c r="V2128" s="66" t="s">
        <v>1061</v>
      </c>
      <c r="W2128" s="66"/>
    </row>
    <row r="2129" spans="1:23" ht="51" x14ac:dyDescent="0.25">
      <c r="A2129" s="49">
        <v>568575</v>
      </c>
      <c r="B2129" s="49" t="s">
        <v>2162</v>
      </c>
      <c r="C2129" s="49" t="s">
        <v>2533</v>
      </c>
      <c r="D2129" s="49" t="s">
        <v>12</v>
      </c>
      <c r="E2129" s="49" t="s">
        <v>2742</v>
      </c>
      <c r="F2129" s="67">
        <v>44194.649636226903</v>
      </c>
      <c r="G2129" s="49" t="s">
        <v>14</v>
      </c>
      <c r="H2129" s="49" t="s">
        <v>15</v>
      </c>
      <c r="I2129" s="49" t="s">
        <v>48</v>
      </c>
      <c r="J2129" s="49" t="s">
        <v>2922</v>
      </c>
      <c r="K2129" s="113" t="s">
        <v>2933</v>
      </c>
      <c r="L2129" s="49" t="s">
        <v>2922</v>
      </c>
      <c r="M2129" s="67">
        <v>44217.649629629603</v>
      </c>
      <c r="N2129" s="49">
        <v>15</v>
      </c>
      <c r="O2129" s="49" t="s">
        <v>15</v>
      </c>
      <c r="P2129" s="132"/>
      <c r="Q2129" s="134" t="s">
        <v>2</v>
      </c>
      <c r="R2129" s="49" t="s">
        <v>78</v>
      </c>
      <c r="S2129" s="49" t="s">
        <v>124</v>
      </c>
      <c r="T2129" s="49" t="s">
        <v>19</v>
      </c>
      <c r="U2129" s="66" t="s">
        <v>1052</v>
      </c>
      <c r="V2129" s="66" t="s">
        <v>1059</v>
      </c>
      <c r="W2129" s="66"/>
    </row>
    <row r="2130" spans="1:23" ht="51" x14ac:dyDescent="0.25">
      <c r="A2130" s="49">
        <v>568667</v>
      </c>
      <c r="B2130" s="49" t="s">
        <v>2162</v>
      </c>
      <c r="C2130" s="49" t="s">
        <v>2533</v>
      </c>
      <c r="D2130" s="49" t="s">
        <v>12</v>
      </c>
      <c r="E2130" s="49" t="s">
        <v>2743</v>
      </c>
      <c r="F2130" s="67">
        <v>44194.715470567098</v>
      </c>
      <c r="G2130" s="49" t="s">
        <v>14</v>
      </c>
      <c r="H2130" s="49" t="s">
        <v>15</v>
      </c>
      <c r="I2130" s="49" t="s">
        <v>62</v>
      </c>
      <c r="J2130" s="49" t="s">
        <v>2923</v>
      </c>
      <c r="K2130" s="113" t="s">
        <v>2933</v>
      </c>
      <c r="L2130" s="49" t="s">
        <v>2923</v>
      </c>
      <c r="M2130" s="67">
        <v>44217.715462963002</v>
      </c>
      <c r="N2130" s="49">
        <v>15</v>
      </c>
      <c r="O2130" s="49" t="s">
        <v>15</v>
      </c>
      <c r="P2130" s="132"/>
      <c r="Q2130" s="134" t="s">
        <v>2</v>
      </c>
      <c r="R2130" s="49" t="s">
        <v>50</v>
      </c>
      <c r="S2130" s="49" t="s">
        <v>124</v>
      </c>
      <c r="T2130" s="49" t="s">
        <v>19</v>
      </c>
      <c r="U2130" s="66" t="s">
        <v>1116</v>
      </c>
      <c r="V2130" s="66" t="s">
        <v>1078</v>
      </c>
      <c r="W2130" s="66"/>
    </row>
    <row r="2131" spans="1:23" ht="38.25" x14ac:dyDescent="0.25">
      <c r="A2131" s="49">
        <v>568700</v>
      </c>
      <c r="B2131" s="49" t="s">
        <v>2162</v>
      </c>
      <c r="C2131" s="49" t="s">
        <v>2533</v>
      </c>
      <c r="D2131" s="49" t="s">
        <v>1127</v>
      </c>
      <c r="E2131" s="49" t="s">
        <v>2744</v>
      </c>
      <c r="F2131" s="67">
        <v>44194.733499733797</v>
      </c>
      <c r="G2131" s="49" t="s">
        <v>14</v>
      </c>
      <c r="H2131" s="49" t="s">
        <v>78</v>
      </c>
      <c r="I2131" s="49" t="s">
        <v>104</v>
      </c>
      <c r="J2131" s="49" t="s">
        <v>2924</v>
      </c>
      <c r="K2131" s="49" t="s">
        <v>2935</v>
      </c>
      <c r="L2131" s="49" t="s">
        <v>2924</v>
      </c>
      <c r="M2131" s="67" t="s">
        <v>187</v>
      </c>
      <c r="N2131" s="49">
        <v>0</v>
      </c>
      <c r="O2131" s="49" t="s">
        <v>32</v>
      </c>
      <c r="P2131" s="132"/>
      <c r="Q2131" s="134" t="s">
        <v>2</v>
      </c>
      <c r="R2131" s="49" t="s">
        <v>135</v>
      </c>
      <c r="S2131" s="49" t="s">
        <v>124</v>
      </c>
      <c r="T2131" s="49" t="s">
        <v>19</v>
      </c>
      <c r="U2131" s="66" t="s">
        <v>1052</v>
      </c>
      <c r="V2131" s="66" t="s">
        <v>1125</v>
      </c>
      <c r="W2131" s="66"/>
    </row>
    <row r="2132" spans="1:23" ht="51" x14ac:dyDescent="0.25">
      <c r="A2132" s="49">
        <v>568704</v>
      </c>
      <c r="B2132" s="49" t="s">
        <v>2162</v>
      </c>
      <c r="C2132" s="49" t="s">
        <v>2533</v>
      </c>
      <c r="D2132" s="49" t="s">
        <v>12</v>
      </c>
      <c r="E2132" s="49" t="s">
        <v>2745</v>
      </c>
      <c r="F2132" s="67">
        <v>44194.736356828696</v>
      </c>
      <c r="G2132" s="49" t="s">
        <v>14</v>
      </c>
      <c r="H2132" s="49" t="s">
        <v>15</v>
      </c>
      <c r="I2132" s="49" t="s">
        <v>16</v>
      </c>
      <c r="J2132" s="49" t="s">
        <v>2925</v>
      </c>
      <c r="K2132" s="113" t="s">
        <v>2934</v>
      </c>
      <c r="L2132" s="49" t="s">
        <v>2925</v>
      </c>
      <c r="M2132" s="67">
        <v>44210.7363541667</v>
      </c>
      <c r="N2132" s="49">
        <v>10</v>
      </c>
      <c r="O2132" s="49" t="s">
        <v>15</v>
      </c>
      <c r="P2132" s="132"/>
      <c r="Q2132" s="134" t="s">
        <v>2</v>
      </c>
      <c r="R2132" s="49" t="s">
        <v>948</v>
      </c>
      <c r="S2132" s="49" t="s">
        <v>124</v>
      </c>
      <c r="T2132" s="49" t="s">
        <v>19</v>
      </c>
      <c r="U2132" s="66" t="s">
        <v>1052</v>
      </c>
      <c r="V2132" s="66" t="s">
        <v>1051</v>
      </c>
      <c r="W2132" s="66"/>
    </row>
    <row r="2133" spans="1:23" x14ac:dyDescent="0.25">
      <c r="B2133" s="18"/>
      <c r="C2133" s="18"/>
      <c r="E2133" s="18"/>
      <c r="F2133" s="64"/>
      <c r="G2133" s="18"/>
      <c r="H2133" s="18"/>
      <c r="I2133" s="18"/>
      <c r="J2133" s="18"/>
      <c r="K2133" s="18"/>
      <c r="L2133" s="18"/>
      <c r="M2133" s="87"/>
      <c r="N2133" s="18"/>
      <c r="O2133" s="18"/>
      <c r="P2133" s="85"/>
      <c r="Q2133" s="86"/>
      <c r="R2133" s="18"/>
      <c r="S2133" s="18"/>
      <c r="T2133" s="18"/>
      <c r="W2133" s="69"/>
    </row>
    <row r="2134" spans="1:23" x14ac:dyDescent="0.25">
      <c r="B2134" s="18"/>
      <c r="C2134" s="18"/>
      <c r="E2134" s="18"/>
      <c r="F2134" s="64"/>
      <c r="G2134" s="18"/>
      <c r="H2134" s="18"/>
      <c r="I2134" s="18"/>
      <c r="J2134" s="18"/>
      <c r="K2134" s="18"/>
      <c r="L2134" s="18"/>
      <c r="M2134" s="87"/>
      <c r="N2134" s="18"/>
      <c r="O2134" s="18"/>
      <c r="P2134" s="85"/>
      <c r="Q2134" s="86"/>
      <c r="R2134" s="18"/>
      <c r="S2134" s="18"/>
      <c r="T2134" s="18"/>
      <c r="W2134" s="69"/>
    </row>
    <row r="2135" spans="1:23" x14ac:dyDescent="0.25">
      <c r="B2135" s="18"/>
      <c r="C2135" s="18"/>
      <c r="E2135" s="18"/>
      <c r="F2135" s="64"/>
      <c r="G2135" s="18"/>
      <c r="H2135" s="18"/>
      <c r="I2135" s="18"/>
      <c r="J2135" s="18"/>
      <c r="K2135" s="18"/>
      <c r="L2135" s="18"/>
      <c r="M2135" s="87"/>
      <c r="N2135" s="18"/>
      <c r="O2135" s="18"/>
      <c r="P2135" s="85"/>
      <c r="Q2135" s="86"/>
      <c r="R2135" s="18"/>
      <c r="S2135" s="18"/>
      <c r="T2135" s="18"/>
      <c r="W2135" s="69"/>
    </row>
    <row r="2136" spans="1:23" x14ac:dyDescent="0.25">
      <c r="B2136" s="18"/>
      <c r="C2136" s="18"/>
      <c r="E2136" s="18"/>
      <c r="F2136" s="64"/>
      <c r="G2136" s="18"/>
      <c r="H2136" s="18"/>
      <c r="I2136" s="18"/>
      <c r="J2136" s="18"/>
      <c r="K2136" s="18"/>
      <c r="L2136" s="18"/>
      <c r="M2136" s="87"/>
      <c r="N2136" s="18"/>
      <c r="O2136" s="18"/>
      <c r="P2136" s="85"/>
      <c r="Q2136" s="86"/>
      <c r="R2136" s="18"/>
      <c r="S2136" s="18"/>
      <c r="T2136" s="18"/>
      <c r="W2136" s="69"/>
    </row>
    <row r="2137" spans="1:23" x14ac:dyDescent="0.25">
      <c r="B2137" s="18"/>
      <c r="C2137" s="18"/>
      <c r="E2137" s="18"/>
      <c r="F2137" s="64"/>
      <c r="G2137" s="18"/>
      <c r="H2137" s="18"/>
      <c r="I2137" s="18"/>
      <c r="J2137" s="18"/>
      <c r="K2137" s="18"/>
      <c r="L2137" s="18"/>
      <c r="M2137" s="87"/>
      <c r="N2137" s="18"/>
      <c r="O2137" s="18"/>
      <c r="P2137" s="85"/>
      <c r="Q2137" s="86"/>
      <c r="R2137" s="18"/>
      <c r="S2137" s="18"/>
      <c r="T2137" s="18"/>
      <c r="W2137" s="69"/>
    </row>
    <row r="2138" spans="1:23" x14ac:dyDescent="0.25">
      <c r="B2138" s="18"/>
      <c r="C2138" s="18"/>
      <c r="E2138" s="18"/>
      <c r="F2138" s="64"/>
      <c r="G2138" s="18"/>
      <c r="H2138" s="18"/>
      <c r="I2138" s="18"/>
      <c r="J2138" s="18"/>
      <c r="K2138" s="18"/>
      <c r="L2138" s="18"/>
      <c r="M2138" s="87"/>
      <c r="N2138" s="18"/>
      <c r="O2138" s="18"/>
      <c r="P2138" s="85"/>
      <c r="Q2138" s="86"/>
      <c r="R2138" s="18"/>
      <c r="S2138" s="18"/>
      <c r="T2138" s="18"/>
      <c r="W2138" s="69"/>
    </row>
    <row r="2139" spans="1:23" x14ac:dyDescent="0.25">
      <c r="B2139" s="18"/>
      <c r="C2139" s="18"/>
      <c r="E2139" s="18"/>
      <c r="F2139" s="64"/>
      <c r="G2139" s="18"/>
      <c r="H2139" s="18"/>
      <c r="I2139" s="18"/>
      <c r="J2139" s="18"/>
      <c r="K2139" s="18"/>
      <c r="L2139" s="18"/>
      <c r="M2139" s="87"/>
      <c r="N2139" s="18"/>
      <c r="O2139" s="18"/>
      <c r="P2139" s="85"/>
      <c r="Q2139" s="86"/>
      <c r="R2139" s="18"/>
      <c r="S2139" s="18"/>
      <c r="T2139" s="18"/>
      <c r="W2139" s="69"/>
    </row>
    <row r="2140" spans="1:23" x14ac:dyDescent="0.25">
      <c r="B2140" s="18"/>
      <c r="C2140" s="18"/>
      <c r="E2140" s="18"/>
      <c r="F2140" s="64"/>
      <c r="G2140" s="18"/>
      <c r="H2140" s="18"/>
      <c r="I2140" s="18"/>
      <c r="J2140" s="18"/>
      <c r="K2140" s="18"/>
      <c r="L2140" s="18"/>
      <c r="M2140" s="87"/>
      <c r="N2140" s="18"/>
      <c r="O2140" s="18"/>
      <c r="P2140" s="85"/>
      <c r="Q2140" s="86"/>
      <c r="R2140" s="18"/>
      <c r="S2140" s="18"/>
      <c r="T2140" s="18"/>
      <c r="W2140" s="69"/>
    </row>
    <row r="2141" spans="1:23" x14ac:dyDescent="0.25">
      <c r="B2141" s="18"/>
      <c r="C2141" s="18"/>
      <c r="E2141" s="18"/>
      <c r="F2141" s="64"/>
      <c r="G2141" s="18"/>
      <c r="H2141" s="18"/>
      <c r="I2141" s="18"/>
      <c r="J2141" s="18"/>
      <c r="K2141" s="18"/>
      <c r="L2141" s="18"/>
      <c r="M2141" s="87"/>
      <c r="N2141" s="18"/>
      <c r="O2141" s="18"/>
      <c r="P2141" s="85"/>
      <c r="Q2141" s="86"/>
      <c r="R2141" s="18"/>
      <c r="S2141" s="18"/>
      <c r="T2141" s="18"/>
      <c r="W2141" s="69"/>
    </row>
    <row r="2142" spans="1:23" x14ac:dyDescent="0.25">
      <c r="B2142" s="18"/>
      <c r="C2142" s="18"/>
      <c r="E2142" s="18"/>
      <c r="F2142" s="64"/>
      <c r="G2142" s="18"/>
      <c r="H2142" s="18"/>
      <c r="I2142" s="18"/>
      <c r="J2142" s="18"/>
      <c r="K2142" s="18"/>
      <c r="L2142" s="18"/>
      <c r="M2142" s="87"/>
      <c r="N2142" s="18"/>
      <c r="O2142" s="18"/>
      <c r="P2142" s="85"/>
      <c r="Q2142" s="86"/>
      <c r="R2142" s="18"/>
      <c r="S2142" s="18"/>
      <c r="T2142" s="18"/>
      <c r="W2142" s="69"/>
    </row>
    <row r="2143" spans="1:23" x14ac:dyDescent="0.25">
      <c r="B2143" s="18"/>
      <c r="C2143" s="18"/>
      <c r="E2143" s="18"/>
      <c r="F2143" s="64"/>
      <c r="G2143" s="18"/>
      <c r="H2143" s="18"/>
      <c r="I2143" s="18"/>
      <c r="J2143" s="18"/>
      <c r="K2143" s="18"/>
      <c r="L2143" s="18"/>
      <c r="M2143" s="87"/>
      <c r="N2143" s="18"/>
      <c r="O2143" s="18"/>
      <c r="P2143" s="85"/>
      <c r="Q2143" s="86"/>
      <c r="R2143" s="18"/>
      <c r="S2143" s="18"/>
      <c r="T2143" s="18"/>
      <c r="W2143" s="69"/>
    </row>
    <row r="2144" spans="1:23" x14ac:dyDescent="0.25">
      <c r="B2144" s="18"/>
      <c r="C2144" s="18"/>
      <c r="E2144" s="18"/>
      <c r="F2144" s="64"/>
      <c r="G2144" s="18"/>
      <c r="H2144" s="18"/>
      <c r="I2144" s="18"/>
      <c r="J2144" s="18"/>
      <c r="K2144" s="18"/>
      <c r="L2144" s="18"/>
      <c r="M2144" s="87"/>
      <c r="N2144" s="18"/>
      <c r="O2144" s="18"/>
      <c r="P2144" s="85"/>
      <c r="Q2144" s="86"/>
      <c r="R2144" s="18"/>
      <c r="S2144" s="18"/>
      <c r="T2144" s="18"/>
      <c r="W2144" s="69"/>
    </row>
    <row r="2145" spans="2:23" x14ac:dyDescent="0.25">
      <c r="B2145" s="18"/>
      <c r="C2145" s="18"/>
      <c r="E2145" s="18"/>
      <c r="F2145" s="64"/>
      <c r="G2145" s="18"/>
      <c r="H2145" s="18"/>
      <c r="I2145" s="18"/>
      <c r="J2145" s="18"/>
      <c r="K2145" s="18"/>
      <c r="L2145" s="18"/>
      <c r="M2145" s="87"/>
      <c r="N2145" s="18"/>
      <c r="O2145" s="18"/>
      <c r="P2145" s="85"/>
      <c r="Q2145" s="86"/>
      <c r="R2145" s="18"/>
      <c r="S2145" s="18"/>
      <c r="T2145" s="18"/>
      <c r="W2145" s="69"/>
    </row>
    <row r="2146" spans="2:23" x14ac:dyDescent="0.25">
      <c r="B2146" s="18"/>
      <c r="C2146" s="18"/>
      <c r="E2146" s="18"/>
      <c r="F2146" s="64"/>
      <c r="G2146" s="18"/>
      <c r="H2146" s="18"/>
      <c r="I2146" s="18"/>
      <c r="J2146" s="18"/>
      <c r="K2146" s="18"/>
      <c r="L2146" s="18"/>
      <c r="M2146" s="87"/>
      <c r="N2146" s="18"/>
      <c r="O2146" s="18"/>
      <c r="P2146" s="85"/>
      <c r="Q2146" s="86"/>
      <c r="R2146" s="18"/>
      <c r="S2146" s="18"/>
      <c r="T2146" s="18"/>
      <c r="W2146" s="69"/>
    </row>
    <row r="2147" spans="2:23" x14ac:dyDescent="0.25">
      <c r="B2147" s="18"/>
      <c r="C2147" s="18"/>
      <c r="E2147" s="18"/>
      <c r="F2147" s="64"/>
      <c r="G2147" s="18"/>
      <c r="H2147" s="18"/>
      <c r="I2147" s="18"/>
      <c r="J2147" s="18"/>
      <c r="K2147" s="18"/>
      <c r="L2147" s="18"/>
      <c r="M2147" s="87"/>
      <c r="N2147" s="18"/>
      <c r="O2147" s="18"/>
      <c r="P2147" s="85"/>
      <c r="Q2147" s="86"/>
      <c r="R2147" s="18"/>
      <c r="S2147" s="18"/>
      <c r="T2147" s="18"/>
      <c r="W2147" s="69"/>
    </row>
    <row r="2148" spans="2:23" x14ac:dyDescent="0.25">
      <c r="B2148" s="18"/>
      <c r="C2148" s="18"/>
      <c r="E2148" s="18"/>
      <c r="F2148" s="64"/>
      <c r="G2148" s="18"/>
      <c r="H2148" s="18"/>
      <c r="I2148" s="18"/>
      <c r="J2148" s="18"/>
      <c r="K2148" s="18"/>
      <c r="L2148" s="18"/>
      <c r="M2148" s="87"/>
      <c r="N2148" s="18"/>
      <c r="O2148" s="18"/>
      <c r="P2148" s="85"/>
      <c r="Q2148" s="86"/>
      <c r="R2148" s="18"/>
      <c r="S2148" s="18"/>
      <c r="T2148" s="18"/>
      <c r="W2148" s="69"/>
    </row>
    <row r="2149" spans="2:23" x14ac:dyDescent="0.25">
      <c r="B2149" s="18"/>
      <c r="C2149" s="18"/>
      <c r="E2149" s="18"/>
      <c r="F2149" s="64"/>
      <c r="G2149" s="18"/>
      <c r="H2149" s="18"/>
      <c r="I2149" s="18"/>
      <c r="J2149" s="18"/>
      <c r="K2149" s="18"/>
      <c r="L2149" s="18"/>
      <c r="M2149" s="87"/>
      <c r="N2149" s="18"/>
      <c r="O2149" s="18"/>
      <c r="P2149" s="85"/>
      <c r="Q2149" s="86"/>
      <c r="R2149" s="18"/>
      <c r="S2149" s="18"/>
      <c r="T2149" s="18"/>
      <c r="W2149" s="69"/>
    </row>
    <row r="2150" spans="2:23" x14ac:dyDescent="0.25">
      <c r="B2150" s="18"/>
      <c r="C2150" s="18"/>
      <c r="E2150" s="18"/>
      <c r="F2150" s="64"/>
      <c r="G2150" s="18"/>
      <c r="H2150" s="18"/>
      <c r="I2150" s="18"/>
      <c r="J2150" s="18"/>
      <c r="K2150" s="18"/>
      <c r="L2150" s="18"/>
      <c r="M2150" s="87"/>
      <c r="N2150" s="18"/>
      <c r="O2150" s="18"/>
      <c r="P2150" s="85"/>
      <c r="Q2150" s="86"/>
      <c r="R2150" s="18"/>
      <c r="S2150" s="18"/>
      <c r="T2150" s="18"/>
      <c r="W2150" s="69"/>
    </row>
    <row r="2151" spans="2:23" x14ac:dyDescent="0.25">
      <c r="B2151" s="18"/>
      <c r="C2151" s="18"/>
      <c r="E2151" s="18"/>
      <c r="F2151" s="64"/>
      <c r="G2151" s="18"/>
      <c r="H2151" s="18"/>
      <c r="I2151" s="18"/>
      <c r="J2151" s="18"/>
      <c r="K2151" s="18"/>
      <c r="L2151" s="18"/>
      <c r="M2151" s="87"/>
      <c r="N2151" s="18"/>
      <c r="O2151" s="18"/>
      <c r="P2151" s="85"/>
      <c r="Q2151" s="86"/>
      <c r="R2151" s="18"/>
      <c r="S2151" s="18"/>
      <c r="T2151" s="18"/>
      <c r="W2151" s="69"/>
    </row>
    <row r="2152" spans="2:23" x14ac:dyDescent="0.25">
      <c r="B2152" s="18"/>
      <c r="C2152" s="18"/>
      <c r="E2152" s="18"/>
      <c r="F2152" s="64"/>
      <c r="G2152" s="18"/>
      <c r="H2152" s="18"/>
      <c r="I2152" s="18"/>
      <c r="J2152" s="18"/>
      <c r="K2152" s="18"/>
      <c r="L2152" s="18"/>
      <c r="M2152" s="87"/>
      <c r="N2152" s="18"/>
      <c r="O2152" s="18"/>
      <c r="P2152" s="85"/>
      <c r="Q2152" s="86"/>
      <c r="R2152" s="18"/>
      <c r="S2152" s="18"/>
      <c r="T2152" s="18"/>
      <c r="W2152" s="69"/>
    </row>
    <row r="2153" spans="2:23" x14ac:dyDescent="0.25">
      <c r="B2153" s="18"/>
      <c r="C2153" s="18"/>
      <c r="E2153" s="18"/>
      <c r="F2153" s="64"/>
      <c r="G2153" s="18"/>
      <c r="H2153" s="18"/>
      <c r="I2153" s="18"/>
      <c r="J2153" s="18"/>
      <c r="K2153" s="18"/>
      <c r="L2153" s="18"/>
      <c r="M2153" s="87"/>
      <c r="N2153" s="18"/>
      <c r="O2153" s="18"/>
      <c r="P2153" s="85"/>
      <c r="Q2153" s="86"/>
      <c r="R2153" s="18"/>
      <c r="S2153" s="18"/>
      <c r="T2153" s="18"/>
      <c r="W2153" s="69"/>
    </row>
    <row r="2154" spans="2:23" x14ac:dyDescent="0.25">
      <c r="B2154" s="18"/>
      <c r="C2154" s="18"/>
      <c r="E2154" s="18"/>
      <c r="F2154" s="64"/>
      <c r="G2154" s="18"/>
      <c r="H2154" s="18"/>
      <c r="I2154" s="18"/>
      <c r="J2154" s="18"/>
      <c r="K2154" s="18"/>
      <c r="L2154" s="18"/>
      <c r="M2154" s="87"/>
      <c r="N2154" s="18"/>
      <c r="O2154" s="18"/>
      <c r="P2154" s="85"/>
      <c r="Q2154" s="86"/>
      <c r="R2154" s="18"/>
      <c r="S2154" s="18"/>
      <c r="T2154" s="18"/>
      <c r="W2154" s="69"/>
    </row>
    <row r="2155" spans="2:23" x14ac:dyDescent="0.25">
      <c r="B2155" s="18"/>
      <c r="C2155" s="18"/>
      <c r="E2155" s="18"/>
      <c r="F2155" s="64"/>
      <c r="G2155" s="18"/>
      <c r="H2155" s="18"/>
      <c r="I2155" s="18"/>
      <c r="J2155" s="18"/>
      <c r="K2155" s="18"/>
      <c r="L2155" s="18"/>
      <c r="M2155" s="87"/>
      <c r="N2155" s="18"/>
      <c r="O2155" s="18"/>
      <c r="P2155" s="85"/>
      <c r="Q2155" s="86"/>
      <c r="R2155" s="18"/>
      <c r="S2155" s="18"/>
      <c r="T2155" s="18"/>
      <c r="W2155" s="69"/>
    </row>
    <row r="2156" spans="2:23" x14ac:dyDescent="0.25">
      <c r="B2156" s="18"/>
      <c r="C2156" s="18"/>
      <c r="E2156" s="18"/>
      <c r="F2156" s="64"/>
      <c r="G2156" s="18"/>
      <c r="H2156" s="18"/>
      <c r="I2156" s="18"/>
      <c r="J2156" s="18"/>
      <c r="K2156" s="18"/>
      <c r="L2156" s="18"/>
      <c r="M2156" s="87"/>
      <c r="N2156" s="18"/>
      <c r="O2156" s="18"/>
      <c r="P2156" s="85"/>
      <c r="Q2156" s="86"/>
      <c r="R2156" s="18"/>
      <c r="S2156" s="18"/>
      <c r="T2156" s="18"/>
      <c r="W2156" s="69"/>
    </row>
    <row r="2157" spans="2:23" x14ac:dyDescent="0.25">
      <c r="B2157" s="18"/>
      <c r="C2157" s="18"/>
      <c r="E2157" s="18"/>
      <c r="F2157" s="64"/>
      <c r="G2157" s="18"/>
      <c r="H2157" s="18"/>
      <c r="I2157" s="18"/>
      <c r="J2157" s="18"/>
      <c r="K2157" s="18"/>
      <c r="L2157" s="18"/>
      <c r="M2157" s="87"/>
      <c r="N2157" s="18"/>
      <c r="O2157" s="18"/>
      <c r="P2157" s="85"/>
      <c r="Q2157" s="86"/>
      <c r="R2157" s="18"/>
      <c r="S2157" s="18"/>
      <c r="T2157" s="18"/>
      <c r="W2157" s="69"/>
    </row>
    <row r="2158" spans="2:23" x14ac:dyDescent="0.25">
      <c r="B2158" s="18"/>
      <c r="C2158" s="18"/>
      <c r="E2158" s="18"/>
      <c r="F2158" s="64"/>
      <c r="G2158" s="18"/>
      <c r="H2158" s="18"/>
      <c r="I2158" s="18"/>
      <c r="J2158" s="18"/>
      <c r="K2158" s="18"/>
      <c r="L2158" s="18"/>
      <c r="M2158" s="87"/>
      <c r="N2158" s="18"/>
      <c r="O2158" s="18"/>
      <c r="P2158" s="85"/>
      <c r="Q2158" s="86"/>
      <c r="R2158" s="18"/>
      <c r="S2158" s="18"/>
      <c r="T2158" s="18"/>
      <c r="W2158" s="69"/>
    </row>
    <row r="2159" spans="2:23" x14ac:dyDescent="0.25">
      <c r="B2159" s="18"/>
      <c r="C2159" s="18"/>
      <c r="E2159" s="18"/>
      <c r="F2159" s="64"/>
      <c r="G2159" s="18"/>
      <c r="H2159" s="18"/>
      <c r="I2159" s="18"/>
      <c r="J2159" s="18"/>
      <c r="K2159" s="18"/>
      <c r="L2159" s="18"/>
      <c r="M2159" s="87"/>
      <c r="N2159" s="18"/>
      <c r="O2159" s="18"/>
      <c r="P2159" s="85"/>
      <c r="Q2159" s="86"/>
      <c r="R2159" s="18"/>
      <c r="S2159" s="18"/>
      <c r="T2159" s="18"/>
      <c r="W2159" s="69"/>
    </row>
    <row r="2160" spans="2:23" x14ac:dyDescent="0.25">
      <c r="B2160" s="18"/>
      <c r="C2160" s="18"/>
      <c r="E2160" s="18"/>
      <c r="F2160" s="64"/>
      <c r="G2160" s="18"/>
      <c r="H2160" s="18"/>
      <c r="I2160" s="18"/>
      <c r="J2160" s="18"/>
      <c r="K2160" s="18"/>
      <c r="L2160" s="18"/>
      <c r="M2160" s="87"/>
      <c r="N2160" s="18"/>
      <c r="O2160" s="18"/>
      <c r="P2160" s="85"/>
      <c r="Q2160" s="86"/>
      <c r="R2160" s="18"/>
      <c r="S2160" s="18"/>
      <c r="T2160" s="18"/>
      <c r="W2160" s="69"/>
    </row>
    <row r="2161" spans="2:23" x14ac:dyDescent="0.25">
      <c r="B2161" s="18"/>
      <c r="C2161" s="18"/>
      <c r="E2161" s="18"/>
      <c r="F2161" s="64"/>
      <c r="G2161" s="18"/>
      <c r="H2161" s="18"/>
      <c r="I2161" s="18"/>
      <c r="J2161" s="18"/>
      <c r="K2161" s="18"/>
      <c r="L2161" s="18"/>
      <c r="M2161" s="87"/>
      <c r="N2161" s="18"/>
      <c r="O2161" s="18"/>
      <c r="P2161" s="85"/>
      <c r="Q2161" s="86"/>
      <c r="R2161" s="18"/>
      <c r="S2161" s="18"/>
      <c r="T2161" s="18"/>
      <c r="W2161" s="69"/>
    </row>
    <row r="2162" spans="2:23" x14ac:dyDescent="0.25">
      <c r="B2162" s="18"/>
      <c r="C2162" s="18"/>
      <c r="E2162" s="18"/>
      <c r="F2162" s="64"/>
      <c r="G2162" s="18"/>
      <c r="H2162" s="18"/>
      <c r="I2162" s="18"/>
      <c r="J2162" s="18"/>
      <c r="K2162" s="18"/>
      <c r="L2162" s="18"/>
      <c r="M2162" s="87"/>
      <c r="N2162" s="18"/>
      <c r="O2162" s="18"/>
      <c r="P2162" s="85"/>
      <c r="Q2162" s="86"/>
      <c r="R2162" s="18"/>
      <c r="S2162" s="18"/>
      <c r="T2162" s="18"/>
      <c r="W2162" s="69"/>
    </row>
    <row r="2163" spans="2:23" x14ac:dyDescent="0.25">
      <c r="B2163" s="18"/>
      <c r="C2163" s="18"/>
      <c r="E2163" s="18"/>
      <c r="F2163" s="64"/>
      <c r="G2163" s="18"/>
      <c r="H2163" s="18"/>
      <c r="I2163" s="18"/>
      <c r="J2163" s="18"/>
      <c r="K2163" s="18"/>
      <c r="L2163" s="18"/>
      <c r="M2163" s="87"/>
      <c r="N2163" s="18"/>
      <c r="O2163" s="18"/>
      <c r="P2163" s="85"/>
      <c r="Q2163" s="86"/>
      <c r="R2163" s="18"/>
      <c r="S2163" s="18"/>
      <c r="T2163" s="18"/>
      <c r="W2163" s="69"/>
    </row>
    <row r="2164" spans="2:23" x14ac:dyDescent="0.25">
      <c r="B2164" s="18"/>
      <c r="C2164" s="18"/>
      <c r="E2164" s="18"/>
      <c r="F2164" s="64"/>
      <c r="G2164" s="18"/>
      <c r="H2164" s="18"/>
      <c r="I2164" s="18"/>
      <c r="J2164" s="18"/>
      <c r="K2164" s="18"/>
      <c r="L2164" s="18"/>
      <c r="M2164" s="87"/>
      <c r="N2164" s="18"/>
      <c r="O2164" s="18"/>
      <c r="P2164" s="85"/>
      <c r="Q2164" s="86"/>
      <c r="R2164" s="18"/>
      <c r="S2164" s="18"/>
      <c r="T2164" s="18"/>
      <c r="W2164" s="69"/>
    </row>
    <row r="2165" spans="2:23" x14ac:dyDescent="0.25">
      <c r="B2165" s="18"/>
      <c r="C2165" s="18"/>
      <c r="E2165" s="18"/>
      <c r="F2165" s="64"/>
      <c r="G2165" s="18"/>
      <c r="H2165" s="18"/>
      <c r="I2165" s="18"/>
      <c r="J2165" s="18"/>
      <c r="K2165" s="18"/>
      <c r="L2165" s="18"/>
      <c r="M2165" s="87"/>
      <c r="N2165" s="18"/>
      <c r="O2165" s="18"/>
      <c r="P2165" s="85"/>
      <c r="Q2165" s="86"/>
      <c r="R2165" s="18"/>
      <c r="S2165" s="18"/>
      <c r="T2165" s="18"/>
      <c r="W2165" s="69"/>
    </row>
    <row r="2166" spans="2:23" x14ac:dyDescent="0.25">
      <c r="B2166" s="18"/>
      <c r="C2166" s="18"/>
      <c r="E2166" s="18"/>
      <c r="F2166" s="64"/>
      <c r="G2166" s="18"/>
      <c r="H2166" s="18"/>
      <c r="I2166" s="18"/>
      <c r="J2166" s="18"/>
      <c r="K2166" s="18"/>
      <c r="L2166" s="18"/>
      <c r="M2166" s="87"/>
      <c r="N2166" s="18"/>
      <c r="O2166" s="18"/>
      <c r="P2166" s="85"/>
      <c r="Q2166" s="86"/>
      <c r="R2166" s="18"/>
      <c r="S2166" s="18"/>
      <c r="T2166" s="18"/>
      <c r="W2166" s="69"/>
    </row>
    <row r="2167" spans="2:23" x14ac:dyDescent="0.25">
      <c r="B2167" s="18"/>
      <c r="C2167" s="18"/>
      <c r="E2167" s="18"/>
      <c r="F2167" s="64"/>
      <c r="G2167" s="18"/>
      <c r="H2167" s="18"/>
      <c r="I2167" s="18"/>
      <c r="J2167" s="18"/>
      <c r="K2167" s="18"/>
      <c r="L2167" s="18"/>
      <c r="M2167" s="87"/>
      <c r="N2167" s="18"/>
      <c r="O2167" s="18"/>
      <c r="P2167" s="85"/>
      <c r="Q2167" s="86"/>
      <c r="R2167" s="18"/>
      <c r="S2167" s="18"/>
      <c r="T2167" s="18"/>
      <c r="W2167" s="69"/>
    </row>
    <row r="2168" spans="2:23" x14ac:dyDescent="0.25">
      <c r="B2168" s="18"/>
      <c r="C2168" s="18"/>
      <c r="E2168" s="18"/>
      <c r="F2168" s="64"/>
      <c r="G2168" s="18"/>
      <c r="H2168" s="18"/>
      <c r="I2168" s="18"/>
      <c r="J2168" s="18"/>
      <c r="K2168" s="18"/>
      <c r="L2168" s="18"/>
      <c r="M2168" s="87"/>
      <c r="N2168" s="18"/>
      <c r="O2168" s="18"/>
      <c r="P2168" s="85"/>
      <c r="Q2168" s="86"/>
      <c r="R2168" s="18"/>
      <c r="S2168" s="18"/>
      <c r="T2168" s="18"/>
      <c r="W2168" s="69"/>
    </row>
    <row r="2169" spans="2:23" x14ac:dyDescent="0.25">
      <c r="B2169" s="18"/>
      <c r="C2169" s="18"/>
      <c r="E2169" s="18"/>
      <c r="F2169" s="64"/>
      <c r="G2169" s="18"/>
      <c r="H2169" s="18"/>
      <c r="I2169" s="18"/>
      <c r="J2169" s="18"/>
      <c r="K2169" s="18"/>
      <c r="L2169" s="18"/>
      <c r="M2169" s="87"/>
      <c r="N2169" s="18"/>
      <c r="O2169" s="18"/>
      <c r="P2169" s="85"/>
      <c r="Q2169" s="86"/>
      <c r="R2169" s="18"/>
      <c r="S2169" s="18"/>
      <c r="T2169" s="18"/>
      <c r="W2169" s="69"/>
    </row>
    <row r="2170" spans="2:23" x14ac:dyDescent="0.25">
      <c r="B2170" s="18"/>
      <c r="C2170" s="18"/>
      <c r="E2170" s="18"/>
      <c r="F2170" s="64"/>
      <c r="G2170" s="18"/>
      <c r="H2170" s="18"/>
      <c r="I2170" s="18"/>
      <c r="J2170" s="18"/>
      <c r="K2170" s="18"/>
      <c r="L2170" s="18"/>
      <c r="M2170" s="87"/>
      <c r="N2170" s="18"/>
      <c r="O2170" s="18"/>
      <c r="P2170" s="85"/>
      <c r="Q2170" s="86"/>
      <c r="R2170" s="18"/>
      <c r="S2170" s="18"/>
      <c r="T2170" s="18"/>
      <c r="W2170" s="69"/>
    </row>
    <row r="2171" spans="2:23" x14ac:dyDescent="0.25">
      <c r="B2171" s="18"/>
      <c r="C2171" s="18"/>
      <c r="E2171" s="18"/>
      <c r="F2171" s="64"/>
      <c r="G2171" s="18"/>
      <c r="H2171" s="18"/>
      <c r="I2171" s="18"/>
      <c r="J2171" s="18"/>
      <c r="K2171" s="18"/>
      <c r="L2171" s="18"/>
      <c r="M2171" s="87"/>
      <c r="N2171" s="18"/>
      <c r="O2171" s="18"/>
      <c r="P2171" s="85"/>
      <c r="Q2171" s="86"/>
      <c r="R2171" s="18"/>
      <c r="S2171" s="18"/>
      <c r="T2171" s="18"/>
      <c r="W2171" s="69"/>
    </row>
    <row r="2172" spans="2:23" x14ac:dyDescent="0.25">
      <c r="B2172" s="18"/>
      <c r="C2172" s="18"/>
      <c r="E2172" s="18"/>
      <c r="F2172" s="64"/>
      <c r="G2172" s="18"/>
      <c r="H2172" s="18"/>
      <c r="I2172" s="18"/>
      <c r="J2172" s="18"/>
      <c r="K2172" s="18"/>
      <c r="L2172" s="18"/>
      <c r="M2172" s="87"/>
      <c r="N2172" s="18"/>
      <c r="O2172" s="18"/>
      <c r="P2172" s="85"/>
      <c r="Q2172" s="86"/>
      <c r="R2172" s="18"/>
      <c r="S2172" s="18"/>
      <c r="T2172" s="18"/>
      <c r="W2172" s="69"/>
    </row>
    <row r="2173" spans="2:23" x14ac:dyDescent="0.25">
      <c r="B2173" s="18"/>
      <c r="C2173" s="18"/>
      <c r="E2173" s="18"/>
      <c r="F2173" s="64"/>
      <c r="G2173" s="18"/>
      <c r="H2173" s="18"/>
      <c r="I2173" s="18"/>
      <c r="J2173" s="18"/>
      <c r="K2173" s="18"/>
      <c r="L2173" s="18"/>
      <c r="M2173" s="87"/>
      <c r="N2173" s="18"/>
      <c r="O2173" s="18"/>
      <c r="P2173" s="85"/>
      <c r="Q2173" s="86"/>
      <c r="R2173" s="18"/>
      <c r="S2173" s="18"/>
      <c r="T2173" s="18"/>
      <c r="W2173" s="69"/>
    </row>
    <row r="2174" spans="2:23" x14ac:dyDescent="0.25">
      <c r="B2174" s="18"/>
      <c r="C2174" s="18"/>
      <c r="E2174" s="18"/>
      <c r="F2174" s="64"/>
      <c r="G2174" s="18"/>
      <c r="H2174" s="18"/>
      <c r="I2174" s="18"/>
      <c r="J2174" s="18"/>
      <c r="K2174" s="18"/>
      <c r="L2174" s="18"/>
      <c r="M2174" s="87"/>
      <c r="N2174" s="18"/>
      <c r="O2174" s="18"/>
      <c r="P2174" s="85"/>
      <c r="Q2174" s="86"/>
      <c r="R2174" s="18"/>
      <c r="S2174" s="18"/>
      <c r="T2174" s="18"/>
      <c r="W2174" s="69"/>
    </row>
    <row r="2175" spans="2:23" x14ac:dyDescent="0.25">
      <c r="B2175" s="18"/>
      <c r="C2175" s="18"/>
      <c r="E2175" s="18"/>
      <c r="F2175" s="64"/>
      <c r="G2175" s="18"/>
      <c r="H2175" s="18"/>
      <c r="I2175" s="18"/>
      <c r="J2175" s="18"/>
      <c r="K2175" s="18"/>
      <c r="L2175" s="18"/>
      <c r="M2175" s="87"/>
      <c r="N2175" s="18"/>
      <c r="O2175" s="18"/>
      <c r="P2175" s="85"/>
      <c r="Q2175" s="86"/>
      <c r="R2175" s="18"/>
      <c r="S2175" s="18"/>
      <c r="T2175" s="18"/>
      <c r="W2175" s="69"/>
    </row>
    <row r="2176" spans="2:23" x14ac:dyDescent="0.25">
      <c r="B2176" s="18"/>
      <c r="C2176" s="18"/>
      <c r="E2176" s="18"/>
      <c r="F2176" s="64"/>
      <c r="G2176" s="18"/>
      <c r="H2176" s="18"/>
      <c r="I2176" s="18"/>
      <c r="J2176" s="18"/>
      <c r="K2176" s="18"/>
      <c r="L2176" s="18"/>
      <c r="M2176" s="87"/>
      <c r="N2176" s="18"/>
      <c r="O2176" s="18"/>
      <c r="P2176" s="85"/>
      <c r="Q2176" s="86"/>
      <c r="R2176" s="18"/>
      <c r="S2176" s="18"/>
      <c r="T2176" s="18"/>
      <c r="W2176" s="69"/>
    </row>
    <row r="2177" spans="2:23" x14ac:dyDescent="0.25">
      <c r="B2177" s="18"/>
      <c r="C2177" s="18"/>
      <c r="E2177" s="18"/>
      <c r="F2177" s="64"/>
      <c r="G2177" s="18"/>
      <c r="H2177" s="18"/>
      <c r="I2177" s="18"/>
      <c r="J2177" s="18"/>
      <c r="K2177" s="18"/>
      <c r="L2177" s="18"/>
      <c r="M2177" s="87"/>
      <c r="N2177" s="18"/>
      <c r="O2177" s="18"/>
      <c r="P2177" s="85"/>
      <c r="Q2177" s="86"/>
      <c r="R2177" s="18"/>
      <c r="S2177" s="18"/>
      <c r="T2177" s="18"/>
      <c r="W2177" s="69"/>
    </row>
    <row r="2178" spans="2:23" x14ac:dyDescent="0.25">
      <c r="B2178" s="18"/>
      <c r="C2178" s="18"/>
      <c r="E2178" s="18"/>
      <c r="F2178" s="64"/>
      <c r="G2178" s="18"/>
      <c r="H2178" s="18"/>
      <c r="I2178" s="18"/>
      <c r="J2178" s="18"/>
      <c r="K2178" s="18"/>
      <c r="L2178" s="18"/>
      <c r="M2178" s="87"/>
      <c r="N2178" s="18"/>
      <c r="O2178" s="18"/>
      <c r="P2178" s="85"/>
      <c r="Q2178" s="86"/>
      <c r="R2178" s="18"/>
      <c r="S2178" s="18"/>
      <c r="T2178" s="18"/>
      <c r="W2178" s="69"/>
    </row>
    <row r="2179" spans="2:23" x14ac:dyDescent="0.25">
      <c r="B2179" s="18"/>
      <c r="C2179" s="18"/>
      <c r="E2179" s="18"/>
      <c r="F2179" s="64"/>
      <c r="G2179" s="18"/>
      <c r="H2179" s="18"/>
      <c r="I2179" s="18"/>
      <c r="J2179" s="18"/>
      <c r="K2179" s="18"/>
      <c r="L2179" s="18"/>
      <c r="M2179" s="87"/>
      <c r="N2179" s="18"/>
      <c r="O2179" s="18"/>
      <c r="P2179" s="85"/>
      <c r="Q2179" s="86"/>
      <c r="R2179" s="18"/>
      <c r="S2179" s="18"/>
      <c r="T2179" s="18"/>
      <c r="W2179" s="69"/>
    </row>
    <row r="2180" spans="2:23" x14ac:dyDescent="0.25">
      <c r="B2180" s="18"/>
      <c r="C2180" s="18"/>
      <c r="E2180" s="18"/>
      <c r="F2180" s="64"/>
      <c r="G2180" s="18"/>
      <c r="H2180" s="18"/>
      <c r="I2180" s="18"/>
      <c r="J2180" s="18"/>
      <c r="K2180" s="18"/>
      <c r="L2180" s="18"/>
      <c r="M2180" s="87"/>
      <c r="N2180" s="18"/>
      <c r="O2180" s="18"/>
      <c r="P2180" s="85"/>
      <c r="Q2180" s="86"/>
      <c r="R2180" s="18"/>
      <c r="S2180" s="18"/>
      <c r="T2180" s="18"/>
      <c r="W2180" s="69"/>
    </row>
    <row r="2181" spans="2:23" x14ac:dyDescent="0.25">
      <c r="B2181" s="18"/>
      <c r="C2181" s="18"/>
      <c r="E2181" s="18"/>
      <c r="F2181" s="64"/>
      <c r="G2181" s="18"/>
      <c r="H2181" s="18"/>
      <c r="I2181" s="18"/>
      <c r="J2181" s="18"/>
      <c r="K2181" s="18"/>
      <c r="L2181" s="18"/>
      <c r="M2181" s="87"/>
      <c r="N2181" s="18"/>
      <c r="O2181" s="18"/>
      <c r="P2181" s="85"/>
      <c r="Q2181" s="86"/>
      <c r="R2181" s="18"/>
      <c r="S2181" s="18"/>
      <c r="T2181" s="18"/>
      <c r="W2181" s="69"/>
    </row>
    <row r="2182" spans="2:23" x14ac:dyDescent="0.25">
      <c r="B2182" s="18"/>
      <c r="C2182" s="18"/>
      <c r="E2182" s="18"/>
      <c r="F2182" s="64"/>
      <c r="G2182" s="18"/>
      <c r="H2182" s="18"/>
      <c r="I2182" s="18"/>
      <c r="J2182" s="18"/>
      <c r="K2182" s="18"/>
      <c r="L2182" s="18"/>
      <c r="M2182" s="87"/>
      <c r="N2182" s="18"/>
      <c r="O2182" s="18"/>
      <c r="P2182" s="85"/>
      <c r="Q2182" s="86"/>
      <c r="R2182" s="18"/>
      <c r="S2182" s="18"/>
      <c r="T2182" s="18"/>
      <c r="W2182" s="69"/>
    </row>
    <row r="2183" spans="2:23" x14ac:dyDescent="0.25">
      <c r="B2183" s="18"/>
      <c r="C2183" s="18"/>
      <c r="E2183" s="18"/>
      <c r="F2183" s="64"/>
      <c r="G2183" s="18"/>
      <c r="H2183" s="18"/>
      <c r="I2183" s="18"/>
      <c r="J2183" s="18"/>
      <c r="K2183" s="18"/>
      <c r="L2183" s="18"/>
      <c r="M2183" s="87"/>
      <c r="N2183" s="18"/>
      <c r="O2183" s="18"/>
      <c r="P2183" s="85"/>
      <c r="Q2183" s="86"/>
      <c r="R2183" s="18"/>
      <c r="S2183" s="18"/>
      <c r="T2183" s="18"/>
      <c r="W2183" s="69"/>
    </row>
    <row r="2184" spans="2:23" x14ac:dyDescent="0.25">
      <c r="B2184" s="18"/>
      <c r="C2184" s="18"/>
      <c r="E2184" s="18"/>
      <c r="F2184" s="64"/>
      <c r="G2184" s="18"/>
      <c r="H2184" s="18"/>
      <c r="I2184" s="18"/>
      <c r="J2184" s="18"/>
      <c r="K2184" s="18"/>
      <c r="L2184" s="18"/>
      <c r="M2184" s="87"/>
      <c r="N2184" s="18"/>
      <c r="O2184" s="18"/>
      <c r="P2184" s="85"/>
      <c r="Q2184" s="86"/>
      <c r="R2184" s="18"/>
      <c r="S2184" s="18"/>
      <c r="T2184" s="18"/>
      <c r="W2184" s="69"/>
    </row>
    <row r="2185" spans="2:23" x14ac:dyDescent="0.25">
      <c r="B2185" s="18"/>
      <c r="C2185" s="18"/>
      <c r="E2185" s="18"/>
      <c r="F2185" s="64"/>
      <c r="G2185" s="18"/>
      <c r="H2185" s="18"/>
      <c r="I2185" s="18"/>
      <c r="J2185" s="18"/>
      <c r="K2185" s="18"/>
      <c r="L2185" s="18"/>
      <c r="M2185" s="87"/>
      <c r="N2185" s="18"/>
      <c r="O2185" s="18"/>
      <c r="P2185" s="85"/>
      <c r="Q2185" s="86"/>
      <c r="R2185" s="18"/>
      <c r="S2185" s="18"/>
      <c r="T2185" s="18"/>
      <c r="W2185" s="69"/>
    </row>
    <row r="2186" spans="2:23" x14ac:dyDescent="0.25">
      <c r="B2186" s="18"/>
      <c r="C2186" s="18"/>
      <c r="E2186" s="18"/>
      <c r="F2186" s="64"/>
      <c r="G2186" s="18"/>
      <c r="H2186" s="18"/>
      <c r="I2186" s="18"/>
      <c r="J2186" s="18"/>
      <c r="K2186" s="18"/>
      <c r="L2186" s="18"/>
      <c r="M2186" s="87"/>
      <c r="N2186" s="18"/>
      <c r="O2186" s="18"/>
      <c r="P2186" s="85"/>
      <c r="Q2186" s="86"/>
      <c r="R2186" s="18"/>
      <c r="S2186" s="18"/>
      <c r="T2186" s="18"/>
      <c r="W2186" s="69"/>
    </row>
    <row r="2187" spans="2:23" x14ac:dyDescent="0.25">
      <c r="B2187" s="18"/>
      <c r="C2187" s="18"/>
      <c r="E2187" s="18"/>
      <c r="F2187" s="64"/>
      <c r="G2187" s="18"/>
      <c r="H2187" s="18"/>
      <c r="I2187" s="18"/>
      <c r="J2187" s="18"/>
      <c r="K2187" s="18"/>
      <c r="L2187" s="18"/>
      <c r="M2187" s="87"/>
      <c r="N2187" s="18"/>
      <c r="O2187" s="18"/>
      <c r="P2187" s="85"/>
      <c r="Q2187" s="86"/>
      <c r="R2187" s="18"/>
      <c r="S2187" s="18"/>
      <c r="T2187" s="18"/>
      <c r="W2187" s="69"/>
    </row>
    <row r="2188" spans="2:23" x14ac:dyDescent="0.25">
      <c r="B2188" s="18"/>
      <c r="C2188" s="18"/>
      <c r="E2188" s="18"/>
      <c r="F2188" s="64"/>
      <c r="G2188" s="18"/>
      <c r="H2188" s="18"/>
      <c r="I2188" s="18"/>
      <c r="J2188" s="18"/>
      <c r="K2188" s="18"/>
      <c r="L2188" s="18"/>
      <c r="M2188" s="87"/>
      <c r="N2188" s="18"/>
      <c r="O2188" s="18"/>
      <c r="P2188" s="85"/>
      <c r="Q2188" s="86"/>
      <c r="R2188" s="18"/>
      <c r="S2188" s="18"/>
      <c r="T2188" s="18"/>
      <c r="W2188" s="69"/>
    </row>
    <row r="2189" spans="2:23" x14ac:dyDescent="0.25">
      <c r="B2189" s="18"/>
      <c r="C2189" s="18"/>
      <c r="E2189" s="18"/>
      <c r="F2189" s="64"/>
      <c r="G2189" s="18"/>
      <c r="H2189" s="18"/>
      <c r="I2189" s="18"/>
      <c r="J2189" s="18"/>
      <c r="K2189" s="18"/>
      <c r="L2189" s="18"/>
      <c r="M2189" s="87"/>
      <c r="N2189" s="18"/>
      <c r="O2189" s="18"/>
      <c r="P2189" s="85"/>
      <c r="Q2189" s="86"/>
      <c r="R2189" s="18"/>
      <c r="S2189" s="18"/>
      <c r="T2189" s="18"/>
      <c r="W2189" s="69"/>
    </row>
    <row r="2190" spans="2:23" x14ac:dyDescent="0.25">
      <c r="B2190" s="18"/>
      <c r="C2190" s="18"/>
      <c r="E2190" s="18"/>
      <c r="F2190" s="64"/>
      <c r="G2190" s="18"/>
      <c r="H2190" s="18"/>
      <c r="I2190" s="18"/>
      <c r="J2190" s="18"/>
      <c r="K2190" s="18"/>
      <c r="L2190" s="18"/>
      <c r="M2190" s="87"/>
      <c r="N2190" s="18"/>
      <c r="O2190" s="18"/>
      <c r="P2190" s="85"/>
      <c r="Q2190" s="86"/>
      <c r="R2190" s="18"/>
      <c r="S2190" s="18"/>
      <c r="T2190" s="18"/>
      <c r="W2190" s="69"/>
    </row>
    <row r="2191" spans="2:23" x14ac:dyDescent="0.25">
      <c r="B2191" s="18"/>
      <c r="C2191" s="18"/>
      <c r="E2191" s="18"/>
      <c r="F2191" s="64"/>
      <c r="G2191" s="18"/>
      <c r="H2191" s="18"/>
      <c r="I2191" s="18"/>
      <c r="J2191" s="18"/>
      <c r="K2191" s="18"/>
      <c r="L2191" s="18"/>
      <c r="M2191" s="87"/>
      <c r="N2191" s="18"/>
      <c r="O2191" s="18"/>
      <c r="P2191" s="85"/>
      <c r="Q2191" s="86"/>
      <c r="R2191" s="18"/>
      <c r="S2191" s="18"/>
      <c r="T2191" s="18"/>
      <c r="W2191" s="69"/>
    </row>
    <row r="2192" spans="2:23" x14ac:dyDescent="0.25">
      <c r="B2192" s="18"/>
      <c r="C2192" s="18"/>
      <c r="E2192" s="18"/>
      <c r="F2192" s="64"/>
      <c r="G2192" s="18"/>
      <c r="H2192" s="18"/>
      <c r="I2192" s="18"/>
      <c r="J2192" s="18"/>
      <c r="K2192" s="18"/>
      <c r="L2192" s="18"/>
      <c r="M2192" s="87"/>
      <c r="N2192" s="18"/>
      <c r="O2192" s="18"/>
      <c r="P2192" s="85"/>
      <c r="Q2192" s="86"/>
      <c r="R2192" s="18"/>
      <c r="S2192" s="18"/>
      <c r="T2192" s="18"/>
      <c r="W2192" s="69"/>
    </row>
    <row r="2193" spans="2:23" x14ac:dyDescent="0.25">
      <c r="B2193" s="18"/>
      <c r="C2193" s="18"/>
      <c r="E2193" s="18"/>
      <c r="F2193" s="64"/>
      <c r="G2193" s="18"/>
      <c r="H2193" s="18"/>
      <c r="I2193" s="18"/>
      <c r="J2193" s="18"/>
      <c r="K2193" s="18"/>
      <c r="L2193" s="18"/>
      <c r="M2193" s="87"/>
      <c r="N2193" s="18"/>
      <c r="O2193" s="18"/>
      <c r="P2193" s="85"/>
      <c r="Q2193" s="86"/>
      <c r="R2193" s="18"/>
      <c r="S2193" s="18"/>
      <c r="T2193" s="18"/>
      <c r="W2193" s="69"/>
    </row>
    <row r="2194" spans="2:23" x14ac:dyDescent="0.25">
      <c r="B2194" s="18"/>
      <c r="C2194" s="18"/>
      <c r="E2194" s="18"/>
      <c r="F2194" s="64"/>
      <c r="G2194" s="18"/>
      <c r="H2194" s="18"/>
      <c r="I2194" s="18"/>
      <c r="J2194" s="18"/>
      <c r="K2194" s="18"/>
      <c r="L2194" s="18"/>
      <c r="M2194" s="87"/>
      <c r="N2194" s="18"/>
      <c r="O2194" s="18"/>
      <c r="P2194" s="85"/>
      <c r="Q2194" s="86"/>
      <c r="R2194" s="18"/>
      <c r="S2194" s="18"/>
      <c r="T2194" s="18"/>
      <c r="W2194" s="69"/>
    </row>
    <row r="2195" spans="2:23" x14ac:dyDescent="0.25">
      <c r="B2195" s="18"/>
      <c r="C2195" s="18"/>
      <c r="E2195" s="18"/>
      <c r="F2195" s="64"/>
      <c r="G2195" s="18"/>
      <c r="H2195" s="18"/>
      <c r="I2195" s="18"/>
      <c r="J2195" s="18"/>
      <c r="K2195" s="18"/>
      <c r="L2195" s="18"/>
      <c r="M2195" s="87"/>
      <c r="N2195" s="18"/>
      <c r="O2195" s="18"/>
      <c r="P2195" s="85"/>
      <c r="Q2195" s="86"/>
      <c r="R2195" s="18"/>
      <c r="S2195" s="18"/>
      <c r="T2195" s="18"/>
      <c r="W2195" s="69"/>
    </row>
    <row r="2196" spans="2:23" x14ac:dyDescent="0.25">
      <c r="B2196" s="18"/>
      <c r="C2196" s="18"/>
      <c r="E2196" s="18"/>
      <c r="F2196" s="64"/>
      <c r="G2196" s="18"/>
      <c r="H2196" s="18"/>
      <c r="I2196" s="18"/>
      <c r="J2196" s="18"/>
      <c r="K2196" s="18"/>
      <c r="L2196" s="18"/>
      <c r="M2196" s="87"/>
      <c r="N2196" s="18"/>
      <c r="O2196" s="18"/>
      <c r="P2196" s="85"/>
      <c r="Q2196" s="86"/>
      <c r="R2196" s="18"/>
      <c r="S2196" s="18"/>
      <c r="T2196" s="18"/>
      <c r="W2196" s="69"/>
    </row>
    <row r="2197" spans="2:23" x14ac:dyDescent="0.25">
      <c r="B2197" s="18"/>
      <c r="C2197" s="18"/>
      <c r="E2197" s="18"/>
      <c r="F2197" s="64"/>
      <c r="G2197" s="18"/>
      <c r="H2197" s="18"/>
      <c r="I2197" s="18"/>
      <c r="J2197" s="18"/>
      <c r="K2197" s="18"/>
      <c r="L2197" s="18"/>
      <c r="M2197" s="87"/>
      <c r="N2197" s="18"/>
      <c r="O2197" s="18"/>
      <c r="P2197" s="85"/>
      <c r="Q2197" s="86"/>
      <c r="R2197" s="18"/>
      <c r="S2197" s="18"/>
      <c r="T2197" s="18"/>
      <c r="W2197" s="69"/>
    </row>
    <row r="2198" spans="2:23" x14ac:dyDescent="0.25">
      <c r="B2198" s="18"/>
      <c r="C2198" s="18"/>
      <c r="E2198" s="18"/>
      <c r="F2198" s="64"/>
      <c r="G2198" s="18"/>
      <c r="H2198" s="18"/>
      <c r="I2198" s="18"/>
      <c r="J2198" s="18"/>
      <c r="K2198" s="18"/>
      <c r="L2198" s="18"/>
      <c r="M2198" s="87"/>
      <c r="N2198" s="18"/>
      <c r="O2198" s="18"/>
      <c r="P2198" s="85"/>
      <c r="Q2198" s="86"/>
      <c r="R2198" s="18"/>
      <c r="S2198" s="18"/>
      <c r="T2198" s="18"/>
      <c r="W2198" s="69"/>
    </row>
    <row r="2199" spans="2:23" x14ac:dyDescent="0.25">
      <c r="B2199" s="18"/>
      <c r="C2199" s="18"/>
      <c r="E2199" s="18"/>
      <c r="F2199" s="64"/>
      <c r="G2199" s="18"/>
      <c r="H2199" s="18"/>
      <c r="I2199" s="18"/>
      <c r="J2199" s="18"/>
      <c r="K2199" s="18"/>
      <c r="L2199" s="18"/>
      <c r="M2199" s="87"/>
      <c r="N2199" s="18"/>
      <c r="O2199" s="18"/>
      <c r="P2199" s="85"/>
      <c r="Q2199" s="86"/>
      <c r="R2199" s="18"/>
      <c r="S2199" s="18"/>
      <c r="T2199" s="18"/>
      <c r="W2199" s="69"/>
    </row>
    <row r="2200" spans="2:23" x14ac:dyDescent="0.25">
      <c r="B2200" s="18"/>
      <c r="C2200" s="18"/>
      <c r="E2200" s="18"/>
      <c r="F2200" s="64"/>
      <c r="G2200" s="18"/>
      <c r="H2200" s="18"/>
      <c r="I2200" s="18"/>
      <c r="J2200" s="18"/>
      <c r="K2200" s="18"/>
      <c r="L2200" s="18"/>
      <c r="M2200" s="87"/>
      <c r="N2200" s="18"/>
      <c r="O2200" s="18"/>
      <c r="P2200" s="85"/>
      <c r="Q2200" s="86"/>
      <c r="R2200" s="18"/>
      <c r="S2200" s="18"/>
      <c r="T2200" s="18"/>
      <c r="W2200" s="69"/>
    </row>
    <row r="2201" spans="2:23" x14ac:dyDescent="0.25">
      <c r="B2201" s="18"/>
      <c r="C2201" s="18"/>
      <c r="E2201" s="18"/>
      <c r="F2201" s="64"/>
      <c r="G2201" s="18"/>
      <c r="H2201" s="18"/>
      <c r="I2201" s="18"/>
      <c r="J2201" s="18"/>
      <c r="K2201" s="18"/>
      <c r="L2201" s="18"/>
      <c r="M2201" s="87"/>
      <c r="N2201" s="18"/>
      <c r="O2201" s="18"/>
      <c r="P2201" s="85"/>
      <c r="Q2201" s="86"/>
      <c r="R2201" s="18"/>
      <c r="S2201" s="18"/>
      <c r="T2201" s="18"/>
      <c r="W2201" s="69"/>
    </row>
    <row r="2202" spans="2:23" x14ac:dyDescent="0.25">
      <c r="B2202" s="18"/>
      <c r="C2202" s="18"/>
      <c r="E2202" s="18"/>
      <c r="F2202" s="64"/>
      <c r="G2202" s="18"/>
      <c r="H2202" s="18"/>
      <c r="I2202" s="18"/>
      <c r="J2202" s="18"/>
      <c r="K2202" s="18"/>
      <c r="L2202" s="18"/>
      <c r="M2202" s="87"/>
      <c r="N2202" s="18"/>
      <c r="O2202" s="18"/>
      <c r="P2202" s="85"/>
      <c r="Q2202" s="86"/>
      <c r="R2202" s="18"/>
      <c r="S2202" s="18"/>
      <c r="T2202" s="18"/>
      <c r="W2202" s="69"/>
    </row>
    <row r="2203" spans="2:23" x14ac:dyDescent="0.25">
      <c r="B2203" s="18"/>
      <c r="C2203" s="18"/>
      <c r="E2203" s="18"/>
      <c r="F2203" s="64"/>
      <c r="G2203" s="18"/>
      <c r="H2203" s="18"/>
      <c r="I2203" s="18"/>
      <c r="J2203" s="18"/>
      <c r="K2203" s="18"/>
      <c r="L2203" s="18"/>
      <c r="M2203" s="87"/>
      <c r="N2203" s="18"/>
      <c r="O2203" s="18"/>
      <c r="P2203" s="85"/>
      <c r="Q2203" s="86"/>
      <c r="R2203" s="18"/>
      <c r="S2203" s="18"/>
      <c r="T2203" s="18"/>
      <c r="W2203" s="69"/>
    </row>
    <row r="2204" spans="2:23" x14ac:dyDescent="0.25">
      <c r="B2204" s="18"/>
      <c r="C2204" s="18"/>
      <c r="E2204" s="18"/>
      <c r="F2204" s="64"/>
      <c r="G2204" s="18"/>
      <c r="H2204" s="18"/>
      <c r="I2204" s="18"/>
      <c r="J2204" s="18"/>
      <c r="K2204" s="18"/>
      <c r="L2204" s="18"/>
      <c r="M2204" s="87"/>
      <c r="N2204" s="18"/>
      <c r="O2204" s="18"/>
      <c r="P2204" s="85"/>
      <c r="Q2204" s="86"/>
      <c r="R2204" s="18"/>
      <c r="S2204" s="18"/>
      <c r="T2204" s="18"/>
      <c r="W2204" s="69"/>
    </row>
    <row r="2205" spans="2:23" x14ac:dyDescent="0.25">
      <c r="B2205" s="18"/>
      <c r="C2205" s="18"/>
      <c r="E2205" s="18"/>
      <c r="F2205" s="64"/>
      <c r="G2205" s="18"/>
      <c r="H2205" s="18"/>
      <c r="I2205" s="18"/>
      <c r="J2205" s="18"/>
      <c r="K2205" s="18"/>
      <c r="L2205" s="18"/>
      <c r="M2205" s="87"/>
      <c r="N2205" s="18"/>
      <c r="O2205" s="18"/>
      <c r="P2205" s="85"/>
      <c r="Q2205" s="86"/>
      <c r="R2205" s="18"/>
      <c r="S2205" s="18"/>
      <c r="T2205" s="18"/>
      <c r="W2205" s="69"/>
    </row>
    <row r="2206" spans="2:23" x14ac:dyDescent="0.25">
      <c r="B2206" s="18"/>
      <c r="C2206" s="18"/>
      <c r="E2206" s="18"/>
      <c r="F2206" s="64"/>
      <c r="G2206" s="18"/>
      <c r="H2206" s="18"/>
      <c r="I2206" s="18"/>
      <c r="J2206" s="18"/>
      <c r="K2206" s="18"/>
      <c r="L2206" s="18"/>
      <c r="M2206" s="87"/>
      <c r="N2206" s="18"/>
      <c r="O2206" s="18"/>
      <c r="P2206" s="85"/>
      <c r="Q2206" s="86"/>
      <c r="R2206" s="18"/>
      <c r="S2206" s="18"/>
      <c r="T2206" s="18"/>
      <c r="W2206" s="69"/>
    </row>
    <row r="2207" spans="2:23" x14ac:dyDescent="0.25">
      <c r="B2207" s="18"/>
      <c r="C2207" s="18"/>
      <c r="E2207" s="18"/>
      <c r="F2207" s="64"/>
      <c r="G2207" s="18"/>
      <c r="H2207" s="18"/>
      <c r="I2207" s="18"/>
      <c r="J2207" s="18"/>
      <c r="K2207" s="18"/>
      <c r="L2207" s="18"/>
      <c r="M2207" s="87"/>
      <c r="N2207" s="18"/>
      <c r="O2207" s="18"/>
      <c r="P2207" s="85"/>
      <c r="Q2207" s="86"/>
      <c r="R2207" s="18"/>
      <c r="S2207" s="18"/>
      <c r="T2207" s="18"/>
      <c r="W2207" s="69"/>
    </row>
    <row r="2208" spans="2:23" x14ac:dyDescent="0.25">
      <c r="B2208" s="18"/>
      <c r="C2208" s="18"/>
      <c r="E2208" s="18"/>
      <c r="F2208" s="64"/>
      <c r="G2208" s="18"/>
      <c r="H2208" s="18"/>
      <c r="I2208" s="18"/>
      <c r="J2208" s="18"/>
      <c r="K2208" s="18"/>
      <c r="L2208" s="18"/>
      <c r="M2208" s="87"/>
      <c r="N2208" s="18"/>
      <c r="O2208" s="18"/>
      <c r="P2208" s="85"/>
      <c r="Q2208" s="86"/>
      <c r="R2208" s="18"/>
      <c r="S2208" s="18"/>
      <c r="T2208" s="18"/>
      <c r="W2208" s="69"/>
    </row>
    <row r="2209" spans="2:23" x14ac:dyDescent="0.25">
      <c r="B2209" s="18"/>
      <c r="C2209" s="18"/>
      <c r="E2209" s="18"/>
      <c r="F2209" s="64"/>
      <c r="G2209" s="18"/>
      <c r="H2209" s="18"/>
      <c r="I2209" s="18"/>
      <c r="J2209" s="18"/>
      <c r="K2209" s="18"/>
      <c r="L2209" s="18"/>
      <c r="M2209" s="87"/>
      <c r="N2209" s="18"/>
      <c r="O2209" s="18"/>
      <c r="P2209" s="85"/>
      <c r="Q2209" s="86"/>
      <c r="R2209" s="18"/>
      <c r="S2209" s="18"/>
      <c r="T2209" s="18"/>
      <c r="W2209" s="69"/>
    </row>
    <row r="2210" spans="2:23" x14ac:dyDescent="0.25">
      <c r="B2210" s="18"/>
      <c r="C2210" s="18"/>
      <c r="E2210" s="18"/>
      <c r="F2210" s="64"/>
      <c r="G2210" s="18"/>
      <c r="H2210" s="18"/>
      <c r="I2210" s="18"/>
      <c r="J2210" s="18"/>
      <c r="K2210" s="18"/>
      <c r="L2210" s="18"/>
      <c r="M2210" s="87"/>
      <c r="N2210" s="18"/>
      <c r="O2210" s="18"/>
      <c r="P2210" s="85"/>
      <c r="Q2210" s="86"/>
      <c r="R2210" s="18"/>
      <c r="S2210" s="18"/>
      <c r="T2210" s="18"/>
      <c r="W2210" s="69"/>
    </row>
    <row r="2211" spans="2:23" x14ac:dyDescent="0.25">
      <c r="B2211" s="18"/>
      <c r="C2211" s="18"/>
      <c r="E2211" s="18"/>
      <c r="F2211" s="64"/>
      <c r="G2211" s="18"/>
      <c r="H2211" s="18"/>
      <c r="I2211" s="18"/>
      <c r="J2211" s="18"/>
      <c r="K2211" s="18"/>
      <c r="L2211" s="18"/>
      <c r="M2211" s="87"/>
      <c r="N2211" s="18"/>
      <c r="O2211" s="18"/>
      <c r="P2211" s="85"/>
      <c r="Q2211" s="86"/>
      <c r="R2211" s="18"/>
      <c r="S2211" s="18"/>
      <c r="T2211" s="18"/>
      <c r="W2211" s="69"/>
    </row>
    <row r="2212" spans="2:23" x14ac:dyDescent="0.25">
      <c r="B2212" s="18"/>
      <c r="C2212" s="18"/>
      <c r="E2212" s="18"/>
      <c r="F2212" s="64"/>
      <c r="G2212" s="18"/>
      <c r="H2212" s="18"/>
      <c r="I2212" s="18"/>
      <c r="J2212" s="18"/>
      <c r="K2212" s="18"/>
      <c r="L2212" s="18"/>
      <c r="M2212" s="87"/>
      <c r="N2212" s="18"/>
      <c r="O2212" s="18"/>
      <c r="P2212" s="85"/>
      <c r="Q2212" s="86"/>
      <c r="R2212" s="18"/>
      <c r="S2212" s="18"/>
      <c r="T2212" s="18"/>
      <c r="W2212" s="69"/>
    </row>
    <row r="2213" spans="2:23" x14ac:dyDescent="0.25">
      <c r="B2213" s="18"/>
      <c r="C2213" s="18"/>
      <c r="E2213" s="18"/>
      <c r="F2213" s="64"/>
      <c r="G2213" s="18"/>
      <c r="H2213" s="18"/>
      <c r="I2213" s="18"/>
      <c r="J2213" s="18"/>
      <c r="K2213" s="18"/>
      <c r="L2213" s="18"/>
      <c r="M2213" s="87"/>
      <c r="N2213" s="18"/>
      <c r="O2213" s="18"/>
      <c r="P2213" s="85"/>
      <c r="Q2213" s="86"/>
      <c r="R2213" s="18"/>
      <c r="S2213" s="18"/>
      <c r="T2213" s="18"/>
      <c r="W2213" s="69"/>
    </row>
    <row r="2214" spans="2:23" x14ac:dyDescent="0.25">
      <c r="B2214" s="18"/>
      <c r="C2214" s="18"/>
      <c r="E2214" s="18"/>
      <c r="F2214" s="64"/>
      <c r="G2214" s="18"/>
      <c r="H2214" s="18"/>
      <c r="I2214" s="18"/>
      <c r="J2214" s="18"/>
      <c r="K2214" s="18"/>
      <c r="L2214" s="18"/>
      <c r="M2214" s="87"/>
      <c r="N2214" s="18"/>
      <c r="O2214" s="18"/>
      <c r="P2214" s="85"/>
      <c r="Q2214" s="86"/>
      <c r="R2214" s="18"/>
      <c r="S2214" s="18"/>
      <c r="T2214" s="18"/>
      <c r="W2214" s="69"/>
    </row>
    <row r="2215" spans="2:23" x14ac:dyDescent="0.25">
      <c r="B2215" s="18"/>
      <c r="C2215" s="18"/>
      <c r="E2215" s="18"/>
      <c r="F2215" s="64"/>
      <c r="G2215" s="18"/>
      <c r="H2215" s="18"/>
      <c r="I2215" s="18"/>
      <c r="J2215" s="18"/>
      <c r="K2215" s="18"/>
      <c r="L2215" s="18"/>
      <c r="M2215" s="87"/>
      <c r="N2215" s="18"/>
      <c r="O2215" s="18"/>
      <c r="P2215" s="85"/>
      <c r="Q2215" s="86"/>
      <c r="R2215" s="18"/>
      <c r="S2215" s="18"/>
      <c r="T2215" s="18"/>
      <c r="W2215" s="69"/>
    </row>
    <row r="2216" spans="2:23" x14ac:dyDescent="0.25">
      <c r="B2216" s="18"/>
      <c r="C2216" s="18"/>
      <c r="E2216" s="18"/>
      <c r="F2216" s="64"/>
      <c r="G2216" s="18"/>
      <c r="H2216" s="18"/>
      <c r="I2216" s="18"/>
      <c r="J2216" s="18"/>
      <c r="K2216" s="18"/>
      <c r="L2216" s="18"/>
      <c r="M2216" s="87"/>
      <c r="N2216" s="18"/>
      <c r="O2216" s="18"/>
      <c r="P2216" s="85"/>
      <c r="Q2216" s="86"/>
      <c r="R2216" s="18"/>
      <c r="S2216" s="18"/>
      <c r="T2216" s="18"/>
      <c r="W2216" s="69"/>
    </row>
    <row r="2217" spans="2:23" x14ac:dyDescent="0.25">
      <c r="B2217" s="18"/>
      <c r="C2217" s="18"/>
      <c r="E2217" s="18"/>
      <c r="F2217" s="64"/>
      <c r="G2217" s="18"/>
      <c r="H2217" s="18"/>
      <c r="I2217" s="18"/>
      <c r="J2217" s="18"/>
      <c r="K2217" s="18"/>
      <c r="L2217" s="18"/>
      <c r="M2217" s="87"/>
      <c r="N2217" s="18"/>
      <c r="O2217" s="18"/>
      <c r="P2217" s="85"/>
      <c r="Q2217" s="86"/>
      <c r="R2217" s="18"/>
      <c r="S2217" s="18"/>
      <c r="T2217" s="18"/>
      <c r="W2217" s="69"/>
    </row>
    <row r="2218" spans="2:23" x14ac:dyDescent="0.25">
      <c r="B2218" s="18"/>
      <c r="C2218" s="18"/>
      <c r="E2218" s="18"/>
      <c r="F2218" s="64"/>
      <c r="G2218" s="18"/>
      <c r="H2218" s="18"/>
      <c r="I2218" s="18"/>
      <c r="J2218" s="18"/>
      <c r="K2218" s="18"/>
      <c r="L2218" s="18"/>
      <c r="M2218" s="87"/>
      <c r="N2218" s="18"/>
      <c r="O2218" s="18"/>
      <c r="P2218" s="85"/>
      <c r="Q2218" s="86"/>
      <c r="R2218" s="18"/>
      <c r="S2218" s="18"/>
      <c r="T2218" s="18"/>
      <c r="W2218" s="69"/>
    </row>
    <row r="2219" spans="2:23" x14ac:dyDescent="0.25">
      <c r="B2219" s="18"/>
      <c r="C2219" s="18"/>
      <c r="E2219" s="18"/>
      <c r="F2219" s="64"/>
      <c r="G2219" s="18"/>
      <c r="H2219" s="18"/>
      <c r="I2219" s="18"/>
      <c r="J2219" s="18"/>
      <c r="K2219" s="18"/>
      <c r="L2219" s="18"/>
      <c r="M2219" s="87"/>
      <c r="N2219" s="18"/>
      <c r="O2219" s="18"/>
      <c r="P2219" s="85"/>
      <c r="Q2219" s="86"/>
      <c r="R2219" s="18"/>
      <c r="S2219" s="18"/>
      <c r="T2219" s="18"/>
      <c r="W2219" s="69"/>
    </row>
    <row r="2220" spans="2:23" x14ac:dyDescent="0.25">
      <c r="B2220" s="18"/>
      <c r="C2220" s="18"/>
      <c r="E2220" s="18"/>
      <c r="F2220" s="64"/>
      <c r="G2220" s="18"/>
      <c r="H2220" s="18"/>
      <c r="I2220" s="18"/>
      <c r="J2220" s="18"/>
      <c r="K2220" s="18"/>
      <c r="L2220" s="18"/>
      <c r="M2220" s="87"/>
      <c r="N2220" s="18"/>
      <c r="O2220" s="18"/>
      <c r="P2220" s="85"/>
      <c r="Q2220" s="86"/>
      <c r="R2220" s="18"/>
      <c r="S2220" s="18"/>
      <c r="T2220" s="18"/>
      <c r="W2220" s="69"/>
    </row>
    <row r="2221" spans="2:23" x14ac:dyDescent="0.25">
      <c r="B2221" s="18"/>
      <c r="C2221" s="18"/>
      <c r="E2221" s="18"/>
      <c r="F2221" s="64"/>
      <c r="G2221" s="18"/>
      <c r="H2221" s="18"/>
      <c r="I2221" s="18"/>
      <c r="J2221" s="18"/>
      <c r="K2221" s="18"/>
      <c r="L2221" s="18"/>
      <c r="M2221" s="87"/>
      <c r="N2221" s="18"/>
      <c r="O2221" s="18"/>
      <c r="P2221" s="85"/>
      <c r="Q2221" s="86"/>
      <c r="R2221" s="18"/>
      <c r="S2221" s="18"/>
      <c r="T2221" s="18"/>
      <c r="W2221" s="69"/>
    </row>
    <row r="2222" spans="2:23" x14ac:dyDescent="0.25">
      <c r="B2222" s="18"/>
      <c r="C2222" s="18"/>
      <c r="E2222" s="18"/>
      <c r="F2222" s="64"/>
      <c r="G2222" s="18"/>
      <c r="H2222" s="18"/>
      <c r="I2222" s="18"/>
      <c r="J2222" s="18"/>
      <c r="K2222" s="18"/>
      <c r="L2222" s="18"/>
      <c r="M2222" s="87"/>
      <c r="N2222" s="18"/>
      <c r="O2222" s="18"/>
      <c r="P2222" s="85"/>
      <c r="Q2222" s="86"/>
      <c r="R2222" s="18"/>
      <c r="S2222" s="18"/>
      <c r="T2222" s="18"/>
      <c r="W2222" s="69"/>
    </row>
    <row r="2223" spans="2:23" x14ac:dyDescent="0.25">
      <c r="B2223" s="18"/>
      <c r="C2223" s="18"/>
      <c r="E2223" s="18"/>
      <c r="F2223" s="64"/>
      <c r="G2223" s="18"/>
      <c r="H2223" s="18"/>
      <c r="I2223" s="18"/>
      <c r="J2223" s="18"/>
      <c r="K2223" s="18"/>
      <c r="L2223" s="18"/>
      <c r="M2223" s="87"/>
      <c r="N2223" s="18"/>
      <c r="O2223" s="18"/>
      <c r="P2223" s="85"/>
      <c r="Q2223" s="86"/>
      <c r="R2223" s="18"/>
      <c r="S2223" s="18"/>
      <c r="T2223" s="18"/>
      <c r="W2223" s="69"/>
    </row>
    <row r="2224" spans="2:23" x14ac:dyDescent="0.25">
      <c r="B2224" s="18"/>
      <c r="C2224" s="18"/>
      <c r="E2224" s="18"/>
      <c r="F2224" s="64"/>
      <c r="G2224" s="18"/>
      <c r="H2224" s="18"/>
      <c r="I2224" s="18"/>
      <c r="J2224" s="18"/>
      <c r="K2224" s="18"/>
      <c r="L2224" s="18"/>
      <c r="M2224" s="87"/>
      <c r="N2224" s="18"/>
      <c r="O2224" s="18"/>
      <c r="P2224" s="85"/>
      <c r="Q2224" s="86"/>
      <c r="R2224" s="18"/>
      <c r="S2224" s="18"/>
      <c r="T2224" s="18"/>
      <c r="W2224" s="69"/>
    </row>
    <row r="2225" spans="2:23" x14ac:dyDescent="0.25">
      <c r="B2225" s="18"/>
      <c r="C2225" s="18"/>
      <c r="E2225" s="18"/>
      <c r="F2225" s="64"/>
      <c r="G2225" s="18"/>
      <c r="H2225" s="18"/>
      <c r="I2225" s="18"/>
      <c r="J2225" s="18"/>
      <c r="K2225" s="18"/>
      <c r="L2225" s="18"/>
      <c r="M2225" s="87"/>
      <c r="N2225" s="18"/>
      <c r="O2225" s="18"/>
      <c r="P2225" s="85"/>
      <c r="Q2225" s="86"/>
      <c r="R2225" s="18"/>
      <c r="S2225" s="18"/>
      <c r="T2225" s="18"/>
      <c r="W2225" s="69"/>
    </row>
    <row r="2226" spans="2:23" x14ac:dyDescent="0.25">
      <c r="B2226" s="18"/>
      <c r="C2226" s="18"/>
      <c r="E2226" s="18"/>
      <c r="F2226" s="64"/>
      <c r="G2226" s="18"/>
      <c r="H2226" s="18"/>
      <c r="I2226" s="18"/>
      <c r="J2226" s="18"/>
      <c r="K2226" s="18"/>
      <c r="L2226" s="18"/>
      <c r="M2226" s="87"/>
      <c r="N2226" s="18"/>
      <c r="O2226" s="18"/>
      <c r="P2226" s="85"/>
      <c r="Q2226" s="86"/>
      <c r="R2226" s="18"/>
      <c r="S2226" s="18"/>
      <c r="T2226" s="18"/>
      <c r="W2226" s="69"/>
    </row>
    <row r="2227" spans="2:23" x14ac:dyDescent="0.25">
      <c r="B2227" s="18"/>
      <c r="C2227" s="18"/>
      <c r="E2227" s="18"/>
      <c r="F2227" s="64"/>
      <c r="G2227" s="18"/>
      <c r="H2227" s="18"/>
      <c r="I2227" s="18"/>
      <c r="J2227" s="18"/>
      <c r="K2227" s="18"/>
      <c r="L2227" s="18"/>
      <c r="M2227" s="87"/>
      <c r="N2227" s="18"/>
      <c r="O2227" s="18"/>
      <c r="P2227" s="85"/>
      <c r="Q2227" s="86"/>
      <c r="R2227" s="18"/>
      <c r="S2227" s="18"/>
      <c r="T2227" s="18"/>
      <c r="W2227" s="69"/>
    </row>
    <row r="2228" spans="2:23" x14ac:dyDescent="0.25">
      <c r="B2228" s="18"/>
      <c r="C2228" s="18"/>
      <c r="E2228" s="18"/>
      <c r="F2228" s="64"/>
      <c r="G2228" s="18"/>
      <c r="H2228" s="18"/>
      <c r="I2228" s="18"/>
      <c r="J2228" s="18"/>
      <c r="K2228" s="18"/>
      <c r="L2228" s="18"/>
      <c r="M2228" s="87"/>
      <c r="N2228" s="18"/>
      <c r="O2228" s="18"/>
      <c r="P2228" s="85"/>
      <c r="Q2228" s="86"/>
      <c r="R2228" s="18"/>
      <c r="S2228" s="18"/>
      <c r="T2228" s="18"/>
      <c r="W2228" s="69"/>
    </row>
    <row r="2229" spans="2:23" x14ac:dyDescent="0.25">
      <c r="B2229" s="18"/>
      <c r="C2229" s="18"/>
      <c r="E2229" s="18"/>
      <c r="F2229" s="64"/>
      <c r="G2229" s="18"/>
      <c r="H2229" s="18"/>
      <c r="I2229" s="18"/>
      <c r="J2229" s="18"/>
      <c r="K2229" s="18"/>
      <c r="L2229" s="18"/>
      <c r="M2229" s="87"/>
      <c r="N2229" s="18"/>
      <c r="O2229" s="18"/>
      <c r="P2229" s="85"/>
      <c r="Q2229" s="86"/>
      <c r="R2229" s="18"/>
      <c r="S2229" s="18"/>
      <c r="T2229" s="18"/>
      <c r="W2229" s="69"/>
    </row>
    <row r="2230" spans="2:23" x14ac:dyDescent="0.25">
      <c r="B2230" s="18"/>
      <c r="C2230" s="18"/>
      <c r="E2230" s="18"/>
      <c r="F2230" s="64"/>
      <c r="G2230" s="18"/>
      <c r="H2230" s="18"/>
      <c r="I2230" s="18"/>
      <c r="J2230" s="18"/>
      <c r="K2230" s="18"/>
      <c r="L2230" s="18"/>
      <c r="M2230" s="87"/>
      <c r="N2230" s="18"/>
      <c r="O2230" s="18"/>
      <c r="P2230" s="85"/>
      <c r="Q2230" s="86"/>
      <c r="R2230" s="18"/>
      <c r="S2230" s="18"/>
      <c r="T2230" s="18"/>
      <c r="W2230" s="69"/>
    </row>
    <row r="2231" spans="2:23" x14ac:dyDescent="0.25">
      <c r="B2231" s="18"/>
      <c r="C2231" s="18"/>
      <c r="E2231" s="18"/>
      <c r="F2231" s="64"/>
      <c r="G2231" s="18"/>
      <c r="H2231" s="18"/>
      <c r="I2231" s="18"/>
      <c r="J2231" s="18"/>
      <c r="K2231" s="18"/>
      <c r="L2231" s="18"/>
      <c r="M2231" s="87"/>
      <c r="N2231" s="18"/>
      <c r="O2231" s="18"/>
      <c r="P2231" s="85"/>
      <c r="Q2231" s="86"/>
      <c r="R2231" s="18"/>
      <c r="S2231" s="18"/>
      <c r="T2231" s="18"/>
      <c r="W2231" s="69"/>
    </row>
    <row r="2232" spans="2:23" x14ac:dyDescent="0.25">
      <c r="B2232" s="18"/>
      <c r="C2232" s="18"/>
      <c r="E2232" s="18"/>
      <c r="F2232" s="64"/>
      <c r="G2232" s="18"/>
      <c r="H2232" s="18"/>
      <c r="I2232" s="18"/>
      <c r="J2232" s="18"/>
      <c r="K2232" s="18"/>
      <c r="L2232" s="18"/>
      <c r="M2232" s="87"/>
      <c r="N2232" s="18"/>
      <c r="O2232" s="18"/>
      <c r="P2232" s="85"/>
      <c r="Q2232" s="86"/>
      <c r="R2232" s="18"/>
      <c r="S2232" s="18"/>
      <c r="T2232" s="18"/>
      <c r="W2232" s="69"/>
    </row>
    <row r="2233" spans="2:23" x14ac:dyDescent="0.25">
      <c r="B2233" s="18"/>
      <c r="C2233" s="18"/>
      <c r="E2233" s="18"/>
      <c r="F2233" s="64"/>
      <c r="G2233" s="18"/>
      <c r="H2233" s="18"/>
      <c r="I2233" s="18"/>
      <c r="J2233" s="18"/>
      <c r="K2233" s="18"/>
      <c r="L2233" s="18"/>
      <c r="M2233" s="87"/>
      <c r="N2233" s="18"/>
      <c r="O2233" s="18"/>
      <c r="P2233" s="85"/>
      <c r="Q2233" s="86"/>
      <c r="R2233" s="18"/>
      <c r="S2233" s="18"/>
      <c r="T2233" s="18"/>
      <c r="W2233" s="69"/>
    </row>
    <row r="2234" spans="2:23" x14ac:dyDescent="0.25">
      <c r="B2234" s="18"/>
      <c r="C2234" s="18"/>
      <c r="E2234" s="18"/>
      <c r="F2234" s="64"/>
      <c r="G2234" s="18"/>
      <c r="H2234" s="18"/>
      <c r="I2234" s="18"/>
      <c r="J2234" s="18"/>
      <c r="K2234" s="18"/>
      <c r="L2234" s="18"/>
      <c r="M2234" s="87"/>
      <c r="N2234" s="18"/>
      <c r="O2234" s="18"/>
      <c r="P2234" s="85"/>
      <c r="Q2234" s="86"/>
      <c r="R2234" s="18"/>
      <c r="S2234" s="18"/>
      <c r="T2234" s="18"/>
      <c r="W2234" s="69"/>
    </row>
    <row r="2235" spans="2:23" x14ac:dyDescent="0.25">
      <c r="B2235" s="18"/>
      <c r="C2235" s="18"/>
      <c r="E2235" s="18"/>
      <c r="F2235" s="64"/>
      <c r="G2235" s="18"/>
      <c r="H2235" s="18"/>
      <c r="I2235" s="18"/>
      <c r="J2235" s="18"/>
      <c r="K2235" s="18"/>
      <c r="L2235" s="18"/>
      <c r="M2235" s="87"/>
      <c r="N2235" s="18"/>
      <c r="O2235" s="18"/>
      <c r="P2235" s="85"/>
      <c r="Q2235" s="86"/>
      <c r="R2235" s="18"/>
      <c r="S2235" s="18"/>
      <c r="T2235" s="18"/>
      <c r="W2235" s="69"/>
    </row>
    <row r="2236" spans="2:23" x14ac:dyDescent="0.25">
      <c r="B2236" s="18"/>
      <c r="C2236" s="18"/>
      <c r="E2236" s="18"/>
      <c r="F2236" s="64"/>
      <c r="G2236" s="18"/>
      <c r="H2236" s="18"/>
      <c r="I2236" s="18"/>
      <c r="J2236" s="18"/>
      <c r="K2236" s="18"/>
      <c r="L2236" s="18"/>
      <c r="M2236" s="87"/>
      <c r="N2236" s="18"/>
      <c r="O2236" s="18"/>
      <c r="P2236" s="85"/>
      <c r="Q2236" s="86"/>
      <c r="R2236" s="18"/>
      <c r="S2236" s="18"/>
      <c r="T2236" s="18"/>
      <c r="W2236" s="69"/>
    </row>
    <row r="2237" spans="2:23" x14ac:dyDescent="0.25">
      <c r="B2237" s="18"/>
      <c r="C2237" s="18"/>
      <c r="E2237" s="18"/>
      <c r="F2237" s="64"/>
      <c r="G2237" s="18"/>
      <c r="H2237" s="18"/>
      <c r="I2237" s="18"/>
      <c r="J2237" s="18"/>
      <c r="K2237" s="18"/>
      <c r="L2237" s="18"/>
      <c r="M2237" s="87"/>
      <c r="N2237" s="18"/>
      <c r="O2237" s="18"/>
      <c r="P2237" s="85"/>
      <c r="Q2237" s="86"/>
      <c r="R2237" s="18"/>
      <c r="S2237" s="18"/>
      <c r="T2237" s="18"/>
      <c r="W2237" s="69"/>
    </row>
    <row r="2238" spans="2:23" x14ac:dyDescent="0.25">
      <c r="B2238" s="18"/>
      <c r="C2238" s="18"/>
      <c r="E2238" s="18"/>
      <c r="F2238" s="64"/>
      <c r="G2238" s="18"/>
      <c r="H2238" s="18"/>
      <c r="I2238" s="18"/>
      <c r="J2238" s="18"/>
      <c r="K2238" s="18"/>
      <c r="L2238" s="18"/>
      <c r="M2238" s="87"/>
      <c r="N2238" s="18"/>
      <c r="O2238" s="18"/>
      <c r="P2238" s="85"/>
      <c r="Q2238" s="86"/>
      <c r="R2238" s="18"/>
      <c r="S2238" s="18"/>
      <c r="T2238" s="18"/>
      <c r="W2238" s="69"/>
    </row>
    <row r="2239" spans="2:23" x14ac:dyDescent="0.25">
      <c r="B2239" s="18"/>
      <c r="C2239" s="18"/>
      <c r="E2239" s="18"/>
      <c r="F2239" s="64"/>
      <c r="G2239" s="18"/>
      <c r="H2239" s="18"/>
      <c r="I2239" s="18"/>
      <c r="J2239" s="18"/>
      <c r="K2239" s="18"/>
      <c r="L2239" s="18"/>
      <c r="M2239" s="87"/>
      <c r="N2239" s="18"/>
      <c r="O2239" s="18"/>
      <c r="P2239" s="85"/>
      <c r="Q2239" s="86"/>
      <c r="R2239" s="18"/>
      <c r="S2239" s="18"/>
      <c r="T2239" s="18"/>
      <c r="W2239" s="69"/>
    </row>
    <row r="2240" spans="2:23" x14ac:dyDescent="0.25">
      <c r="B2240" s="18"/>
      <c r="C2240" s="18"/>
      <c r="E2240" s="18"/>
      <c r="F2240" s="64"/>
      <c r="G2240" s="18"/>
      <c r="H2240" s="18"/>
      <c r="I2240" s="18"/>
      <c r="J2240" s="18"/>
      <c r="K2240" s="18"/>
      <c r="L2240" s="18"/>
      <c r="M2240" s="87"/>
      <c r="N2240" s="18"/>
      <c r="O2240" s="18"/>
      <c r="P2240" s="85"/>
      <c r="Q2240" s="86"/>
      <c r="R2240" s="18"/>
      <c r="S2240" s="18"/>
      <c r="T2240" s="18"/>
      <c r="W2240" s="69"/>
    </row>
    <row r="2241" spans="2:23" x14ac:dyDescent="0.25">
      <c r="B2241" s="18"/>
      <c r="C2241" s="18"/>
      <c r="E2241" s="18"/>
      <c r="F2241" s="64"/>
      <c r="G2241" s="18"/>
      <c r="H2241" s="18"/>
      <c r="I2241" s="18"/>
      <c r="J2241" s="18"/>
      <c r="K2241" s="18"/>
      <c r="L2241" s="18"/>
      <c r="M2241" s="87"/>
      <c r="N2241" s="18"/>
      <c r="O2241" s="18"/>
      <c r="P2241" s="85"/>
      <c r="Q2241" s="86"/>
      <c r="R2241" s="18"/>
      <c r="S2241" s="18"/>
      <c r="T2241" s="18"/>
      <c r="W2241" s="69"/>
    </row>
    <row r="2242" spans="2:23" x14ac:dyDescent="0.25">
      <c r="B2242" s="18"/>
      <c r="C2242" s="18"/>
      <c r="E2242" s="18"/>
      <c r="F2242" s="64"/>
      <c r="G2242" s="18"/>
      <c r="H2242" s="18"/>
      <c r="I2242" s="18"/>
      <c r="J2242" s="18"/>
      <c r="K2242" s="18"/>
      <c r="L2242" s="18"/>
      <c r="M2242" s="87"/>
      <c r="N2242" s="18"/>
      <c r="O2242" s="18"/>
      <c r="P2242" s="85"/>
      <c r="Q2242" s="86"/>
      <c r="R2242" s="18"/>
      <c r="S2242" s="18"/>
      <c r="T2242" s="18"/>
      <c r="W2242" s="69"/>
    </row>
    <row r="2243" spans="2:23" x14ac:dyDescent="0.25">
      <c r="B2243" s="18"/>
      <c r="C2243" s="18"/>
      <c r="E2243" s="18"/>
      <c r="F2243" s="64"/>
      <c r="G2243" s="18"/>
      <c r="H2243" s="18"/>
      <c r="I2243" s="18"/>
      <c r="J2243" s="18"/>
      <c r="K2243" s="18"/>
      <c r="L2243" s="18"/>
      <c r="M2243" s="87"/>
      <c r="N2243" s="18"/>
      <c r="O2243" s="18"/>
      <c r="P2243" s="85"/>
      <c r="Q2243" s="86"/>
      <c r="R2243" s="18"/>
      <c r="S2243" s="18"/>
      <c r="T2243" s="18"/>
      <c r="W2243" s="69"/>
    </row>
    <row r="2244" spans="2:23" x14ac:dyDescent="0.25">
      <c r="B2244" s="18"/>
      <c r="C2244" s="18"/>
      <c r="E2244" s="18"/>
      <c r="F2244" s="64"/>
      <c r="G2244" s="18"/>
      <c r="H2244" s="18"/>
      <c r="I2244" s="18"/>
      <c r="J2244" s="18"/>
      <c r="K2244" s="18"/>
      <c r="L2244" s="18"/>
      <c r="M2244" s="87"/>
      <c r="N2244" s="18"/>
      <c r="O2244" s="18"/>
      <c r="P2244" s="85"/>
      <c r="Q2244" s="86"/>
      <c r="R2244" s="18"/>
      <c r="S2244" s="18"/>
      <c r="T2244" s="18"/>
      <c r="W2244" s="69"/>
    </row>
    <row r="2245" spans="2:23" x14ac:dyDescent="0.25">
      <c r="B2245" s="18"/>
      <c r="C2245" s="18"/>
      <c r="E2245" s="18"/>
      <c r="F2245" s="64"/>
      <c r="G2245" s="18"/>
      <c r="H2245" s="18"/>
      <c r="I2245" s="18"/>
      <c r="J2245" s="18"/>
      <c r="K2245" s="18"/>
      <c r="L2245" s="18"/>
      <c r="M2245" s="87"/>
      <c r="N2245" s="18"/>
      <c r="O2245" s="18"/>
      <c r="P2245" s="85"/>
      <c r="Q2245" s="86"/>
      <c r="R2245" s="18"/>
      <c r="S2245" s="18"/>
      <c r="T2245" s="18"/>
      <c r="W2245" s="69"/>
    </row>
    <row r="2246" spans="2:23" x14ac:dyDescent="0.25">
      <c r="B2246" s="18"/>
      <c r="C2246" s="18"/>
      <c r="E2246" s="18"/>
      <c r="F2246" s="64"/>
      <c r="G2246" s="18"/>
      <c r="H2246" s="18"/>
      <c r="I2246" s="18"/>
      <c r="J2246" s="18"/>
      <c r="K2246" s="18"/>
      <c r="L2246" s="18"/>
      <c r="M2246" s="87"/>
      <c r="N2246" s="18"/>
      <c r="O2246" s="18"/>
      <c r="P2246" s="85"/>
      <c r="Q2246" s="86"/>
      <c r="R2246" s="18"/>
      <c r="S2246" s="18"/>
      <c r="T2246" s="18"/>
      <c r="W2246" s="69"/>
    </row>
    <row r="2247" spans="2:23" x14ac:dyDescent="0.25">
      <c r="B2247" s="18"/>
      <c r="C2247" s="18"/>
      <c r="E2247" s="18"/>
      <c r="F2247" s="64"/>
      <c r="G2247" s="18"/>
      <c r="H2247" s="18"/>
      <c r="I2247" s="18"/>
      <c r="J2247" s="18"/>
      <c r="K2247" s="18"/>
      <c r="L2247" s="18"/>
      <c r="M2247" s="87"/>
      <c r="N2247" s="18"/>
      <c r="O2247" s="18"/>
      <c r="P2247" s="85"/>
      <c r="Q2247" s="86"/>
      <c r="R2247" s="18"/>
      <c r="S2247" s="18"/>
      <c r="T2247" s="18"/>
      <c r="W2247" s="69"/>
    </row>
    <row r="2248" spans="2:23" x14ac:dyDescent="0.25">
      <c r="B2248" s="18"/>
      <c r="C2248" s="18"/>
      <c r="E2248" s="18"/>
      <c r="F2248" s="64"/>
      <c r="G2248" s="18"/>
      <c r="H2248" s="18"/>
      <c r="I2248" s="18"/>
      <c r="J2248" s="18"/>
      <c r="K2248" s="18"/>
      <c r="L2248" s="18"/>
      <c r="M2248" s="87"/>
      <c r="N2248" s="18"/>
      <c r="O2248" s="18"/>
      <c r="P2248" s="85"/>
      <c r="Q2248" s="86"/>
      <c r="R2248" s="18"/>
      <c r="S2248" s="18"/>
      <c r="T2248" s="18"/>
      <c r="W2248" s="69"/>
    </row>
    <row r="2249" spans="2:23" x14ac:dyDescent="0.25">
      <c r="B2249" s="18"/>
      <c r="C2249" s="18"/>
      <c r="E2249" s="18"/>
      <c r="F2249" s="64"/>
      <c r="G2249" s="18"/>
      <c r="H2249" s="18"/>
      <c r="I2249" s="18"/>
      <c r="J2249" s="18"/>
      <c r="K2249" s="18"/>
      <c r="L2249" s="18"/>
      <c r="M2249" s="87"/>
      <c r="N2249" s="18"/>
      <c r="O2249" s="18"/>
      <c r="P2249" s="85"/>
      <c r="Q2249" s="86"/>
      <c r="R2249" s="18"/>
      <c r="S2249" s="18"/>
      <c r="T2249" s="18"/>
      <c r="W2249" s="69"/>
    </row>
    <row r="2250" spans="2:23" x14ac:dyDescent="0.25">
      <c r="B2250" s="18"/>
      <c r="C2250" s="18"/>
      <c r="E2250" s="18"/>
      <c r="F2250" s="64"/>
      <c r="G2250" s="18"/>
      <c r="H2250" s="18"/>
      <c r="I2250" s="18"/>
      <c r="J2250" s="18"/>
      <c r="K2250" s="18"/>
      <c r="L2250" s="18"/>
      <c r="M2250" s="87"/>
      <c r="N2250" s="18"/>
      <c r="O2250" s="18"/>
      <c r="P2250" s="85"/>
      <c r="Q2250" s="86"/>
      <c r="R2250" s="18"/>
      <c r="S2250" s="18"/>
      <c r="T2250" s="18"/>
      <c r="W2250" s="69"/>
    </row>
    <row r="2251" spans="2:23" x14ac:dyDescent="0.25">
      <c r="B2251" s="18"/>
      <c r="C2251" s="18"/>
      <c r="E2251" s="18"/>
      <c r="F2251" s="64"/>
      <c r="G2251" s="18"/>
      <c r="H2251" s="18"/>
      <c r="I2251" s="18"/>
      <c r="J2251" s="18"/>
      <c r="K2251" s="18"/>
      <c r="L2251" s="18"/>
      <c r="M2251" s="87"/>
      <c r="N2251" s="18"/>
      <c r="O2251" s="18"/>
      <c r="P2251" s="85"/>
      <c r="Q2251" s="86"/>
      <c r="R2251" s="18"/>
      <c r="S2251" s="18"/>
      <c r="T2251" s="18"/>
      <c r="W2251" s="69"/>
    </row>
    <row r="2252" spans="2:23" x14ac:dyDescent="0.25">
      <c r="B2252" s="18"/>
      <c r="C2252" s="18"/>
      <c r="E2252" s="18"/>
      <c r="F2252" s="64"/>
      <c r="G2252" s="18"/>
      <c r="H2252" s="18"/>
      <c r="I2252" s="18"/>
      <c r="J2252" s="18"/>
      <c r="K2252" s="18"/>
      <c r="L2252" s="18"/>
      <c r="M2252" s="87"/>
      <c r="N2252" s="18"/>
      <c r="O2252" s="18"/>
      <c r="P2252" s="85"/>
      <c r="Q2252" s="86"/>
      <c r="R2252" s="18"/>
      <c r="S2252" s="18"/>
      <c r="T2252" s="18"/>
      <c r="W2252" s="69"/>
    </row>
    <row r="2253" spans="2:23" x14ac:dyDescent="0.25">
      <c r="B2253" s="18"/>
      <c r="C2253" s="18"/>
      <c r="E2253" s="18"/>
      <c r="F2253" s="64"/>
      <c r="G2253" s="18"/>
      <c r="H2253" s="18"/>
      <c r="I2253" s="18"/>
      <c r="J2253" s="18"/>
      <c r="K2253" s="18"/>
      <c r="L2253" s="18"/>
      <c r="M2253" s="87"/>
      <c r="N2253" s="18"/>
      <c r="O2253" s="18"/>
      <c r="P2253" s="85"/>
      <c r="Q2253" s="86"/>
      <c r="R2253" s="18"/>
      <c r="S2253" s="18"/>
      <c r="T2253" s="18"/>
      <c r="W2253" s="69"/>
    </row>
    <row r="2254" spans="2:23" x14ac:dyDescent="0.25">
      <c r="B2254" s="18"/>
      <c r="C2254" s="18"/>
      <c r="E2254" s="18"/>
      <c r="F2254" s="64"/>
      <c r="G2254" s="18"/>
      <c r="H2254" s="18"/>
      <c r="I2254" s="18"/>
      <c r="J2254" s="18"/>
      <c r="K2254" s="18"/>
      <c r="L2254" s="18"/>
      <c r="M2254" s="87"/>
      <c r="N2254" s="18"/>
      <c r="O2254" s="18"/>
      <c r="P2254" s="85"/>
      <c r="Q2254" s="86"/>
      <c r="R2254" s="18"/>
      <c r="S2254" s="18"/>
      <c r="T2254" s="18"/>
      <c r="W2254" s="69"/>
    </row>
    <row r="2255" spans="2:23" x14ac:dyDescent="0.25">
      <c r="B2255" s="18"/>
      <c r="C2255" s="18"/>
      <c r="E2255" s="18"/>
      <c r="F2255" s="64"/>
      <c r="G2255" s="18"/>
      <c r="H2255" s="18"/>
      <c r="I2255" s="18"/>
      <c r="J2255" s="18"/>
      <c r="K2255" s="18"/>
      <c r="L2255" s="18"/>
      <c r="M2255" s="87"/>
      <c r="N2255" s="18"/>
      <c r="O2255" s="18"/>
      <c r="P2255" s="85"/>
      <c r="Q2255" s="86"/>
      <c r="R2255" s="18"/>
      <c r="S2255" s="18"/>
      <c r="T2255" s="18"/>
      <c r="W2255" s="69"/>
    </row>
    <row r="2256" spans="2:23" x14ac:dyDescent="0.25">
      <c r="B2256" s="18"/>
      <c r="C2256" s="18"/>
      <c r="E2256" s="18"/>
      <c r="F2256" s="64"/>
      <c r="G2256" s="18"/>
      <c r="H2256" s="18"/>
      <c r="I2256" s="18"/>
      <c r="J2256" s="18"/>
      <c r="K2256" s="18"/>
      <c r="L2256" s="18"/>
      <c r="M2256" s="87"/>
      <c r="N2256" s="18"/>
      <c r="O2256" s="18"/>
      <c r="P2256" s="85"/>
      <c r="Q2256" s="86"/>
      <c r="R2256" s="18"/>
      <c r="S2256" s="18"/>
      <c r="T2256" s="18"/>
      <c r="W2256" s="69"/>
    </row>
    <row r="2257" spans="2:23" x14ac:dyDescent="0.25">
      <c r="B2257" s="18"/>
      <c r="C2257" s="18"/>
      <c r="E2257" s="18"/>
      <c r="F2257" s="64"/>
      <c r="G2257" s="18"/>
      <c r="H2257" s="18"/>
      <c r="I2257" s="18"/>
      <c r="J2257" s="18"/>
      <c r="K2257" s="18"/>
      <c r="L2257" s="18"/>
      <c r="M2257" s="87"/>
      <c r="N2257" s="18"/>
      <c r="O2257" s="18"/>
      <c r="P2257" s="85"/>
      <c r="Q2257" s="86"/>
      <c r="R2257" s="18"/>
      <c r="S2257" s="18"/>
      <c r="T2257" s="18"/>
      <c r="W2257" s="69"/>
    </row>
    <row r="2258" spans="2:23" x14ac:dyDescent="0.25">
      <c r="B2258" s="18"/>
      <c r="C2258" s="18"/>
      <c r="E2258" s="18"/>
      <c r="F2258" s="64"/>
      <c r="G2258" s="18"/>
      <c r="H2258" s="18"/>
      <c r="I2258" s="18"/>
      <c r="J2258" s="18"/>
      <c r="K2258" s="18"/>
      <c r="L2258" s="18"/>
      <c r="M2258" s="87"/>
      <c r="N2258" s="18"/>
      <c r="O2258" s="18"/>
      <c r="P2258" s="85"/>
      <c r="Q2258" s="86"/>
      <c r="R2258" s="18"/>
      <c r="S2258" s="18"/>
      <c r="T2258" s="18"/>
      <c r="W2258" s="69"/>
    </row>
    <row r="2259" spans="2:23" x14ac:dyDescent="0.25">
      <c r="B2259" s="18"/>
      <c r="C2259" s="18"/>
      <c r="E2259" s="18"/>
      <c r="F2259" s="64"/>
      <c r="G2259" s="18"/>
      <c r="H2259" s="18"/>
      <c r="I2259" s="18"/>
      <c r="J2259" s="18"/>
      <c r="K2259" s="18"/>
      <c r="L2259" s="18"/>
      <c r="M2259" s="87"/>
      <c r="N2259" s="18"/>
      <c r="O2259" s="18"/>
      <c r="P2259" s="85"/>
      <c r="Q2259" s="86"/>
      <c r="R2259" s="18"/>
      <c r="S2259" s="18"/>
      <c r="T2259" s="18"/>
      <c r="W2259" s="69"/>
    </row>
    <row r="2260" spans="2:23" x14ac:dyDescent="0.25">
      <c r="B2260" s="18"/>
      <c r="C2260" s="18"/>
      <c r="E2260" s="18"/>
      <c r="F2260" s="64"/>
      <c r="G2260" s="18"/>
      <c r="H2260" s="18"/>
      <c r="I2260" s="18"/>
      <c r="J2260" s="18"/>
      <c r="K2260" s="18"/>
      <c r="L2260" s="18"/>
      <c r="M2260" s="87"/>
      <c r="N2260" s="18"/>
      <c r="O2260" s="18"/>
      <c r="P2260" s="85"/>
      <c r="Q2260" s="86"/>
      <c r="R2260" s="18"/>
      <c r="S2260" s="18"/>
      <c r="T2260" s="18"/>
      <c r="W2260" s="69"/>
    </row>
    <row r="2261" spans="2:23" x14ac:dyDescent="0.25">
      <c r="B2261" s="18"/>
      <c r="C2261" s="18"/>
      <c r="E2261" s="18"/>
      <c r="F2261" s="64"/>
      <c r="G2261" s="18"/>
      <c r="H2261" s="18"/>
      <c r="I2261" s="18"/>
      <c r="J2261" s="18"/>
      <c r="K2261" s="18"/>
      <c r="L2261" s="18"/>
      <c r="M2261" s="87"/>
      <c r="N2261" s="18"/>
      <c r="O2261" s="18"/>
      <c r="P2261" s="85"/>
      <c r="Q2261" s="86"/>
      <c r="R2261" s="18"/>
      <c r="S2261" s="18"/>
      <c r="T2261" s="18"/>
      <c r="W2261" s="69"/>
    </row>
    <row r="2262" spans="2:23" x14ac:dyDescent="0.25">
      <c r="B2262" s="18"/>
      <c r="C2262" s="18"/>
      <c r="E2262" s="18"/>
      <c r="F2262" s="64"/>
      <c r="G2262" s="18"/>
      <c r="H2262" s="18"/>
      <c r="I2262" s="18"/>
      <c r="J2262" s="18"/>
      <c r="K2262" s="18"/>
      <c r="L2262" s="18"/>
      <c r="M2262" s="87"/>
      <c r="N2262" s="18"/>
      <c r="O2262" s="18"/>
      <c r="P2262" s="85"/>
      <c r="Q2262" s="86"/>
      <c r="R2262" s="18"/>
      <c r="S2262" s="18"/>
      <c r="T2262" s="18"/>
      <c r="W2262" s="69"/>
    </row>
    <row r="2263" spans="2:23" x14ac:dyDescent="0.25">
      <c r="B2263" s="18"/>
      <c r="C2263" s="18"/>
      <c r="E2263" s="18"/>
      <c r="F2263" s="64"/>
      <c r="G2263" s="18"/>
      <c r="H2263" s="18"/>
      <c r="I2263" s="18"/>
      <c r="J2263" s="18"/>
      <c r="K2263" s="18"/>
      <c r="L2263" s="18"/>
      <c r="M2263" s="87"/>
      <c r="N2263" s="18"/>
      <c r="O2263" s="18"/>
      <c r="P2263" s="85"/>
      <c r="Q2263" s="86"/>
      <c r="R2263" s="18"/>
      <c r="S2263" s="18"/>
      <c r="T2263" s="18"/>
      <c r="W2263" s="69"/>
    </row>
    <row r="2264" spans="2:23" x14ac:dyDescent="0.25">
      <c r="B2264" s="18"/>
      <c r="C2264" s="18"/>
      <c r="E2264" s="18"/>
      <c r="F2264" s="64"/>
      <c r="G2264" s="18"/>
      <c r="H2264" s="18"/>
      <c r="I2264" s="18"/>
      <c r="J2264" s="18"/>
      <c r="K2264" s="18"/>
      <c r="L2264" s="18"/>
      <c r="M2264" s="87"/>
      <c r="N2264" s="18"/>
      <c r="O2264" s="18"/>
      <c r="P2264" s="85"/>
      <c r="Q2264" s="86"/>
      <c r="R2264" s="18"/>
      <c r="S2264" s="18"/>
      <c r="T2264" s="18"/>
      <c r="W2264" s="69"/>
    </row>
    <row r="2265" spans="2:23" x14ac:dyDescent="0.25">
      <c r="B2265" s="18"/>
      <c r="C2265" s="18"/>
      <c r="E2265" s="18"/>
      <c r="F2265" s="64"/>
      <c r="G2265" s="18"/>
      <c r="H2265" s="18"/>
      <c r="I2265" s="18"/>
      <c r="J2265" s="18"/>
      <c r="K2265" s="18"/>
      <c r="L2265" s="18"/>
      <c r="M2265" s="87"/>
      <c r="N2265" s="18"/>
      <c r="O2265" s="18"/>
      <c r="P2265" s="85"/>
      <c r="Q2265" s="86"/>
      <c r="R2265" s="18"/>
      <c r="S2265" s="18"/>
      <c r="T2265" s="18"/>
      <c r="W2265" s="69"/>
    </row>
    <row r="2266" spans="2:23" x14ac:dyDescent="0.25">
      <c r="B2266" s="18"/>
      <c r="C2266" s="18"/>
      <c r="E2266" s="18"/>
      <c r="F2266" s="64"/>
      <c r="G2266" s="18"/>
      <c r="H2266" s="18"/>
      <c r="I2266" s="18"/>
      <c r="J2266" s="18"/>
      <c r="K2266" s="18"/>
      <c r="L2266" s="18"/>
      <c r="M2266" s="87"/>
      <c r="N2266" s="18"/>
      <c r="O2266" s="18"/>
      <c r="P2266" s="85"/>
      <c r="Q2266" s="86"/>
      <c r="R2266" s="18"/>
      <c r="S2266" s="18"/>
      <c r="T2266" s="18"/>
      <c r="W2266" s="69"/>
    </row>
    <row r="2267" spans="2:23" x14ac:dyDescent="0.25">
      <c r="B2267" s="18"/>
      <c r="C2267" s="18"/>
      <c r="E2267" s="18"/>
      <c r="F2267" s="64"/>
      <c r="G2267" s="18"/>
      <c r="H2267" s="18"/>
      <c r="I2267" s="18"/>
      <c r="J2267" s="18"/>
      <c r="K2267" s="18"/>
      <c r="L2267" s="18"/>
      <c r="M2267" s="87"/>
      <c r="N2267" s="18"/>
      <c r="O2267" s="18"/>
      <c r="P2267" s="85"/>
      <c r="Q2267" s="86"/>
      <c r="R2267" s="18"/>
      <c r="S2267" s="18"/>
      <c r="T2267" s="18"/>
      <c r="W2267" s="69"/>
    </row>
    <row r="2268" spans="2:23" x14ac:dyDescent="0.25">
      <c r="B2268" s="18"/>
      <c r="C2268" s="18"/>
      <c r="E2268" s="18"/>
      <c r="F2268" s="64"/>
      <c r="G2268" s="18"/>
      <c r="H2268" s="18"/>
      <c r="I2268" s="18"/>
      <c r="J2268" s="18"/>
      <c r="K2268" s="18"/>
      <c r="L2268" s="18"/>
      <c r="M2268" s="87"/>
      <c r="N2268" s="18"/>
      <c r="O2268" s="18"/>
      <c r="P2268" s="85"/>
      <c r="Q2268" s="86"/>
      <c r="R2268" s="18"/>
      <c r="S2268" s="18"/>
      <c r="T2268" s="18"/>
      <c r="W2268" s="69"/>
    </row>
    <row r="2269" spans="2:23" x14ac:dyDescent="0.25">
      <c r="B2269" s="18"/>
      <c r="C2269" s="18"/>
      <c r="E2269" s="18"/>
      <c r="F2269" s="64"/>
      <c r="G2269" s="18"/>
      <c r="H2269" s="18"/>
      <c r="I2269" s="18"/>
      <c r="J2269" s="18"/>
      <c r="K2269" s="18"/>
      <c r="L2269" s="18"/>
      <c r="M2269" s="87"/>
      <c r="N2269" s="18"/>
      <c r="O2269" s="18"/>
      <c r="P2269" s="85"/>
      <c r="Q2269" s="86"/>
      <c r="R2269" s="18"/>
      <c r="S2269" s="18"/>
      <c r="T2269" s="18"/>
      <c r="W2269" s="69"/>
    </row>
    <row r="2270" spans="2:23" x14ac:dyDescent="0.25">
      <c r="B2270" s="18"/>
      <c r="C2270" s="18"/>
      <c r="E2270" s="18"/>
      <c r="F2270" s="64"/>
      <c r="G2270" s="18"/>
      <c r="H2270" s="18"/>
      <c r="I2270" s="18"/>
      <c r="J2270" s="18"/>
      <c r="K2270" s="18"/>
      <c r="L2270" s="18"/>
      <c r="M2270" s="87"/>
      <c r="N2270" s="18"/>
      <c r="O2270" s="18"/>
      <c r="P2270" s="85"/>
      <c r="Q2270" s="86"/>
      <c r="R2270" s="18"/>
      <c r="S2270" s="18"/>
      <c r="T2270" s="18"/>
      <c r="W2270" s="69"/>
    </row>
    <row r="2271" spans="2:23" x14ac:dyDescent="0.25">
      <c r="B2271" s="18"/>
      <c r="C2271" s="18"/>
      <c r="E2271" s="18"/>
      <c r="F2271" s="64"/>
      <c r="G2271" s="18"/>
      <c r="H2271" s="18"/>
      <c r="I2271" s="18"/>
      <c r="J2271" s="18"/>
      <c r="K2271" s="18"/>
      <c r="L2271" s="18"/>
      <c r="M2271" s="87"/>
      <c r="N2271" s="18"/>
      <c r="O2271" s="18"/>
      <c r="P2271" s="85"/>
      <c r="Q2271" s="86"/>
      <c r="R2271" s="18"/>
      <c r="S2271" s="18"/>
      <c r="T2271" s="18"/>
      <c r="W2271" s="69"/>
    </row>
    <row r="2272" spans="2:23" x14ac:dyDescent="0.25">
      <c r="B2272" s="18"/>
      <c r="C2272" s="18"/>
      <c r="E2272" s="18"/>
      <c r="F2272" s="64"/>
      <c r="G2272" s="18"/>
      <c r="H2272" s="18"/>
      <c r="I2272" s="18"/>
      <c r="J2272" s="18"/>
      <c r="K2272" s="18"/>
      <c r="L2272" s="18"/>
      <c r="M2272" s="87"/>
      <c r="N2272" s="18"/>
      <c r="O2272" s="18"/>
      <c r="P2272" s="85"/>
      <c r="Q2272" s="86"/>
      <c r="R2272" s="18"/>
      <c r="S2272" s="18"/>
      <c r="T2272" s="18"/>
      <c r="W2272" s="69"/>
    </row>
    <row r="2273" spans="2:23" x14ac:dyDescent="0.25">
      <c r="B2273" s="18"/>
      <c r="C2273" s="18"/>
      <c r="E2273" s="18"/>
      <c r="F2273" s="64"/>
      <c r="G2273" s="18"/>
      <c r="H2273" s="18"/>
      <c r="I2273" s="18"/>
      <c r="J2273" s="18"/>
      <c r="K2273" s="18"/>
      <c r="L2273" s="18"/>
      <c r="M2273" s="87"/>
      <c r="N2273" s="18"/>
      <c r="O2273" s="18"/>
      <c r="P2273" s="85"/>
      <c r="Q2273" s="86"/>
      <c r="R2273" s="18"/>
      <c r="S2273" s="18"/>
      <c r="T2273" s="18"/>
      <c r="W2273" s="69"/>
    </row>
    <row r="2274" spans="2:23" x14ac:dyDescent="0.25">
      <c r="B2274" s="18"/>
      <c r="C2274" s="18"/>
      <c r="E2274" s="18"/>
      <c r="F2274" s="64"/>
      <c r="G2274" s="18"/>
      <c r="H2274" s="18"/>
      <c r="I2274" s="18"/>
      <c r="J2274" s="18"/>
      <c r="K2274" s="18"/>
      <c r="L2274" s="18"/>
      <c r="M2274" s="87"/>
      <c r="N2274" s="18"/>
      <c r="O2274" s="18"/>
      <c r="P2274" s="85"/>
      <c r="Q2274" s="86"/>
      <c r="R2274" s="18"/>
      <c r="S2274" s="18"/>
      <c r="T2274" s="18"/>
      <c r="W2274" s="69"/>
    </row>
    <row r="2275" spans="2:23" x14ac:dyDescent="0.25">
      <c r="B2275" s="18"/>
      <c r="C2275" s="18"/>
      <c r="E2275" s="18"/>
      <c r="F2275" s="64"/>
      <c r="G2275" s="18"/>
      <c r="H2275" s="18"/>
      <c r="I2275" s="18"/>
      <c r="J2275" s="18"/>
      <c r="K2275" s="18"/>
      <c r="L2275" s="18"/>
      <c r="M2275" s="87"/>
      <c r="N2275" s="18"/>
      <c r="O2275" s="18"/>
      <c r="P2275" s="85"/>
      <c r="Q2275" s="86"/>
      <c r="R2275" s="18"/>
      <c r="S2275" s="18"/>
      <c r="T2275" s="18"/>
      <c r="W2275" s="69"/>
    </row>
    <row r="2276" spans="2:23" x14ac:dyDescent="0.25">
      <c r="B2276" s="18"/>
      <c r="C2276" s="18"/>
      <c r="E2276" s="18"/>
      <c r="F2276" s="64"/>
      <c r="G2276" s="18"/>
      <c r="H2276" s="18"/>
      <c r="I2276" s="18"/>
      <c r="J2276" s="18"/>
      <c r="K2276" s="18"/>
      <c r="L2276" s="18"/>
      <c r="M2276" s="87"/>
      <c r="N2276" s="18"/>
      <c r="O2276" s="18"/>
      <c r="P2276" s="85"/>
      <c r="Q2276" s="86"/>
      <c r="R2276" s="18"/>
      <c r="S2276" s="18"/>
      <c r="T2276" s="18"/>
      <c r="W2276" s="69"/>
    </row>
    <row r="2277" spans="2:23" x14ac:dyDescent="0.25">
      <c r="B2277" s="18"/>
      <c r="C2277" s="18"/>
      <c r="E2277" s="18"/>
      <c r="F2277" s="64"/>
      <c r="G2277" s="18"/>
      <c r="H2277" s="18"/>
      <c r="I2277" s="18"/>
      <c r="J2277" s="18"/>
      <c r="K2277" s="18"/>
      <c r="L2277" s="18"/>
      <c r="M2277" s="87"/>
      <c r="N2277" s="18"/>
      <c r="O2277" s="18"/>
      <c r="P2277" s="85"/>
      <c r="Q2277" s="86"/>
      <c r="R2277" s="18"/>
      <c r="S2277" s="18"/>
      <c r="T2277" s="18"/>
      <c r="W2277" s="69"/>
    </row>
    <row r="2278" spans="2:23" x14ac:dyDescent="0.25">
      <c r="B2278" s="18"/>
      <c r="C2278" s="18"/>
      <c r="E2278" s="18"/>
      <c r="F2278" s="64"/>
      <c r="G2278" s="18"/>
      <c r="H2278" s="18"/>
      <c r="I2278" s="18"/>
      <c r="J2278" s="18"/>
      <c r="K2278" s="18"/>
      <c r="L2278" s="18"/>
      <c r="M2278" s="87"/>
      <c r="N2278" s="18"/>
      <c r="O2278" s="18"/>
      <c r="P2278" s="85"/>
      <c r="Q2278" s="86"/>
      <c r="R2278" s="18"/>
      <c r="S2278" s="18"/>
      <c r="T2278" s="18"/>
      <c r="W2278" s="69"/>
    </row>
    <row r="2279" spans="2:23" x14ac:dyDescent="0.25">
      <c r="B2279" s="18"/>
      <c r="C2279" s="18"/>
      <c r="E2279" s="18"/>
      <c r="F2279" s="64"/>
      <c r="G2279" s="18"/>
      <c r="H2279" s="18"/>
      <c r="I2279" s="18"/>
      <c r="J2279" s="18"/>
      <c r="K2279" s="18"/>
      <c r="L2279" s="18"/>
      <c r="M2279" s="87"/>
      <c r="N2279" s="18"/>
      <c r="O2279" s="18"/>
      <c r="P2279" s="85"/>
      <c r="Q2279" s="86"/>
      <c r="R2279" s="18"/>
      <c r="S2279" s="18"/>
      <c r="T2279" s="18"/>
      <c r="W2279" s="69"/>
    </row>
    <row r="2280" spans="2:23" x14ac:dyDescent="0.25">
      <c r="B2280" s="18"/>
      <c r="C2280" s="18"/>
      <c r="E2280" s="18"/>
      <c r="F2280" s="64"/>
      <c r="G2280" s="18"/>
      <c r="H2280" s="18"/>
      <c r="I2280" s="18"/>
      <c r="J2280" s="18"/>
      <c r="K2280" s="18"/>
      <c r="L2280" s="18"/>
      <c r="M2280" s="87"/>
      <c r="N2280" s="18"/>
      <c r="O2280" s="18"/>
      <c r="P2280" s="85"/>
      <c r="Q2280" s="86"/>
      <c r="R2280" s="18"/>
      <c r="S2280" s="18"/>
      <c r="T2280" s="18"/>
      <c r="W2280" s="69"/>
    </row>
    <row r="2281" spans="2:23" x14ac:dyDescent="0.25">
      <c r="B2281" s="18"/>
      <c r="C2281" s="18"/>
      <c r="E2281" s="18"/>
      <c r="F2281" s="64"/>
      <c r="G2281" s="18"/>
      <c r="H2281" s="18"/>
      <c r="I2281" s="18"/>
      <c r="J2281" s="18"/>
      <c r="K2281" s="18"/>
      <c r="L2281" s="18"/>
      <c r="M2281" s="87"/>
      <c r="N2281" s="18"/>
      <c r="O2281" s="18"/>
      <c r="P2281" s="85"/>
      <c r="Q2281" s="86"/>
      <c r="R2281" s="18"/>
      <c r="S2281" s="18"/>
      <c r="T2281" s="18"/>
      <c r="W2281" s="69"/>
    </row>
    <row r="2282" spans="2:23" x14ac:dyDescent="0.25">
      <c r="B2282" s="18"/>
      <c r="C2282" s="18"/>
      <c r="E2282" s="18"/>
      <c r="F2282" s="64"/>
      <c r="G2282" s="18"/>
      <c r="H2282" s="18"/>
      <c r="I2282" s="18"/>
      <c r="J2282" s="18"/>
      <c r="K2282" s="18"/>
      <c r="L2282" s="18"/>
      <c r="M2282" s="87"/>
      <c r="N2282" s="18"/>
      <c r="O2282" s="18"/>
      <c r="P2282" s="85"/>
      <c r="Q2282" s="86"/>
      <c r="R2282" s="18"/>
      <c r="S2282" s="18"/>
      <c r="T2282" s="18"/>
      <c r="W2282" s="69"/>
    </row>
    <row r="2283" spans="2:23" x14ac:dyDescent="0.25">
      <c r="B2283" s="18"/>
      <c r="C2283" s="18"/>
      <c r="E2283" s="18"/>
      <c r="F2283" s="64"/>
      <c r="G2283" s="18"/>
      <c r="H2283" s="18"/>
      <c r="I2283" s="18"/>
      <c r="J2283" s="18"/>
      <c r="K2283" s="18"/>
      <c r="L2283" s="18"/>
      <c r="M2283" s="87"/>
      <c r="N2283" s="18"/>
      <c r="O2283" s="18"/>
      <c r="P2283" s="85"/>
      <c r="Q2283" s="86"/>
      <c r="R2283" s="18"/>
      <c r="S2283" s="18"/>
      <c r="T2283" s="18"/>
      <c r="W2283" s="69"/>
    </row>
    <row r="2284" spans="2:23" x14ac:dyDescent="0.25">
      <c r="B2284" s="18"/>
      <c r="C2284" s="18"/>
      <c r="E2284" s="18"/>
      <c r="F2284" s="64"/>
      <c r="G2284" s="18"/>
      <c r="H2284" s="18"/>
      <c r="I2284" s="18"/>
      <c r="J2284" s="18"/>
      <c r="K2284" s="18"/>
      <c r="L2284" s="18"/>
      <c r="M2284" s="87"/>
      <c r="N2284" s="18"/>
      <c r="O2284" s="18"/>
      <c r="P2284" s="85"/>
      <c r="Q2284" s="86"/>
      <c r="R2284" s="18"/>
      <c r="S2284" s="18"/>
      <c r="T2284" s="18"/>
      <c r="W2284" s="69"/>
    </row>
    <row r="2285" spans="2:23" x14ac:dyDescent="0.25">
      <c r="B2285" s="18"/>
      <c r="C2285" s="18"/>
      <c r="E2285" s="18"/>
      <c r="F2285" s="64"/>
      <c r="G2285" s="18"/>
      <c r="H2285" s="18"/>
      <c r="I2285" s="18"/>
      <c r="J2285" s="18"/>
      <c r="K2285" s="18"/>
      <c r="L2285" s="18"/>
      <c r="M2285" s="87"/>
      <c r="N2285" s="18"/>
      <c r="O2285" s="18"/>
      <c r="P2285" s="85"/>
      <c r="Q2285" s="86"/>
      <c r="R2285" s="18"/>
      <c r="S2285" s="18"/>
      <c r="T2285" s="18"/>
      <c r="W2285" s="69"/>
    </row>
    <row r="2286" spans="2:23" x14ac:dyDescent="0.25">
      <c r="B2286" s="18"/>
      <c r="C2286" s="18"/>
      <c r="E2286" s="18"/>
      <c r="F2286" s="64"/>
      <c r="G2286" s="18"/>
      <c r="H2286" s="18"/>
      <c r="I2286" s="18"/>
      <c r="J2286" s="18"/>
      <c r="K2286" s="18"/>
      <c r="L2286" s="18"/>
      <c r="M2286" s="87"/>
      <c r="N2286" s="18"/>
      <c r="O2286" s="18"/>
      <c r="P2286" s="85"/>
      <c r="Q2286" s="86"/>
      <c r="R2286" s="18"/>
      <c r="S2286" s="18"/>
      <c r="T2286" s="18"/>
      <c r="W2286" s="69"/>
    </row>
    <row r="2287" spans="2:23" x14ac:dyDescent="0.25">
      <c r="B2287" s="18"/>
      <c r="C2287" s="18"/>
      <c r="E2287" s="18"/>
      <c r="F2287" s="64"/>
      <c r="G2287" s="18"/>
      <c r="H2287" s="18"/>
      <c r="I2287" s="18"/>
      <c r="J2287" s="18"/>
      <c r="K2287" s="18"/>
      <c r="L2287" s="18"/>
      <c r="M2287" s="87"/>
      <c r="N2287" s="18"/>
      <c r="O2287" s="18"/>
      <c r="P2287" s="85"/>
      <c r="Q2287" s="86"/>
      <c r="R2287" s="18"/>
      <c r="S2287" s="18"/>
      <c r="T2287" s="18"/>
      <c r="W2287" s="69"/>
    </row>
    <row r="2288" spans="2:23" x14ac:dyDescent="0.25">
      <c r="B2288" s="18"/>
      <c r="C2288" s="18"/>
      <c r="E2288" s="18"/>
      <c r="F2288" s="64"/>
      <c r="G2288" s="18"/>
      <c r="H2288" s="18"/>
      <c r="I2288" s="18"/>
      <c r="J2288" s="18"/>
      <c r="K2288" s="18"/>
      <c r="L2288" s="18"/>
      <c r="M2288" s="87"/>
      <c r="N2288" s="18"/>
      <c r="O2288" s="18"/>
      <c r="P2288" s="85"/>
      <c r="Q2288" s="86"/>
      <c r="R2288" s="18"/>
      <c r="S2288" s="18"/>
      <c r="T2288" s="18"/>
      <c r="W2288" s="69"/>
    </row>
    <row r="2289" spans="2:23" x14ac:dyDescent="0.25">
      <c r="B2289" s="18"/>
      <c r="C2289" s="18"/>
      <c r="E2289" s="18"/>
      <c r="F2289" s="64"/>
      <c r="G2289" s="18"/>
      <c r="H2289" s="18"/>
      <c r="I2289" s="18"/>
      <c r="J2289" s="18"/>
      <c r="K2289" s="18"/>
      <c r="L2289" s="18"/>
      <c r="M2289" s="87"/>
      <c r="N2289" s="18"/>
      <c r="O2289" s="18"/>
      <c r="P2289" s="85"/>
      <c r="Q2289" s="86"/>
      <c r="R2289" s="18"/>
      <c r="S2289" s="18"/>
      <c r="T2289" s="18"/>
      <c r="W2289" s="69"/>
    </row>
    <row r="2290" spans="2:23" x14ac:dyDescent="0.25">
      <c r="B2290" s="18"/>
      <c r="C2290" s="18"/>
      <c r="E2290" s="18"/>
      <c r="F2290" s="64"/>
      <c r="G2290" s="18"/>
      <c r="H2290" s="18"/>
      <c r="I2290" s="18"/>
      <c r="J2290" s="18"/>
      <c r="K2290" s="18"/>
      <c r="L2290" s="18"/>
      <c r="M2290" s="87"/>
      <c r="N2290" s="18"/>
      <c r="O2290" s="18"/>
      <c r="P2290" s="85"/>
      <c r="Q2290" s="86"/>
      <c r="R2290" s="18"/>
      <c r="S2290" s="18"/>
      <c r="T2290" s="18"/>
      <c r="W2290" s="69"/>
    </row>
    <row r="2291" spans="2:23" x14ac:dyDescent="0.25">
      <c r="B2291" s="18"/>
      <c r="C2291" s="18"/>
      <c r="E2291" s="18"/>
      <c r="F2291" s="64"/>
      <c r="G2291" s="18"/>
      <c r="H2291" s="18"/>
      <c r="I2291" s="18"/>
      <c r="J2291" s="18"/>
      <c r="K2291" s="18"/>
      <c r="L2291" s="18"/>
      <c r="M2291" s="87"/>
      <c r="N2291" s="18"/>
      <c r="O2291" s="18"/>
      <c r="P2291" s="85"/>
      <c r="Q2291" s="86"/>
      <c r="R2291" s="18"/>
      <c r="S2291" s="18"/>
      <c r="T2291" s="18"/>
      <c r="W2291" s="69"/>
    </row>
    <row r="2292" spans="2:23" x14ac:dyDescent="0.25">
      <c r="B2292" s="18"/>
      <c r="C2292" s="18"/>
      <c r="E2292" s="18"/>
      <c r="F2292" s="64"/>
      <c r="G2292" s="18"/>
      <c r="H2292" s="18"/>
      <c r="I2292" s="18"/>
      <c r="J2292" s="18"/>
      <c r="K2292" s="18"/>
      <c r="L2292" s="18"/>
      <c r="M2292" s="87"/>
      <c r="N2292" s="18"/>
      <c r="O2292" s="18"/>
      <c r="P2292" s="85"/>
      <c r="Q2292" s="86"/>
      <c r="R2292" s="18"/>
      <c r="S2292" s="18"/>
      <c r="T2292" s="18"/>
      <c r="W2292" s="69"/>
    </row>
    <row r="2293" spans="2:23" x14ac:dyDescent="0.25">
      <c r="B2293" s="18"/>
      <c r="C2293" s="18"/>
      <c r="E2293" s="18"/>
      <c r="F2293" s="64"/>
      <c r="G2293" s="18"/>
      <c r="H2293" s="18"/>
      <c r="I2293" s="18"/>
      <c r="J2293" s="18"/>
      <c r="K2293" s="18"/>
      <c r="L2293" s="18"/>
      <c r="M2293" s="87"/>
      <c r="N2293" s="18"/>
      <c r="O2293" s="18"/>
      <c r="P2293" s="85"/>
      <c r="Q2293" s="86"/>
      <c r="R2293" s="18"/>
      <c r="S2293" s="18"/>
      <c r="T2293" s="18"/>
      <c r="W2293" s="69"/>
    </row>
    <row r="2294" spans="2:23" x14ac:dyDescent="0.25">
      <c r="B2294" s="18"/>
      <c r="C2294" s="18"/>
      <c r="E2294" s="18"/>
      <c r="F2294" s="64"/>
      <c r="G2294" s="18"/>
      <c r="H2294" s="18"/>
      <c r="I2294" s="18"/>
      <c r="J2294" s="18"/>
      <c r="K2294" s="18"/>
      <c r="L2294" s="18"/>
      <c r="M2294" s="87"/>
      <c r="N2294" s="18"/>
      <c r="O2294" s="18"/>
      <c r="P2294" s="85"/>
      <c r="Q2294" s="86"/>
      <c r="R2294" s="18"/>
      <c r="S2294" s="18"/>
      <c r="T2294" s="18"/>
      <c r="W2294" s="69"/>
    </row>
    <row r="2295" spans="2:23" x14ac:dyDescent="0.25">
      <c r="B2295" s="18"/>
      <c r="C2295" s="18"/>
      <c r="E2295" s="18"/>
      <c r="F2295" s="64"/>
      <c r="G2295" s="18"/>
      <c r="H2295" s="18"/>
      <c r="I2295" s="18"/>
      <c r="J2295" s="18"/>
      <c r="K2295" s="18"/>
      <c r="L2295" s="18"/>
      <c r="M2295" s="87"/>
      <c r="N2295" s="18"/>
      <c r="O2295" s="18"/>
      <c r="P2295" s="85"/>
      <c r="Q2295" s="86"/>
      <c r="R2295" s="18"/>
      <c r="S2295" s="18"/>
      <c r="T2295" s="18"/>
      <c r="W2295" s="69"/>
    </row>
    <row r="2296" spans="2:23" x14ac:dyDescent="0.25">
      <c r="B2296" s="18"/>
      <c r="C2296" s="18"/>
      <c r="E2296" s="18"/>
      <c r="F2296" s="64"/>
      <c r="G2296" s="18"/>
      <c r="H2296" s="18"/>
      <c r="I2296" s="18"/>
      <c r="J2296" s="18"/>
      <c r="K2296" s="18"/>
      <c r="L2296" s="18"/>
      <c r="M2296" s="87"/>
      <c r="N2296" s="18"/>
      <c r="O2296" s="18"/>
      <c r="P2296" s="85"/>
      <c r="Q2296" s="86"/>
      <c r="R2296" s="18"/>
      <c r="S2296" s="18"/>
      <c r="T2296" s="18"/>
      <c r="W2296" s="69"/>
    </row>
    <row r="2297" spans="2:23" x14ac:dyDescent="0.25">
      <c r="B2297" s="18"/>
      <c r="C2297" s="18"/>
      <c r="E2297" s="18"/>
      <c r="F2297" s="64"/>
      <c r="G2297" s="18"/>
      <c r="H2297" s="18"/>
      <c r="I2297" s="18"/>
      <c r="J2297" s="18"/>
      <c r="K2297" s="18"/>
      <c r="L2297" s="18"/>
      <c r="M2297" s="87"/>
      <c r="N2297" s="18"/>
      <c r="O2297" s="18"/>
      <c r="P2297" s="85"/>
      <c r="Q2297" s="86"/>
      <c r="R2297" s="18"/>
      <c r="S2297" s="18"/>
      <c r="T2297" s="18"/>
      <c r="W2297" s="69"/>
    </row>
    <row r="2298" spans="2:23" x14ac:dyDescent="0.25">
      <c r="B2298" s="18"/>
      <c r="C2298" s="18"/>
      <c r="E2298" s="18"/>
      <c r="F2298" s="64"/>
      <c r="G2298" s="18"/>
      <c r="H2298" s="18"/>
      <c r="I2298" s="18"/>
      <c r="J2298" s="18"/>
      <c r="K2298" s="18"/>
      <c r="L2298" s="18"/>
      <c r="M2298" s="87"/>
      <c r="N2298" s="18"/>
      <c r="O2298" s="18"/>
      <c r="P2298" s="85"/>
      <c r="Q2298" s="86"/>
      <c r="R2298" s="18"/>
      <c r="S2298" s="18"/>
      <c r="T2298" s="18"/>
      <c r="W2298" s="69"/>
    </row>
    <row r="2299" spans="2:23" x14ac:dyDescent="0.25">
      <c r="B2299" s="18"/>
      <c r="C2299" s="18"/>
      <c r="E2299" s="18"/>
      <c r="F2299" s="64"/>
      <c r="G2299" s="18"/>
      <c r="H2299" s="18"/>
      <c r="I2299" s="18"/>
      <c r="J2299" s="18"/>
      <c r="K2299" s="18"/>
      <c r="L2299" s="18"/>
      <c r="M2299" s="87"/>
      <c r="N2299" s="18"/>
      <c r="O2299" s="18"/>
      <c r="P2299" s="85"/>
      <c r="Q2299" s="86"/>
      <c r="R2299" s="18"/>
      <c r="S2299" s="18"/>
      <c r="T2299" s="18"/>
      <c r="W2299" s="69"/>
    </row>
    <row r="2300" spans="2:23" x14ac:dyDescent="0.25">
      <c r="B2300" s="18"/>
      <c r="C2300" s="18"/>
      <c r="E2300" s="18"/>
      <c r="F2300" s="64"/>
      <c r="G2300" s="18"/>
      <c r="H2300" s="18"/>
      <c r="I2300" s="18"/>
      <c r="J2300" s="18"/>
      <c r="K2300" s="18"/>
      <c r="L2300" s="18"/>
      <c r="M2300" s="87"/>
      <c r="N2300" s="18"/>
      <c r="O2300" s="18"/>
      <c r="P2300" s="85"/>
      <c r="Q2300" s="86"/>
      <c r="R2300" s="18"/>
      <c r="S2300" s="18"/>
      <c r="T2300" s="18"/>
      <c r="W2300" s="69"/>
    </row>
    <row r="2301" spans="2:23" x14ac:dyDescent="0.25">
      <c r="B2301" s="18"/>
      <c r="C2301" s="18"/>
      <c r="E2301" s="18"/>
      <c r="F2301" s="64"/>
      <c r="G2301" s="18"/>
      <c r="H2301" s="18"/>
      <c r="I2301" s="18"/>
      <c r="J2301" s="18"/>
      <c r="K2301" s="18"/>
      <c r="L2301" s="18"/>
      <c r="M2301" s="87"/>
      <c r="N2301" s="18"/>
      <c r="O2301" s="18"/>
      <c r="P2301" s="85"/>
      <c r="Q2301" s="86"/>
      <c r="R2301" s="18"/>
      <c r="S2301" s="18"/>
      <c r="T2301" s="18"/>
      <c r="W2301" s="69"/>
    </row>
    <row r="2302" spans="2:23" x14ac:dyDescent="0.25">
      <c r="B2302" s="18"/>
      <c r="C2302" s="18"/>
      <c r="E2302" s="18"/>
      <c r="F2302" s="64"/>
      <c r="G2302" s="18"/>
      <c r="H2302" s="18"/>
      <c r="I2302" s="18"/>
      <c r="J2302" s="18"/>
      <c r="K2302" s="18"/>
      <c r="L2302" s="18"/>
      <c r="M2302" s="87"/>
      <c r="N2302" s="18"/>
      <c r="O2302" s="18"/>
      <c r="P2302" s="85"/>
      <c r="Q2302" s="86"/>
      <c r="R2302" s="18"/>
      <c r="S2302" s="18"/>
      <c r="T2302" s="18"/>
      <c r="W2302" s="69"/>
    </row>
    <row r="2303" spans="2:23" x14ac:dyDescent="0.25">
      <c r="B2303" s="18"/>
      <c r="C2303" s="18"/>
      <c r="E2303" s="18"/>
      <c r="F2303" s="64"/>
      <c r="G2303" s="18"/>
      <c r="H2303" s="18"/>
      <c r="I2303" s="18"/>
      <c r="J2303" s="18"/>
      <c r="K2303" s="18"/>
      <c r="L2303" s="18"/>
      <c r="M2303" s="87"/>
      <c r="N2303" s="18"/>
      <c r="O2303" s="18"/>
      <c r="P2303" s="85"/>
      <c r="Q2303" s="86"/>
      <c r="R2303" s="18"/>
      <c r="S2303" s="18"/>
      <c r="T2303" s="18"/>
      <c r="W2303" s="69"/>
    </row>
    <row r="2304" spans="2:23" x14ac:dyDescent="0.25">
      <c r="B2304" s="18"/>
      <c r="C2304" s="18"/>
      <c r="E2304" s="18"/>
      <c r="F2304" s="64"/>
      <c r="G2304" s="18"/>
      <c r="H2304" s="18"/>
      <c r="I2304" s="18"/>
      <c r="J2304" s="18"/>
      <c r="K2304" s="18"/>
      <c r="L2304" s="18"/>
      <c r="M2304" s="87"/>
      <c r="N2304" s="18"/>
      <c r="O2304" s="18"/>
      <c r="P2304" s="85"/>
      <c r="Q2304" s="86"/>
      <c r="R2304" s="18"/>
      <c r="S2304" s="18"/>
      <c r="T2304" s="18"/>
      <c r="W2304" s="69"/>
    </row>
    <row r="2305" spans="2:23" x14ac:dyDescent="0.25">
      <c r="B2305" s="18"/>
      <c r="C2305" s="18"/>
      <c r="E2305" s="18"/>
      <c r="F2305" s="64"/>
      <c r="G2305" s="18"/>
      <c r="H2305" s="18"/>
      <c r="I2305" s="18"/>
      <c r="J2305" s="18"/>
      <c r="K2305" s="18"/>
      <c r="L2305" s="18"/>
      <c r="M2305" s="87"/>
      <c r="N2305" s="18"/>
      <c r="O2305" s="18"/>
      <c r="P2305" s="85"/>
      <c r="Q2305" s="86"/>
      <c r="R2305" s="18"/>
      <c r="S2305" s="18"/>
      <c r="T2305" s="18"/>
      <c r="W2305" s="69"/>
    </row>
    <row r="2306" spans="2:23" x14ac:dyDescent="0.25">
      <c r="B2306" s="18"/>
      <c r="C2306" s="18"/>
      <c r="E2306" s="18"/>
      <c r="F2306" s="64"/>
      <c r="G2306" s="18"/>
      <c r="H2306" s="18"/>
      <c r="I2306" s="18"/>
      <c r="J2306" s="18"/>
      <c r="K2306" s="18"/>
      <c r="L2306" s="18"/>
      <c r="M2306" s="87"/>
      <c r="N2306" s="18"/>
      <c r="O2306" s="18"/>
      <c r="P2306" s="85"/>
      <c r="Q2306" s="86"/>
      <c r="R2306" s="18"/>
      <c r="S2306" s="18"/>
      <c r="T2306" s="18"/>
      <c r="W2306" s="69"/>
    </row>
    <row r="2307" spans="2:23" x14ac:dyDescent="0.25">
      <c r="B2307" s="18"/>
      <c r="C2307" s="18"/>
      <c r="E2307" s="18"/>
      <c r="F2307" s="64"/>
      <c r="G2307" s="18"/>
      <c r="H2307" s="18"/>
      <c r="I2307" s="18"/>
      <c r="J2307" s="18"/>
      <c r="K2307" s="18"/>
      <c r="L2307" s="18"/>
      <c r="M2307" s="87"/>
      <c r="N2307" s="18"/>
      <c r="O2307" s="18"/>
      <c r="P2307" s="85"/>
      <c r="Q2307" s="86"/>
      <c r="R2307" s="18"/>
      <c r="S2307" s="18"/>
      <c r="T2307" s="18"/>
      <c r="W2307" s="69"/>
    </row>
    <row r="2308" spans="2:23" x14ac:dyDescent="0.25">
      <c r="B2308" s="18"/>
      <c r="C2308" s="18"/>
      <c r="E2308" s="18"/>
      <c r="F2308" s="64"/>
      <c r="G2308" s="18"/>
      <c r="H2308" s="18"/>
      <c r="I2308" s="18"/>
      <c r="J2308" s="18"/>
      <c r="K2308" s="18"/>
      <c r="L2308" s="18"/>
      <c r="M2308" s="87"/>
      <c r="N2308" s="18"/>
      <c r="O2308" s="18"/>
      <c r="P2308" s="85"/>
      <c r="Q2308" s="86"/>
      <c r="R2308" s="18"/>
      <c r="S2308" s="18"/>
      <c r="T2308" s="18"/>
      <c r="W2308" s="69"/>
    </row>
    <row r="2309" spans="2:23" x14ac:dyDescent="0.25">
      <c r="B2309" s="18"/>
      <c r="C2309" s="18"/>
      <c r="E2309" s="18"/>
      <c r="F2309" s="64"/>
      <c r="G2309" s="18"/>
      <c r="H2309" s="18"/>
      <c r="I2309" s="18"/>
      <c r="J2309" s="18"/>
      <c r="K2309" s="18"/>
      <c r="L2309" s="18"/>
      <c r="M2309" s="87"/>
      <c r="N2309" s="18"/>
      <c r="O2309" s="18"/>
      <c r="P2309" s="85"/>
      <c r="Q2309" s="86"/>
      <c r="R2309" s="18"/>
      <c r="S2309" s="18"/>
      <c r="T2309" s="18"/>
      <c r="W2309" s="69"/>
    </row>
    <row r="2310" spans="2:23" x14ac:dyDescent="0.25">
      <c r="B2310" s="18"/>
      <c r="C2310" s="18"/>
      <c r="E2310" s="18"/>
      <c r="F2310" s="64"/>
      <c r="G2310" s="18"/>
      <c r="H2310" s="18"/>
      <c r="I2310" s="18"/>
      <c r="J2310" s="18"/>
      <c r="K2310" s="18"/>
      <c r="L2310" s="18"/>
      <c r="M2310" s="87"/>
      <c r="N2310" s="18"/>
      <c r="O2310" s="18"/>
      <c r="P2310" s="85"/>
      <c r="Q2310" s="86"/>
      <c r="R2310" s="18"/>
      <c r="S2310" s="18"/>
      <c r="T2310" s="18"/>
      <c r="W2310" s="69"/>
    </row>
    <row r="2311" spans="2:23" x14ac:dyDescent="0.25">
      <c r="B2311" s="18"/>
      <c r="C2311" s="18"/>
      <c r="E2311" s="18"/>
      <c r="F2311" s="64"/>
      <c r="G2311" s="18"/>
      <c r="H2311" s="18"/>
      <c r="I2311" s="18"/>
      <c r="J2311" s="18"/>
      <c r="K2311" s="18"/>
      <c r="L2311" s="18"/>
      <c r="M2311" s="87"/>
      <c r="N2311" s="18"/>
      <c r="O2311" s="18"/>
      <c r="P2311" s="85"/>
      <c r="Q2311" s="86"/>
      <c r="R2311" s="18"/>
      <c r="S2311" s="18"/>
      <c r="T2311" s="18"/>
      <c r="W2311" s="69"/>
    </row>
    <row r="2312" spans="2:23" x14ac:dyDescent="0.25">
      <c r="B2312" s="18"/>
      <c r="C2312" s="18"/>
      <c r="E2312" s="18"/>
      <c r="F2312" s="64"/>
      <c r="G2312" s="18"/>
      <c r="H2312" s="18"/>
      <c r="I2312" s="18"/>
      <c r="J2312" s="18"/>
      <c r="K2312" s="18"/>
      <c r="L2312" s="18"/>
      <c r="M2312" s="87"/>
      <c r="N2312" s="18"/>
      <c r="O2312" s="18"/>
      <c r="P2312" s="85"/>
      <c r="Q2312" s="86"/>
      <c r="R2312" s="18"/>
      <c r="S2312" s="18"/>
      <c r="T2312" s="18"/>
      <c r="W2312" s="69"/>
    </row>
    <row r="2313" spans="2:23" x14ac:dyDescent="0.25">
      <c r="B2313" s="18"/>
      <c r="C2313" s="18"/>
      <c r="E2313" s="18"/>
      <c r="F2313" s="64"/>
      <c r="G2313" s="18"/>
      <c r="H2313" s="18"/>
      <c r="I2313" s="18"/>
      <c r="J2313" s="18"/>
      <c r="K2313" s="18"/>
      <c r="L2313" s="18"/>
      <c r="M2313" s="87"/>
      <c r="N2313" s="18"/>
      <c r="O2313" s="18"/>
      <c r="P2313" s="85"/>
      <c r="Q2313" s="86"/>
      <c r="R2313" s="18"/>
      <c r="S2313" s="18"/>
      <c r="T2313" s="18"/>
      <c r="W2313" s="69"/>
    </row>
    <row r="2314" spans="2:23" x14ac:dyDescent="0.25">
      <c r="B2314" s="18"/>
      <c r="C2314" s="18"/>
      <c r="E2314" s="18"/>
      <c r="F2314" s="64"/>
      <c r="G2314" s="18"/>
      <c r="H2314" s="18"/>
      <c r="I2314" s="18"/>
      <c r="J2314" s="18"/>
      <c r="K2314" s="18"/>
      <c r="L2314" s="18"/>
      <c r="M2314" s="87"/>
      <c r="N2314" s="18"/>
      <c r="O2314" s="18"/>
      <c r="P2314" s="85"/>
      <c r="Q2314" s="86"/>
      <c r="R2314" s="18"/>
      <c r="S2314" s="18"/>
      <c r="T2314" s="18"/>
      <c r="W2314" s="69"/>
    </row>
    <row r="2315" spans="2:23" x14ac:dyDescent="0.25">
      <c r="B2315" s="18"/>
      <c r="C2315" s="18"/>
      <c r="E2315" s="18"/>
      <c r="F2315" s="64"/>
      <c r="G2315" s="18"/>
      <c r="H2315" s="18"/>
      <c r="I2315" s="18"/>
      <c r="J2315" s="18"/>
      <c r="K2315" s="18"/>
      <c r="L2315" s="18"/>
      <c r="M2315" s="87"/>
      <c r="N2315" s="18"/>
      <c r="O2315" s="18"/>
      <c r="P2315" s="85"/>
      <c r="Q2315" s="86"/>
      <c r="R2315" s="18"/>
      <c r="S2315" s="18"/>
      <c r="T2315" s="18"/>
      <c r="W2315" s="69"/>
    </row>
    <row r="2316" spans="2:23" x14ac:dyDescent="0.25">
      <c r="B2316" s="18"/>
      <c r="C2316" s="18"/>
      <c r="E2316" s="18"/>
      <c r="F2316" s="64"/>
      <c r="G2316" s="18"/>
      <c r="H2316" s="18"/>
      <c r="I2316" s="18"/>
      <c r="J2316" s="18"/>
      <c r="K2316" s="18"/>
      <c r="L2316" s="18"/>
      <c r="M2316" s="87"/>
      <c r="N2316" s="18"/>
      <c r="O2316" s="18"/>
      <c r="P2316" s="85"/>
      <c r="Q2316" s="86"/>
      <c r="R2316" s="18"/>
      <c r="S2316" s="18"/>
      <c r="T2316" s="18"/>
      <c r="W2316" s="69"/>
    </row>
    <row r="2317" spans="2:23" x14ac:dyDescent="0.25">
      <c r="B2317" s="18"/>
      <c r="C2317" s="18"/>
      <c r="E2317" s="18"/>
      <c r="F2317" s="64"/>
      <c r="G2317" s="18"/>
      <c r="H2317" s="18"/>
      <c r="I2317" s="18"/>
      <c r="J2317" s="18"/>
      <c r="K2317" s="18"/>
      <c r="L2317" s="18"/>
      <c r="M2317" s="87"/>
      <c r="N2317" s="18"/>
      <c r="O2317" s="18"/>
      <c r="P2317" s="85"/>
      <c r="Q2317" s="86"/>
      <c r="R2317" s="18"/>
      <c r="S2317" s="18"/>
      <c r="T2317" s="18"/>
      <c r="W2317" s="69"/>
    </row>
    <row r="2318" spans="2:23" x14ac:dyDescent="0.25">
      <c r="B2318" s="18"/>
      <c r="C2318" s="18"/>
      <c r="E2318" s="18"/>
      <c r="F2318" s="64"/>
      <c r="G2318" s="18"/>
      <c r="H2318" s="18"/>
      <c r="I2318" s="18"/>
      <c r="J2318" s="18"/>
      <c r="K2318" s="18"/>
      <c r="L2318" s="18"/>
      <c r="M2318" s="87"/>
      <c r="N2318" s="18"/>
      <c r="O2318" s="18"/>
      <c r="P2318" s="85"/>
      <c r="Q2318" s="86"/>
      <c r="R2318" s="18"/>
      <c r="S2318" s="18"/>
      <c r="T2318" s="18"/>
      <c r="W2318" s="69"/>
    </row>
    <row r="2319" spans="2:23" x14ac:dyDescent="0.25">
      <c r="B2319" s="18"/>
      <c r="C2319" s="18"/>
      <c r="E2319" s="18"/>
      <c r="F2319" s="64"/>
      <c r="G2319" s="18"/>
      <c r="H2319" s="18"/>
      <c r="I2319" s="18"/>
      <c r="J2319" s="18"/>
      <c r="K2319" s="18"/>
      <c r="L2319" s="18"/>
      <c r="M2319" s="87"/>
      <c r="N2319" s="18"/>
      <c r="O2319" s="18"/>
      <c r="P2319" s="85"/>
      <c r="Q2319" s="86"/>
      <c r="R2319" s="18"/>
      <c r="S2319" s="18"/>
      <c r="T2319" s="18"/>
      <c r="W2319" s="69"/>
    </row>
    <row r="2320" spans="2:23" x14ac:dyDescent="0.25">
      <c r="B2320" s="18"/>
      <c r="C2320" s="18"/>
      <c r="E2320" s="18"/>
      <c r="F2320" s="64"/>
      <c r="G2320" s="18"/>
      <c r="H2320" s="18"/>
      <c r="I2320" s="18"/>
      <c r="J2320" s="18"/>
      <c r="K2320" s="18"/>
      <c r="L2320" s="18"/>
      <c r="M2320" s="87"/>
      <c r="N2320" s="18"/>
      <c r="O2320" s="18"/>
      <c r="P2320" s="85"/>
      <c r="Q2320" s="86"/>
      <c r="R2320" s="18"/>
      <c r="S2320" s="18"/>
      <c r="T2320" s="18"/>
      <c r="W2320" s="69"/>
    </row>
    <row r="2321" spans="2:23" x14ac:dyDescent="0.25">
      <c r="B2321" s="18"/>
      <c r="C2321" s="18"/>
      <c r="E2321" s="18"/>
      <c r="F2321" s="64"/>
      <c r="G2321" s="18"/>
      <c r="H2321" s="18"/>
      <c r="I2321" s="18"/>
      <c r="J2321" s="18"/>
      <c r="K2321" s="18"/>
      <c r="L2321" s="18"/>
      <c r="M2321" s="87"/>
      <c r="N2321" s="18"/>
      <c r="O2321" s="18"/>
      <c r="P2321" s="85"/>
      <c r="Q2321" s="86"/>
      <c r="R2321" s="18"/>
      <c r="S2321" s="18"/>
      <c r="T2321" s="18"/>
      <c r="W2321" s="69"/>
    </row>
    <row r="2322" spans="2:23" x14ac:dyDescent="0.25">
      <c r="B2322" s="18"/>
      <c r="C2322" s="18"/>
      <c r="E2322" s="18"/>
      <c r="F2322" s="64"/>
      <c r="G2322" s="18"/>
      <c r="H2322" s="18"/>
      <c r="I2322" s="18"/>
      <c r="J2322" s="18"/>
      <c r="K2322" s="18"/>
      <c r="L2322" s="18"/>
      <c r="M2322" s="87"/>
      <c r="N2322" s="18"/>
      <c r="O2322" s="18"/>
      <c r="P2322" s="85"/>
      <c r="Q2322" s="86"/>
      <c r="R2322" s="18"/>
      <c r="S2322" s="18"/>
      <c r="T2322" s="18"/>
      <c r="W2322" s="69"/>
    </row>
    <row r="2323" spans="2:23" x14ac:dyDescent="0.25">
      <c r="B2323" s="18"/>
      <c r="C2323" s="18"/>
      <c r="E2323" s="18"/>
      <c r="F2323" s="64"/>
      <c r="G2323" s="18"/>
      <c r="H2323" s="18"/>
      <c r="I2323" s="18"/>
      <c r="J2323" s="18"/>
      <c r="K2323" s="18"/>
      <c r="L2323" s="18"/>
      <c r="M2323" s="87"/>
      <c r="N2323" s="18"/>
      <c r="O2323" s="18"/>
      <c r="P2323" s="85"/>
      <c r="Q2323" s="86"/>
      <c r="R2323" s="18"/>
      <c r="S2323" s="18"/>
      <c r="T2323" s="18"/>
      <c r="W2323" s="69"/>
    </row>
    <row r="2324" spans="2:23" x14ac:dyDescent="0.25">
      <c r="B2324" s="18"/>
      <c r="C2324" s="18"/>
      <c r="E2324" s="18"/>
      <c r="F2324" s="64"/>
      <c r="G2324" s="18"/>
      <c r="H2324" s="18"/>
      <c r="I2324" s="18"/>
      <c r="J2324" s="18"/>
      <c r="K2324" s="18"/>
      <c r="L2324" s="18"/>
      <c r="M2324" s="87"/>
      <c r="N2324" s="18"/>
      <c r="O2324" s="18"/>
      <c r="P2324" s="85"/>
      <c r="Q2324" s="86"/>
      <c r="R2324" s="18"/>
      <c r="S2324" s="18"/>
      <c r="T2324" s="18"/>
      <c r="W2324" s="69"/>
    </row>
    <row r="2325" spans="2:23" x14ac:dyDescent="0.25">
      <c r="B2325" s="18"/>
      <c r="C2325" s="18"/>
      <c r="E2325" s="18"/>
      <c r="F2325" s="64"/>
      <c r="G2325" s="18"/>
      <c r="H2325" s="18"/>
      <c r="I2325" s="18"/>
      <c r="J2325" s="18"/>
      <c r="K2325" s="18"/>
      <c r="L2325" s="18"/>
      <c r="M2325" s="87"/>
      <c r="N2325" s="18"/>
      <c r="O2325" s="18"/>
      <c r="P2325" s="85"/>
      <c r="Q2325" s="86"/>
      <c r="R2325" s="18"/>
      <c r="S2325" s="18"/>
      <c r="T2325" s="18"/>
      <c r="W2325" s="69"/>
    </row>
    <row r="2326" spans="2:23" x14ac:dyDescent="0.25">
      <c r="B2326" s="18"/>
      <c r="C2326" s="18"/>
      <c r="E2326" s="18"/>
      <c r="F2326" s="64"/>
      <c r="G2326" s="18"/>
      <c r="H2326" s="18"/>
      <c r="I2326" s="18"/>
      <c r="J2326" s="18"/>
      <c r="K2326" s="18"/>
      <c r="L2326" s="18"/>
      <c r="M2326" s="87"/>
      <c r="N2326" s="18"/>
      <c r="O2326" s="18"/>
      <c r="P2326" s="85"/>
      <c r="Q2326" s="86"/>
      <c r="R2326" s="18"/>
      <c r="S2326" s="18"/>
      <c r="T2326" s="18"/>
      <c r="W2326" s="69"/>
    </row>
    <row r="2327" spans="2:23" x14ac:dyDescent="0.25">
      <c r="B2327" s="18"/>
      <c r="C2327" s="18"/>
      <c r="E2327" s="18"/>
      <c r="F2327" s="64"/>
      <c r="G2327" s="18"/>
      <c r="H2327" s="18"/>
      <c r="I2327" s="18"/>
      <c r="J2327" s="18"/>
      <c r="K2327" s="18"/>
      <c r="L2327" s="18"/>
      <c r="M2327" s="87"/>
      <c r="N2327" s="18"/>
      <c r="O2327" s="18"/>
      <c r="P2327" s="85"/>
      <c r="Q2327" s="86"/>
      <c r="R2327" s="18"/>
      <c r="S2327" s="18"/>
      <c r="T2327" s="18"/>
      <c r="W2327" s="69"/>
    </row>
    <row r="2328" spans="2:23" x14ac:dyDescent="0.25">
      <c r="B2328" s="18"/>
      <c r="C2328" s="18"/>
      <c r="E2328" s="18"/>
      <c r="F2328" s="64"/>
      <c r="G2328" s="18"/>
      <c r="H2328" s="18"/>
      <c r="I2328" s="18"/>
      <c r="J2328" s="18"/>
      <c r="K2328" s="18"/>
      <c r="L2328" s="18"/>
      <c r="M2328" s="87"/>
      <c r="N2328" s="18"/>
      <c r="O2328" s="18"/>
      <c r="P2328" s="85"/>
      <c r="Q2328" s="86"/>
      <c r="R2328" s="18"/>
      <c r="S2328" s="18"/>
      <c r="T2328" s="18"/>
      <c r="W2328" s="69"/>
    </row>
    <row r="2329" spans="2:23" x14ac:dyDescent="0.25">
      <c r="B2329" s="18"/>
      <c r="C2329" s="18"/>
      <c r="E2329" s="18"/>
      <c r="F2329" s="64"/>
      <c r="G2329" s="18"/>
      <c r="H2329" s="18"/>
      <c r="I2329" s="18"/>
      <c r="J2329" s="18"/>
      <c r="K2329" s="18"/>
      <c r="L2329" s="18"/>
      <c r="M2329" s="87"/>
      <c r="N2329" s="18"/>
      <c r="O2329" s="18"/>
      <c r="P2329" s="85"/>
      <c r="Q2329" s="86"/>
      <c r="R2329" s="18"/>
      <c r="S2329" s="18"/>
      <c r="T2329" s="18"/>
      <c r="W2329" s="69"/>
    </row>
    <row r="2330" spans="2:23" x14ac:dyDescent="0.25">
      <c r="B2330" s="18"/>
      <c r="C2330" s="18"/>
      <c r="E2330" s="18"/>
      <c r="F2330" s="64"/>
      <c r="G2330" s="18"/>
      <c r="H2330" s="18"/>
      <c r="I2330" s="18"/>
      <c r="J2330" s="18"/>
      <c r="K2330" s="18"/>
      <c r="L2330" s="18"/>
      <c r="M2330" s="87"/>
      <c r="N2330" s="18"/>
      <c r="O2330" s="18"/>
      <c r="P2330" s="85"/>
      <c r="Q2330" s="86"/>
      <c r="R2330" s="18"/>
      <c r="S2330" s="18"/>
      <c r="T2330" s="18"/>
      <c r="W2330" s="69"/>
    </row>
    <row r="2331" spans="2:23" x14ac:dyDescent="0.25">
      <c r="B2331" s="18"/>
      <c r="C2331" s="18"/>
      <c r="E2331" s="18"/>
      <c r="F2331" s="64"/>
      <c r="G2331" s="18"/>
      <c r="H2331" s="18"/>
      <c r="I2331" s="18"/>
      <c r="J2331" s="18"/>
      <c r="K2331" s="18"/>
      <c r="L2331" s="18"/>
      <c r="M2331" s="87"/>
      <c r="N2331" s="18"/>
      <c r="O2331" s="18"/>
      <c r="P2331" s="85"/>
      <c r="Q2331" s="86"/>
      <c r="R2331" s="18"/>
      <c r="S2331" s="18"/>
      <c r="T2331" s="18"/>
      <c r="W2331" s="69"/>
    </row>
    <row r="2332" spans="2:23" x14ac:dyDescent="0.25">
      <c r="B2332" s="18"/>
      <c r="C2332" s="18"/>
      <c r="E2332" s="18"/>
      <c r="F2332" s="64"/>
      <c r="G2332" s="18"/>
      <c r="H2332" s="18"/>
      <c r="I2332" s="18"/>
      <c r="J2332" s="18"/>
      <c r="K2332" s="18"/>
      <c r="L2332" s="18"/>
      <c r="M2332" s="87"/>
      <c r="N2332" s="18"/>
      <c r="O2332" s="18"/>
      <c r="P2332" s="85"/>
      <c r="Q2332" s="86"/>
      <c r="R2332" s="18"/>
      <c r="S2332" s="18"/>
      <c r="T2332" s="18"/>
      <c r="W2332" s="69"/>
    </row>
    <row r="2333" spans="2:23" x14ac:dyDescent="0.25">
      <c r="B2333" s="18"/>
      <c r="C2333" s="18"/>
      <c r="E2333" s="18"/>
      <c r="F2333" s="64"/>
      <c r="G2333" s="18"/>
      <c r="H2333" s="18"/>
      <c r="I2333" s="18"/>
      <c r="J2333" s="18"/>
      <c r="K2333" s="18"/>
      <c r="L2333" s="18"/>
      <c r="M2333" s="87"/>
      <c r="N2333" s="18"/>
      <c r="O2333" s="18"/>
      <c r="P2333" s="85"/>
      <c r="Q2333" s="86"/>
      <c r="R2333" s="18"/>
      <c r="S2333" s="18"/>
      <c r="T2333" s="18"/>
      <c r="W2333" s="69"/>
    </row>
    <row r="2334" spans="2:23" x14ac:dyDescent="0.25">
      <c r="B2334" s="18"/>
      <c r="C2334" s="18"/>
      <c r="E2334" s="18"/>
      <c r="F2334" s="64"/>
      <c r="G2334" s="18"/>
      <c r="H2334" s="18"/>
      <c r="I2334" s="18"/>
      <c r="J2334" s="18"/>
      <c r="K2334" s="18"/>
      <c r="L2334" s="18"/>
      <c r="M2334" s="87"/>
      <c r="N2334" s="18"/>
      <c r="O2334" s="18"/>
      <c r="P2334" s="85"/>
      <c r="Q2334" s="86"/>
      <c r="R2334" s="18"/>
      <c r="S2334" s="18"/>
      <c r="T2334" s="18"/>
      <c r="W2334" s="69"/>
    </row>
    <row r="2335" spans="2:23" x14ac:dyDescent="0.25">
      <c r="B2335" s="18"/>
      <c r="C2335" s="18"/>
      <c r="E2335" s="18"/>
      <c r="F2335" s="64"/>
      <c r="G2335" s="18"/>
      <c r="H2335" s="18"/>
      <c r="I2335" s="18"/>
      <c r="J2335" s="18"/>
      <c r="K2335" s="18"/>
      <c r="L2335" s="18"/>
      <c r="M2335" s="87"/>
      <c r="N2335" s="18"/>
      <c r="O2335" s="18"/>
      <c r="P2335" s="85"/>
      <c r="Q2335" s="86"/>
      <c r="R2335" s="18"/>
      <c r="S2335" s="18"/>
      <c r="T2335" s="18"/>
      <c r="W2335" s="69"/>
    </row>
    <row r="2336" spans="2:23" x14ac:dyDescent="0.25">
      <c r="B2336" s="18"/>
      <c r="C2336" s="18"/>
      <c r="E2336" s="18"/>
      <c r="F2336" s="64"/>
      <c r="G2336" s="18"/>
      <c r="H2336" s="18"/>
      <c r="I2336" s="18"/>
      <c r="J2336" s="18"/>
      <c r="K2336" s="18"/>
      <c r="L2336" s="18"/>
      <c r="M2336" s="87"/>
      <c r="N2336" s="18"/>
      <c r="O2336" s="18"/>
      <c r="P2336" s="85"/>
      <c r="Q2336" s="86"/>
      <c r="R2336" s="18"/>
      <c r="S2336" s="18"/>
      <c r="T2336" s="18"/>
      <c r="W2336" s="69"/>
    </row>
    <row r="2337" spans="2:23" x14ac:dyDescent="0.25">
      <c r="B2337" s="18"/>
      <c r="C2337" s="18"/>
      <c r="E2337" s="18"/>
      <c r="F2337" s="64"/>
      <c r="G2337" s="18"/>
      <c r="H2337" s="18"/>
      <c r="I2337" s="18"/>
      <c r="J2337" s="18"/>
      <c r="K2337" s="18"/>
      <c r="L2337" s="18"/>
      <c r="M2337" s="87"/>
      <c r="N2337" s="18"/>
      <c r="O2337" s="18"/>
      <c r="P2337" s="85"/>
      <c r="Q2337" s="86"/>
      <c r="R2337" s="18"/>
      <c r="S2337" s="18"/>
      <c r="T2337" s="18"/>
      <c r="W2337" s="69"/>
    </row>
    <row r="2338" spans="2:23" x14ac:dyDescent="0.25">
      <c r="B2338" s="18"/>
      <c r="C2338" s="18"/>
      <c r="E2338" s="18"/>
      <c r="F2338" s="64"/>
      <c r="G2338" s="18"/>
      <c r="H2338" s="18"/>
      <c r="I2338" s="18"/>
      <c r="J2338" s="18"/>
      <c r="K2338" s="18"/>
      <c r="L2338" s="18"/>
      <c r="M2338" s="87"/>
      <c r="N2338" s="18"/>
      <c r="O2338" s="18"/>
      <c r="P2338" s="85"/>
      <c r="Q2338" s="86"/>
      <c r="R2338" s="18"/>
      <c r="S2338" s="18"/>
      <c r="T2338" s="18"/>
      <c r="W2338" s="69"/>
    </row>
    <row r="2339" spans="2:23" x14ac:dyDescent="0.25">
      <c r="B2339" s="18"/>
      <c r="C2339" s="18"/>
      <c r="E2339" s="18"/>
      <c r="F2339" s="64"/>
      <c r="G2339" s="18"/>
      <c r="H2339" s="18"/>
      <c r="I2339" s="18"/>
      <c r="J2339" s="18"/>
      <c r="K2339" s="18"/>
      <c r="L2339" s="18"/>
      <c r="M2339" s="87"/>
      <c r="N2339" s="18"/>
      <c r="O2339" s="18"/>
      <c r="P2339" s="85"/>
      <c r="Q2339" s="86"/>
      <c r="R2339" s="18"/>
      <c r="S2339" s="18"/>
      <c r="T2339" s="18"/>
      <c r="W2339" s="69"/>
    </row>
    <row r="2340" spans="2:23" x14ac:dyDescent="0.25">
      <c r="B2340" s="18"/>
      <c r="C2340" s="18"/>
      <c r="E2340" s="18"/>
      <c r="F2340" s="64"/>
      <c r="G2340" s="18"/>
      <c r="H2340" s="18"/>
      <c r="I2340" s="18"/>
      <c r="J2340" s="18"/>
      <c r="K2340" s="18"/>
      <c r="L2340" s="18"/>
      <c r="M2340" s="87"/>
      <c r="N2340" s="18"/>
      <c r="O2340" s="18"/>
      <c r="P2340" s="85"/>
      <c r="Q2340" s="86"/>
      <c r="R2340" s="18"/>
      <c r="S2340" s="18"/>
      <c r="T2340" s="18"/>
      <c r="W2340" s="69"/>
    </row>
    <row r="2341" spans="2:23" x14ac:dyDescent="0.25">
      <c r="B2341" s="18"/>
      <c r="C2341" s="18"/>
      <c r="E2341" s="18"/>
      <c r="F2341" s="64"/>
      <c r="G2341" s="18"/>
      <c r="H2341" s="18"/>
      <c r="I2341" s="18"/>
      <c r="J2341" s="18"/>
      <c r="K2341" s="18"/>
      <c r="L2341" s="18"/>
      <c r="M2341" s="87"/>
      <c r="N2341" s="18"/>
      <c r="O2341" s="18"/>
      <c r="P2341" s="85"/>
      <c r="Q2341" s="86"/>
      <c r="R2341" s="18"/>
      <c r="S2341" s="18"/>
      <c r="T2341" s="18"/>
      <c r="W2341" s="69"/>
    </row>
    <row r="2342" spans="2:23" x14ac:dyDescent="0.25">
      <c r="B2342" s="18"/>
      <c r="C2342" s="18"/>
      <c r="E2342" s="18"/>
      <c r="F2342" s="64"/>
      <c r="G2342" s="18"/>
      <c r="H2342" s="18"/>
      <c r="I2342" s="18"/>
      <c r="J2342" s="18"/>
      <c r="K2342" s="18"/>
      <c r="L2342" s="18"/>
      <c r="M2342" s="87"/>
      <c r="N2342" s="18"/>
      <c r="O2342" s="18"/>
      <c r="P2342" s="85"/>
      <c r="Q2342" s="86"/>
      <c r="R2342" s="18"/>
      <c r="S2342" s="18"/>
      <c r="T2342" s="18"/>
      <c r="W2342" s="69"/>
    </row>
    <row r="2343" spans="2:23" x14ac:dyDescent="0.25">
      <c r="B2343" s="18"/>
      <c r="C2343" s="18"/>
      <c r="E2343" s="18"/>
      <c r="F2343" s="64"/>
      <c r="G2343" s="18"/>
      <c r="H2343" s="18"/>
      <c r="I2343" s="18"/>
      <c r="J2343" s="18"/>
      <c r="K2343" s="18"/>
      <c r="L2343" s="18"/>
      <c r="M2343" s="87"/>
      <c r="N2343" s="18"/>
      <c r="O2343" s="18"/>
      <c r="P2343" s="85"/>
      <c r="Q2343" s="86"/>
      <c r="R2343" s="18"/>
      <c r="S2343" s="18"/>
      <c r="T2343" s="18"/>
      <c r="W2343" s="69"/>
    </row>
    <row r="2344" spans="2:23" x14ac:dyDescent="0.25">
      <c r="B2344" s="18"/>
      <c r="C2344" s="18"/>
      <c r="E2344" s="18"/>
      <c r="F2344" s="64"/>
      <c r="G2344" s="18"/>
      <c r="H2344" s="18"/>
      <c r="I2344" s="18"/>
      <c r="J2344" s="18"/>
      <c r="K2344" s="18"/>
      <c r="L2344" s="18"/>
      <c r="M2344" s="87"/>
      <c r="N2344" s="18"/>
      <c r="O2344" s="18"/>
      <c r="P2344" s="85"/>
      <c r="Q2344" s="86"/>
      <c r="R2344" s="18"/>
      <c r="S2344" s="18"/>
      <c r="T2344" s="18"/>
      <c r="W2344" s="69"/>
    </row>
    <row r="2345" spans="2:23" x14ac:dyDescent="0.25">
      <c r="B2345" s="18"/>
      <c r="C2345" s="18"/>
      <c r="E2345" s="18"/>
      <c r="F2345" s="64"/>
      <c r="G2345" s="18"/>
      <c r="H2345" s="18"/>
      <c r="I2345" s="18"/>
      <c r="J2345" s="18"/>
      <c r="K2345" s="18"/>
      <c r="L2345" s="18"/>
      <c r="M2345" s="87"/>
      <c r="N2345" s="18"/>
      <c r="O2345" s="18"/>
      <c r="P2345" s="85"/>
      <c r="Q2345" s="86"/>
      <c r="R2345" s="18"/>
      <c r="S2345" s="18"/>
      <c r="T2345" s="18"/>
      <c r="W2345" s="69"/>
    </row>
    <row r="2346" spans="2:23" x14ac:dyDescent="0.25">
      <c r="B2346" s="18"/>
      <c r="C2346" s="18"/>
      <c r="E2346" s="18"/>
      <c r="F2346" s="64"/>
      <c r="G2346" s="18"/>
      <c r="H2346" s="18"/>
      <c r="I2346" s="18"/>
      <c r="J2346" s="18"/>
      <c r="K2346" s="18"/>
      <c r="L2346" s="18"/>
      <c r="M2346" s="87"/>
      <c r="N2346" s="18"/>
      <c r="O2346" s="18"/>
      <c r="P2346" s="85"/>
      <c r="Q2346" s="86"/>
      <c r="R2346" s="18"/>
      <c r="S2346" s="18"/>
      <c r="T2346" s="18"/>
      <c r="W2346" s="69"/>
    </row>
    <row r="2347" spans="2:23" x14ac:dyDescent="0.25">
      <c r="B2347" s="18"/>
      <c r="C2347" s="18"/>
      <c r="E2347" s="18"/>
      <c r="F2347" s="64"/>
      <c r="G2347" s="18"/>
      <c r="H2347" s="18"/>
      <c r="I2347" s="18"/>
      <c r="J2347" s="18"/>
      <c r="K2347" s="18"/>
      <c r="L2347" s="18"/>
      <c r="M2347" s="87"/>
      <c r="N2347" s="18"/>
      <c r="O2347" s="18"/>
      <c r="P2347" s="85"/>
      <c r="Q2347" s="86"/>
      <c r="R2347" s="18"/>
      <c r="S2347" s="18"/>
      <c r="T2347" s="18"/>
      <c r="W2347" s="69"/>
    </row>
    <row r="2348" spans="2:23" x14ac:dyDescent="0.25">
      <c r="B2348" s="18"/>
      <c r="C2348" s="18"/>
      <c r="E2348" s="18"/>
      <c r="F2348" s="64"/>
      <c r="G2348" s="18"/>
      <c r="H2348" s="18"/>
      <c r="I2348" s="18"/>
      <c r="J2348" s="18"/>
      <c r="K2348" s="18"/>
      <c r="L2348" s="18"/>
      <c r="M2348" s="87"/>
      <c r="N2348" s="18"/>
      <c r="O2348" s="18"/>
      <c r="P2348" s="85"/>
      <c r="Q2348" s="86"/>
      <c r="R2348" s="18"/>
      <c r="S2348" s="18"/>
      <c r="T2348" s="18"/>
      <c r="W2348" s="69"/>
    </row>
    <row r="2349" spans="2:23" x14ac:dyDescent="0.25">
      <c r="B2349" s="18"/>
      <c r="C2349" s="18"/>
      <c r="E2349" s="18"/>
      <c r="F2349" s="64"/>
      <c r="G2349" s="18"/>
      <c r="H2349" s="18"/>
      <c r="I2349" s="18"/>
      <c r="J2349" s="18"/>
      <c r="K2349" s="18"/>
      <c r="L2349" s="18"/>
      <c r="M2349" s="87"/>
      <c r="N2349" s="18"/>
      <c r="O2349" s="18"/>
      <c r="P2349" s="85"/>
      <c r="Q2349" s="86"/>
      <c r="R2349" s="18"/>
      <c r="S2349" s="18"/>
      <c r="T2349" s="18"/>
      <c r="W2349" s="69"/>
    </row>
    <row r="2350" spans="2:23" x14ac:dyDescent="0.25">
      <c r="B2350" s="18"/>
      <c r="C2350" s="18"/>
      <c r="E2350" s="18"/>
      <c r="F2350" s="64"/>
      <c r="G2350" s="18"/>
      <c r="H2350" s="18"/>
      <c r="I2350" s="18"/>
      <c r="J2350" s="18"/>
      <c r="K2350" s="18"/>
      <c r="L2350" s="18"/>
      <c r="M2350" s="87"/>
      <c r="N2350" s="18"/>
      <c r="O2350" s="18"/>
      <c r="P2350" s="85"/>
      <c r="Q2350" s="86"/>
      <c r="R2350" s="18"/>
      <c r="S2350" s="18"/>
      <c r="T2350" s="18"/>
      <c r="W2350" s="69"/>
    </row>
    <row r="2351" spans="2:23" x14ac:dyDescent="0.25">
      <c r="B2351" s="18"/>
      <c r="C2351" s="18"/>
      <c r="E2351" s="18"/>
      <c r="F2351" s="64"/>
      <c r="G2351" s="18"/>
      <c r="H2351" s="18"/>
      <c r="I2351" s="18"/>
      <c r="J2351" s="18"/>
      <c r="K2351" s="18"/>
      <c r="L2351" s="18"/>
      <c r="M2351" s="87"/>
      <c r="N2351" s="18"/>
      <c r="O2351" s="18"/>
      <c r="P2351" s="85"/>
      <c r="Q2351" s="86"/>
      <c r="R2351" s="18"/>
      <c r="S2351" s="18"/>
      <c r="T2351" s="18"/>
      <c r="W2351" s="69"/>
    </row>
    <row r="2352" spans="2:23" x14ac:dyDescent="0.25">
      <c r="B2352" s="18"/>
      <c r="C2352" s="18"/>
      <c r="E2352" s="18"/>
      <c r="F2352" s="64"/>
      <c r="G2352" s="18"/>
      <c r="H2352" s="18"/>
      <c r="I2352" s="18"/>
      <c r="J2352" s="18"/>
      <c r="K2352" s="18"/>
      <c r="L2352" s="18"/>
      <c r="M2352" s="87"/>
      <c r="N2352" s="18"/>
      <c r="O2352" s="18"/>
      <c r="P2352" s="85"/>
      <c r="Q2352" s="86"/>
      <c r="R2352" s="18"/>
      <c r="S2352" s="18"/>
      <c r="T2352" s="18"/>
      <c r="W2352" s="69"/>
    </row>
    <row r="2353" spans="2:23" x14ac:dyDescent="0.25">
      <c r="B2353" s="18"/>
      <c r="C2353" s="18"/>
      <c r="E2353" s="18"/>
      <c r="F2353" s="64"/>
      <c r="G2353" s="18"/>
      <c r="H2353" s="18"/>
      <c r="I2353" s="18"/>
      <c r="J2353" s="18"/>
      <c r="K2353" s="18"/>
      <c r="L2353" s="18"/>
      <c r="M2353" s="87"/>
      <c r="N2353" s="18"/>
      <c r="O2353" s="18"/>
      <c r="P2353" s="85"/>
      <c r="Q2353" s="86"/>
      <c r="R2353" s="18"/>
      <c r="S2353" s="18"/>
      <c r="T2353" s="18"/>
      <c r="W2353" s="69"/>
    </row>
    <row r="2354" spans="2:23" x14ac:dyDescent="0.25">
      <c r="B2354" s="18"/>
      <c r="C2354" s="18"/>
      <c r="E2354" s="18"/>
      <c r="F2354" s="64"/>
      <c r="G2354" s="18"/>
      <c r="H2354" s="18"/>
      <c r="I2354" s="18"/>
      <c r="J2354" s="18"/>
      <c r="K2354" s="18"/>
      <c r="L2354" s="18"/>
      <c r="M2354" s="87"/>
      <c r="N2354" s="18"/>
      <c r="O2354" s="18"/>
      <c r="P2354" s="85"/>
      <c r="Q2354" s="86"/>
      <c r="R2354" s="18"/>
      <c r="S2354" s="18"/>
      <c r="T2354" s="18"/>
      <c r="W2354" s="69"/>
    </row>
    <row r="2355" spans="2:23" x14ac:dyDescent="0.25">
      <c r="B2355" s="18"/>
      <c r="C2355" s="18"/>
      <c r="E2355" s="18"/>
      <c r="F2355" s="64"/>
      <c r="G2355" s="18"/>
      <c r="H2355" s="18"/>
      <c r="I2355" s="18"/>
      <c r="J2355" s="18"/>
      <c r="K2355" s="18"/>
      <c r="L2355" s="18"/>
      <c r="M2355" s="87"/>
      <c r="N2355" s="18"/>
      <c r="O2355" s="18"/>
      <c r="P2355" s="85"/>
      <c r="Q2355" s="86"/>
      <c r="R2355" s="18"/>
      <c r="S2355" s="18"/>
      <c r="T2355" s="18"/>
      <c r="W2355" s="69"/>
    </row>
    <row r="2356" spans="2:23" x14ac:dyDescent="0.25">
      <c r="B2356" s="18"/>
      <c r="C2356" s="18"/>
      <c r="E2356" s="18"/>
      <c r="F2356" s="64"/>
      <c r="G2356" s="18"/>
      <c r="H2356" s="18"/>
      <c r="I2356" s="18"/>
      <c r="J2356" s="18"/>
      <c r="K2356" s="18"/>
      <c r="L2356" s="18"/>
      <c r="M2356" s="87"/>
      <c r="N2356" s="18"/>
      <c r="O2356" s="18"/>
      <c r="P2356" s="85"/>
      <c r="Q2356" s="86"/>
      <c r="R2356" s="18"/>
      <c r="S2356" s="18"/>
      <c r="T2356" s="18"/>
      <c r="W2356" s="69"/>
    </row>
    <row r="2357" spans="2:23" x14ac:dyDescent="0.25">
      <c r="B2357" s="18"/>
      <c r="C2357" s="18"/>
      <c r="E2357" s="18"/>
      <c r="F2357" s="64"/>
      <c r="G2357" s="18"/>
      <c r="H2357" s="18"/>
      <c r="I2357" s="18"/>
      <c r="J2357" s="18"/>
      <c r="K2357" s="18"/>
      <c r="L2357" s="18"/>
      <c r="M2357" s="87"/>
      <c r="N2357" s="18"/>
      <c r="O2357" s="18"/>
      <c r="P2357" s="85"/>
      <c r="Q2357" s="86"/>
      <c r="R2357" s="18"/>
      <c r="S2357" s="18"/>
      <c r="T2357" s="18"/>
      <c r="W2357" s="69"/>
    </row>
    <row r="2358" spans="2:23" x14ac:dyDescent="0.25">
      <c r="B2358" s="18"/>
      <c r="C2358" s="18"/>
      <c r="E2358" s="18"/>
      <c r="F2358" s="64"/>
      <c r="G2358" s="18"/>
      <c r="H2358" s="18"/>
      <c r="I2358" s="18"/>
      <c r="J2358" s="18"/>
      <c r="K2358" s="18"/>
      <c r="L2358" s="18"/>
      <c r="M2358" s="87"/>
      <c r="N2358" s="18"/>
      <c r="O2358" s="18"/>
      <c r="P2358" s="85"/>
      <c r="Q2358" s="86"/>
      <c r="R2358" s="18"/>
      <c r="S2358" s="18"/>
      <c r="T2358" s="18"/>
      <c r="W2358" s="69"/>
    </row>
    <row r="2359" spans="2:23" x14ac:dyDescent="0.25">
      <c r="B2359" s="18"/>
      <c r="C2359" s="18"/>
      <c r="E2359" s="18"/>
      <c r="F2359" s="64"/>
      <c r="G2359" s="18"/>
      <c r="H2359" s="18"/>
      <c r="I2359" s="18"/>
      <c r="J2359" s="18"/>
      <c r="K2359" s="18"/>
      <c r="L2359" s="18"/>
      <c r="M2359" s="87"/>
      <c r="N2359" s="18"/>
      <c r="O2359" s="18"/>
      <c r="P2359" s="85"/>
      <c r="Q2359" s="86"/>
      <c r="R2359" s="18"/>
      <c r="S2359" s="18"/>
      <c r="T2359" s="18"/>
      <c r="W2359" s="69"/>
    </row>
    <row r="2360" spans="2:23" x14ac:dyDescent="0.25">
      <c r="B2360" s="18"/>
      <c r="C2360" s="18"/>
      <c r="E2360" s="18"/>
      <c r="F2360" s="64"/>
      <c r="G2360" s="18"/>
      <c r="H2360" s="18"/>
      <c r="I2360" s="18"/>
      <c r="J2360" s="18"/>
      <c r="K2360" s="18"/>
      <c r="L2360" s="18"/>
      <c r="M2360" s="87"/>
      <c r="N2360" s="18"/>
      <c r="O2360" s="18"/>
      <c r="P2360" s="85"/>
      <c r="Q2360" s="86"/>
      <c r="R2360" s="18"/>
      <c r="S2360" s="18"/>
      <c r="T2360" s="18"/>
      <c r="W2360" s="69"/>
    </row>
    <row r="2361" spans="2:23" x14ac:dyDescent="0.25">
      <c r="B2361" s="18"/>
      <c r="C2361" s="18"/>
      <c r="E2361" s="18"/>
      <c r="F2361" s="64"/>
      <c r="G2361" s="18"/>
      <c r="H2361" s="18"/>
      <c r="I2361" s="18"/>
      <c r="J2361" s="18"/>
      <c r="K2361" s="18"/>
      <c r="L2361" s="18"/>
      <c r="M2361" s="87"/>
      <c r="N2361" s="18"/>
      <c r="O2361" s="18"/>
      <c r="P2361" s="85"/>
      <c r="Q2361" s="86"/>
      <c r="R2361" s="18"/>
      <c r="S2361" s="18"/>
      <c r="T2361" s="18"/>
      <c r="W2361" s="69"/>
    </row>
    <row r="2362" spans="2:23" x14ac:dyDescent="0.25">
      <c r="B2362" s="18"/>
      <c r="C2362" s="18"/>
      <c r="E2362" s="18"/>
      <c r="F2362" s="64"/>
      <c r="G2362" s="18"/>
      <c r="H2362" s="18"/>
      <c r="I2362" s="18"/>
      <c r="J2362" s="18"/>
      <c r="K2362" s="18"/>
      <c r="L2362" s="18"/>
      <c r="M2362" s="87"/>
      <c r="N2362" s="18"/>
      <c r="O2362" s="18"/>
      <c r="P2362" s="85"/>
      <c r="Q2362" s="86"/>
      <c r="R2362" s="18"/>
      <c r="S2362" s="18"/>
      <c r="T2362" s="18"/>
      <c r="W2362" s="69"/>
    </row>
    <row r="2363" spans="2:23" x14ac:dyDescent="0.25">
      <c r="B2363" s="18"/>
      <c r="C2363" s="18"/>
      <c r="E2363" s="18"/>
      <c r="F2363" s="64"/>
      <c r="G2363" s="18"/>
      <c r="H2363" s="18"/>
      <c r="I2363" s="18"/>
      <c r="J2363" s="18"/>
      <c r="K2363" s="18"/>
      <c r="L2363" s="18"/>
      <c r="M2363" s="87"/>
      <c r="N2363" s="18"/>
      <c r="O2363" s="18"/>
      <c r="P2363" s="85"/>
      <c r="Q2363" s="86"/>
      <c r="R2363" s="18"/>
      <c r="S2363" s="18"/>
      <c r="T2363" s="18"/>
      <c r="W2363" s="69"/>
    </row>
    <row r="2364" spans="2:23" x14ac:dyDescent="0.25">
      <c r="B2364" s="18"/>
      <c r="C2364" s="18"/>
      <c r="E2364" s="18"/>
      <c r="F2364" s="64"/>
      <c r="G2364" s="18"/>
      <c r="H2364" s="18"/>
      <c r="I2364" s="18"/>
      <c r="J2364" s="18"/>
      <c r="K2364" s="18"/>
      <c r="L2364" s="18"/>
      <c r="M2364" s="87"/>
      <c r="N2364" s="18"/>
      <c r="O2364" s="18"/>
      <c r="P2364" s="85"/>
      <c r="Q2364" s="86"/>
      <c r="R2364" s="18"/>
      <c r="S2364" s="18"/>
      <c r="T2364" s="18"/>
      <c r="W2364" s="69"/>
    </row>
    <row r="2365" spans="2:23" x14ac:dyDescent="0.25">
      <c r="B2365" s="18"/>
      <c r="C2365" s="18"/>
      <c r="E2365" s="18"/>
      <c r="F2365" s="64"/>
      <c r="G2365" s="18"/>
      <c r="H2365" s="18"/>
      <c r="I2365" s="18"/>
      <c r="J2365" s="18"/>
      <c r="K2365" s="18"/>
      <c r="L2365" s="18"/>
      <c r="M2365" s="87"/>
      <c r="N2365" s="18"/>
      <c r="O2365" s="18"/>
      <c r="P2365" s="85"/>
      <c r="Q2365" s="86"/>
      <c r="R2365" s="18"/>
      <c r="S2365" s="18"/>
      <c r="T2365" s="18"/>
      <c r="W2365" s="69"/>
    </row>
    <row r="2366" spans="2:23" x14ac:dyDescent="0.25">
      <c r="B2366" s="18"/>
      <c r="C2366" s="18"/>
      <c r="E2366" s="18"/>
      <c r="F2366" s="64"/>
      <c r="G2366" s="18"/>
      <c r="H2366" s="18"/>
      <c r="I2366" s="18"/>
      <c r="J2366" s="18"/>
      <c r="K2366" s="18"/>
      <c r="L2366" s="18"/>
      <c r="M2366" s="87"/>
      <c r="N2366" s="18"/>
      <c r="O2366" s="18"/>
      <c r="P2366" s="85"/>
      <c r="Q2366" s="86"/>
      <c r="R2366" s="18"/>
      <c r="S2366" s="18"/>
      <c r="T2366" s="18"/>
      <c r="W2366" s="69"/>
    </row>
    <row r="2367" spans="2:23" x14ac:dyDescent="0.25">
      <c r="B2367" s="18"/>
      <c r="C2367" s="18"/>
      <c r="E2367" s="18"/>
      <c r="F2367" s="64"/>
      <c r="G2367" s="18"/>
      <c r="H2367" s="18"/>
      <c r="I2367" s="18"/>
      <c r="J2367" s="18"/>
      <c r="K2367" s="18"/>
      <c r="L2367" s="18"/>
      <c r="M2367" s="87"/>
      <c r="N2367" s="18"/>
      <c r="O2367" s="18"/>
      <c r="P2367" s="85"/>
      <c r="Q2367" s="86"/>
      <c r="R2367" s="18"/>
      <c r="S2367" s="18"/>
      <c r="T2367" s="18"/>
      <c r="W2367" s="69"/>
    </row>
    <row r="2368" spans="2:23" x14ac:dyDescent="0.25">
      <c r="B2368" s="18"/>
      <c r="C2368" s="18"/>
      <c r="E2368" s="18"/>
      <c r="F2368" s="64"/>
      <c r="G2368" s="18"/>
      <c r="H2368" s="18"/>
      <c r="I2368" s="18"/>
      <c r="J2368" s="18"/>
      <c r="K2368" s="18"/>
      <c r="L2368" s="18"/>
      <c r="M2368" s="87"/>
      <c r="N2368" s="18"/>
      <c r="O2368" s="18"/>
      <c r="P2368" s="85"/>
      <c r="Q2368" s="86"/>
      <c r="R2368" s="18"/>
      <c r="S2368" s="18"/>
      <c r="T2368" s="18"/>
      <c r="W2368" s="69"/>
    </row>
    <row r="2369" spans="2:23" x14ac:dyDescent="0.25">
      <c r="B2369" s="18"/>
      <c r="C2369" s="18"/>
      <c r="E2369" s="18"/>
      <c r="F2369" s="64"/>
      <c r="G2369" s="18"/>
      <c r="H2369" s="18"/>
      <c r="I2369" s="18"/>
      <c r="J2369" s="18"/>
      <c r="K2369" s="18"/>
      <c r="L2369" s="18"/>
      <c r="M2369" s="87"/>
      <c r="N2369" s="18"/>
      <c r="O2369" s="18"/>
      <c r="P2369" s="85"/>
      <c r="Q2369" s="86"/>
      <c r="R2369" s="18"/>
      <c r="S2369" s="18"/>
      <c r="T2369" s="18"/>
      <c r="W2369" s="69"/>
    </row>
    <row r="2370" spans="2:23" x14ac:dyDescent="0.25">
      <c r="B2370" s="18"/>
      <c r="C2370" s="18"/>
      <c r="E2370" s="18"/>
      <c r="F2370" s="64"/>
      <c r="G2370" s="18"/>
      <c r="H2370" s="18"/>
      <c r="I2370" s="18"/>
      <c r="J2370" s="18"/>
      <c r="K2370" s="18"/>
      <c r="L2370" s="18"/>
      <c r="M2370" s="87"/>
      <c r="N2370" s="18"/>
      <c r="O2370" s="18"/>
      <c r="P2370" s="85"/>
      <c r="Q2370" s="86"/>
      <c r="R2370" s="18"/>
      <c r="S2370" s="18"/>
      <c r="T2370" s="18"/>
      <c r="W2370" s="69"/>
    </row>
    <row r="2371" spans="2:23" x14ac:dyDescent="0.25">
      <c r="B2371" s="18"/>
      <c r="C2371" s="18"/>
      <c r="E2371" s="18"/>
      <c r="F2371" s="64"/>
      <c r="G2371" s="18"/>
      <c r="H2371" s="18"/>
      <c r="I2371" s="18"/>
      <c r="J2371" s="18"/>
      <c r="K2371" s="18"/>
      <c r="L2371" s="18"/>
      <c r="M2371" s="87"/>
      <c r="N2371" s="18"/>
      <c r="O2371" s="18"/>
      <c r="P2371" s="85"/>
      <c r="Q2371" s="86"/>
      <c r="R2371" s="18"/>
      <c r="S2371" s="18"/>
      <c r="T2371" s="18"/>
      <c r="W2371" s="69"/>
    </row>
    <row r="2372" spans="2:23" x14ac:dyDescent="0.25">
      <c r="B2372" s="18"/>
      <c r="C2372" s="18"/>
      <c r="E2372" s="18"/>
      <c r="F2372" s="64"/>
      <c r="G2372" s="18"/>
      <c r="H2372" s="18"/>
      <c r="I2372" s="18"/>
      <c r="J2372" s="18"/>
      <c r="K2372" s="18"/>
      <c r="L2372" s="18"/>
      <c r="M2372" s="87"/>
      <c r="N2372" s="18"/>
      <c r="O2372" s="18"/>
      <c r="P2372" s="85"/>
      <c r="Q2372" s="86"/>
      <c r="R2372" s="18"/>
      <c r="S2372" s="18"/>
      <c r="T2372" s="18"/>
      <c r="W2372" s="69"/>
    </row>
    <row r="2373" spans="2:23" x14ac:dyDescent="0.25">
      <c r="B2373" s="18"/>
      <c r="C2373" s="18"/>
      <c r="E2373" s="18"/>
      <c r="F2373" s="64"/>
      <c r="G2373" s="18"/>
      <c r="H2373" s="18"/>
      <c r="I2373" s="18"/>
      <c r="J2373" s="18"/>
      <c r="K2373" s="18"/>
      <c r="L2373" s="18"/>
      <c r="M2373" s="87"/>
      <c r="N2373" s="18"/>
      <c r="O2373" s="18"/>
      <c r="P2373" s="85"/>
      <c r="Q2373" s="86"/>
      <c r="R2373" s="18"/>
      <c r="S2373" s="18"/>
      <c r="T2373" s="18"/>
      <c r="W2373" s="69"/>
    </row>
    <row r="2374" spans="2:23" x14ac:dyDescent="0.25">
      <c r="B2374" s="18"/>
      <c r="C2374" s="18"/>
      <c r="E2374" s="18"/>
      <c r="F2374" s="64"/>
      <c r="G2374" s="18"/>
      <c r="H2374" s="18"/>
      <c r="I2374" s="18"/>
      <c r="J2374" s="18"/>
      <c r="K2374" s="18"/>
      <c r="L2374" s="18"/>
      <c r="M2374" s="87"/>
      <c r="N2374" s="18"/>
      <c r="O2374" s="18"/>
      <c r="P2374" s="85"/>
      <c r="Q2374" s="86"/>
      <c r="R2374" s="18"/>
      <c r="S2374" s="18"/>
      <c r="T2374" s="18"/>
      <c r="W2374" s="69"/>
    </row>
    <row r="2375" spans="2:23" x14ac:dyDescent="0.25">
      <c r="B2375" s="18"/>
      <c r="C2375" s="18"/>
      <c r="E2375" s="18"/>
      <c r="F2375" s="64"/>
      <c r="G2375" s="18"/>
      <c r="H2375" s="18"/>
      <c r="I2375" s="18"/>
      <c r="J2375" s="18"/>
      <c r="K2375" s="18"/>
      <c r="L2375" s="18"/>
      <c r="M2375" s="87"/>
      <c r="N2375" s="18"/>
      <c r="O2375" s="18"/>
      <c r="P2375" s="85"/>
      <c r="Q2375" s="86"/>
      <c r="R2375" s="18"/>
      <c r="S2375" s="18"/>
      <c r="T2375" s="18"/>
      <c r="W2375" s="69"/>
    </row>
    <row r="2376" spans="2:23" x14ac:dyDescent="0.25">
      <c r="B2376" s="18"/>
      <c r="C2376" s="18"/>
      <c r="E2376" s="18"/>
      <c r="F2376" s="64"/>
      <c r="G2376" s="18"/>
      <c r="H2376" s="18"/>
      <c r="I2376" s="18"/>
      <c r="J2376" s="18"/>
      <c r="K2376" s="18"/>
      <c r="L2376" s="18"/>
      <c r="M2376" s="87"/>
      <c r="N2376" s="18"/>
      <c r="O2376" s="18"/>
      <c r="P2376" s="85"/>
      <c r="Q2376" s="86"/>
      <c r="R2376" s="18"/>
      <c r="S2376" s="18"/>
      <c r="T2376" s="18"/>
      <c r="W2376" s="69"/>
    </row>
    <row r="2377" spans="2:23" x14ac:dyDescent="0.25">
      <c r="B2377" s="18"/>
      <c r="C2377" s="18"/>
      <c r="E2377" s="18"/>
      <c r="F2377" s="64"/>
      <c r="G2377" s="18"/>
      <c r="H2377" s="18"/>
      <c r="I2377" s="18"/>
      <c r="J2377" s="18"/>
      <c r="K2377" s="18"/>
      <c r="L2377" s="18"/>
      <c r="M2377" s="87"/>
      <c r="N2377" s="18"/>
      <c r="O2377" s="18"/>
      <c r="P2377" s="85"/>
      <c r="Q2377" s="86"/>
      <c r="R2377" s="18"/>
      <c r="S2377" s="18"/>
      <c r="T2377" s="18"/>
      <c r="W2377" s="69"/>
    </row>
    <row r="2378" spans="2:23" x14ac:dyDescent="0.25">
      <c r="B2378" s="18"/>
      <c r="C2378" s="18"/>
      <c r="E2378" s="18"/>
      <c r="F2378" s="64"/>
      <c r="G2378" s="18"/>
      <c r="H2378" s="18"/>
      <c r="I2378" s="18"/>
      <c r="J2378" s="18"/>
      <c r="K2378" s="18"/>
      <c r="L2378" s="18"/>
      <c r="M2378" s="87"/>
      <c r="N2378" s="18"/>
      <c r="O2378" s="18"/>
      <c r="P2378" s="85"/>
      <c r="Q2378" s="86"/>
      <c r="R2378" s="18"/>
      <c r="S2378" s="18"/>
      <c r="T2378" s="18"/>
      <c r="W2378" s="69"/>
    </row>
    <row r="2379" spans="2:23" x14ac:dyDescent="0.25">
      <c r="B2379" s="18"/>
      <c r="C2379" s="18"/>
      <c r="E2379" s="18"/>
      <c r="F2379" s="64"/>
      <c r="G2379" s="18"/>
      <c r="H2379" s="18"/>
      <c r="I2379" s="18"/>
      <c r="J2379" s="18"/>
      <c r="K2379" s="18"/>
      <c r="L2379" s="18"/>
      <c r="M2379" s="87"/>
      <c r="N2379" s="18"/>
      <c r="O2379" s="18"/>
      <c r="P2379" s="85"/>
      <c r="Q2379" s="86"/>
      <c r="R2379" s="18"/>
      <c r="S2379" s="18"/>
      <c r="T2379" s="18"/>
      <c r="W2379" s="69"/>
    </row>
    <row r="2380" spans="2:23" x14ac:dyDescent="0.25">
      <c r="B2380" s="18"/>
      <c r="C2380" s="18"/>
      <c r="E2380" s="18"/>
      <c r="F2380" s="64"/>
      <c r="G2380" s="18"/>
      <c r="H2380" s="18"/>
      <c r="I2380" s="18"/>
      <c r="J2380" s="18"/>
      <c r="K2380" s="18"/>
      <c r="L2380" s="18"/>
      <c r="M2380" s="87"/>
      <c r="N2380" s="18"/>
      <c r="O2380" s="18"/>
      <c r="P2380" s="85"/>
      <c r="Q2380" s="86"/>
      <c r="R2380" s="18"/>
      <c r="S2380" s="18"/>
      <c r="T2380" s="18"/>
      <c r="W2380" s="69"/>
    </row>
    <row r="2381" spans="2:23" x14ac:dyDescent="0.25">
      <c r="B2381" s="18"/>
      <c r="C2381" s="18"/>
      <c r="E2381" s="18"/>
      <c r="F2381" s="64"/>
      <c r="G2381" s="18"/>
      <c r="H2381" s="18"/>
      <c r="I2381" s="18"/>
      <c r="J2381" s="18"/>
      <c r="K2381" s="18"/>
      <c r="L2381" s="18"/>
      <c r="M2381" s="87"/>
      <c r="N2381" s="18"/>
      <c r="O2381" s="18"/>
      <c r="P2381" s="85"/>
      <c r="Q2381" s="86"/>
      <c r="R2381" s="18"/>
      <c r="S2381" s="18"/>
      <c r="T2381" s="18"/>
      <c r="W2381" s="69"/>
    </row>
    <row r="2382" spans="2:23" x14ac:dyDescent="0.25">
      <c r="B2382" s="18"/>
      <c r="C2382" s="18"/>
      <c r="E2382" s="18"/>
      <c r="F2382" s="64"/>
      <c r="G2382" s="18"/>
      <c r="H2382" s="18"/>
      <c r="I2382" s="18"/>
      <c r="J2382" s="18"/>
      <c r="K2382" s="18"/>
      <c r="L2382" s="18"/>
      <c r="M2382" s="87"/>
      <c r="N2382" s="18"/>
      <c r="O2382" s="18"/>
      <c r="P2382" s="85"/>
      <c r="Q2382" s="86"/>
      <c r="R2382" s="18"/>
      <c r="S2382" s="18"/>
      <c r="T2382" s="18"/>
      <c r="W2382" s="69"/>
    </row>
    <row r="2383" spans="2:23" x14ac:dyDescent="0.25">
      <c r="B2383" s="18"/>
      <c r="C2383" s="18"/>
      <c r="E2383" s="18"/>
      <c r="F2383" s="64"/>
      <c r="G2383" s="18"/>
      <c r="H2383" s="18"/>
      <c r="I2383" s="18"/>
      <c r="J2383" s="18"/>
      <c r="K2383" s="18"/>
      <c r="L2383" s="18"/>
      <c r="M2383" s="87"/>
      <c r="N2383" s="18"/>
      <c r="O2383" s="18"/>
      <c r="P2383" s="85"/>
      <c r="Q2383" s="86"/>
      <c r="R2383" s="18"/>
      <c r="S2383" s="18"/>
      <c r="T2383" s="18"/>
      <c r="W2383" s="69"/>
    </row>
    <row r="2384" spans="2:23" x14ac:dyDescent="0.25">
      <c r="B2384" s="18"/>
      <c r="C2384" s="18"/>
      <c r="E2384" s="18"/>
      <c r="F2384" s="64"/>
      <c r="G2384" s="18"/>
      <c r="H2384" s="18"/>
      <c r="I2384" s="18"/>
      <c r="J2384" s="18"/>
      <c r="K2384" s="18"/>
      <c r="L2384" s="18"/>
      <c r="M2384" s="87"/>
      <c r="N2384" s="18"/>
      <c r="O2384" s="18"/>
      <c r="P2384" s="85"/>
      <c r="Q2384" s="86"/>
      <c r="R2384" s="18"/>
      <c r="S2384" s="18"/>
      <c r="T2384" s="18"/>
      <c r="W2384" s="69"/>
    </row>
    <row r="2385" spans="2:23" x14ac:dyDescent="0.25">
      <c r="B2385" s="18"/>
      <c r="C2385" s="18"/>
      <c r="E2385" s="18"/>
      <c r="F2385" s="64"/>
      <c r="G2385" s="18"/>
      <c r="H2385" s="18"/>
      <c r="I2385" s="18"/>
      <c r="J2385" s="18"/>
      <c r="K2385" s="18"/>
      <c r="L2385" s="18"/>
      <c r="M2385" s="87"/>
      <c r="N2385" s="18"/>
      <c r="O2385" s="18"/>
      <c r="P2385" s="85"/>
      <c r="Q2385" s="86"/>
      <c r="R2385" s="18"/>
      <c r="S2385" s="18"/>
      <c r="T2385" s="18"/>
      <c r="W2385" s="69"/>
    </row>
    <row r="2386" spans="2:23" x14ac:dyDescent="0.25">
      <c r="B2386" s="18"/>
      <c r="C2386" s="18"/>
      <c r="E2386" s="18"/>
      <c r="F2386" s="64"/>
      <c r="G2386" s="18"/>
      <c r="H2386" s="18"/>
      <c r="I2386" s="18"/>
      <c r="J2386" s="18"/>
      <c r="K2386" s="18"/>
      <c r="L2386" s="18"/>
      <c r="M2386" s="87"/>
      <c r="N2386" s="18"/>
      <c r="O2386" s="18"/>
      <c r="P2386" s="85"/>
      <c r="Q2386" s="86"/>
      <c r="R2386" s="18"/>
      <c r="S2386" s="18"/>
      <c r="T2386" s="18"/>
      <c r="W2386" s="69"/>
    </row>
    <row r="2387" spans="2:23" x14ac:dyDescent="0.25">
      <c r="B2387" s="18"/>
      <c r="C2387" s="18"/>
      <c r="E2387" s="18"/>
      <c r="F2387" s="64"/>
      <c r="G2387" s="18"/>
      <c r="H2387" s="18"/>
      <c r="I2387" s="18"/>
      <c r="J2387" s="18"/>
      <c r="K2387" s="18"/>
      <c r="L2387" s="18"/>
      <c r="M2387" s="87"/>
      <c r="N2387" s="18"/>
      <c r="O2387" s="18"/>
      <c r="P2387" s="85"/>
      <c r="Q2387" s="86"/>
      <c r="R2387" s="18"/>
      <c r="S2387" s="18"/>
      <c r="T2387" s="18"/>
      <c r="W2387" s="69"/>
    </row>
    <row r="2388" spans="2:23" x14ac:dyDescent="0.25">
      <c r="B2388" s="18"/>
      <c r="C2388" s="18"/>
      <c r="E2388" s="18"/>
      <c r="F2388" s="64"/>
      <c r="G2388" s="18"/>
      <c r="H2388" s="18"/>
      <c r="I2388" s="18"/>
      <c r="J2388" s="18"/>
      <c r="K2388" s="18"/>
      <c r="L2388" s="18"/>
      <c r="M2388" s="87"/>
      <c r="N2388" s="18"/>
      <c r="O2388" s="18"/>
      <c r="P2388" s="85"/>
      <c r="Q2388" s="86"/>
      <c r="R2388" s="18"/>
      <c r="S2388" s="18"/>
      <c r="T2388" s="18"/>
      <c r="W2388" s="69"/>
    </row>
    <row r="2389" spans="2:23" x14ac:dyDescent="0.25">
      <c r="B2389" s="18"/>
      <c r="C2389" s="18"/>
      <c r="E2389" s="18"/>
      <c r="F2389" s="64"/>
      <c r="G2389" s="18"/>
      <c r="H2389" s="18"/>
      <c r="I2389" s="18"/>
      <c r="J2389" s="18"/>
      <c r="K2389" s="18"/>
      <c r="L2389" s="18"/>
      <c r="M2389" s="87"/>
      <c r="N2389" s="18"/>
      <c r="O2389" s="18"/>
      <c r="P2389" s="85"/>
      <c r="Q2389" s="86"/>
      <c r="R2389" s="18"/>
      <c r="S2389" s="18"/>
      <c r="T2389" s="18"/>
      <c r="W2389" s="69"/>
    </row>
    <row r="2390" spans="2:23" x14ac:dyDescent="0.25">
      <c r="B2390" s="18"/>
      <c r="C2390" s="18"/>
      <c r="E2390" s="18"/>
      <c r="F2390" s="64"/>
      <c r="G2390" s="18"/>
      <c r="H2390" s="18"/>
      <c r="I2390" s="18"/>
      <c r="J2390" s="18"/>
      <c r="K2390" s="18"/>
      <c r="L2390" s="18"/>
      <c r="M2390" s="87"/>
      <c r="N2390" s="18"/>
      <c r="O2390" s="18"/>
      <c r="P2390" s="85"/>
      <c r="Q2390" s="86"/>
      <c r="R2390" s="18"/>
      <c r="S2390" s="18"/>
      <c r="T2390" s="18"/>
      <c r="W2390" s="69"/>
    </row>
    <row r="2391" spans="2:23" x14ac:dyDescent="0.25">
      <c r="B2391" s="18"/>
      <c r="C2391" s="18"/>
      <c r="E2391" s="18"/>
      <c r="F2391" s="64"/>
      <c r="G2391" s="18"/>
      <c r="H2391" s="18"/>
      <c r="I2391" s="18"/>
      <c r="J2391" s="18"/>
      <c r="K2391" s="18"/>
      <c r="L2391" s="18"/>
      <c r="M2391" s="87"/>
      <c r="N2391" s="18"/>
      <c r="O2391" s="18"/>
      <c r="P2391" s="85"/>
      <c r="Q2391" s="86"/>
      <c r="R2391" s="18"/>
      <c r="S2391" s="18"/>
      <c r="T2391" s="18"/>
      <c r="W2391" s="69"/>
    </row>
    <row r="2392" spans="2:23" x14ac:dyDescent="0.25">
      <c r="B2392" s="18"/>
      <c r="C2392" s="18"/>
      <c r="E2392" s="18"/>
      <c r="F2392" s="64"/>
      <c r="G2392" s="18"/>
      <c r="H2392" s="18"/>
      <c r="I2392" s="18"/>
      <c r="J2392" s="18"/>
      <c r="K2392" s="18"/>
      <c r="L2392" s="18"/>
      <c r="M2392" s="87"/>
      <c r="N2392" s="18"/>
      <c r="O2392" s="18"/>
      <c r="P2392" s="85"/>
      <c r="Q2392" s="86"/>
      <c r="R2392" s="18"/>
      <c r="S2392" s="18"/>
      <c r="T2392" s="18"/>
      <c r="W2392" s="69"/>
    </row>
    <row r="2393" spans="2:23" x14ac:dyDescent="0.25">
      <c r="B2393" s="18"/>
      <c r="C2393" s="18"/>
      <c r="E2393" s="18"/>
      <c r="F2393" s="64"/>
      <c r="G2393" s="18"/>
      <c r="H2393" s="18"/>
      <c r="I2393" s="18"/>
      <c r="J2393" s="18"/>
      <c r="K2393" s="18"/>
      <c r="L2393" s="18"/>
      <c r="M2393" s="87"/>
      <c r="N2393" s="18"/>
      <c r="O2393" s="18"/>
      <c r="P2393" s="85"/>
      <c r="Q2393" s="86"/>
      <c r="R2393" s="18"/>
      <c r="S2393" s="18"/>
      <c r="T2393" s="18"/>
      <c r="W2393" s="69"/>
    </row>
    <row r="2394" spans="2:23" x14ac:dyDescent="0.25">
      <c r="B2394" s="18"/>
      <c r="C2394" s="18"/>
      <c r="E2394" s="18"/>
      <c r="F2394" s="64"/>
      <c r="G2394" s="18"/>
      <c r="H2394" s="18"/>
      <c r="I2394" s="18"/>
      <c r="J2394" s="18"/>
      <c r="K2394" s="18"/>
      <c r="L2394" s="18"/>
      <c r="M2394" s="87"/>
      <c r="N2394" s="18"/>
      <c r="O2394" s="18"/>
      <c r="P2394" s="85"/>
      <c r="Q2394" s="86"/>
      <c r="R2394" s="18"/>
      <c r="S2394" s="18"/>
      <c r="T2394" s="18"/>
      <c r="W2394" s="69"/>
    </row>
    <row r="2395" spans="2:23" x14ac:dyDescent="0.25">
      <c r="B2395" s="18"/>
      <c r="C2395" s="18"/>
      <c r="E2395" s="18"/>
      <c r="F2395" s="64"/>
      <c r="G2395" s="18"/>
      <c r="H2395" s="18"/>
      <c r="I2395" s="18"/>
      <c r="J2395" s="18"/>
      <c r="K2395" s="18"/>
      <c r="L2395" s="18"/>
      <c r="M2395" s="87"/>
      <c r="N2395" s="18"/>
      <c r="O2395" s="18"/>
      <c r="P2395" s="85"/>
      <c r="Q2395" s="86"/>
      <c r="R2395" s="18"/>
      <c r="S2395" s="18"/>
      <c r="T2395" s="18"/>
      <c r="W2395" s="69"/>
    </row>
    <row r="2396" spans="2:23" x14ac:dyDescent="0.25">
      <c r="B2396" s="18"/>
      <c r="C2396" s="18"/>
      <c r="E2396" s="18"/>
      <c r="F2396" s="64"/>
      <c r="G2396" s="18"/>
      <c r="H2396" s="18"/>
      <c r="I2396" s="18"/>
      <c r="J2396" s="18"/>
      <c r="K2396" s="18"/>
      <c r="L2396" s="18"/>
      <c r="M2396" s="87"/>
      <c r="N2396" s="18"/>
      <c r="O2396" s="18"/>
      <c r="P2396" s="85"/>
      <c r="Q2396" s="86"/>
      <c r="R2396" s="18"/>
      <c r="S2396" s="18"/>
      <c r="T2396" s="18"/>
      <c r="W2396" s="69"/>
    </row>
    <row r="2397" spans="2:23" x14ac:dyDescent="0.25">
      <c r="B2397" s="18"/>
      <c r="C2397" s="18"/>
      <c r="E2397" s="18"/>
      <c r="F2397" s="64"/>
      <c r="G2397" s="18"/>
      <c r="H2397" s="18"/>
      <c r="I2397" s="18"/>
      <c r="J2397" s="18"/>
      <c r="K2397" s="18"/>
      <c r="L2397" s="18"/>
      <c r="M2397" s="87"/>
      <c r="N2397" s="18"/>
      <c r="O2397" s="18"/>
      <c r="P2397" s="85"/>
      <c r="Q2397" s="86"/>
      <c r="R2397" s="18"/>
      <c r="S2397" s="18"/>
      <c r="T2397" s="18"/>
      <c r="W2397" s="69"/>
    </row>
    <row r="2398" spans="2:23" x14ac:dyDescent="0.25">
      <c r="B2398" s="18"/>
      <c r="C2398" s="18"/>
      <c r="E2398" s="18"/>
      <c r="F2398" s="64"/>
      <c r="G2398" s="18"/>
      <c r="H2398" s="18"/>
      <c r="I2398" s="18"/>
      <c r="J2398" s="18"/>
      <c r="K2398" s="18"/>
      <c r="L2398" s="18"/>
      <c r="M2398" s="87"/>
      <c r="N2398" s="18"/>
      <c r="O2398" s="18"/>
      <c r="P2398" s="85"/>
      <c r="Q2398" s="86"/>
      <c r="R2398" s="18"/>
      <c r="S2398" s="18"/>
      <c r="T2398" s="18"/>
      <c r="W2398" s="69"/>
    </row>
    <row r="2399" spans="2:23" x14ac:dyDescent="0.25">
      <c r="B2399" s="18"/>
      <c r="C2399" s="18"/>
      <c r="E2399" s="18"/>
      <c r="F2399" s="64"/>
      <c r="G2399" s="18"/>
      <c r="H2399" s="18"/>
      <c r="I2399" s="18"/>
      <c r="J2399" s="18"/>
      <c r="K2399" s="18"/>
      <c r="L2399" s="18"/>
      <c r="M2399" s="87"/>
      <c r="N2399" s="18"/>
      <c r="O2399" s="18"/>
      <c r="P2399" s="85"/>
      <c r="Q2399" s="86"/>
      <c r="R2399" s="18"/>
      <c r="S2399" s="18"/>
      <c r="T2399" s="18"/>
      <c r="W2399" s="69"/>
    </row>
    <row r="2400" spans="2:23" x14ac:dyDescent="0.25">
      <c r="B2400" s="18"/>
      <c r="C2400" s="18"/>
      <c r="E2400" s="18"/>
      <c r="F2400" s="64"/>
      <c r="G2400" s="18"/>
      <c r="H2400" s="18"/>
      <c r="I2400" s="18"/>
      <c r="J2400" s="18"/>
      <c r="K2400" s="18"/>
      <c r="L2400" s="18"/>
      <c r="M2400" s="87"/>
      <c r="N2400" s="18"/>
      <c r="O2400" s="18"/>
      <c r="P2400" s="85"/>
      <c r="Q2400" s="86"/>
      <c r="R2400" s="18"/>
      <c r="S2400" s="18"/>
      <c r="T2400" s="18"/>
      <c r="W2400" s="69"/>
    </row>
    <row r="2401" spans="2:23" x14ac:dyDescent="0.25">
      <c r="B2401" s="18"/>
      <c r="C2401" s="18"/>
      <c r="E2401" s="18"/>
      <c r="F2401" s="64"/>
      <c r="G2401" s="18"/>
      <c r="H2401" s="18"/>
      <c r="I2401" s="18"/>
      <c r="J2401" s="18"/>
      <c r="K2401" s="18"/>
      <c r="L2401" s="18"/>
      <c r="M2401" s="87"/>
      <c r="N2401" s="18"/>
      <c r="O2401" s="18"/>
      <c r="P2401" s="85"/>
      <c r="Q2401" s="86"/>
      <c r="R2401" s="18"/>
      <c r="S2401" s="18"/>
      <c r="T2401" s="18"/>
      <c r="W2401" s="69"/>
    </row>
    <row r="2402" spans="2:23" x14ac:dyDescent="0.25">
      <c r="B2402" s="18"/>
      <c r="C2402" s="18"/>
      <c r="E2402" s="18"/>
      <c r="F2402" s="64"/>
      <c r="G2402" s="18"/>
      <c r="H2402" s="18"/>
      <c r="I2402" s="18"/>
      <c r="J2402" s="18"/>
      <c r="K2402" s="18"/>
      <c r="L2402" s="18"/>
      <c r="M2402" s="87"/>
      <c r="N2402" s="18"/>
      <c r="O2402" s="18"/>
      <c r="P2402" s="85"/>
      <c r="Q2402" s="86"/>
      <c r="R2402" s="18"/>
      <c r="S2402" s="18"/>
      <c r="T2402" s="18"/>
      <c r="W2402" s="69"/>
    </row>
    <row r="2403" spans="2:23" x14ac:dyDescent="0.25">
      <c r="B2403" s="18"/>
      <c r="C2403" s="18"/>
      <c r="E2403" s="18"/>
      <c r="F2403" s="64"/>
      <c r="G2403" s="18"/>
      <c r="H2403" s="18"/>
      <c r="I2403" s="18"/>
      <c r="J2403" s="18"/>
      <c r="K2403" s="18"/>
      <c r="L2403" s="18"/>
      <c r="M2403" s="87"/>
      <c r="N2403" s="18"/>
      <c r="O2403" s="18"/>
      <c r="P2403" s="85"/>
      <c r="Q2403" s="86"/>
      <c r="R2403" s="18"/>
      <c r="S2403" s="18"/>
      <c r="T2403" s="18"/>
      <c r="W2403" s="69"/>
    </row>
    <row r="2404" spans="2:23" x14ac:dyDescent="0.25">
      <c r="B2404" s="18"/>
      <c r="C2404" s="18"/>
      <c r="E2404" s="18"/>
      <c r="F2404" s="64"/>
      <c r="G2404" s="18"/>
      <c r="H2404" s="18"/>
      <c r="I2404" s="18"/>
      <c r="J2404" s="18"/>
      <c r="K2404" s="18"/>
      <c r="L2404" s="18"/>
      <c r="M2404" s="87"/>
      <c r="N2404" s="18"/>
      <c r="O2404" s="18"/>
      <c r="P2404" s="85"/>
      <c r="Q2404" s="86"/>
      <c r="R2404" s="18"/>
      <c r="S2404" s="18"/>
      <c r="T2404" s="18"/>
      <c r="W2404" s="69"/>
    </row>
    <row r="2405" spans="2:23" x14ac:dyDescent="0.25">
      <c r="B2405" s="18"/>
      <c r="C2405" s="18"/>
      <c r="E2405" s="18"/>
      <c r="F2405" s="64"/>
      <c r="G2405" s="18"/>
      <c r="H2405" s="18"/>
      <c r="I2405" s="18"/>
      <c r="J2405" s="18"/>
      <c r="K2405" s="18"/>
      <c r="L2405" s="18"/>
      <c r="M2405" s="87"/>
      <c r="N2405" s="18"/>
      <c r="O2405" s="18"/>
      <c r="P2405" s="85"/>
      <c r="Q2405" s="86"/>
      <c r="R2405" s="18"/>
      <c r="S2405" s="18"/>
      <c r="T2405" s="18"/>
      <c r="W2405" s="69"/>
    </row>
    <row r="2406" spans="2:23" x14ac:dyDescent="0.25">
      <c r="B2406" s="18"/>
      <c r="C2406" s="18"/>
      <c r="E2406" s="18"/>
      <c r="F2406" s="64"/>
      <c r="G2406" s="18"/>
      <c r="H2406" s="18"/>
      <c r="I2406" s="18"/>
      <c r="J2406" s="18"/>
      <c r="K2406" s="18"/>
      <c r="L2406" s="18"/>
      <c r="M2406" s="87"/>
      <c r="N2406" s="18"/>
      <c r="O2406" s="18"/>
      <c r="P2406" s="85"/>
      <c r="Q2406" s="86"/>
      <c r="R2406" s="18"/>
      <c r="S2406" s="18"/>
      <c r="T2406" s="18"/>
      <c r="W2406" s="69"/>
    </row>
    <row r="2407" spans="2:23" x14ac:dyDescent="0.25">
      <c r="B2407" s="18"/>
      <c r="C2407" s="18"/>
      <c r="E2407" s="18"/>
      <c r="F2407" s="64"/>
      <c r="G2407" s="18"/>
      <c r="H2407" s="18"/>
      <c r="I2407" s="18"/>
      <c r="J2407" s="18"/>
      <c r="K2407" s="18"/>
      <c r="L2407" s="18"/>
      <c r="M2407" s="87"/>
      <c r="N2407" s="18"/>
      <c r="O2407" s="18"/>
      <c r="P2407" s="85"/>
      <c r="Q2407" s="86"/>
      <c r="R2407" s="18"/>
      <c r="S2407" s="18"/>
      <c r="T2407" s="18"/>
      <c r="W2407" s="69"/>
    </row>
    <row r="2408" spans="2:23" x14ac:dyDescent="0.25">
      <c r="B2408" s="18"/>
      <c r="C2408" s="18"/>
      <c r="E2408" s="18"/>
      <c r="F2408" s="64"/>
      <c r="G2408" s="18"/>
      <c r="H2408" s="18"/>
      <c r="I2408" s="18"/>
      <c r="J2408" s="18"/>
      <c r="K2408" s="18"/>
      <c r="L2408" s="18"/>
      <c r="M2408" s="87"/>
      <c r="N2408" s="18"/>
      <c r="O2408" s="18"/>
      <c r="P2408" s="85"/>
      <c r="Q2408" s="86"/>
      <c r="R2408" s="18"/>
      <c r="S2408" s="18"/>
      <c r="T2408" s="18"/>
      <c r="W2408" s="69"/>
    </row>
    <row r="2409" spans="2:23" x14ac:dyDescent="0.25">
      <c r="B2409" s="18"/>
      <c r="C2409" s="18"/>
      <c r="E2409" s="18"/>
      <c r="F2409" s="64"/>
      <c r="G2409" s="18"/>
      <c r="H2409" s="18"/>
      <c r="I2409" s="18"/>
      <c r="J2409" s="18"/>
      <c r="K2409" s="18"/>
      <c r="L2409" s="18"/>
      <c r="M2409" s="87"/>
      <c r="N2409" s="18"/>
      <c r="O2409" s="18"/>
      <c r="P2409" s="85"/>
      <c r="Q2409" s="86"/>
      <c r="R2409" s="18"/>
      <c r="S2409" s="18"/>
      <c r="T2409" s="18"/>
      <c r="W2409" s="69"/>
    </row>
    <row r="2410" spans="2:23" x14ac:dyDescent="0.25">
      <c r="B2410" s="18"/>
      <c r="C2410" s="18"/>
      <c r="E2410" s="18"/>
      <c r="F2410" s="64"/>
      <c r="G2410" s="18"/>
      <c r="H2410" s="18"/>
      <c r="I2410" s="18"/>
      <c r="J2410" s="18"/>
      <c r="K2410" s="18"/>
      <c r="L2410" s="18"/>
      <c r="M2410" s="87"/>
      <c r="N2410" s="18"/>
      <c r="O2410" s="18"/>
      <c r="P2410" s="85"/>
      <c r="Q2410" s="86"/>
      <c r="R2410" s="18"/>
      <c r="S2410" s="18"/>
      <c r="T2410" s="18"/>
      <c r="W2410" s="69"/>
    </row>
    <row r="2411" spans="2:23" x14ac:dyDescent="0.25">
      <c r="B2411" s="18"/>
      <c r="C2411" s="18"/>
      <c r="E2411" s="18"/>
      <c r="F2411" s="64"/>
      <c r="G2411" s="18"/>
      <c r="H2411" s="18"/>
      <c r="I2411" s="18"/>
      <c r="J2411" s="18"/>
      <c r="K2411" s="18"/>
      <c r="L2411" s="18"/>
      <c r="M2411" s="87"/>
      <c r="N2411" s="18"/>
      <c r="O2411" s="18"/>
      <c r="P2411" s="85"/>
      <c r="Q2411" s="86"/>
      <c r="R2411" s="18"/>
      <c r="S2411" s="18"/>
      <c r="T2411" s="18"/>
      <c r="W2411" s="69"/>
    </row>
    <row r="2412" spans="2:23" x14ac:dyDescent="0.25">
      <c r="B2412" s="18"/>
      <c r="C2412" s="18"/>
      <c r="E2412" s="18"/>
      <c r="F2412" s="64"/>
      <c r="G2412" s="18"/>
      <c r="H2412" s="18"/>
      <c r="I2412" s="18"/>
      <c r="J2412" s="18"/>
      <c r="K2412" s="18"/>
      <c r="L2412" s="18"/>
      <c r="M2412" s="87"/>
      <c r="N2412" s="18"/>
      <c r="O2412" s="18"/>
      <c r="P2412" s="85"/>
      <c r="Q2412" s="86"/>
      <c r="R2412" s="18"/>
      <c r="S2412" s="18"/>
      <c r="T2412" s="18"/>
      <c r="W2412" s="69"/>
    </row>
    <row r="2413" spans="2:23" x14ac:dyDescent="0.25">
      <c r="B2413" s="18"/>
      <c r="C2413" s="18"/>
      <c r="E2413" s="18"/>
      <c r="F2413" s="64"/>
      <c r="G2413" s="18"/>
      <c r="H2413" s="18"/>
      <c r="I2413" s="18"/>
      <c r="J2413" s="18"/>
      <c r="K2413" s="18"/>
      <c r="L2413" s="18"/>
      <c r="M2413" s="87"/>
      <c r="N2413" s="18"/>
      <c r="O2413" s="18"/>
      <c r="P2413" s="85"/>
      <c r="Q2413" s="86"/>
      <c r="R2413" s="18"/>
      <c r="S2413" s="18"/>
      <c r="T2413" s="18"/>
      <c r="W2413" s="69"/>
    </row>
    <row r="2414" spans="2:23" x14ac:dyDescent="0.25">
      <c r="B2414" s="18"/>
      <c r="C2414" s="18"/>
      <c r="E2414" s="18"/>
      <c r="F2414" s="64"/>
      <c r="G2414" s="18"/>
      <c r="H2414" s="18"/>
      <c r="I2414" s="18"/>
      <c r="J2414" s="18"/>
      <c r="K2414" s="18"/>
      <c r="L2414" s="18"/>
      <c r="M2414" s="87"/>
      <c r="N2414" s="18"/>
      <c r="O2414" s="18"/>
      <c r="P2414" s="85"/>
      <c r="Q2414" s="86"/>
      <c r="R2414" s="18"/>
      <c r="S2414" s="18"/>
      <c r="T2414" s="18"/>
      <c r="W2414" s="69"/>
    </row>
    <row r="2415" spans="2:23" x14ac:dyDescent="0.25">
      <c r="B2415" s="18"/>
      <c r="C2415" s="18"/>
      <c r="E2415" s="18"/>
      <c r="F2415" s="64"/>
      <c r="G2415" s="18"/>
      <c r="H2415" s="18"/>
      <c r="I2415" s="18"/>
      <c r="J2415" s="18"/>
      <c r="K2415" s="18"/>
      <c r="L2415" s="18"/>
      <c r="M2415" s="87"/>
      <c r="N2415" s="18"/>
      <c r="O2415" s="18"/>
      <c r="P2415" s="85"/>
      <c r="Q2415" s="86"/>
      <c r="R2415" s="18"/>
      <c r="S2415" s="18"/>
      <c r="T2415" s="18"/>
      <c r="W2415" s="69"/>
    </row>
    <row r="2416" spans="2:23" x14ac:dyDescent="0.25">
      <c r="B2416" s="18"/>
      <c r="C2416" s="18"/>
      <c r="E2416" s="18"/>
      <c r="F2416" s="64"/>
      <c r="G2416" s="18"/>
      <c r="H2416" s="18"/>
      <c r="I2416" s="18"/>
      <c r="J2416" s="18"/>
      <c r="K2416" s="18"/>
      <c r="L2416" s="18"/>
      <c r="M2416" s="87"/>
      <c r="N2416" s="18"/>
      <c r="O2416" s="18"/>
      <c r="P2416" s="85"/>
      <c r="Q2416" s="86"/>
      <c r="R2416" s="18"/>
      <c r="S2416" s="18"/>
      <c r="T2416" s="18"/>
      <c r="W2416" s="69"/>
    </row>
    <row r="2417" spans="2:23" x14ac:dyDescent="0.25">
      <c r="B2417" s="18"/>
      <c r="C2417" s="18"/>
      <c r="E2417" s="18"/>
      <c r="F2417" s="64"/>
      <c r="G2417" s="18"/>
      <c r="H2417" s="18"/>
      <c r="I2417" s="18"/>
      <c r="J2417" s="18"/>
      <c r="K2417" s="18"/>
      <c r="L2417" s="18"/>
      <c r="M2417" s="87"/>
      <c r="N2417" s="18"/>
      <c r="O2417" s="18"/>
      <c r="P2417" s="85"/>
      <c r="Q2417" s="86"/>
      <c r="R2417" s="18"/>
      <c r="S2417" s="18"/>
      <c r="T2417" s="18"/>
      <c r="W2417" s="69"/>
    </row>
    <row r="2418" spans="2:23" x14ac:dyDescent="0.25">
      <c r="B2418" s="18"/>
      <c r="C2418" s="18"/>
      <c r="E2418" s="18"/>
      <c r="F2418" s="64"/>
      <c r="G2418" s="18"/>
      <c r="H2418" s="18"/>
      <c r="I2418" s="18"/>
      <c r="J2418" s="18"/>
      <c r="K2418" s="18"/>
      <c r="L2418" s="18"/>
      <c r="M2418" s="87"/>
      <c r="N2418" s="18"/>
      <c r="O2418" s="18"/>
      <c r="P2418" s="85"/>
      <c r="Q2418" s="86"/>
      <c r="R2418" s="18"/>
      <c r="S2418" s="18"/>
      <c r="T2418" s="18"/>
      <c r="W2418" s="69"/>
    </row>
    <row r="2419" spans="2:23" x14ac:dyDescent="0.25">
      <c r="B2419" s="18"/>
      <c r="C2419" s="18"/>
      <c r="E2419" s="18"/>
      <c r="F2419" s="64"/>
      <c r="G2419" s="18"/>
      <c r="H2419" s="18"/>
      <c r="I2419" s="18"/>
      <c r="J2419" s="18"/>
      <c r="K2419" s="18"/>
      <c r="L2419" s="18"/>
      <c r="M2419" s="87"/>
      <c r="N2419" s="18"/>
      <c r="O2419" s="18"/>
      <c r="P2419" s="85"/>
      <c r="Q2419" s="86"/>
      <c r="R2419" s="18"/>
      <c r="S2419" s="18"/>
      <c r="T2419" s="18"/>
      <c r="W2419" s="69"/>
    </row>
    <row r="2420" spans="2:23" x14ac:dyDescent="0.25">
      <c r="B2420" s="18"/>
      <c r="C2420" s="18"/>
      <c r="E2420" s="18"/>
      <c r="F2420" s="64"/>
      <c r="G2420" s="18"/>
      <c r="H2420" s="18"/>
      <c r="I2420" s="18"/>
      <c r="J2420" s="18"/>
      <c r="K2420" s="18"/>
      <c r="L2420" s="18"/>
      <c r="M2420" s="87"/>
      <c r="N2420" s="18"/>
      <c r="O2420" s="18"/>
      <c r="P2420" s="85"/>
      <c r="Q2420" s="86"/>
      <c r="R2420" s="18"/>
      <c r="S2420" s="18"/>
      <c r="T2420" s="18"/>
      <c r="W2420" s="69"/>
    </row>
    <row r="2421" spans="2:23" x14ac:dyDescent="0.25">
      <c r="B2421" s="18"/>
      <c r="C2421" s="18"/>
      <c r="E2421" s="18"/>
      <c r="F2421" s="64"/>
      <c r="G2421" s="18"/>
      <c r="H2421" s="18"/>
      <c r="I2421" s="18"/>
      <c r="J2421" s="18"/>
      <c r="K2421" s="18"/>
      <c r="L2421" s="18"/>
      <c r="M2421" s="87"/>
      <c r="N2421" s="18"/>
      <c r="O2421" s="18"/>
      <c r="P2421" s="85"/>
      <c r="Q2421" s="86"/>
      <c r="R2421" s="18"/>
      <c r="S2421" s="18"/>
      <c r="T2421" s="18"/>
      <c r="W2421" s="69"/>
    </row>
    <row r="2422" spans="2:23" x14ac:dyDescent="0.25">
      <c r="B2422" s="18"/>
      <c r="C2422" s="18"/>
      <c r="E2422" s="18"/>
      <c r="F2422" s="64"/>
      <c r="G2422" s="18"/>
      <c r="H2422" s="18"/>
      <c r="I2422" s="18"/>
      <c r="J2422" s="18"/>
      <c r="K2422" s="18"/>
      <c r="L2422" s="18"/>
      <c r="M2422" s="87"/>
      <c r="N2422" s="18"/>
      <c r="O2422" s="18"/>
      <c r="P2422" s="85"/>
      <c r="Q2422" s="86"/>
      <c r="R2422" s="18"/>
      <c r="S2422" s="18"/>
      <c r="T2422" s="18"/>
      <c r="W2422" s="69"/>
    </row>
    <row r="2423" spans="2:23" x14ac:dyDescent="0.25">
      <c r="B2423" s="18"/>
      <c r="C2423" s="18"/>
      <c r="E2423" s="18"/>
      <c r="F2423" s="64"/>
      <c r="G2423" s="18"/>
      <c r="H2423" s="18"/>
      <c r="I2423" s="18"/>
      <c r="J2423" s="18"/>
      <c r="K2423" s="18"/>
      <c r="L2423" s="18"/>
      <c r="M2423" s="87"/>
      <c r="N2423" s="18"/>
      <c r="O2423" s="18"/>
      <c r="P2423" s="85"/>
      <c r="Q2423" s="86"/>
      <c r="R2423" s="18"/>
      <c r="S2423" s="18"/>
      <c r="T2423" s="18"/>
      <c r="W2423" s="69"/>
    </row>
    <row r="2424" spans="2:23" x14ac:dyDescent="0.25">
      <c r="B2424" s="18"/>
      <c r="C2424" s="18"/>
      <c r="E2424" s="18"/>
      <c r="F2424" s="64"/>
      <c r="G2424" s="18"/>
      <c r="H2424" s="18"/>
      <c r="I2424" s="18"/>
      <c r="J2424" s="18"/>
      <c r="K2424" s="18"/>
      <c r="L2424" s="18"/>
      <c r="M2424" s="87"/>
      <c r="N2424" s="18"/>
      <c r="O2424" s="18"/>
      <c r="P2424" s="85"/>
      <c r="Q2424" s="86"/>
      <c r="R2424" s="18"/>
      <c r="S2424" s="18"/>
      <c r="T2424" s="18"/>
      <c r="W2424" s="69"/>
    </row>
    <row r="2425" spans="2:23" x14ac:dyDescent="0.25">
      <c r="B2425" s="18"/>
      <c r="C2425" s="18"/>
      <c r="E2425" s="18"/>
      <c r="F2425" s="64"/>
      <c r="G2425" s="18"/>
      <c r="H2425" s="18"/>
      <c r="I2425" s="18"/>
      <c r="J2425" s="18"/>
      <c r="K2425" s="18"/>
      <c r="L2425" s="18"/>
      <c r="M2425" s="87"/>
      <c r="N2425" s="18"/>
      <c r="O2425" s="18"/>
      <c r="P2425" s="85"/>
      <c r="Q2425" s="86"/>
      <c r="R2425" s="18"/>
      <c r="S2425" s="18"/>
      <c r="T2425" s="18"/>
      <c r="W2425" s="69"/>
    </row>
    <row r="2426" spans="2:23" x14ac:dyDescent="0.25">
      <c r="B2426" s="18"/>
      <c r="C2426" s="18"/>
      <c r="E2426" s="18"/>
      <c r="F2426" s="64"/>
      <c r="G2426" s="18"/>
      <c r="H2426" s="18"/>
      <c r="I2426" s="18"/>
      <c r="J2426" s="18"/>
      <c r="K2426" s="18"/>
      <c r="L2426" s="18"/>
      <c r="M2426" s="87"/>
      <c r="N2426" s="18"/>
      <c r="O2426" s="18"/>
      <c r="P2426" s="85"/>
      <c r="Q2426" s="86"/>
      <c r="R2426" s="18"/>
      <c r="S2426" s="18"/>
      <c r="T2426" s="18"/>
      <c r="W2426" s="69"/>
    </row>
    <row r="2427" spans="2:23" x14ac:dyDescent="0.25">
      <c r="B2427" s="18"/>
      <c r="C2427" s="18"/>
      <c r="E2427" s="18"/>
      <c r="F2427" s="64"/>
      <c r="G2427" s="18"/>
      <c r="H2427" s="18"/>
      <c r="I2427" s="18"/>
      <c r="J2427" s="18"/>
      <c r="K2427" s="18"/>
      <c r="L2427" s="18"/>
      <c r="M2427" s="87"/>
      <c r="N2427" s="18"/>
      <c r="O2427" s="18"/>
      <c r="P2427" s="85"/>
      <c r="Q2427" s="86"/>
      <c r="R2427" s="18"/>
      <c r="S2427" s="18"/>
      <c r="T2427" s="18"/>
      <c r="W2427" s="69"/>
    </row>
    <row r="2428" spans="2:23" x14ac:dyDescent="0.25">
      <c r="B2428" s="18"/>
      <c r="C2428" s="18"/>
      <c r="E2428" s="18"/>
      <c r="F2428" s="64"/>
      <c r="G2428" s="18"/>
      <c r="H2428" s="18"/>
      <c r="I2428" s="18"/>
      <c r="J2428" s="18"/>
      <c r="K2428" s="18"/>
      <c r="L2428" s="18"/>
      <c r="M2428" s="87"/>
      <c r="N2428" s="18"/>
      <c r="O2428" s="18"/>
      <c r="P2428" s="85"/>
      <c r="Q2428" s="86"/>
      <c r="R2428" s="18"/>
      <c r="S2428" s="18"/>
      <c r="T2428" s="18"/>
      <c r="W2428" s="69"/>
    </row>
    <row r="2429" spans="2:23" x14ac:dyDescent="0.25">
      <c r="B2429" s="18"/>
      <c r="C2429" s="18"/>
      <c r="E2429" s="18"/>
      <c r="F2429" s="64"/>
      <c r="G2429" s="18"/>
      <c r="H2429" s="18"/>
      <c r="I2429" s="18"/>
      <c r="J2429" s="18"/>
      <c r="K2429" s="18"/>
      <c r="L2429" s="18"/>
      <c r="M2429" s="87"/>
      <c r="N2429" s="18"/>
      <c r="O2429" s="18"/>
      <c r="P2429" s="85"/>
      <c r="Q2429" s="86"/>
      <c r="R2429" s="18"/>
      <c r="S2429" s="18"/>
      <c r="T2429" s="18"/>
      <c r="W2429" s="69"/>
    </row>
    <row r="2430" spans="2:23" x14ac:dyDescent="0.25">
      <c r="B2430" s="18"/>
      <c r="C2430" s="18"/>
      <c r="E2430" s="18"/>
      <c r="F2430" s="64"/>
      <c r="G2430" s="18"/>
      <c r="H2430" s="18"/>
      <c r="I2430" s="18"/>
      <c r="J2430" s="18"/>
      <c r="K2430" s="18"/>
      <c r="L2430" s="18"/>
      <c r="M2430" s="87"/>
      <c r="N2430" s="18"/>
      <c r="O2430" s="18"/>
      <c r="P2430" s="85"/>
      <c r="Q2430" s="86"/>
      <c r="R2430" s="18"/>
      <c r="S2430" s="18"/>
      <c r="T2430" s="18"/>
      <c r="W2430" s="69"/>
    </row>
    <row r="2431" spans="2:23" x14ac:dyDescent="0.25">
      <c r="B2431" s="18"/>
      <c r="C2431" s="18"/>
      <c r="E2431" s="18"/>
      <c r="F2431" s="64"/>
      <c r="G2431" s="18"/>
      <c r="H2431" s="18"/>
      <c r="I2431" s="18"/>
      <c r="J2431" s="18"/>
      <c r="K2431" s="18"/>
      <c r="L2431" s="18"/>
      <c r="M2431" s="87"/>
      <c r="N2431" s="18"/>
      <c r="O2431" s="18"/>
      <c r="P2431" s="85"/>
      <c r="Q2431" s="86"/>
      <c r="R2431" s="18"/>
      <c r="S2431" s="18"/>
      <c r="T2431" s="18"/>
      <c r="W2431" s="69"/>
    </row>
    <row r="2432" spans="2:23" x14ac:dyDescent="0.25">
      <c r="B2432" s="18"/>
      <c r="C2432" s="18"/>
      <c r="E2432" s="18"/>
      <c r="F2432" s="64"/>
      <c r="G2432" s="18"/>
      <c r="H2432" s="18"/>
      <c r="I2432" s="18"/>
      <c r="J2432" s="18"/>
      <c r="K2432" s="18"/>
      <c r="L2432" s="18"/>
      <c r="M2432" s="87"/>
      <c r="N2432" s="18"/>
      <c r="O2432" s="18"/>
      <c r="P2432" s="85"/>
      <c r="Q2432" s="86"/>
      <c r="R2432" s="18"/>
      <c r="S2432" s="18"/>
      <c r="T2432" s="18"/>
      <c r="W2432" s="69"/>
    </row>
    <row r="2433" spans="2:23" x14ac:dyDescent="0.25">
      <c r="B2433" s="18"/>
      <c r="C2433" s="18"/>
      <c r="E2433" s="18"/>
      <c r="F2433" s="64"/>
      <c r="G2433" s="18"/>
      <c r="H2433" s="18"/>
      <c r="I2433" s="18"/>
      <c r="J2433" s="18"/>
      <c r="K2433" s="18"/>
      <c r="L2433" s="18"/>
      <c r="M2433" s="87"/>
      <c r="N2433" s="18"/>
      <c r="O2433" s="18"/>
      <c r="P2433" s="85"/>
      <c r="Q2433" s="86"/>
      <c r="R2433" s="18"/>
      <c r="S2433" s="18"/>
      <c r="T2433" s="18"/>
      <c r="W2433" s="69"/>
    </row>
    <row r="2434" spans="2:23" x14ac:dyDescent="0.25">
      <c r="B2434" s="18"/>
      <c r="C2434" s="18"/>
      <c r="E2434" s="18"/>
      <c r="F2434" s="64"/>
      <c r="G2434" s="18"/>
      <c r="H2434" s="18"/>
      <c r="I2434" s="18"/>
      <c r="J2434" s="18"/>
      <c r="K2434" s="18"/>
      <c r="L2434" s="18"/>
      <c r="M2434" s="87"/>
      <c r="N2434" s="18"/>
      <c r="O2434" s="18"/>
      <c r="P2434" s="85"/>
      <c r="Q2434" s="86"/>
      <c r="R2434" s="18"/>
      <c r="S2434" s="18"/>
      <c r="T2434" s="18"/>
      <c r="W2434" s="69"/>
    </row>
    <row r="2435" spans="2:23" x14ac:dyDescent="0.25">
      <c r="B2435" s="18"/>
      <c r="C2435" s="18"/>
      <c r="E2435" s="18"/>
      <c r="F2435" s="64"/>
      <c r="G2435" s="18"/>
      <c r="H2435" s="18"/>
      <c r="I2435" s="18"/>
      <c r="J2435" s="18"/>
      <c r="K2435" s="18"/>
      <c r="L2435" s="18"/>
      <c r="M2435" s="87"/>
      <c r="N2435" s="18"/>
      <c r="O2435" s="18"/>
      <c r="P2435" s="85"/>
      <c r="Q2435" s="86"/>
      <c r="R2435" s="18"/>
      <c r="S2435" s="18"/>
      <c r="T2435" s="18"/>
      <c r="W2435" s="69"/>
    </row>
    <row r="2436" spans="2:23" x14ac:dyDescent="0.25">
      <c r="B2436" s="18"/>
      <c r="C2436" s="18"/>
      <c r="E2436" s="18"/>
      <c r="F2436" s="64"/>
      <c r="G2436" s="18"/>
      <c r="H2436" s="18"/>
      <c r="I2436" s="18"/>
      <c r="J2436" s="18"/>
      <c r="K2436" s="18"/>
      <c r="L2436" s="18"/>
      <c r="M2436" s="87"/>
      <c r="N2436" s="18"/>
      <c r="O2436" s="18"/>
      <c r="P2436" s="85"/>
      <c r="Q2436" s="86"/>
      <c r="R2436" s="18"/>
      <c r="S2436" s="18"/>
      <c r="T2436" s="18"/>
      <c r="W2436" s="69"/>
    </row>
    <row r="2437" spans="2:23" x14ac:dyDescent="0.25">
      <c r="B2437" s="18"/>
      <c r="C2437" s="18"/>
      <c r="E2437" s="18"/>
      <c r="F2437" s="64"/>
      <c r="G2437" s="18"/>
      <c r="H2437" s="18"/>
      <c r="I2437" s="18"/>
      <c r="J2437" s="18"/>
      <c r="K2437" s="18"/>
      <c r="L2437" s="18"/>
      <c r="M2437" s="87"/>
      <c r="N2437" s="18"/>
      <c r="O2437" s="18"/>
      <c r="P2437" s="85"/>
      <c r="Q2437" s="86"/>
      <c r="R2437" s="18"/>
      <c r="S2437" s="18"/>
      <c r="T2437" s="18"/>
      <c r="W2437" s="69"/>
    </row>
    <row r="2438" spans="2:23" x14ac:dyDescent="0.25">
      <c r="B2438" s="18"/>
      <c r="C2438" s="18"/>
      <c r="E2438" s="18"/>
      <c r="F2438" s="64"/>
      <c r="G2438" s="18"/>
      <c r="H2438" s="18"/>
      <c r="I2438" s="18"/>
      <c r="J2438" s="18"/>
      <c r="K2438" s="18"/>
      <c r="L2438" s="18"/>
      <c r="M2438" s="87"/>
      <c r="N2438" s="18"/>
      <c r="O2438" s="18"/>
      <c r="P2438" s="85"/>
      <c r="Q2438" s="86"/>
      <c r="R2438" s="18"/>
      <c r="S2438" s="18"/>
      <c r="T2438" s="18"/>
      <c r="W2438" s="69"/>
    </row>
    <row r="2439" spans="2:23" x14ac:dyDescent="0.25">
      <c r="B2439" s="18"/>
      <c r="C2439" s="18"/>
      <c r="E2439" s="18"/>
      <c r="F2439" s="64"/>
      <c r="G2439" s="18"/>
      <c r="H2439" s="18"/>
      <c r="I2439" s="18"/>
      <c r="J2439" s="18"/>
      <c r="K2439" s="18"/>
      <c r="L2439" s="18"/>
      <c r="M2439" s="87"/>
      <c r="N2439" s="18"/>
      <c r="O2439" s="18"/>
      <c r="P2439" s="85"/>
      <c r="Q2439" s="86"/>
      <c r="R2439" s="18"/>
      <c r="S2439" s="18"/>
      <c r="T2439" s="18"/>
      <c r="W2439" s="69"/>
    </row>
    <row r="2440" spans="2:23" x14ac:dyDescent="0.25">
      <c r="B2440" s="18"/>
      <c r="C2440" s="18"/>
      <c r="E2440" s="18"/>
      <c r="F2440" s="64"/>
      <c r="G2440" s="18"/>
      <c r="H2440" s="18"/>
      <c r="I2440" s="18"/>
      <c r="J2440" s="18"/>
      <c r="K2440" s="18"/>
      <c r="L2440" s="18"/>
      <c r="M2440" s="87"/>
      <c r="N2440" s="18"/>
      <c r="O2440" s="18"/>
      <c r="P2440" s="85"/>
      <c r="Q2440" s="86"/>
      <c r="R2440" s="18"/>
      <c r="S2440" s="18"/>
      <c r="T2440" s="18"/>
      <c r="W2440" s="69"/>
    </row>
    <row r="2441" spans="2:23" x14ac:dyDescent="0.25">
      <c r="B2441" s="18"/>
      <c r="C2441" s="18"/>
      <c r="E2441" s="18"/>
      <c r="F2441" s="64"/>
      <c r="G2441" s="18"/>
      <c r="H2441" s="18"/>
      <c r="I2441" s="18"/>
      <c r="J2441" s="18"/>
      <c r="K2441" s="18"/>
      <c r="L2441" s="18"/>
      <c r="M2441" s="87"/>
      <c r="N2441" s="18"/>
      <c r="O2441" s="18"/>
      <c r="P2441" s="85"/>
      <c r="Q2441" s="86"/>
      <c r="R2441" s="18"/>
      <c r="S2441" s="18"/>
      <c r="T2441" s="18"/>
      <c r="W2441" s="69"/>
    </row>
    <row r="2442" spans="2:23" x14ac:dyDescent="0.25">
      <c r="B2442" s="18"/>
      <c r="C2442" s="18"/>
      <c r="E2442" s="18"/>
      <c r="F2442" s="64"/>
      <c r="G2442" s="18"/>
      <c r="H2442" s="18"/>
      <c r="I2442" s="18"/>
      <c r="J2442" s="18"/>
      <c r="K2442" s="18"/>
      <c r="L2442" s="18"/>
      <c r="M2442" s="87"/>
      <c r="N2442" s="18"/>
      <c r="O2442" s="18"/>
      <c r="P2442" s="85"/>
      <c r="Q2442" s="86"/>
      <c r="R2442" s="18"/>
      <c r="S2442" s="18"/>
      <c r="T2442" s="18"/>
      <c r="W2442" s="69"/>
    </row>
    <row r="2443" spans="2:23" x14ac:dyDescent="0.25">
      <c r="B2443" s="18"/>
      <c r="C2443" s="18"/>
      <c r="E2443" s="18"/>
      <c r="F2443" s="64"/>
      <c r="G2443" s="18"/>
      <c r="H2443" s="18"/>
      <c r="I2443" s="18"/>
      <c r="J2443" s="18"/>
      <c r="K2443" s="18"/>
      <c r="L2443" s="18"/>
      <c r="M2443" s="87"/>
      <c r="N2443" s="18"/>
      <c r="O2443" s="18"/>
      <c r="P2443" s="85"/>
      <c r="Q2443" s="86"/>
      <c r="R2443" s="18"/>
      <c r="S2443" s="18"/>
      <c r="T2443" s="18"/>
      <c r="W2443" s="69"/>
    </row>
    <row r="2444" spans="2:23" x14ac:dyDescent="0.25">
      <c r="B2444" s="18"/>
      <c r="C2444" s="18"/>
      <c r="E2444" s="18"/>
      <c r="F2444" s="64"/>
      <c r="G2444" s="18"/>
      <c r="H2444" s="18"/>
      <c r="I2444" s="18"/>
      <c r="J2444" s="18"/>
      <c r="K2444" s="18"/>
      <c r="L2444" s="18"/>
      <c r="M2444" s="87"/>
      <c r="N2444" s="18"/>
      <c r="O2444" s="18"/>
      <c r="P2444" s="85"/>
      <c r="Q2444" s="86"/>
      <c r="R2444" s="18"/>
      <c r="S2444" s="18"/>
      <c r="T2444" s="18"/>
      <c r="W2444" s="69"/>
    </row>
    <row r="2445" spans="2:23" x14ac:dyDescent="0.25">
      <c r="B2445" s="18"/>
      <c r="C2445" s="18"/>
      <c r="E2445" s="18"/>
      <c r="F2445" s="64"/>
      <c r="G2445" s="18"/>
      <c r="H2445" s="18"/>
      <c r="I2445" s="18"/>
      <c r="J2445" s="18"/>
      <c r="K2445" s="18"/>
      <c r="L2445" s="18"/>
      <c r="M2445" s="87"/>
      <c r="N2445" s="18"/>
      <c r="O2445" s="18"/>
      <c r="P2445" s="85"/>
      <c r="Q2445" s="86"/>
      <c r="R2445" s="18"/>
      <c r="S2445" s="18"/>
      <c r="T2445" s="18"/>
      <c r="W2445" s="69"/>
    </row>
    <row r="2446" spans="2:23" x14ac:dyDescent="0.25">
      <c r="B2446" s="18"/>
      <c r="C2446" s="18"/>
      <c r="E2446" s="18"/>
      <c r="F2446" s="64"/>
      <c r="G2446" s="18"/>
      <c r="H2446" s="18"/>
      <c r="I2446" s="18"/>
      <c r="J2446" s="18"/>
      <c r="K2446" s="18"/>
      <c r="L2446" s="18"/>
      <c r="M2446" s="87"/>
      <c r="N2446" s="18"/>
      <c r="O2446" s="18"/>
      <c r="P2446" s="85"/>
      <c r="Q2446" s="86"/>
      <c r="R2446" s="18"/>
      <c r="S2446" s="18"/>
      <c r="T2446" s="18"/>
      <c r="W2446" s="69"/>
    </row>
    <row r="2447" spans="2:23" x14ac:dyDescent="0.25">
      <c r="B2447" s="18"/>
      <c r="C2447" s="18"/>
      <c r="E2447" s="18"/>
      <c r="F2447" s="64"/>
      <c r="G2447" s="18"/>
      <c r="H2447" s="18"/>
      <c r="I2447" s="18"/>
      <c r="J2447" s="18"/>
      <c r="K2447" s="18"/>
      <c r="L2447" s="18"/>
      <c r="M2447" s="87"/>
      <c r="N2447" s="18"/>
      <c r="O2447" s="18"/>
      <c r="P2447" s="85"/>
      <c r="Q2447" s="86"/>
      <c r="R2447" s="18"/>
      <c r="S2447" s="18"/>
      <c r="T2447" s="18"/>
      <c r="W2447" s="69"/>
    </row>
    <row r="2448" spans="2:23" x14ac:dyDescent="0.25">
      <c r="B2448" s="18"/>
      <c r="C2448" s="18"/>
      <c r="E2448" s="18"/>
      <c r="F2448" s="64"/>
      <c r="G2448" s="18"/>
      <c r="H2448" s="18"/>
      <c r="I2448" s="18"/>
      <c r="J2448" s="18"/>
      <c r="K2448" s="18"/>
      <c r="L2448" s="18"/>
      <c r="M2448" s="87"/>
      <c r="N2448" s="18"/>
      <c r="O2448" s="18"/>
      <c r="P2448" s="85"/>
      <c r="Q2448" s="86"/>
      <c r="R2448" s="18"/>
      <c r="S2448" s="18"/>
      <c r="T2448" s="18"/>
      <c r="W2448" s="69"/>
    </row>
    <row r="2449" spans="2:23" x14ac:dyDescent="0.25">
      <c r="B2449" s="18"/>
      <c r="C2449" s="18"/>
      <c r="E2449" s="18"/>
      <c r="F2449" s="64"/>
      <c r="G2449" s="18"/>
      <c r="H2449" s="18"/>
      <c r="I2449" s="18"/>
      <c r="J2449" s="18"/>
      <c r="K2449" s="18"/>
      <c r="L2449" s="18"/>
      <c r="M2449" s="87"/>
      <c r="N2449" s="18"/>
      <c r="O2449" s="18"/>
      <c r="P2449" s="85"/>
      <c r="Q2449" s="86"/>
      <c r="R2449" s="18"/>
      <c r="S2449" s="18"/>
      <c r="T2449" s="18"/>
      <c r="W2449" s="69"/>
    </row>
    <row r="2450" spans="2:23" x14ac:dyDescent="0.25">
      <c r="B2450" s="18"/>
      <c r="C2450" s="18"/>
      <c r="E2450" s="18"/>
      <c r="F2450" s="64"/>
      <c r="G2450" s="18"/>
      <c r="H2450" s="18"/>
      <c r="I2450" s="18"/>
      <c r="J2450" s="18"/>
      <c r="K2450" s="18"/>
      <c r="L2450" s="18"/>
      <c r="M2450" s="87"/>
      <c r="N2450" s="18"/>
      <c r="O2450" s="18"/>
      <c r="P2450" s="85"/>
      <c r="Q2450" s="86"/>
      <c r="R2450" s="18"/>
      <c r="S2450" s="18"/>
      <c r="T2450" s="18"/>
      <c r="W2450" s="69"/>
    </row>
    <row r="2451" spans="2:23" x14ac:dyDescent="0.25">
      <c r="B2451" s="18"/>
      <c r="C2451" s="18"/>
      <c r="E2451" s="18"/>
      <c r="F2451" s="64"/>
      <c r="G2451" s="18"/>
      <c r="H2451" s="18"/>
      <c r="I2451" s="18"/>
      <c r="J2451" s="18"/>
      <c r="K2451" s="18"/>
      <c r="L2451" s="18"/>
      <c r="M2451" s="87"/>
      <c r="N2451" s="18"/>
      <c r="O2451" s="18"/>
      <c r="P2451" s="85"/>
      <c r="Q2451" s="86"/>
      <c r="R2451" s="18"/>
      <c r="S2451" s="18"/>
      <c r="T2451" s="18"/>
      <c r="W2451" s="69"/>
    </row>
    <row r="2452" spans="2:23" x14ac:dyDescent="0.25">
      <c r="B2452" s="18"/>
      <c r="C2452" s="18"/>
      <c r="E2452" s="18"/>
      <c r="F2452" s="64"/>
      <c r="G2452" s="18"/>
      <c r="H2452" s="18"/>
      <c r="I2452" s="18"/>
      <c r="J2452" s="18"/>
      <c r="K2452" s="18"/>
      <c r="L2452" s="18"/>
      <c r="M2452" s="87"/>
      <c r="N2452" s="18"/>
      <c r="O2452" s="18"/>
      <c r="P2452" s="85"/>
      <c r="Q2452" s="86"/>
      <c r="R2452" s="18"/>
      <c r="S2452" s="18"/>
      <c r="T2452" s="18"/>
      <c r="W2452" s="69"/>
    </row>
    <row r="2453" spans="2:23" x14ac:dyDescent="0.25">
      <c r="B2453" s="18"/>
      <c r="C2453" s="18"/>
      <c r="E2453" s="18"/>
      <c r="F2453" s="64"/>
      <c r="G2453" s="18"/>
      <c r="H2453" s="18"/>
      <c r="I2453" s="18"/>
      <c r="J2453" s="18"/>
      <c r="K2453" s="18"/>
      <c r="L2453" s="18"/>
      <c r="M2453" s="87"/>
      <c r="N2453" s="18"/>
      <c r="O2453" s="18"/>
      <c r="P2453" s="85"/>
      <c r="Q2453" s="86"/>
      <c r="R2453" s="18"/>
      <c r="S2453" s="18"/>
      <c r="T2453" s="18"/>
      <c r="W2453" s="69"/>
    </row>
    <row r="2454" spans="2:23" x14ac:dyDescent="0.25">
      <c r="B2454" s="18"/>
      <c r="C2454" s="18"/>
      <c r="E2454" s="18"/>
      <c r="F2454" s="64"/>
      <c r="G2454" s="18"/>
      <c r="H2454" s="18"/>
      <c r="I2454" s="18"/>
      <c r="J2454" s="18"/>
      <c r="K2454" s="18"/>
      <c r="L2454" s="18"/>
      <c r="M2454" s="87"/>
      <c r="N2454" s="18"/>
      <c r="O2454" s="18"/>
      <c r="P2454" s="85"/>
      <c r="Q2454" s="86"/>
      <c r="R2454" s="18"/>
      <c r="S2454" s="18"/>
      <c r="T2454" s="18"/>
      <c r="W2454" s="69"/>
    </row>
    <row r="2455" spans="2:23" x14ac:dyDescent="0.25">
      <c r="B2455" s="18"/>
      <c r="C2455" s="18"/>
      <c r="E2455" s="18"/>
      <c r="F2455" s="64"/>
      <c r="G2455" s="18"/>
      <c r="H2455" s="18"/>
      <c r="I2455" s="18"/>
      <c r="J2455" s="18"/>
      <c r="K2455" s="18"/>
      <c r="L2455" s="18"/>
      <c r="M2455" s="87"/>
      <c r="N2455" s="18"/>
      <c r="O2455" s="18"/>
      <c r="P2455" s="85"/>
      <c r="Q2455" s="86"/>
      <c r="R2455" s="18"/>
      <c r="S2455" s="18"/>
      <c r="T2455" s="18"/>
      <c r="W2455" s="69"/>
    </row>
    <row r="2456" spans="2:23" x14ac:dyDescent="0.25">
      <c r="B2456" s="18"/>
      <c r="C2456" s="18"/>
      <c r="E2456" s="18"/>
      <c r="F2456" s="64"/>
      <c r="G2456" s="18"/>
      <c r="H2456" s="18"/>
      <c r="I2456" s="18"/>
      <c r="J2456" s="18"/>
      <c r="K2456" s="18"/>
      <c r="L2456" s="18"/>
      <c r="M2456" s="87"/>
      <c r="N2456" s="18"/>
      <c r="O2456" s="18"/>
      <c r="P2456" s="85"/>
      <c r="Q2456" s="86"/>
      <c r="R2456" s="18"/>
      <c r="S2456" s="18"/>
      <c r="T2456" s="18"/>
      <c r="W2456" s="69"/>
    </row>
    <row r="2457" spans="2:23" x14ac:dyDescent="0.25">
      <c r="B2457" s="18"/>
      <c r="C2457" s="18"/>
      <c r="E2457" s="18"/>
      <c r="F2457" s="64"/>
      <c r="G2457" s="18"/>
      <c r="H2457" s="18"/>
      <c r="I2457" s="18"/>
      <c r="J2457" s="18"/>
      <c r="K2457" s="18"/>
      <c r="L2457" s="18"/>
      <c r="M2457" s="87"/>
      <c r="N2457" s="18"/>
      <c r="O2457" s="18"/>
      <c r="P2457" s="85"/>
      <c r="Q2457" s="86"/>
      <c r="R2457" s="18"/>
      <c r="S2457" s="18"/>
      <c r="T2457" s="18"/>
      <c r="W2457" s="69"/>
    </row>
    <row r="2458" spans="2:23" x14ac:dyDescent="0.25">
      <c r="B2458" s="18"/>
      <c r="C2458" s="18"/>
      <c r="E2458" s="18"/>
      <c r="F2458" s="64"/>
      <c r="G2458" s="18"/>
      <c r="H2458" s="18"/>
      <c r="I2458" s="18"/>
      <c r="J2458" s="18"/>
      <c r="K2458" s="18"/>
      <c r="L2458" s="18"/>
      <c r="M2458" s="87"/>
      <c r="N2458" s="18"/>
      <c r="O2458" s="18"/>
      <c r="P2458" s="85"/>
      <c r="Q2458" s="86"/>
      <c r="R2458" s="18"/>
      <c r="S2458" s="18"/>
      <c r="T2458" s="18"/>
      <c r="W2458" s="69"/>
    </row>
    <row r="2459" spans="2:23" x14ac:dyDescent="0.25">
      <c r="B2459" s="18"/>
      <c r="C2459" s="18"/>
      <c r="E2459" s="18"/>
      <c r="F2459" s="64"/>
      <c r="G2459" s="18"/>
      <c r="H2459" s="18"/>
      <c r="I2459" s="18"/>
      <c r="J2459" s="18"/>
      <c r="K2459" s="18"/>
      <c r="L2459" s="18"/>
      <c r="M2459" s="87"/>
      <c r="N2459" s="18"/>
      <c r="O2459" s="18"/>
      <c r="P2459" s="85"/>
      <c r="Q2459" s="86"/>
      <c r="R2459" s="18"/>
      <c r="S2459" s="18"/>
      <c r="T2459" s="18"/>
      <c r="W2459" s="69"/>
    </row>
    <row r="2460" spans="2:23" x14ac:dyDescent="0.25">
      <c r="B2460" s="18"/>
      <c r="C2460" s="18"/>
      <c r="E2460" s="18"/>
      <c r="F2460" s="64"/>
      <c r="G2460" s="18"/>
      <c r="H2460" s="18"/>
      <c r="I2460" s="18"/>
      <c r="J2460" s="18"/>
      <c r="K2460" s="18"/>
      <c r="L2460" s="18"/>
      <c r="M2460" s="87"/>
      <c r="N2460" s="18"/>
      <c r="O2460" s="18"/>
      <c r="P2460" s="85"/>
      <c r="Q2460" s="86"/>
      <c r="R2460" s="18"/>
      <c r="S2460" s="18"/>
      <c r="T2460" s="18"/>
      <c r="W2460" s="69"/>
    </row>
    <row r="2461" spans="2:23" x14ac:dyDescent="0.25">
      <c r="B2461" s="18"/>
      <c r="C2461" s="18"/>
      <c r="E2461" s="18"/>
      <c r="F2461" s="64"/>
      <c r="G2461" s="18"/>
      <c r="H2461" s="18"/>
      <c r="I2461" s="18"/>
      <c r="J2461" s="18"/>
      <c r="K2461" s="18"/>
      <c r="L2461" s="18"/>
      <c r="M2461" s="87"/>
      <c r="N2461" s="18"/>
      <c r="O2461" s="18"/>
      <c r="P2461" s="85"/>
      <c r="Q2461" s="86"/>
      <c r="R2461" s="18"/>
      <c r="S2461" s="18"/>
      <c r="T2461" s="18"/>
      <c r="W2461" s="69"/>
    </row>
    <row r="2462" spans="2:23" x14ac:dyDescent="0.25">
      <c r="B2462" s="18"/>
      <c r="C2462" s="18"/>
      <c r="E2462" s="18"/>
      <c r="F2462" s="64"/>
      <c r="G2462" s="18"/>
      <c r="H2462" s="18"/>
      <c r="I2462" s="18"/>
      <c r="J2462" s="18"/>
      <c r="K2462" s="18"/>
      <c r="L2462" s="18"/>
      <c r="M2462" s="87"/>
      <c r="N2462" s="18"/>
      <c r="O2462" s="18"/>
      <c r="P2462" s="85"/>
      <c r="Q2462" s="86"/>
      <c r="R2462" s="18"/>
      <c r="S2462" s="18"/>
      <c r="T2462" s="18"/>
      <c r="W2462" s="69"/>
    </row>
    <row r="2463" spans="2:23" x14ac:dyDescent="0.25">
      <c r="B2463" s="18"/>
      <c r="C2463" s="18"/>
      <c r="E2463" s="18"/>
      <c r="F2463" s="64"/>
      <c r="G2463" s="18"/>
      <c r="H2463" s="18"/>
      <c r="I2463" s="18"/>
      <c r="J2463" s="18"/>
      <c r="K2463" s="18"/>
      <c r="L2463" s="18"/>
      <c r="M2463" s="87"/>
      <c r="N2463" s="18"/>
      <c r="O2463" s="18"/>
      <c r="P2463" s="85"/>
      <c r="Q2463" s="86"/>
      <c r="R2463" s="18"/>
      <c r="S2463" s="18"/>
      <c r="T2463" s="18"/>
      <c r="W2463" s="69"/>
    </row>
    <row r="2464" spans="2:23" x14ac:dyDescent="0.25">
      <c r="B2464" s="18"/>
      <c r="C2464" s="18"/>
      <c r="E2464" s="18"/>
      <c r="F2464" s="64"/>
      <c r="G2464" s="18"/>
      <c r="H2464" s="18"/>
      <c r="I2464" s="18"/>
      <c r="J2464" s="18"/>
      <c r="K2464" s="18"/>
      <c r="L2464" s="18"/>
      <c r="M2464" s="87"/>
      <c r="N2464" s="18"/>
      <c r="O2464" s="18"/>
      <c r="P2464" s="85"/>
      <c r="Q2464" s="86"/>
      <c r="R2464" s="18"/>
      <c r="S2464" s="18"/>
      <c r="T2464" s="18"/>
      <c r="W2464" s="69"/>
    </row>
    <row r="2465" spans="2:23" x14ac:dyDescent="0.25">
      <c r="B2465" s="18"/>
      <c r="C2465" s="18"/>
      <c r="E2465" s="18"/>
      <c r="F2465" s="64"/>
      <c r="G2465" s="18"/>
      <c r="H2465" s="18"/>
      <c r="I2465" s="18"/>
      <c r="J2465" s="18"/>
      <c r="K2465" s="18"/>
      <c r="L2465" s="18"/>
      <c r="M2465" s="87"/>
      <c r="N2465" s="18"/>
      <c r="O2465" s="18"/>
      <c r="P2465" s="85"/>
      <c r="Q2465" s="86"/>
      <c r="R2465" s="18"/>
      <c r="S2465" s="18"/>
      <c r="T2465" s="18"/>
      <c r="W2465" s="69"/>
    </row>
    <row r="2466" spans="2:23" x14ac:dyDescent="0.25">
      <c r="B2466" s="18"/>
      <c r="C2466" s="18"/>
      <c r="E2466" s="18"/>
      <c r="F2466" s="64"/>
      <c r="G2466" s="18"/>
      <c r="H2466" s="18"/>
      <c r="I2466" s="18"/>
      <c r="J2466" s="18"/>
      <c r="K2466" s="18"/>
      <c r="L2466" s="18"/>
      <c r="M2466" s="87"/>
      <c r="N2466" s="18"/>
      <c r="O2466" s="18"/>
      <c r="P2466" s="85"/>
      <c r="Q2466" s="86"/>
      <c r="R2466" s="18"/>
      <c r="S2466" s="18"/>
      <c r="T2466" s="18"/>
      <c r="W2466" s="69"/>
    </row>
    <row r="2467" spans="2:23" x14ac:dyDescent="0.25">
      <c r="B2467" s="18"/>
      <c r="C2467" s="18"/>
      <c r="E2467" s="18"/>
      <c r="F2467" s="64"/>
      <c r="G2467" s="18"/>
      <c r="H2467" s="18"/>
      <c r="I2467" s="18"/>
      <c r="J2467" s="18"/>
      <c r="K2467" s="18"/>
      <c r="L2467" s="18"/>
      <c r="M2467" s="87"/>
      <c r="N2467" s="18"/>
      <c r="O2467" s="18"/>
      <c r="P2467" s="85"/>
      <c r="Q2467" s="86"/>
      <c r="R2467" s="18"/>
      <c r="S2467" s="18"/>
      <c r="T2467" s="18"/>
      <c r="W2467" s="69"/>
    </row>
    <row r="2468" spans="2:23" x14ac:dyDescent="0.25">
      <c r="B2468" s="18"/>
      <c r="C2468" s="18"/>
      <c r="E2468" s="18"/>
      <c r="F2468" s="64"/>
      <c r="G2468" s="18"/>
      <c r="H2468" s="18"/>
      <c r="I2468" s="18"/>
      <c r="J2468" s="18"/>
      <c r="K2468" s="18"/>
      <c r="L2468" s="18"/>
      <c r="M2468" s="87"/>
      <c r="N2468" s="18"/>
      <c r="O2468" s="18"/>
      <c r="P2468" s="85"/>
      <c r="Q2468" s="86"/>
      <c r="R2468" s="18"/>
      <c r="S2468" s="18"/>
      <c r="T2468" s="18"/>
      <c r="W2468" s="69"/>
    </row>
    <row r="2469" spans="2:23" x14ac:dyDescent="0.25">
      <c r="B2469" s="18"/>
      <c r="C2469" s="18"/>
      <c r="E2469" s="18"/>
      <c r="F2469" s="64"/>
      <c r="G2469" s="18"/>
      <c r="H2469" s="18"/>
      <c r="I2469" s="18"/>
      <c r="J2469" s="18"/>
      <c r="K2469" s="18"/>
      <c r="L2469" s="18"/>
      <c r="M2469" s="87"/>
      <c r="N2469" s="18"/>
      <c r="O2469" s="18"/>
      <c r="P2469" s="85"/>
      <c r="Q2469" s="86"/>
      <c r="R2469" s="18"/>
      <c r="S2469" s="18"/>
      <c r="T2469" s="18"/>
      <c r="W2469" s="69"/>
    </row>
    <row r="2470" spans="2:23" x14ac:dyDescent="0.25">
      <c r="B2470" s="18"/>
      <c r="C2470" s="18"/>
      <c r="E2470" s="18"/>
      <c r="F2470" s="64"/>
      <c r="G2470" s="18"/>
      <c r="H2470" s="18"/>
      <c r="I2470" s="18"/>
      <c r="J2470" s="18"/>
      <c r="K2470" s="18"/>
      <c r="L2470" s="18"/>
      <c r="M2470" s="87"/>
      <c r="N2470" s="18"/>
      <c r="O2470" s="18"/>
      <c r="P2470" s="85"/>
      <c r="Q2470" s="86"/>
      <c r="R2470" s="18"/>
      <c r="S2470" s="18"/>
      <c r="T2470" s="18"/>
      <c r="W2470" s="69"/>
    </row>
    <row r="2471" spans="2:23" x14ac:dyDescent="0.25">
      <c r="B2471" s="18"/>
      <c r="C2471" s="18"/>
      <c r="E2471" s="18"/>
      <c r="F2471" s="64"/>
      <c r="G2471" s="18"/>
      <c r="H2471" s="18"/>
      <c r="I2471" s="18"/>
      <c r="J2471" s="18"/>
      <c r="K2471" s="18"/>
      <c r="L2471" s="18"/>
      <c r="M2471" s="87"/>
      <c r="N2471" s="18"/>
      <c r="O2471" s="18"/>
      <c r="P2471" s="85"/>
      <c r="Q2471" s="86"/>
      <c r="R2471" s="18"/>
      <c r="S2471" s="18"/>
      <c r="T2471" s="18"/>
      <c r="W2471" s="69"/>
    </row>
    <row r="2472" spans="2:23" x14ac:dyDescent="0.25">
      <c r="B2472" s="18"/>
      <c r="C2472" s="18"/>
      <c r="E2472" s="18"/>
      <c r="F2472" s="64"/>
      <c r="G2472" s="18"/>
      <c r="H2472" s="18"/>
      <c r="I2472" s="18"/>
      <c r="J2472" s="18"/>
      <c r="K2472" s="18"/>
      <c r="L2472" s="18"/>
      <c r="M2472" s="87"/>
      <c r="N2472" s="18"/>
      <c r="O2472" s="18"/>
      <c r="P2472" s="85"/>
      <c r="Q2472" s="86"/>
      <c r="R2472" s="18"/>
      <c r="S2472" s="18"/>
      <c r="T2472" s="18"/>
      <c r="W2472" s="69"/>
    </row>
    <row r="2473" spans="2:23" x14ac:dyDescent="0.25">
      <c r="B2473" s="18"/>
      <c r="C2473" s="18"/>
      <c r="E2473" s="18"/>
      <c r="F2473" s="64"/>
      <c r="G2473" s="18"/>
      <c r="H2473" s="18"/>
      <c r="I2473" s="18"/>
      <c r="J2473" s="18"/>
      <c r="K2473" s="18"/>
      <c r="L2473" s="18"/>
      <c r="M2473" s="87"/>
      <c r="N2473" s="18"/>
      <c r="O2473" s="18"/>
      <c r="P2473" s="85"/>
      <c r="Q2473" s="86"/>
      <c r="R2473" s="18"/>
      <c r="S2473" s="18"/>
      <c r="T2473" s="18"/>
      <c r="W2473" s="69"/>
    </row>
    <row r="2474" spans="2:23" x14ac:dyDescent="0.25">
      <c r="B2474" s="18"/>
      <c r="C2474" s="18"/>
      <c r="E2474" s="18"/>
      <c r="F2474" s="64"/>
      <c r="G2474" s="18"/>
      <c r="H2474" s="18"/>
      <c r="I2474" s="18"/>
      <c r="J2474" s="18"/>
      <c r="K2474" s="18"/>
      <c r="L2474" s="18"/>
      <c r="M2474" s="87"/>
      <c r="N2474" s="18"/>
      <c r="O2474" s="18"/>
      <c r="P2474" s="85"/>
      <c r="Q2474" s="86"/>
      <c r="R2474" s="18"/>
      <c r="S2474" s="18"/>
      <c r="T2474" s="18"/>
      <c r="W2474" s="69"/>
    </row>
    <row r="2475" spans="2:23" x14ac:dyDescent="0.25">
      <c r="B2475" s="18"/>
      <c r="C2475" s="18"/>
      <c r="E2475" s="18"/>
      <c r="F2475" s="64"/>
      <c r="G2475" s="18"/>
      <c r="H2475" s="18"/>
      <c r="I2475" s="18"/>
      <c r="J2475" s="18"/>
      <c r="K2475" s="18"/>
      <c r="L2475" s="18"/>
      <c r="M2475" s="87"/>
      <c r="N2475" s="18"/>
      <c r="O2475" s="18"/>
      <c r="P2475" s="85"/>
      <c r="Q2475" s="86"/>
      <c r="R2475" s="18"/>
      <c r="S2475" s="18"/>
      <c r="T2475" s="18"/>
      <c r="W2475" s="69"/>
    </row>
    <row r="2476" spans="2:23" x14ac:dyDescent="0.25">
      <c r="B2476" s="18"/>
      <c r="C2476" s="18"/>
      <c r="E2476" s="18"/>
      <c r="F2476" s="64"/>
      <c r="G2476" s="18"/>
      <c r="H2476" s="18"/>
      <c r="I2476" s="18"/>
      <c r="J2476" s="18"/>
      <c r="K2476" s="18"/>
      <c r="L2476" s="18"/>
      <c r="M2476" s="87"/>
      <c r="N2476" s="18"/>
      <c r="O2476" s="18"/>
      <c r="P2476" s="85"/>
      <c r="Q2476" s="86"/>
      <c r="R2476" s="18"/>
      <c r="S2476" s="18"/>
      <c r="T2476" s="18"/>
      <c r="W2476" s="69"/>
    </row>
    <row r="2477" spans="2:23" x14ac:dyDescent="0.25">
      <c r="B2477" s="18"/>
      <c r="C2477" s="18"/>
      <c r="E2477" s="18"/>
      <c r="F2477" s="64"/>
      <c r="G2477" s="18"/>
      <c r="H2477" s="18"/>
      <c r="I2477" s="18"/>
      <c r="J2477" s="18"/>
      <c r="K2477" s="18"/>
      <c r="L2477" s="18"/>
      <c r="M2477" s="87"/>
      <c r="N2477" s="18"/>
      <c r="O2477" s="18"/>
      <c r="P2477" s="85"/>
      <c r="Q2477" s="86"/>
      <c r="R2477" s="18"/>
      <c r="S2477" s="18"/>
      <c r="T2477" s="18"/>
      <c r="W2477" s="69"/>
    </row>
    <row r="2478" spans="2:23" x14ac:dyDescent="0.25">
      <c r="B2478" s="18"/>
      <c r="C2478" s="18"/>
      <c r="E2478" s="18"/>
      <c r="F2478" s="64"/>
      <c r="G2478" s="18"/>
      <c r="H2478" s="18"/>
      <c r="I2478" s="18"/>
      <c r="J2478" s="18"/>
      <c r="K2478" s="18"/>
      <c r="L2478" s="18"/>
      <c r="M2478" s="87"/>
      <c r="N2478" s="18"/>
      <c r="O2478" s="18"/>
      <c r="P2478" s="85"/>
      <c r="Q2478" s="86"/>
      <c r="R2478" s="18"/>
      <c r="S2478" s="18"/>
      <c r="T2478" s="18"/>
      <c r="W2478" s="69"/>
    </row>
    <row r="2479" spans="2:23" x14ac:dyDescent="0.25">
      <c r="B2479" s="18"/>
      <c r="C2479" s="18"/>
      <c r="E2479" s="18"/>
      <c r="F2479" s="64"/>
      <c r="G2479" s="18"/>
      <c r="H2479" s="18"/>
      <c r="I2479" s="18"/>
      <c r="J2479" s="18"/>
      <c r="K2479" s="18"/>
      <c r="L2479" s="18"/>
      <c r="M2479" s="87"/>
      <c r="N2479" s="18"/>
      <c r="O2479" s="18"/>
      <c r="P2479" s="85"/>
      <c r="Q2479" s="86"/>
      <c r="R2479" s="18"/>
      <c r="S2479" s="18"/>
      <c r="T2479" s="18"/>
      <c r="W2479" s="69"/>
    </row>
    <row r="2480" spans="2:23" x14ac:dyDescent="0.25">
      <c r="B2480" s="18"/>
      <c r="C2480" s="18"/>
      <c r="E2480" s="18"/>
      <c r="F2480" s="64"/>
      <c r="G2480" s="18"/>
      <c r="H2480" s="18"/>
      <c r="I2480" s="18"/>
      <c r="J2480" s="18"/>
      <c r="K2480" s="18"/>
      <c r="L2480" s="18"/>
      <c r="M2480" s="87"/>
      <c r="N2480" s="18"/>
      <c r="O2480" s="18"/>
      <c r="P2480" s="85"/>
      <c r="Q2480" s="86"/>
      <c r="R2480" s="18"/>
      <c r="S2480" s="18"/>
      <c r="T2480" s="18"/>
      <c r="W2480" s="69"/>
    </row>
    <row r="2481" spans="2:23" x14ac:dyDescent="0.25">
      <c r="B2481" s="18"/>
      <c r="C2481" s="18"/>
      <c r="E2481" s="18"/>
      <c r="F2481" s="64"/>
      <c r="G2481" s="18"/>
      <c r="H2481" s="18"/>
      <c r="I2481" s="18"/>
      <c r="J2481" s="18"/>
      <c r="K2481" s="18"/>
      <c r="L2481" s="18"/>
      <c r="M2481" s="87"/>
      <c r="N2481" s="18"/>
      <c r="O2481" s="18"/>
      <c r="P2481" s="85"/>
      <c r="Q2481" s="86"/>
      <c r="R2481" s="18"/>
      <c r="S2481" s="18"/>
      <c r="T2481" s="18"/>
      <c r="W2481" s="69"/>
    </row>
    <row r="2482" spans="2:23" x14ac:dyDescent="0.25">
      <c r="B2482" s="18"/>
      <c r="C2482" s="18"/>
      <c r="E2482" s="18"/>
      <c r="F2482" s="64"/>
      <c r="G2482" s="18"/>
      <c r="H2482" s="18"/>
      <c r="I2482" s="18"/>
      <c r="J2482" s="18"/>
      <c r="K2482" s="18"/>
      <c r="L2482" s="18"/>
      <c r="M2482" s="87"/>
      <c r="N2482" s="18"/>
      <c r="O2482" s="18"/>
      <c r="P2482" s="85"/>
      <c r="Q2482" s="86"/>
      <c r="R2482" s="18"/>
      <c r="S2482" s="18"/>
      <c r="T2482" s="18"/>
      <c r="W2482" s="69"/>
    </row>
    <row r="2483" spans="2:23" x14ac:dyDescent="0.25">
      <c r="B2483" s="18"/>
      <c r="C2483" s="18"/>
      <c r="E2483" s="18"/>
      <c r="F2483" s="64"/>
      <c r="G2483" s="18"/>
      <c r="H2483" s="18"/>
      <c r="I2483" s="18"/>
      <c r="J2483" s="18"/>
      <c r="K2483" s="18"/>
      <c r="L2483" s="18"/>
      <c r="M2483" s="87"/>
      <c r="N2483" s="18"/>
      <c r="O2483" s="18"/>
      <c r="P2483" s="85"/>
      <c r="Q2483" s="86"/>
      <c r="R2483" s="18"/>
      <c r="S2483" s="18"/>
      <c r="T2483" s="18"/>
      <c r="W2483" s="69"/>
    </row>
    <row r="2484" spans="2:23" x14ac:dyDescent="0.25">
      <c r="B2484" s="18"/>
      <c r="C2484" s="18"/>
      <c r="E2484" s="18"/>
      <c r="F2484" s="64"/>
      <c r="G2484" s="18"/>
      <c r="H2484" s="18"/>
      <c r="I2484" s="18"/>
      <c r="J2484" s="18"/>
      <c r="K2484" s="18"/>
      <c r="L2484" s="18"/>
      <c r="M2484" s="87"/>
      <c r="N2484" s="18"/>
      <c r="O2484" s="18"/>
      <c r="P2484" s="85"/>
      <c r="Q2484" s="86"/>
      <c r="R2484" s="18"/>
      <c r="S2484" s="18"/>
      <c r="T2484" s="18"/>
      <c r="W2484" s="69"/>
    </row>
    <row r="2485" spans="2:23" x14ac:dyDescent="0.25">
      <c r="B2485" s="18"/>
      <c r="C2485" s="18"/>
      <c r="E2485" s="18"/>
      <c r="F2485" s="64"/>
      <c r="G2485" s="18"/>
      <c r="H2485" s="18"/>
      <c r="I2485" s="18"/>
      <c r="J2485" s="18"/>
      <c r="K2485" s="18"/>
      <c r="L2485" s="18"/>
      <c r="M2485" s="87"/>
      <c r="N2485" s="18"/>
      <c r="O2485" s="18"/>
      <c r="P2485" s="85"/>
      <c r="Q2485" s="86"/>
      <c r="R2485" s="18"/>
      <c r="S2485" s="18"/>
      <c r="T2485" s="18"/>
      <c r="W2485" s="69"/>
    </row>
    <row r="2486" spans="2:23" x14ac:dyDescent="0.25">
      <c r="B2486" s="18"/>
      <c r="C2486" s="18"/>
      <c r="E2486" s="18"/>
      <c r="F2486" s="64"/>
      <c r="G2486" s="18"/>
      <c r="H2486" s="18"/>
      <c r="I2486" s="18"/>
      <c r="J2486" s="18"/>
      <c r="K2486" s="18"/>
      <c r="L2486" s="18"/>
      <c r="M2486" s="87"/>
      <c r="N2486" s="18"/>
      <c r="O2486" s="18"/>
      <c r="P2486" s="85"/>
      <c r="Q2486" s="86"/>
      <c r="R2486" s="18"/>
      <c r="S2486" s="18"/>
      <c r="T2486" s="18"/>
      <c r="W2486" s="69"/>
    </row>
    <row r="2487" spans="2:23" x14ac:dyDescent="0.25">
      <c r="B2487" s="18"/>
      <c r="C2487" s="18"/>
      <c r="E2487" s="18"/>
      <c r="F2487" s="64"/>
      <c r="G2487" s="18"/>
      <c r="H2487" s="18"/>
      <c r="I2487" s="18"/>
      <c r="J2487" s="18"/>
      <c r="K2487" s="18"/>
      <c r="L2487" s="18"/>
      <c r="M2487" s="87"/>
      <c r="N2487" s="18"/>
      <c r="O2487" s="18"/>
      <c r="P2487" s="85"/>
      <c r="Q2487" s="86"/>
      <c r="R2487" s="18"/>
      <c r="S2487" s="18"/>
      <c r="T2487" s="18"/>
      <c r="W2487" s="69"/>
    </row>
    <row r="2488" spans="2:23" x14ac:dyDescent="0.25">
      <c r="B2488" s="18"/>
      <c r="C2488" s="18"/>
      <c r="E2488" s="18"/>
      <c r="F2488" s="64"/>
      <c r="G2488" s="18"/>
      <c r="H2488" s="18"/>
      <c r="I2488" s="18"/>
      <c r="J2488" s="18"/>
      <c r="K2488" s="18"/>
      <c r="L2488" s="18"/>
      <c r="M2488" s="87"/>
      <c r="N2488" s="18"/>
      <c r="O2488" s="18"/>
      <c r="P2488" s="85"/>
      <c r="Q2488" s="86"/>
      <c r="R2488" s="18"/>
      <c r="S2488" s="18"/>
      <c r="T2488" s="18"/>
      <c r="W2488" s="69"/>
    </row>
    <row r="2489" spans="2:23" x14ac:dyDescent="0.25">
      <c r="B2489" s="18"/>
      <c r="C2489" s="18"/>
      <c r="E2489" s="18"/>
      <c r="F2489" s="64"/>
      <c r="G2489" s="18"/>
      <c r="H2489" s="18"/>
      <c r="I2489" s="18"/>
      <c r="J2489" s="18"/>
      <c r="K2489" s="18"/>
      <c r="L2489" s="18"/>
      <c r="M2489" s="87"/>
      <c r="N2489" s="18"/>
      <c r="O2489" s="18"/>
      <c r="P2489" s="85"/>
      <c r="Q2489" s="86"/>
      <c r="R2489" s="18"/>
      <c r="S2489" s="18"/>
      <c r="T2489" s="18"/>
      <c r="W2489" s="69"/>
    </row>
    <row r="2490" spans="2:23" x14ac:dyDescent="0.25">
      <c r="B2490" s="18"/>
      <c r="C2490" s="18"/>
      <c r="E2490" s="18"/>
      <c r="F2490" s="64"/>
      <c r="G2490" s="18"/>
      <c r="H2490" s="18"/>
      <c r="I2490" s="18"/>
      <c r="J2490" s="18"/>
      <c r="K2490" s="18"/>
      <c r="L2490" s="18"/>
      <c r="M2490" s="87"/>
      <c r="N2490" s="18"/>
      <c r="O2490" s="18"/>
      <c r="P2490" s="85"/>
      <c r="Q2490" s="86"/>
      <c r="R2490" s="18"/>
      <c r="S2490" s="18"/>
      <c r="T2490" s="18"/>
      <c r="W2490" s="69"/>
    </row>
    <row r="2491" spans="2:23" x14ac:dyDescent="0.25">
      <c r="B2491" s="18"/>
      <c r="C2491" s="18"/>
      <c r="E2491" s="18"/>
      <c r="F2491" s="64"/>
      <c r="G2491" s="18"/>
      <c r="H2491" s="18"/>
      <c r="I2491" s="18"/>
      <c r="J2491" s="18"/>
      <c r="K2491" s="18"/>
      <c r="L2491" s="18"/>
      <c r="M2491" s="87"/>
      <c r="N2491" s="18"/>
      <c r="O2491" s="18"/>
      <c r="P2491" s="85"/>
      <c r="Q2491" s="86"/>
      <c r="R2491" s="18"/>
      <c r="S2491" s="18"/>
      <c r="T2491" s="18"/>
      <c r="W2491" s="69"/>
    </row>
    <row r="2492" spans="2:23" x14ac:dyDescent="0.25">
      <c r="B2492" s="18"/>
      <c r="C2492" s="18"/>
      <c r="E2492" s="18"/>
      <c r="F2492" s="64"/>
      <c r="G2492" s="18"/>
      <c r="H2492" s="18"/>
      <c r="I2492" s="18"/>
      <c r="J2492" s="18"/>
      <c r="K2492" s="18"/>
      <c r="L2492" s="18"/>
      <c r="M2492" s="87"/>
      <c r="N2492" s="18"/>
      <c r="O2492" s="18"/>
      <c r="P2492" s="85"/>
      <c r="Q2492" s="86"/>
      <c r="R2492" s="18"/>
      <c r="S2492" s="18"/>
      <c r="T2492" s="18"/>
      <c r="W2492" s="69"/>
    </row>
    <row r="2493" spans="2:23" x14ac:dyDescent="0.25">
      <c r="B2493" s="18"/>
      <c r="C2493" s="18"/>
      <c r="E2493" s="18"/>
      <c r="F2493" s="64"/>
      <c r="G2493" s="18"/>
      <c r="H2493" s="18"/>
      <c r="I2493" s="18"/>
      <c r="J2493" s="18"/>
      <c r="K2493" s="18"/>
      <c r="L2493" s="18"/>
      <c r="M2493" s="87"/>
      <c r="N2493" s="18"/>
      <c r="O2493" s="18"/>
      <c r="P2493" s="85"/>
      <c r="Q2493" s="86"/>
      <c r="R2493" s="18"/>
      <c r="S2493" s="18"/>
      <c r="T2493" s="18"/>
      <c r="W2493" s="69"/>
    </row>
    <row r="2494" spans="2:23" x14ac:dyDescent="0.25">
      <c r="B2494" s="18"/>
      <c r="C2494" s="18"/>
      <c r="E2494" s="18"/>
      <c r="F2494" s="64"/>
      <c r="G2494" s="18"/>
      <c r="H2494" s="18"/>
      <c r="I2494" s="18"/>
      <c r="J2494" s="18"/>
      <c r="K2494" s="18"/>
      <c r="L2494" s="18"/>
      <c r="M2494" s="87"/>
      <c r="N2494" s="18"/>
      <c r="O2494" s="18"/>
      <c r="P2494" s="85"/>
      <c r="Q2494" s="86"/>
      <c r="R2494" s="18"/>
      <c r="S2494" s="18"/>
      <c r="T2494" s="18"/>
      <c r="W2494" s="69"/>
    </row>
    <row r="2495" spans="2:23" x14ac:dyDescent="0.25">
      <c r="B2495" s="18"/>
      <c r="C2495" s="18"/>
      <c r="E2495" s="18"/>
      <c r="F2495" s="64"/>
      <c r="G2495" s="18"/>
      <c r="H2495" s="18"/>
      <c r="I2495" s="18"/>
      <c r="J2495" s="18"/>
      <c r="K2495" s="18"/>
      <c r="L2495" s="18"/>
      <c r="M2495" s="87"/>
      <c r="N2495" s="18"/>
      <c r="O2495" s="18"/>
      <c r="P2495" s="85"/>
      <c r="Q2495" s="86"/>
      <c r="R2495" s="18"/>
      <c r="S2495" s="18"/>
      <c r="T2495" s="18"/>
      <c r="W2495" s="69"/>
    </row>
    <row r="2496" spans="2:23" x14ac:dyDescent="0.25">
      <c r="B2496" s="18"/>
      <c r="C2496" s="18"/>
      <c r="E2496" s="18"/>
      <c r="F2496" s="64"/>
      <c r="G2496" s="18"/>
      <c r="H2496" s="18"/>
      <c r="I2496" s="18"/>
      <c r="J2496" s="18"/>
      <c r="K2496" s="18"/>
      <c r="L2496" s="18"/>
      <c r="M2496" s="87"/>
      <c r="N2496" s="18"/>
      <c r="O2496" s="18"/>
      <c r="P2496" s="85"/>
      <c r="Q2496" s="86"/>
      <c r="R2496" s="18"/>
      <c r="S2496" s="18"/>
      <c r="T2496" s="18"/>
      <c r="W2496" s="69"/>
    </row>
    <row r="2497" spans="2:23" x14ac:dyDescent="0.25">
      <c r="B2497" s="18"/>
      <c r="C2497" s="18"/>
      <c r="E2497" s="18"/>
      <c r="F2497" s="64"/>
      <c r="G2497" s="18"/>
      <c r="H2497" s="18"/>
      <c r="I2497" s="18"/>
      <c r="J2497" s="18"/>
      <c r="K2497" s="18"/>
      <c r="L2497" s="18"/>
      <c r="M2497" s="87"/>
      <c r="N2497" s="18"/>
      <c r="O2497" s="18"/>
      <c r="P2497" s="85"/>
      <c r="Q2497" s="86"/>
      <c r="R2497" s="18"/>
      <c r="S2497" s="18"/>
      <c r="T2497" s="18"/>
      <c r="W2497" s="69"/>
    </row>
    <row r="2498" spans="2:23" x14ac:dyDescent="0.25">
      <c r="B2498" s="18"/>
      <c r="C2498" s="18"/>
      <c r="E2498" s="18"/>
      <c r="F2498" s="64"/>
      <c r="G2498" s="18"/>
      <c r="H2498" s="18"/>
      <c r="I2498" s="18"/>
      <c r="J2498" s="18"/>
      <c r="K2498" s="18"/>
      <c r="L2498" s="18"/>
      <c r="M2498" s="87"/>
      <c r="N2498" s="18"/>
      <c r="O2498" s="18"/>
      <c r="P2498" s="85"/>
      <c r="Q2498" s="86"/>
      <c r="R2498" s="18"/>
      <c r="S2498" s="18"/>
      <c r="T2498" s="18"/>
      <c r="W2498" s="69"/>
    </row>
    <row r="2499" spans="2:23" x14ac:dyDescent="0.25">
      <c r="B2499" s="18"/>
      <c r="C2499" s="18"/>
      <c r="E2499" s="18"/>
      <c r="F2499" s="64"/>
      <c r="G2499" s="18"/>
      <c r="H2499" s="18"/>
      <c r="I2499" s="18"/>
      <c r="J2499" s="18"/>
      <c r="K2499" s="18"/>
      <c r="L2499" s="18"/>
      <c r="M2499" s="87"/>
      <c r="N2499" s="18"/>
      <c r="O2499" s="18"/>
      <c r="P2499" s="85"/>
      <c r="Q2499" s="86"/>
      <c r="R2499" s="18"/>
      <c r="S2499" s="18"/>
      <c r="T2499" s="18"/>
      <c r="W2499" s="69"/>
    </row>
    <row r="2500" spans="2:23" x14ac:dyDescent="0.25">
      <c r="B2500" s="18"/>
      <c r="C2500" s="18"/>
      <c r="E2500" s="18"/>
      <c r="F2500" s="64"/>
      <c r="G2500" s="18"/>
      <c r="H2500" s="18"/>
      <c r="I2500" s="18"/>
      <c r="J2500" s="18"/>
      <c r="K2500" s="18"/>
      <c r="L2500" s="18"/>
      <c r="M2500" s="87"/>
      <c r="N2500" s="18"/>
      <c r="O2500" s="18"/>
      <c r="P2500" s="85"/>
      <c r="Q2500" s="86"/>
      <c r="R2500" s="18"/>
      <c r="S2500" s="18"/>
      <c r="T2500" s="18"/>
      <c r="W2500" s="69"/>
    </row>
    <row r="2501" spans="2:23" x14ac:dyDescent="0.25">
      <c r="B2501" s="18"/>
      <c r="C2501" s="18"/>
      <c r="E2501" s="18"/>
      <c r="F2501" s="64"/>
      <c r="G2501" s="18"/>
      <c r="H2501" s="18"/>
      <c r="I2501" s="18"/>
      <c r="J2501" s="18"/>
      <c r="K2501" s="18"/>
      <c r="L2501" s="18"/>
      <c r="M2501" s="87"/>
      <c r="N2501" s="18"/>
      <c r="O2501" s="18"/>
      <c r="P2501" s="85"/>
      <c r="Q2501" s="86"/>
      <c r="R2501" s="18"/>
      <c r="S2501" s="18"/>
      <c r="T2501" s="18"/>
      <c r="W2501" s="69"/>
    </row>
    <row r="2502" spans="2:23" x14ac:dyDescent="0.25">
      <c r="B2502" s="18"/>
      <c r="C2502" s="18"/>
      <c r="E2502" s="18"/>
      <c r="F2502" s="64"/>
      <c r="G2502" s="18"/>
      <c r="H2502" s="18"/>
      <c r="I2502" s="18"/>
      <c r="J2502" s="18"/>
      <c r="K2502" s="18"/>
      <c r="L2502" s="18"/>
      <c r="M2502" s="87"/>
      <c r="N2502" s="18"/>
      <c r="O2502" s="18"/>
      <c r="P2502" s="85"/>
      <c r="Q2502" s="86"/>
      <c r="R2502" s="18"/>
      <c r="S2502" s="18"/>
      <c r="T2502" s="18"/>
      <c r="W2502" s="69"/>
    </row>
    <row r="2503" spans="2:23" x14ac:dyDescent="0.25">
      <c r="B2503" s="18"/>
      <c r="C2503" s="18"/>
      <c r="E2503" s="18"/>
      <c r="F2503" s="64"/>
      <c r="G2503" s="18"/>
      <c r="H2503" s="18"/>
      <c r="I2503" s="18"/>
      <c r="J2503" s="18"/>
      <c r="K2503" s="18"/>
      <c r="L2503" s="18"/>
      <c r="M2503" s="87"/>
      <c r="N2503" s="18"/>
      <c r="O2503" s="18"/>
      <c r="P2503" s="85"/>
      <c r="Q2503" s="86"/>
      <c r="R2503" s="18"/>
      <c r="S2503" s="18"/>
      <c r="T2503" s="18"/>
      <c r="W2503" s="69"/>
    </row>
    <row r="2504" spans="2:23" x14ac:dyDescent="0.25">
      <c r="B2504" s="18"/>
      <c r="C2504" s="18"/>
      <c r="E2504" s="18"/>
      <c r="F2504" s="64"/>
      <c r="G2504" s="18"/>
      <c r="H2504" s="18"/>
      <c r="I2504" s="18"/>
      <c r="J2504" s="18"/>
      <c r="K2504" s="18"/>
      <c r="L2504" s="18"/>
      <c r="M2504" s="87"/>
      <c r="N2504" s="18"/>
      <c r="O2504" s="18"/>
      <c r="P2504" s="85"/>
      <c r="Q2504" s="86"/>
      <c r="R2504" s="18"/>
      <c r="S2504" s="18"/>
      <c r="T2504" s="18"/>
      <c r="W2504" s="69"/>
    </row>
    <row r="2505" spans="2:23" x14ac:dyDescent="0.25">
      <c r="B2505" s="18"/>
      <c r="C2505" s="18"/>
      <c r="E2505" s="18"/>
      <c r="F2505" s="64"/>
      <c r="G2505" s="18"/>
      <c r="H2505" s="18"/>
      <c r="I2505" s="18"/>
      <c r="J2505" s="18"/>
      <c r="K2505" s="18"/>
      <c r="L2505" s="18"/>
      <c r="M2505" s="87"/>
      <c r="N2505" s="18"/>
      <c r="O2505" s="18"/>
      <c r="P2505" s="85"/>
      <c r="Q2505" s="86"/>
      <c r="R2505" s="18"/>
      <c r="S2505" s="18"/>
      <c r="T2505" s="18"/>
      <c r="W2505" s="69"/>
    </row>
    <row r="2506" spans="2:23" x14ac:dyDescent="0.25">
      <c r="B2506" s="18"/>
      <c r="C2506" s="18"/>
      <c r="E2506" s="18"/>
      <c r="F2506" s="64"/>
      <c r="G2506" s="18"/>
      <c r="H2506" s="18"/>
      <c r="I2506" s="18"/>
      <c r="J2506" s="18"/>
      <c r="K2506" s="18"/>
      <c r="L2506" s="18"/>
      <c r="M2506" s="87"/>
      <c r="N2506" s="18"/>
      <c r="O2506" s="18"/>
      <c r="P2506" s="85"/>
      <c r="Q2506" s="86"/>
      <c r="R2506" s="18"/>
      <c r="S2506" s="18"/>
      <c r="T2506" s="18"/>
      <c r="W2506" s="69"/>
    </row>
    <row r="2507" spans="2:23" x14ac:dyDescent="0.25">
      <c r="B2507" s="18"/>
      <c r="C2507" s="18"/>
      <c r="E2507" s="18"/>
      <c r="F2507" s="64"/>
      <c r="G2507" s="18"/>
      <c r="H2507" s="18"/>
      <c r="I2507" s="18"/>
      <c r="J2507" s="18"/>
      <c r="K2507" s="18"/>
      <c r="L2507" s="18"/>
      <c r="M2507" s="87"/>
      <c r="N2507" s="18"/>
      <c r="O2507" s="18"/>
      <c r="P2507" s="85"/>
      <c r="Q2507" s="86"/>
      <c r="R2507" s="18"/>
      <c r="S2507" s="18"/>
      <c r="T2507" s="18"/>
      <c r="W2507" s="69"/>
    </row>
    <row r="2508" spans="2:23" x14ac:dyDescent="0.25">
      <c r="B2508" s="18"/>
      <c r="C2508" s="18"/>
      <c r="E2508" s="18"/>
      <c r="F2508" s="64"/>
      <c r="G2508" s="18"/>
      <c r="H2508" s="18"/>
      <c r="I2508" s="18"/>
      <c r="J2508" s="18"/>
      <c r="K2508" s="18"/>
      <c r="L2508" s="18"/>
      <c r="M2508" s="87"/>
      <c r="N2508" s="18"/>
      <c r="O2508" s="18"/>
      <c r="P2508" s="85"/>
      <c r="Q2508" s="86"/>
      <c r="R2508" s="18"/>
      <c r="S2508" s="18"/>
      <c r="T2508" s="18"/>
      <c r="W2508" s="69"/>
    </row>
    <row r="2509" spans="2:23" x14ac:dyDescent="0.25">
      <c r="B2509" s="18"/>
      <c r="C2509" s="18"/>
      <c r="E2509" s="18"/>
      <c r="F2509" s="64"/>
      <c r="G2509" s="18"/>
      <c r="H2509" s="18"/>
      <c r="I2509" s="18"/>
      <c r="J2509" s="18"/>
      <c r="K2509" s="18"/>
      <c r="L2509" s="18"/>
      <c r="M2509" s="87"/>
      <c r="N2509" s="18"/>
      <c r="O2509" s="18"/>
      <c r="P2509" s="85"/>
      <c r="Q2509" s="86"/>
      <c r="R2509" s="18"/>
      <c r="S2509" s="18"/>
      <c r="T2509" s="18"/>
      <c r="W2509" s="69"/>
    </row>
    <row r="2510" spans="2:23" x14ac:dyDescent="0.25">
      <c r="B2510" s="18"/>
      <c r="C2510" s="18"/>
      <c r="E2510" s="18"/>
      <c r="F2510" s="64"/>
      <c r="G2510" s="18"/>
      <c r="H2510" s="18"/>
      <c r="I2510" s="18"/>
      <c r="J2510" s="18"/>
      <c r="K2510" s="18"/>
      <c r="L2510" s="18"/>
      <c r="M2510" s="87"/>
      <c r="N2510" s="18"/>
      <c r="O2510" s="18"/>
      <c r="P2510" s="85"/>
      <c r="Q2510" s="86"/>
      <c r="R2510" s="18"/>
      <c r="S2510" s="18"/>
      <c r="T2510" s="18"/>
      <c r="W2510" s="69"/>
    </row>
    <row r="2511" spans="2:23" x14ac:dyDescent="0.25">
      <c r="B2511" s="18"/>
      <c r="C2511" s="18"/>
      <c r="E2511" s="18"/>
      <c r="F2511" s="64"/>
      <c r="G2511" s="18"/>
      <c r="H2511" s="18"/>
      <c r="I2511" s="18"/>
      <c r="J2511" s="18"/>
      <c r="K2511" s="18"/>
      <c r="L2511" s="18"/>
      <c r="M2511" s="87"/>
      <c r="N2511" s="18"/>
      <c r="O2511" s="18"/>
      <c r="P2511" s="85"/>
      <c r="Q2511" s="86"/>
      <c r="R2511" s="18"/>
      <c r="S2511" s="18"/>
      <c r="T2511" s="18"/>
      <c r="W2511" s="69"/>
    </row>
    <row r="2512" spans="2:23" x14ac:dyDescent="0.25">
      <c r="B2512" s="18"/>
      <c r="C2512" s="18"/>
      <c r="E2512" s="18"/>
      <c r="F2512" s="64"/>
      <c r="G2512" s="18"/>
      <c r="H2512" s="18"/>
      <c r="I2512" s="18"/>
      <c r="J2512" s="18"/>
      <c r="K2512" s="18"/>
      <c r="L2512" s="18"/>
      <c r="M2512" s="87"/>
      <c r="N2512" s="18"/>
      <c r="O2512" s="18"/>
      <c r="P2512" s="85"/>
      <c r="Q2512" s="86"/>
      <c r="R2512" s="18"/>
      <c r="S2512" s="18"/>
      <c r="T2512" s="18"/>
      <c r="W2512" s="69"/>
    </row>
    <row r="2513" spans="2:23" x14ac:dyDescent="0.25">
      <c r="B2513" s="18"/>
      <c r="C2513" s="18"/>
      <c r="E2513" s="18"/>
      <c r="F2513" s="64"/>
      <c r="G2513" s="18"/>
      <c r="H2513" s="18"/>
      <c r="I2513" s="18"/>
      <c r="J2513" s="18"/>
      <c r="K2513" s="18"/>
      <c r="L2513" s="18"/>
      <c r="M2513" s="87"/>
      <c r="N2513" s="18"/>
      <c r="O2513" s="18"/>
      <c r="P2513" s="85"/>
      <c r="Q2513" s="86"/>
      <c r="R2513" s="18"/>
      <c r="S2513" s="18"/>
      <c r="T2513" s="18"/>
      <c r="W2513" s="69"/>
    </row>
    <row r="2514" spans="2:23" x14ac:dyDescent="0.25">
      <c r="B2514" s="18"/>
      <c r="C2514" s="18"/>
      <c r="E2514" s="18"/>
      <c r="F2514" s="64"/>
      <c r="G2514" s="18"/>
      <c r="H2514" s="18"/>
      <c r="I2514" s="18"/>
      <c r="J2514" s="18"/>
      <c r="K2514" s="18"/>
      <c r="L2514" s="18"/>
      <c r="M2514" s="87"/>
      <c r="N2514" s="18"/>
      <c r="O2514" s="18"/>
      <c r="P2514" s="85"/>
      <c r="Q2514" s="86"/>
      <c r="R2514" s="18"/>
      <c r="S2514" s="18"/>
      <c r="T2514" s="18"/>
      <c r="W2514" s="69"/>
    </row>
    <row r="2515" spans="2:23" x14ac:dyDescent="0.25">
      <c r="B2515" s="18"/>
      <c r="C2515" s="18"/>
      <c r="E2515" s="18"/>
      <c r="F2515" s="64"/>
      <c r="G2515" s="18"/>
      <c r="H2515" s="18"/>
      <c r="I2515" s="18"/>
      <c r="J2515" s="18"/>
      <c r="K2515" s="18"/>
      <c r="L2515" s="18"/>
      <c r="M2515" s="87"/>
      <c r="N2515" s="18"/>
      <c r="O2515" s="18"/>
      <c r="P2515" s="85"/>
      <c r="Q2515" s="86"/>
      <c r="R2515" s="18"/>
      <c r="S2515" s="18"/>
      <c r="T2515" s="18"/>
      <c r="W2515" s="69"/>
    </row>
    <row r="2516" spans="2:23" x14ac:dyDescent="0.25">
      <c r="B2516" s="18"/>
      <c r="C2516" s="18"/>
      <c r="E2516" s="18"/>
      <c r="F2516" s="64"/>
      <c r="G2516" s="18"/>
      <c r="H2516" s="18"/>
      <c r="I2516" s="18"/>
      <c r="J2516" s="18"/>
      <c r="K2516" s="18"/>
      <c r="L2516" s="18"/>
      <c r="M2516" s="87"/>
      <c r="N2516" s="18"/>
      <c r="O2516" s="18"/>
      <c r="P2516" s="85"/>
      <c r="Q2516" s="86"/>
      <c r="R2516" s="18"/>
      <c r="S2516" s="18"/>
      <c r="T2516" s="18"/>
      <c r="W2516" s="69"/>
    </row>
    <row r="2517" spans="2:23" x14ac:dyDescent="0.25">
      <c r="B2517" s="18"/>
      <c r="C2517" s="18"/>
      <c r="E2517" s="18"/>
      <c r="F2517" s="64"/>
      <c r="G2517" s="18"/>
      <c r="H2517" s="18"/>
      <c r="I2517" s="18"/>
      <c r="J2517" s="18"/>
      <c r="K2517" s="18"/>
      <c r="L2517" s="18"/>
      <c r="M2517" s="87"/>
      <c r="N2517" s="18"/>
      <c r="O2517" s="18"/>
      <c r="P2517" s="85"/>
      <c r="Q2517" s="86"/>
      <c r="R2517" s="18"/>
      <c r="S2517" s="18"/>
      <c r="T2517" s="18"/>
      <c r="W2517" s="69"/>
    </row>
    <row r="2518" spans="2:23" x14ac:dyDescent="0.25">
      <c r="B2518" s="18"/>
      <c r="C2518" s="18"/>
      <c r="E2518" s="18"/>
      <c r="F2518" s="64"/>
      <c r="G2518" s="18"/>
      <c r="H2518" s="18"/>
      <c r="I2518" s="18"/>
      <c r="J2518" s="18"/>
      <c r="K2518" s="18"/>
      <c r="L2518" s="18"/>
      <c r="M2518" s="87"/>
      <c r="N2518" s="18"/>
      <c r="O2518" s="18"/>
      <c r="P2518" s="85"/>
      <c r="Q2518" s="86"/>
      <c r="R2518" s="18"/>
      <c r="S2518" s="18"/>
      <c r="T2518" s="18"/>
      <c r="W2518" s="69"/>
    </row>
    <row r="2519" spans="2:23" x14ac:dyDescent="0.25">
      <c r="B2519" s="18"/>
      <c r="C2519" s="18"/>
      <c r="E2519" s="18"/>
      <c r="F2519" s="64"/>
      <c r="G2519" s="18"/>
      <c r="H2519" s="18"/>
      <c r="I2519" s="18"/>
      <c r="J2519" s="18"/>
      <c r="K2519" s="18"/>
      <c r="L2519" s="18"/>
      <c r="M2519" s="87"/>
      <c r="N2519" s="18"/>
      <c r="O2519" s="18"/>
      <c r="P2519" s="85"/>
      <c r="Q2519" s="86"/>
      <c r="R2519" s="18"/>
      <c r="S2519" s="18"/>
      <c r="T2519" s="18"/>
      <c r="W2519" s="69"/>
    </row>
    <row r="2520" spans="2:23" x14ac:dyDescent="0.25">
      <c r="B2520" s="18"/>
      <c r="C2520" s="18"/>
      <c r="E2520" s="18"/>
      <c r="F2520" s="64"/>
      <c r="G2520" s="18"/>
      <c r="H2520" s="18"/>
      <c r="I2520" s="18"/>
      <c r="J2520" s="18"/>
      <c r="K2520" s="18"/>
      <c r="L2520" s="18"/>
      <c r="M2520" s="87"/>
      <c r="N2520" s="18"/>
      <c r="O2520" s="18"/>
      <c r="P2520" s="85"/>
      <c r="Q2520" s="86"/>
      <c r="R2520" s="18"/>
      <c r="S2520" s="18"/>
      <c r="T2520" s="18"/>
      <c r="W2520" s="69"/>
    </row>
    <row r="2521" spans="2:23" x14ac:dyDescent="0.25">
      <c r="B2521" s="18"/>
      <c r="C2521" s="18"/>
      <c r="E2521" s="18"/>
      <c r="F2521" s="64"/>
      <c r="G2521" s="18"/>
      <c r="H2521" s="18"/>
      <c r="I2521" s="18"/>
      <c r="J2521" s="18"/>
      <c r="K2521" s="18"/>
      <c r="L2521" s="18"/>
      <c r="M2521" s="87"/>
      <c r="N2521" s="18"/>
      <c r="O2521" s="18"/>
      <c r="P2521" s="85"/>
      <c r="Q2521" s="86"/>
      <c r="R2521" s="18"/>
      <c r="S2521" s="18"/>
      <c r="T2521" s="18"/>
      <c r="W2521" s="69"/>
    </row>
    <row r="2522" spans="2:23" x14ac:dyDescent="0.25">
      <c r="B2522" s="18"/>
      <c r="C2522" s="18"/>
      <c r="E2522" s="18"/>
      <c r="F2522" s="64"/>
      <c r="G2522" s="18"/>
      <c r="H2522" s="18"/>
      <c r="I2522" s="18"/>
      <c r="J2522" s="18"/>
      <c r="K2522" s="18"/>
      <c r="L2522" s="18"/>
      <c r="M2522" s="87"/>
      <c r="N2522" s="18"/>
      <c r="O2522" s="18"/>
      <c r="P2522" s="85"/>
      <c r="Q2522" s="86"/>
      <c r="R2522" s="18"/>
      <c r="S2522" s="18"/>
      <c r="T2522" s="18"/>
      <c r="W2522" s="69"/>
    </row>
    <row r="2523" spans="2:23" x14ac:dyDescent="0.25">
      <c r="B2523" s="18"/>
      <c r="C2523" s="18"/>
      <c r="E2523" s="18"/>
      <c r="F2523" s="64"/>
      <c r="G2523" s="18"/>
      <c r="H2523" s="18"/>
      <c r="I2523" s="18"/>
      <c r="J2523" s="18"/>
      <c r="K2523" s="18"/>
      <c r="L2523" s="18"/>
      <c r="M2523" s="87"/>
      <c r="N2523" s="18"/>
      <c r="O2523" s="18"/>
      <c r="P2523" s="85"/>
      <c r="Q2523" s="86"/>
      <c r="R2523" s="18"/>
      <c r="S2523" s="18"/>
      <c r="T2523" s="18"/>
      <c r="W2523" s="69"/>
    </row>
    <row r="2524" spans="2:23" x14ac:dyDescent="0.25">
      <c r="B2524" s="18"/>
      <c r="C2524" s="18"/>
      <c r="E2524" s="18"/>
      <c r="F2524" s="64"/>
      <c r="G2524" s="18"/>
      <c r="H2524" s="18"/>
      <c r="I2524" s="18"/>
      <c r="J2524" s="18"/>
      <c r="K2524" s="18"/>
      <c r="L2524" s="18"/>
      <c r="M2524" s="87"/>
      <c r="N2524" s="18"/>
      <c r="O2524" s="18"/>
      <c r="P2524" s="85"/>
      <c r="Q2524" s="86"/>
      <c r="R2524" s="18"/>
      <c r="S2524" s="18"/>
      <c r="T2524" s="18"/>
      <c r="W2524" s="69"/>
    </row>
    <row r="2525" spans="2:23" x14ac:dyDescent="0.25">
      <c r="B2525" s="18"/>
      <c r="C2525" s="18"/>
      <c r="E2525" s="18"/>
      <c r="F2525" s="64"/>
      <c r="G2525" s="18"/>
      <c r="H2525" s="18"/>
      <c r="I2525" s="18"/>
      <c r="J2525" s="18"/>
      <c r="K2525" s="18"/>
      <c r="L2525" s="18"/>
      <c r="M2525" s="87"/>
      <c r="N2525" s="18"/>
      <c r="O2525" s="18"/>
      <c r="P2525" s="85"/>
      <c r="Q2525" s="86"/>
      <c r="R2525" s="18"/>
      <c r="S2525" s="18"/>
      <c r="T2525" s="18"/>
      <c r="W2525" s="69"/>
    </row>
    <row r="2526" spans="2:23" x14ac:dyDescent="0.25">
      <c r="B2526" s="18"/>
      <c r="C2526" s="18"/>
      <c r="E2526" s="18"/>
      <c r="F2526" s="64"/>
      <c r="G2526" s="18"/>
      <c r="H2526" s="18"/>
      <c r="I2526" s="18"/>
      <c r="J2526" s="18"/>
      <c r="K2526" s="18"/>
      <c r="L2526" s="18"/>
      <c r="M2526" s="87"/>
      <c r="N2526" s="18"/>
      <c r="O2526" s="18"/>
      <c r="P2526" s="85"/>
      <c r="Q2526" s="86"/>
      <c r="R2526" s="18"/>
      <c r="S2526" s="18"/>
      <c r="T2526" s="18"/>
      <c r="W2526" s="69"/>
    </row>
    <row r="2527" spans="2:23" x14ac:dyDescent="0.25">
      <c r="B2527" s="18"/>
      <c r="C2527" s="18"/>
      <c r="E2527" s="18"/>
      <c r="F2527" s="64"/>
      <c r="G2527" s="18"/>
      <c r="H2527" s="18"/>
      <c r="I2527" s="18"/>
      <c r="J2527" s="18"/>
      <c r="K2527" s="18"/>
      <c r="L2527" s="18"/>
      <c r="M2527" s="87"/>
      <c r="N2527" s="18"/>
      <c r="O2527" s="18"/>
      <c r="P2527" s="85"/>
      <c r="Q2527" s="86"/>
      <c r="R2527" s="18"/>
      <c r="S2527" s="18"/>
      <c r="T2527" s="18"/>
      <c r="W2527" s="69"/>
    </row>
    <row r="2528" spans="2:23" x14ac:dyDescent="0.25">
      <c r="B2528" s="18"/>
      <c r="C2528" s="18"/>
      <c r="E2528" s="18"/>
      <c r="F2528" s="64"/>
      <c r="G2528" s="18"/>
      <c r="H2528" s="18"/>
      <c r="I2528" s="18"/>
      <c r="J2528" s="18"/>
      <c r="K2528" s="18"/>
      <c r="L2528" s="18"/>
      <c r="M2528" s="87"/>
      <c r="N2528" s="18"/>
      <c r="O2528" s="18"/>
      <c r="P2528" s="85"/>
      <c r="Q2528" s="86"/>
      <c r="R2528" s="18"/>
      <c r="S2528" s="18"/>
      <c r="T2528" s="18"/>
      <c r="W2528" s="69"/>
    </row>
    <row r="2529" spans="2:23" x14ac:dyDescent="0.25">
      <c r="B2529" s="18"/>
      <c r="C2529" s="18"/>
      <c r="E2529" s="18"/>
      <c r="F2529" s="64"/>
      <c r="G2529" s="18"/>
      <c r="H2529" s="18"/>
      <c r="I2529" s="18"/>
      <c r="J2529" s="18"/>
      <c r="K2529" s="18"/>
      <c r="L2529" s="18"/>
      <c r="M2529" s="87"/>
      <c r="N2529" s="18"/>
      <c r="O2529" s="18"/>
      <c r="P2529" s="85"/>
      <c r="Q2529" s="86"/>
      <c r="R2529" s="18"/>
      <c r="S2529" s="18"/>
      <c r="T2529" s="18"/>
      <c r="W2529" s="69"/>
    </row>
    <row r="2530" spans="2:23" x14ac:dyDescent="0.25">
      <c r="B2530" s="18"/>
      <c r="C2530" s="18"/>
      <c r="E2530" s="18"/>
      <c r="F2530" s="64"/>
      <c r="G2530" s="18"/>
      <c r="H2530" s="18"/>
      <c r="I2530" s="18"/>
      <c r="J2530" s="18"/>
      <c r="K2530" s="18"/>
      <c r="L2530" s="18"/>
      <c r="M2530" s="87"/>
      <c r="N2530" s="18"/>
      <c r="O2530" s="18"/>
      <c r="P2530" s="85"/>
      <c r="Q2530" s="86"/>
      <c r="R2530" s="18"/>
      <c r="S2530" s="18"/>
      <c r="T2530" s="18"/>
      <c r="W2530" s="69"/>
    </row>
    <row r="2531" spans="2:23" x14ac:dyDescent="0.25">
      <c r="B2531" s="18"/>
      <c r="C2531" s="18"/>
      <c r="E2531" s="18"/>
      <c r="F2531" s="64"/>
      <c r="G2531" s="18"/>
      <c r="H2531" s="18"/>
      <c r="I2531" s="18"/>
      <c r="J2531" s="18"/>
      <c r="K2531" s="18"/>
      <c r="L2531" s="18"/>
      <c r="M2531" s="87"/>
      <c r="N2531" s="18"/>
      <c r="O2531" s="18"/>
      <c r="P2531" s="85"/>
      <c r="Q2531" s="86"/>
      <c r="R2531" s="18"/>
      <c r="S2531" s="18"/>
      <c r="T2531" s="18"/>
      <c r="W2531" s="69"/>
    </row>
    <row r="2532" spans="2:23" x14ac:dyDescent="0.25">
      <c r="B2532" s="18"/>
      <c r="C2532" s="18"/>
      <c r="E2532" s="18"/>
      <c r="F2532" s="64"/>
      <c r="G2532" s="18"/>
      <c r="H2532" s="18"/>
      <c r="I2532" s="18"/>
      <c r="J2532" s="18"/>
      <c r="K2532" s="18"/>
      <c r="L2532" s="18"/>
      <c r="M2532" s="87"/>
      <c r="N2532" s="18"/>
      <c r="O2532" s="18"/>
      <c r="P2532" s="85"/>
      <c r="Q2532" s="86"/>
      <c r="R2532" s="18"/>
      <c r="S2532" s="18"/>
      <c r="T2532" s="18"/>
      <c r="W2532" s="69"/>
    </row>
    <row r="2533" spans="2:23" x14ac:dyDescent="0.25">
      <c r="B2533" s="18"/>
      <c r="C2533" s="18"/>
      <c r="E2533" s="18"/>
      <c r="F2533" s="64"/>
      <c r="G2533" s="18"/>
      <c r="H2533" s="18"/>
      <c r="I2533" s="18"/>
      <c r="J2533" s="18"/>
      <c r="K2533" s="18"/>
      <c r="L2533" s="18"/>
      <c r="M2533" s="87"/>
      <c r="N2533" s="18"/>
      <c r="O2533" s="18"/>
      <c r="P2533" s="85"/>
      <c r="Q2533" s="86"/>
      <c r="R2533" s="18"/>
      <c r="S2533" s="18"/>
      <c r="T2533" s="18"/>
      <c r="W2533" s="69"/>
    </row>
    <row r="2534" spans="2:23" x14ac:dyDescent="0.25">
      <c r="B2534" s="18"/>
      <c r="C2534" s="18"/>
      <c r="E2534" s="18"/>
      <c r="F2534" s="64"/>
      <c r="G2534" s="18"/>
      <c r="H2534" s="18"/>
      <c r="I2534" s="18"/>
      <c r="J2534" s="18"/>
      <c r="K2534" s="18"/>
      <c r="L2534" s="18"/>
      <c r="M2534" s="87"/>
      <c r="N2534" s="18"/>
      <c r="O2534" s="18"/>
      <c r="P2534" s="85"/>
      <c r="Q2534" s="86"/>
      <c r="R2534" s="18"/>
      <c r="S2534" s="18"/>
      <c r="T2534" s="18"/>
      <c r="W2534" s="69"/>
    </row>
    <row r="2535" spans="2:23" x14ac:dyDescent="0.25">
      <c r="B2535" s="18"/>
      <c r="C2535" s="18"/>
      <c r="E2535" s="18"/>
      <c r="F2535" s="64"/>
      <c r="G2535" s="18"/>
      <c r="H2535" s="18"/>
      <c r="I2535" s="18"/>
      <c r="J2535" s="18"/>
      <c r="K2535" s="18"/>
      <c r="L2535" s="18"/>
      <c r="M2535" s="87"/>
      <c r="N2535" s="18"/>
      <c r="O2535" s="18"/>
      <c r="P2535" s="85"/>
      <c r="Q2535" s="86"/>
      <c r="R2535" s="18"/>
      <c r="S2535" s="18"/>
      <c r="T2535" s="18"/>
      <c r="W2535" s="69"/>
    </row>
    <row r="2536" spans="2:23" x14ac:dyDescent="0.25">
      <c r="B2536" s="18"/>
      <c r="C2536" s="18"/>
      <c r="E2536" s="18"/>
      <c r="F2536" s="64"/>
      <c r="G2536" s="18"/>
      <c r="H2536" s="18"/>
      <c r="I2536" s="18"/>
      <c r="J2536" s="18"/>
      <c r="K2536" s="18"/>
      <c r="L2536" s="18"/>
      <c r="M2536" s="87"/>
      <c r="N2536" s="18"/>
      <c r="O2536" s="18"/>
      <c r="P2536" s="85"/>
      <c r="Q2536" s="86"/>
      <c r="R2536" s="18"/>
      <c r="S2536" s="18"/>
      <c r="T2536" s="18"/>
      <c r="W2536" s="69"/>
    </row>
    <row r="2537" spans="2:23" x14ac:dyDescent="0.25">
      <c r="B2537" s="18"/>
      <c r="C2537" s="18"/>
      <c r="E2537" s="18"/>
      <c r="F2537" s="64"/>
      <c r="G2537" s="18"/>
      <c r="H2537" s="18"/>
      <c r="I2537" s="18"/>
      <c r="J2537" s="18"/>
      <c r="K2537" s="18"/>
      <c r="L2537" s="18"/>
      <c r="M2537" s="87"/>
      <c r="N2537" s="18"/>
      <c r="O2537" s="18"/>
      <c r="P2537" s="85"/>
      <c r="Q2537" s="86"/>
      <c r="R2537" s="18"/>
      <c r="S2537" s="18"/>
      <c r="T2537" s="18"/>
      <c r="W2537" s="69"/>
    </row>
    <row r="2538" spans="2:23" x14ac:dyDescent="0.25">
      <c r="B2538" s="18"/>
      <c r="C2538" s="18"/>
      <c r="E2538" s="18"/>
      <c r="F2538" s="64"/>
      <c r="G2538" s="18"/>
      <c r="H2538" s="18"/>
      <c r="I2538" s="18"/>
      <c r="J2538" s="18"/>
      <c r="K2538" s="18"/>
      <c r="L2538" s="18"/>
      <c r="M2538" s="87"/>
      <c r="N2538" s="18"/>
      <c r="O2538" s="18"/>
      <c r="P2538" s="85"/>
      <c r="Q2538" s="86"/>
      <c r="R2538" s="18"/>
      <c r="S2538" s="18"/>
      <c r="T2538" s="18"/>
      <c r="W2538" s="69"/>
    </row>
    <row r="2539" spans="2:23" x14ac:dyDescent="0.25">
      <c r="B2539" s="18"/>
      <c r="C2539" s="18"/>
      <c r="E2539" s="18"/>
      <c r="F2539" s="64"/>
      <c r="G2539" s="18"/>
      <c r="H2539" s="18"/>
      <c r="I2539" s="18"/>
      <c r="J2539" s="18"/>
      <c r="K2539" s="18"/>
      <c r="L2539" s="18"/>
      <c r="M2539" s="87"/>
      <c r="N2539" s="18"/>
      <c r="O2539" s="18"/>
      <c r="P2539" s="85"/>
      <c r="Q2539" s="86"/>
      <c r="R2539" s="18"/>
      <c r="S2539" s="18"/>
      <c r="T2539" s="18"/>
      <c r="W2539" s="69"/>
    </row>
    <row r="2540" spans="2:23" x14ac:dyDescent="0.25">
      <c r="B2540" s="18"/>
      <c r="C2540" s="18"/>
      <c r="E2540" s="18"/>
      <c r="F2540" s="64"/>
      <c r="G2540" s="18"/>
      <c r="H2540" s="18"/>
      <c r="I2540" s="18"/>
      <c r="J2540" s="18"/>
      <c r="K2540" s="18"/>
      <c r="L2540" s="18"/>
      <c r="M2540" s="87"/>
      <c r="N2540" s="18"/>
      <c r="O2540" s="18"/>
      <c r="P2540" s="85"/>
      <c r="Q2540" s="86"/>
      <c r="R2540" s="18"/>
      <c r="S2540" s="18"/>
      <c r="T2540" s="18"/>
      <c r="W2540" s="69"/>
    </row>
    <row r="2541" spans="2:23" x14ac:dyDescent="0.25">
      <c r="B2541" s="18"/>
      <c r="C2541" s="18"/>
      <c r="E2541" s="18"/>
      <c r="F2541" s="64"/>
      <c r="G2541" s="18"/>
      <c r="H2541" s="18"/>
      <c r="I2541" s="18"/>
      <c r="J2541" s="18"/>
      <c r="K2541" s="18"/>
      <c r="L2541" s="18"/>
      <c r="M2541" s="87"/>
      <c r="N2541" s="18"/>
      <c r="O2541" s="18"/>
      <c r="P2541" s="85"/>
      <c r="Q2541" s="86"/>
      <c r="R2541" s="18"/>
      <c r="S2541" s="18"/>
      <c r="T2541" s="18"/>
      <c r="W2541" s="69"/>
    </row>
    <row r="2542" spans="2:23" x14ac:dyDescent="0.25">
      <c r="B2542" s="18"/>
      <c r="C2542" s="18"/>
      <c r="E2542" s="18"/>
      <c r="F2542" s="64"/>
      <c r="G2542" s="18"/>
      <c r="H2542" s="18"/>
      <c r="I2542" s="18"/>
      <c r="J2542" s="18"/>
      <c r="K2542" s="18"/>
      <c r="L2542" s="18"/>
      <c r="M2542" s="87"/>
      <c r="N2542" s="18"/>
      <c r="O2542" s="18"/>
      <c r="P2542" s="85"/>
      <c r="Q2542" s="86"/>
      <c r="R2542" s="18"/>
      <c r="S2542" s="18"/>
      <c r="T2542" s="18"/>
      <c r="W2542" s="69"/>
    </row>
    <row r="2543" spans="2:23" x14ac:dyDescent="0.25">
      <c r="B2543" s="18"/>
      <c r="C2543" s="18"/>
      <c r="E2543" s="18"/>
      <c r="F2543" s="64"/>
      <c r="G2543" s="18"/>
      <c r="H2543" s="18"/>
      <c r="I2543" s="18"/>
      <c r="J2543" s="18"/>
      <c r="K2543" s="18"/>
      <c r="L2543" s="18"/>
      <c r="M2543" s="87"/>
      <c r="N2543" s="18"/>
      <c r="O2543" s="18"/>
      <c r="P2543" s="85"/>
      <c r="Q2543" s="86"/>
      <c r="R2543" s="18"/>
      <c r="S2543" s="18"/>
      <c r="T2543" s="18"/>
      <c r="W2543" s="69"/>
    </row>
    <row r="2544" spans="2:23" x14ac:dyDescent="0.25">
      <c r="B2544" s="18"/>
      <c r="C2544" s="18"/>
      <c r="E2544" s="18"/>
      <c r="F2544" s="64"/>
      <c r="G2544" s="18"/>
      <c r="H2544" s="18"/>
      <c r="I2544" s="18"/>
      <c r="J2544" s="18"/>
      <c r="K2544" s="18"/>
      <c r="L2544" s="18"/>
      <c r="M2544" s="87"/>
      <c r="N2544" s="18"/>
      <c r="O2544" s="18"/>
      <c r="P2544" s="85"/>
      <c r="Q2544" s="86"/>
      <c r="R2544" s="18"/>
      <c r="S2544" s="18"/>
      <c r="T2544" s="18"/>
      <c r="W2544" s="69"/>
    </row>
    <row r="2545" spans="2:23" x14ac:dyDescent="0.25">
      <c r="B2545" s="18"/>
      <c r="C2545" s="18"/>
      <c r="E2545" s="18"/>
      <c r="F2545" s="64"/>
      <c r="G2545" s="18"/>
      <c r="H2545" s="18"/>
      <c r="I2545" s="18"/>
      <c r="J2545" s="18"/>
      <c r="K2545" s="18"/>
      <c r="L2545" s="18"/>
      <c r="M2545" s="87"/>
      <c r="N2545" s="18"/>
      <c r="O2545" s="18"/>
      <c r="P2545" s="85"/>
      <c r="Q2545" s="86"/>
      <c r="R2545" s="18"/>
      <c r="S2545" s="18"/>
      <c r="T2545" s="18"/>
      <c r="W2545" s="69"/>
    </row>
    <row r="2546" spans="2:23" x14ac:dyDescent="0.25">
      <c r="B2546" s="18"/>
      <c r="C2546" s="18"/>
      <c r="E2546" s="18"/>
      <c r="F2546" s="64"/>
      <c r="G2546" s="18"/>
      <c r="H2546" s="18"/>
      <c r="I2546" s="18"/>
      <c r="J2546" s="18"/>
      <c r="K2546" s="18"/>
      <c r="L2546" s="18"/>
      <c r="M2546" s="87"/>
      <c r="N2546" s="18"/>
      <c r="O2546" s="18"/>
      <c r="P2546" s="85"/>
      <c r="Q2546" s="86"/>
      <c r="R2546" s="18"/>
      <c r="S2546" s="18"/>
      <c r="T2546" s="18"/>
      <c r="W2546" s="69"/>
    </row>
    <row r="2547" spans="2:23" x14ac:dyDescent="0.25">
      <c r="B2547" s="18"/>
      <c r="C2547" s="18"/>
      <c r="E2547" s="18"/>
      <c r="F2547" s="64"/>
      <c r="G2547" s="18"/>
      <c r="H2547" s="18"/>
      <c r="I2547" s="18"/>
      <c r="J2547" s="18"/>
      <c r="K2547" s="18"/>
      <c r="L2547" s="18"/>
      <c r="M2547" s="87"/>
      <c r="N2547" s="18"/>
      <c r="O2547" s="18"/>
      <c r="P2547" s="85"/>
      <c r="Q2547" s="86"/>
      <c r="R2547" s="18"/>
      <c r="S2547" s="18"/>
      <c r="T2547" s="18"/>
      <c r="W2547" s="69"/>
    </row>
    <row r="2548" spans="2:23" x14ac:dyDescent="0.25">
      <c r="B2548" s="18"/>
      <c r="C2548" s="18"/>
      <c r="E2548" s="18"/>
      <c r="F2548" s="64"/>
      <c r="G2548" s="18"/>
      <c r="H2548" s="18"/>
      <c r="I2548" s="18"/>
      <c r="J2548" s="18"/>
      <c r="K2548" s="18"/>
      <c r="L2548" s="18"/>
      <c r="M2548" s="87"/>
      <c r="N2548" s="18"/>
      <c r="O2548" s="18"/>
      <c r="P2548" s="85"/>
      <c r="Q2548" s="86"/>
      <c r="R2548" s="18"/>
      <c r="S2548" s="18"/>
      <c r="T2548" s="18"/>
      <c r="W2548" s="69"/>
    </row>
    <row r="2549" spans="2:23" x14ac:dyDescent="0.25">
      <c r="B2549" s="18"/>
      <c r="C2549" s="18"/>
      <c r="E2549" s="18"/>
      <c r="F2549" s="64"/>
      <c r="G2549" s="18"/>
      <c r="H2549" s="18"/>
      <c r="I2549" s="18"/>
      <c r="J2549" s="18"/>
      <c r="K2549" s="18"/>
      <c r="L2549" s="18"/>
      <c r="M2549" s="87"/>
      <c r="N2549" s="18"/>
      <c r="O2549" s="18"/>
      <c r="P2549" s="85"/>
      <c r="Q2549" s="86"/>
      <c r="R2549" s="18"/>
      <c r="S2549" s="18"/>
      <c r="T2549" s="18"/>
      <c r="W2549" s="69"/>
    </row>
    <row r="2550" spans="2:23" x14ac:dyDescent="0.25">
      <c r="B2550" s="18"/>
      <c r="C2550" s="18"/>
      <c r="E2550" s="18"/>
      <c r="F2550" s="64"/>
      <c r="G2550" s="18"/>
      <c r="H2550" s="18"/>
      <c r="I2550" s="18"/>
      <c r="J2550" s="18"/>
      <c r="K2550" s="18"/>
      <c r="L2550" s="18"/>
      <c r="M2550" s="87"/>
      <c r="N2550" s="18"/>
      <c r="O2550" s="18"/>
      <c r="P2550" s="85"/>
      <c r="Q2550" s="86"/>
      <c r="R2550" s="18"/>
      <c r="S2550" s="18"/>
      <c r="T2550" s="18"/>
      <c r="W2550" s="69"/>
    </row>
    <row r="2551" spans="2:23" x14ac:dyDescent="0.25">
      <c r="B2551" s="18"/>
      <c r="C2551" s="18"/>
      <c r="E2551" s="18"/>
      <c r="F2551" s="64"/>
      <c r="G2551" s="18"/>
      <c r="H2551" s="18"/>
      <c r="I2551" s="18"/>
      <c r="J2551" s="18"/>
      <c r="K2551" s="18"/>
      <c r="L2551" s="18"/>
      <c r="M2551" s="87"/>
      <c r="N2551" s="18"/>
      <c r="O2551" s="18"/>
      <c r="P2551" s="85"/>
      <c r="Q2551" s="86"/>
      <c r="R2551" s="18"/>
      <c r="S2551" s="18"/>
      <c r="T2551" s="18"/>
      <c r="W2551" s="69"/>
    </row>
    <row r="2552" spans="2:23" x14ac:dyDescent="0.25">
      <c r="B2552" s="18"/>
      <c r="C2552" s="18"/>
      <c r="E2552" s="18"/>
      <c r="F2552" s="64"/>
      <c r="G2552" s="18"/>
      <c r="H2552" s="18"/>
      <c r="I2552" s="18"/>
      <c r="J2552" s="18"/>
      <c r="K2552" s="18"/>
      <c r="L2552" s="18"/>
      <c r="M2552" s="87"/>
      <c r="N2552" s="18"/>
      <c r="O2552" s="18"/>
      <c r="P2552" s="85"/>
      <c r="Q2552" s="86"/>
      <c r="R2552" s="18"/>
      <c r="S2552" s="18"/>
      <c r="T2552" s="18"/>
      <c r="W2552" s="69"/>
    </row>
    <row r="2553" spans="2:23" x14ac:dyDescent="0.25">
      <c r="B2553" s="18"/>
      <c r="C2553" s="18"/>
      <c r="E2553" s="18"/>
      <c r="F2553" s="64"/>
      <c r="G2553" s="18"/>
      <c r="H2553" s="18"/>
      <c r="I2553" s="18"/>
      <c r="J2553" s="18"/>
      <c r="K2553" s="18"/>
      <c r="L2553" s="18"/>
      <c r="M2553" s="87"/>
      <c r="N2553" s="18"/>
      <c r="O2553" s="18"/>
      <c r="P2553" s="85"/>
      <c r="Q2553" s="86"/>
      <c r="R2553" s="18"/>
      <c r="S2553" s="18"/>
      <c r="T2553" s="18"/>
      <c r="W2553" s="69"/>
    </row>
    <row r="2554" spans="2:23" x14ac:dyDescent="0.25">
      <c r="B2554" s="18"/>
      <c r="C2554" s="18"/>
      <c r="E2554" s="18"/>
      <c r="F2554" s="64"/>
      <c r="G2554" s="18"/>
      <c r="H2554" s="18"/>
      <c r="I2554" s="18"/>
      <c r="J2554" s="18"/>
      <c r="K2554" s="18"/>
      <c r="L2554" s="18"/>
      <c r="M2554" s="87"/>
      <c r="N2554" s="18"/>
      <c r="O2554" s="18"/>
      <c r="P2554" s="85"/>
      <c r="Q2554" s="86"/>
      <c r="R2554" s="18"/>
      <c r="S2554" s="18"/>
      <c r="T2554" s="18"/>
      <c r="W2554" s="69"/>
    </row>
    <row r="2555" spans="2:23" x14ac:dyDescent="0.25">
      <c r="B2555" s="18"/>
      <c r="C2555" s="18"/>
      <c r="E2555" s="18"/>
      <c r="F2555" s="64"/>
      <c r="G2555" s="18"/>
      <c r="H2555" s="18"/>
      <c r="I2555" s="18"/>
      <c r="J2555" s="18"/>
      <c r="K2555" s="18"/>
      <c r="L2555" s="18"/>
      <c r="M2555" s="87"/>
      <c r="N2555" s="18"/>
      <c r="O2555" s="18"/>
      <c r="P2555" s="85"/>
      <c r="Q2555" s="86"/>
      <c r="R2555" s="18"/>
      <c r="S2555" s="18"/>
      <c r="T2555" s="18"/>
      <c r="W2555" s="69"/>
    </row>
    <row r="2556" spans="2:23" x14ac:dyDescent="0.25">
      <c r="B2556" s="18"/>
      <c r="C2556" s="18"/>
      <c r="E2556" s="18"/>
      <c r="F2556" s="64"/>
      <c r="G2556" s="18"/>
      <c r="H2556" s="18"/>
      <c r="I2556" s="18"/>
      <c r="J2556" s="18"/>
      <c r="K2556" s="18"/>
      <c r="L2556" s="18"/>
      <c r="M2556" s="87"/>
      <c r="N2556" s="18"/>
      <c r="O2556" s="18"/>
      <c r="P2556" s="85"/>
      <c r="Q2556" s="86"/>
      <c r="R2556" s="18"/>
      <c r="S2556" s="18"/>
      <c r="T2556" s="18"/>
      <c r="W2556" s="69"/>
    </row>
    <row r="2557" spans="2:23" x14ac:dyDescent="0.25">
      <c r="B2557" s="18"/>
      <c r="C2557" s="18"/>
      <c r="E2557" s="18"/>
      <c r="F2557" s="64"/>
      <c r="G2557" s="18"/>
      <c r="H2557" s="18"/>
      <c r="I2557" s="18"/>
      <c r="J2557" s="18"/>
      <c r="K2557" s="18"/>
      <c r="L2557" s="18"/>
      <c r="M2557" s="87"/>
      <c r="N2557" s="18"/>
      <c r="O2557" s="18"/>
      <c r="P2557" s="85"/>
      <c r="Q2557" s="86"/>
      <c r="R2557" s="18"/>
      <c r="S2557" s="18"/>
      <c r="T2557" s="18"/>
      <c r="W2557" s="69"/>
    </row>
    <row r="2558" spans="2:23" x14ac:dyDescent="0.25">
      <c r="B2558" s="18"/>
      <c r="C2558" s="18"/>
      <c r="E2558" s="18"/>
      <c r="F2558" s="64"/>
      <c r="G2558" s="18"/>
      <c r="H2558" s="18"/>
      <c r="I2558" s="18"/>
      <c r="J2558" s="18"/>
      <c r="K2558" s="18"/>
      <c r="L2558" s="18"/>
      <c r="M2558" s="87"/>
      <c r="N2558" s="18"/>
      <c r="O2558" s="18"/>
      <c r="P2558" s="85"/>
      <c r="Q2558" s="86"/>
      <c r="R2558" s="18"/>
      <c r="S2558" s="18"/>
      <c r="T2558" s="18"/>
      <c r="W2558" s="69"/>
    </row>
    <row r="2559" spans="2:23" x14ac:dyDescent="0.25">
      <c r="B2559" s="18"/>
      <c r="C2559" s="18"/>
      <c r="E2559" s="18"/>
      <c r="F2559" s="64"/>
      <c r="G2559" s="18"/>
      <c r="H2559" s="18"/>
      <c r="I2559" s="18"/>
      <c r="J2559" s="18"/>
      <c r="K2559" s="18"/>
      <c r="L2559" s="18"/>
      <c r="M2559" s="87"/>
      <c r="N2559" s="18"/>
      <c r="O2559" s="18"/>
      <c r="P2559" s="85"/>
      <c r="Q2559" s="86"/>
      <c r="R2559" s="18"/>
      <c r="S2559" s="18"/>
      <c r="T2559" s="18"/>
      <c r="W2559" s="69"/>
    </row>
    <row r="2560" spans="2:23" x14ac:dyDescent="0.25">
      <c r="B2560" s="18"/>
      <c r="C2560" s="18"/>
      <c r="E2560" s="18"/>
      <c r="F2560" s="64"/>
      <c r="G2560" s="18"/>
      <c r="H2560" s="18"/>
      <c r="I2560" s="18"/>
      <c r="J2560" s="18"/>
      <c r="K2560" s="18"/>
      <c r="L2560" s="18"/>
      <c r="M2560" s="87"/>
      <c r="N2560" s="18"/>
      <c r="O2560" s="18"/>
      <c r="P2560" s="85"/>
      <c r="Q2560" s="86"/>
      <c r="R2560" s="18"/>
      <c r="S2560" s="18"/>
      <c r="T2560" s="18"/>
      <c r="W2560" s="69"/>
    </row>
    <row r="2561" spans="2:23" x14ac:dyDescent="0.25">
      <c r="B2561" s="18"/>
      <c r="C2561" s="18"/>
      <c r="E2561" s="18"/>
      <c r="F2561" s="64"/>
      <c r="G2561" s="18"/>
      <c r="H2561" s="18"/>
      <c r="I2561" s="18"/>
      <c r="J2561" s="18"/>
      <c r="K2561" s="18"/>
      <c r="L2561" s="18"/>
      <c r="M2561" s="87"/>
      <c r="N2561" s="18"/>
      <c r="O2561" s="18"/>
      <c r="P2561" s="85"/>
      <c r="Q2561" s="86"/>
      <c r="R2561" s="18"/>
      <c r="S2561" s="18"/>
      <c r="T2561" s="18"/>
      <c r="W2561" s="69"/>
    </row>
    <row r="2562" spans="2:23" x14ac:dyDescent="0.25">
      <c r="B2562" s="18"/>
      <c r="C2562" s="18"/>
      <c r="E2562" s="18"/>
      <c r="F2562" s="64"/>
      <c r="G2562" s="18"/>
      <c r="H2562" s="18"/>
      <c r="I2562" s="18"/>
      <c r="J2562" s="18"/>
      <c r="K2562" s="18"/>
      <c r="L2562" s="18"/>
      <c r="M2562" s="87"/>
      <c r="N2562" s="18"/>
      <c r="O2562" s="18"/>
      <c r="P2562" s="85"/>
      <c r="Q2562" s="86"/>
      <c r="R2562" s="18"/>
      <c r="S2562" s="18"/>
      <c r="T2562" s="18"/>
      <c r="W2562" s="69"/>
    </row>
    <row r="2563" spans="2:23" x14ac:dyDescent="0.25">
      <c r="B2563" s="18"/>
      <c r="C2563" s="18"/>
      <c r="E2563" s="18"/>
      <c r="F2563" s="64"/>
      <c r="G2563" s="18"/>
      <c r="H2563" s="18"/>
      <c r="I2563" s="18"/>
      <c r="J2563" s="18"/>
      <c r="K2563" s="18"/>
      <c r="L2563" s="18"/>
      <c r="M2563" s="87"/>
      <c r="N2563" s="18"/>
      <c r="O2563" s="18"/>
      <c r="P2563" s="85"/>
      <c r="Q2563" s="86"/>
      <c r="R2563" s="18"/>
      <c r="S2563" s="18"/>
      <c r="T2563" s="18"/>
      <c r="W2563" s="69"/>
    </row>
    <row r="2564" spans="2:23" x14ac:dyDescent="0.25">
      <c r="B2564" s="18"/>
      <c r="C2564" s="18"/>
      <c r="E2564" s="18"/>
      <c r="F2564" s="64"/>
      <c r="G2564" s="18"/>
      <c r="H2564" s="18"/>
      <c r="I2564" s="18"/>
      <c r="J2564" s="18"/>
      <c r="K2564" s="18"/>
      <c r="L2564" s="18"/>
      <c r="M2564" s="87"/>
      <c r="N2564" s="18"/>
      <c r="O2564" s="18"/>
      <c r="P2564" s="85"/>
      <c r="Q2564" s="86"/>
      <c r="R2564" s="18"/>
      <c r="S2564" s="18"/>
      <c r="T2564" s="18"/>
      <c r="W2564" s="69"/>
    </row>
    <row r="2565" spans="2:23" x14ac:dyDescent="0.25">
      <c r="B2565" s="18"/>
      <c r="C2565" s="18"/>
      <c r="E2565" s="18"/>
      <c r="F2565" s="64"/>
      <c r="G2565" s="18"/>
      <c r="H2565" s="18"/>
      <c r="I2565" s="18"/>
      <c r="J2565" s="18"/>
      <c r="K2565" s="18"/>
      <c r="L2565" s="18"/>
      <c r="M2565" s="87"/>
      <c r="N2565" s="18"/>
      <c r="O2565" s="18"/>
      <c r="P2565" s="85"/>
      <c r="Q2565" s="86"/>
      <c r="R2565" s="18"/>
      <c r="S2565" s="18"/>
      <c r="T2565" s="18"/>
      <c r="W2565" s="69"/>
    </row>
    <row r="2566" spans="2:23" x14ac:dyDescent="0.25">
      <c r="B2566" s="18"/>
      <c r="C2566" s="18"/>
      <c r="E2566" s="18"/>
      <c r="F2566" s="64"/>
      <c r="G2566" s="18"/>
      <c r="H2566" s="18"/>
      <c r="I2566" s="18"/>
      <c r="J2566" s="18"/>
      <c r="K2566" s="18"/>
      <c r="L2566" s="18"/>
      <c r="M2566" s="87"/>
      <c r="N2566" s="18"/>
      <c r="O2566" s="18"/>
      <c r="P2566" s="85"/>
      <c r="Q2566" s="86"/>
      <c r="R2566" s="18"/>
      <c r="S2566" s="18"/>
      <c r="T2566" s="18"/>
      <c r="W2566" s="69"/>
    </row>
    <row r="2567" spans="2:23" x14ac:dyDescent="0.25">
      <c r="B2567" s="18"/>
      <c r="C2567" s="18"/>
      <c r="E2567" s="18"/>
      <c r="F2567" s="64"/>
      <c r="G2567" s="18"/>
      <c r="H2567" s="18"/>
      <c r="I2567" s="18"/>
      <c r="J2567" s="18"/>
      <c r="K2567" s="18"/>
      <c r="L2567" s="18"/>
      <c r="M2567" s="87"/>
      <c r="N2567" s="18"/>
      <c r="O2567" s="18"/>
      <c r="P2567" s="85"/>
      <c r="Q2567" s="86"/>
      <c r="R2567" s="18"/>
      <c r="S2567" s="18"/>
      <c r="T2567" s="18"/>
      <c r="W2567" s="69"/>
    </row>
    <row r="2568" spans="2:23" x14ac:dyDescent="0.25">
      <c r="B2568" s="18"/>
      <c r="C2568" s="18"/>
      <c r="E2568" s="18"/>
      <c r="F2568" s="64"/>
      <c r="G2568" s="18"/>
      <c r="H2568" s="18"/>
      <c r="I2568" s="18"/>
      <c r="J2568" s="18"/>
      <c r="K2568" s="18"/>
      <c r="L2568" s="18"/>
      <c r="M2568" s="87"/>
      <c r="N2568" s="18"/>
      <c r="O2568" s="18"/>
      <c r="P2568" s="85"/>
      <c r="Q2568" s="86"/>
      <c r="R2568" s="18"/>
      <c r="S2568" s="18"/>
      <c r="T2568" s="18"/>
      <c r="W2568" s="69"/>
    </row>
    <row r="2569" spans="2:23" x14ac:dyDescent="0.25">
      <c r="B2569" s="18"/>
      <c r="C2569" s="18"/>
      <c r="E2569" s="18"/>
      <c r="F2569" s="64"/>
      <c r="G2569" s="18"/>
      <c r="H2569" s="18"/>
      <c r="I2569" s="18"/>
      <c r="J2569" s="18"/>
      <c r="K2569" s="18"/>
      <c r="L2569" s="18"/>
      <c r="M2569" s="87"/>
      <c r="N2569" s="18"/>
      <c r="O2569" s="18"/>
      <c r="P2569" s="85"/>
      <c r="Q2569" s="86"/>
      <c r="R2569" s="18"/>
      <c r="S2569" s="18"/>
      <c r="T2569" s="18"/>
      <c r="W2569" s="69"/>
    </row>
    <row r="2570" spans="2:23" x14ac:dyDescent="0.25">
      <c r="B2570" s="18"/>
      <c r="C2570" s="18"/>
      <c r="E2570" s="18"/>
      <c r="F2570" s="64"/>
      <c r="G2570" s="18"/>
      <c r="H2570" s="18"/>
      <c r="I2570" s="18"/>
      <c r="J2570" s="18"/>
      <c r="K2570" s="18"/>
      <c r="L2570" s="18"/>
      <c r="M2570" s="87"/>
      <c r="N2570" s="18"/>
      <c r="O2570" s="18"/>
      <c r="P2570" s="85"/>
      <c r="Q2570" s="86"/>
      <c r="R2570" s="18"/>
      <c r="S2570" s="18"/>
      <c r="T2570" s="18"/>
      <c r="W2570" s="69"/>
    </row>
    <row r="2571" spans="2:23" x14ac:dyDescent="0.25">
      <c r="B2571" s="18"/>
      <c r="C2571" s="18"/>
      <c r="E2571" s="18"/>
      <c r="F2571" s="64"/>
      <c r="G2571" s="18"/>
      <c r="H2571" s="18"/>
      <c r="I2571" s="18"/>
      <c r="J2571" s="18"/>
      <c r="K2571" s="18"/>
      <c r="L2571" s="18"/>
      <c r="M2571" s="87"/>
      <c r="N2571" s="18"/>
      <c r="O2571" s="18"/>
      <c r="P2571" s="85"/>
      <c r="Q2571" s="86"/>
      <c r="R2571" s="18"/>
      <c r="S2571" s="18"/>
      <c r="T2571" s="18"/>
      <c r="W2571" s="69"/>
    </row>
    <row r="2572" spans="2:23" x14ac:dyDescent="0.25">
      <c r="B2572" s="18"/>
      <c r="C2572" s="18"/>
      <c r="E2572" s="18"/>
      <c r="F2572" s="64"/>
      <c r="G2572" s="18"/>
      <c r="H2572" s="18"/>
      <c r="I2572" s="18"/>
      <c r="J2572" s="18"/>
      <c r="K2572" s="18"/>
      <c r="L2572" s="18"/>
      <c r="M2572" s="87"/>
      <c r="N2572" s="18"/>
      <c r="O2572" s="18"/>
      <c r="P2572" s="85"/>
      <c r="Q2572" s="86"/>
      <c r="R2572" s="18"/>
      <c r="S2572" s="18"/>
      <c r="T2572" s="18"/>
      <c r="W2572" s="69"/>
    </row>
    <row r="2573" spans="2:23" x14ac:dyDescent="0.25">
      <c r="B2573" s="18"/>
      <c r="C2573" s="18"/>
      <c r="E2573" s="18"/>
      <c r="F2573" s="64"/>
      <c r="G2573" s="18"/>
      <c r="H2573" s="18"/>
      <c r="I2573" s="18"/>
      <c r="J2573" s="18"/>
      <c r="K2573" s="18"/>
      <c r="L2573" s="18"/>
      <c r="M2573" s="87"/>
      <c r="N2573" s="18"/>
      <c r="O2573" s="18"/>
      <c r="P2573" s="85"/>
      <c r="Q2573" s="86"/>
      <c r="R2573" s="18"/>
      <c r="S2573" s="18"/>
      <c r="T2573" s="18"/>
      <c r="W2573" s="69"/>
    </row>
    <row r="2574" spans="2:23" x14ac:dyDescent="0.25">
      <c r="B2574" s="18"/>
      <c r="C2574" s="18"/>
      <c r="E2574" s="18"/>
      <c r="F2574" s="64"/>
      <c r="G2574" s="18"/>
      <c r="H2574" s="18"/>
      <c r="I2574" s="18"/>
      <c r="J2574" s="18"/>
      <c r="K2574" s="18"/>
      <c r="L2574" s="18"/>
      <c r="M2574" s="87"/>
      <c r="N2574" s="18"/>
      <c r="O2574" s="18"/>
      <c r="P2574" s="85"/>
      <c r="Q2574" s="86"/>
      <c r="R2574" s="18"/>
      <c r="S2574" s="18"/>
      <c r="T2574" s="18"/>
      <c r="W2574" s="69"/>
    </row>
    <row r="2575" spans="2:23" x14ac:dyDescent="0.25">
      <c r="B2575" s="18"/>
      <c r="C2575" s="18"/>
      <c r="E2575" s="18"/>
      <c r="F2575" s="64"/>
      <c r="G2575" s="18"/>
      <c r="H2575" s="18"/>
      <c r="I2575" s="18"/>
      <c r="J2575" s="18"/>
      <c r="K2575" s="18"/>
      <c r="L2575" s="18"/>
      <c r="M2575" s="87"/>
      <c r="N2575" s="18"/>
      <c r="O2575" s="18"/>
      <c r="P2575" s="85"/>
      <c r="Q2575" s="86"/>
      <c r="R2575" s="18"/>
      <c r="S2575" s="18"/>
      <c r="T2575" s="18"/>
      <c r="W2575" s="69"/>
    </row>
    <row r="2576" spans="2:23" x14ac:dyDescent="0.25">
      <c r="B2576" s="18"/>
      <c r="C2576" s="18"/>
      <c r="E2576" s="18"/>
      <c r="F2576" s="64"/>
      <c r="G2576" s="18"/>
      <c r="H2576" s="18"/>
      <c r="I2576" s="18"/>
      <c r="J2576" s="18"/>
      <c r="K2576" s="18"/>
      <c r="L2576" s="18"/>
      <c r="M2576" s="87"/>
      <c r="N2576" s="18"/>
      <c r="O2576" s="18"/>
      <c r="P2576" s="85"/>
      <c r="Q2576" s="86"/>
      <c r="R2576" s="18"/>
      <c r="S2576" s="18"/>
      <c r="T2576" s="18"/>
      <c r="W2576" s="69"/>
    </row>
    <row r="2577" spans="2:23" x14ac:dyDescent="0.25">
      <c r="B2577" s="18"/>
      <c r="C2577" s="18"/>
      <c r="E2577" s="18"/>
      <c r="F2577" s="64"/>
      <c r="G2577" s="18"/>
      <c r="H2577" s="18"/>
      <c r="I2577" s="18"/>
      <c r="J2577" s="18"/>
      <c r="K2577" s="18"/>
      <c r="L2577" s="18"/>
      <c r="M2577" s="87"/>
      <c r="N2577" s="18"/>
      <c r="O2577" s="18"/>
      <c r="P2577" s="85"/>
      <c r="Q2577" s="86"/>
      <c r="R2577" s="18"/>
      <c r="S2577" s="18"/>
      <c r="T2577" s="18"/>
      <c r="W2577" s="69"/>
    </row>
    <row r="2578" spans="2:23" x14ac:dyDescent="0.25">
      <c r="B2578" s="18"/>
      <c r="C2578" s="18"/>
      <c r="E2578" s="18"/>
      <c r="F2578" s="64"/>
      <c r="G2578" s="18"/>
      <c r="H2578" s="18"/>
      <c r="I2578" s="18"/>
      <c r="J2578" s="18"/>
      <c r="K2578" s="18"/>
      <c r="L2578" s="18"/>
      <c r="M2578" s="87"/>
      <c r="N2578" s="18"/>
      <c r="O2578" s="18"/>
      <c r="P2578" s="85"/>
      <c r="Q2578" s="86"/>
      <c r="R2578" s="18"/>
      <c r="S2578" s="18"/>
      <c r="T2578" s="18"/>
      <c r="W2578" s="69"/>
    </row>
    <row r="2579" spans="2:23" x14ac:dyDescent="0.25">
      <c r="B2579" s="18"/>
      <c r="C2579" s="18"/>
      <c r="E2579" s="18"/>
      <c r="F2579" s="64"/>
      <c r="G2579" s="18"/>
      <c r="H2579" s="18"/>
      <c r="I2579" s="18"/>
      <c r="J2579" s="18"/>
      <c r="K2579" s="18"/>
      <c r="L2579" s="18"/>
      <c r="M2579" s="87"/>
      <c r="N2579" s="18"/>
      <c r="O2579" s="18"/>
      <c r="P2579" s="85"/>
      <c r="Q2579" s="86"/>
      <c r="R2579" s="18"/>
      <c r="S2579" s="18"/>
      <c r="T2579" s="18"/>
      <c r="W2579" s="69"/>
    </row>
    <row r="2580" spans="2:23" x14ac:dyDescent="0.25">
      <c r="B2580" s="18"/>
      <c r="C2580" s="18"/>
      <c r="E2580" s="18"/>
      <c r="F2580" s="64"/>
      <c r="G2580" s="18"/>
      <c r="H2580" s="18"/>
      <c r="I2580" s="18"/>
      <c r="J2580" s="18"/>
      <c r="K2580" s="18"/>
      <c r="L2580" s="18"/>
      <c r="M2580" s="87"/>
      <c r="N2580" s="18"/>
      <c r="O2580" s="18"/>
      <c r="P2580" s="85"/>
      <c r="Q2580" s="86"/>
      <c r="R2580" s="18"/>
      <c r="S2580" s="18"/>
      <c r="T2580" s="18"/>
      <c r="W2580" s="69"/>
    </row>
    <row r="2581" spans="2:23" x14ac:dyDescent="0.25">
      <c r="B2581" s="18"/>
      <c r="C2581" s="18"/>
      <c r="E2581" s="18"/>
      <c r="F2581" s="64"/>
      <c r="G2581" s="18"/>
      <c r="H2581" s="18"/>
      <c r="I2581" s="18"/>
      <c r="J2581" s="18"/>
      <c r="K2581" s="18"/>
      <c r="L2581" s="18"/>
      <c r="M2581" s="87"/>
      <c r="N2581" s="18"/>
      <c r="O2581" s="18"/>
      <c r="P2581" s="85"/>
      <c r="Q2581" s="86"/>
      <c r="R2581" s="18"/>
      <c r="S2581" s="18"/>
      <c r="T2581" s="18"/>
      <c r="W2581" s="69"/>
    </row>
    <row r="2582" spans="2:23" x14ac:dyDescent="0.25">
      <c r="B2582" s="18"/>
      <c r="C2582" s="18"/>
      <c r="E2582" s="18"/>
      <c r="F2582" s="64"/>
      <c r="G2582" s="18"/>
      <c r="H2582" s="18"/>
      <c r="I2582" s="18"/>
      <c r="J2582" s="18"/>
      <c r="K2582" s="18"/>
      <c r="L2582" s="18"/>
      <c r="M2582" s="87"/>
      <c r="N2582" s="18"/>
      <c r="O2582" s="18"/>
      <c r="P2582" s="85"/>
      <c r="Q2582" s="86"/>
      <c r="R2582" s="18"/>
      <c r="S2582" s="18"/>
      <c r="T2582" s="18"/>
      <c r="W2582" s="69"/>
    </row>
    <row r="2583" spans="2:23" x14ac:dyDescent="0.25">
      <c r="B2583" s="18"/>
      <c r="C2583" s="18"/>
      <c r="E2583" s="18"/>
      <c r="F2583" s="64"/>
      <c r="G2583" s="18"/>
      <c r="H2583" s="18"/>
      <c r="I2583" s="18"/>
      <c r="J2583" s="18"/>
      <c r="K2583" s="18"/>
      <c r="L2583" s="18"/>
      <c r="M2583" s="87"/>
      <c r="N2583" s="18"/>
      <c r="O2583" s="18"/>
      <c r="P2583" s="85"/>
      <c r="Q2583" s="86"/>
      <c r="R2583" s="18"/>
      <c r="S2583" s="18"/>
      <c r="T2583" s="18"/>
      <c r="W2583" s="69"/>
    </row>
    <row r="2584" spans="2:23" x14ac:dyDescent="0.25">
      <c r="B2584" s="18"/>
      <c r="C2584" s="18"/>
      <c r="E2584" s="18"/>
      <c r="F2584" s="64"/>
      <c r="G2584" s="18"/>
      <c r="H2584" s="18"/>
      <c r="I2584" s="18"/>
      <c r="J2584" s="18"/>
      <c r="K2584" s="18"/>
      <c r="L2584" s="18"/>
      <c r="M2584" s="87"/>
      <c r="N2584" s="18"/>
      <c r="O2584" s="18"/>
      <c r="P2584" s="85"/>
      <c r="Q2584" s="86"/>
      <c r="R2584" s="18"/>
      <c r="S2584" s="18"/>
      <c r="T2584" s="18"/>
      <c r="W2584" s="69"/>
    </row>
    <row r="2585" spans="2:23" x14ac:dyDescent="0.25">
      <c r="B2585" s="18"/>
      <c r="C2585" s="18"/>
      <c r="E2585" s="18"/>
      <c r="F2585" s="64"/>
      <c r="G2585" s="18"/>
      <c r="H2585" s="18"/>
      <c r="I2585" s="18"/>
      <c r="J2585" s="18"/>
      <c r="K2585" s="18"/>
      <c r="L2585" s="18"/>
      <c r="M2585" s="87"/>
      <c r="N2585" s="18"/>
      <c r="O2585" s="18"/>
      <c r="P2585" s="85"/>
      <c r="Q2585" s="86"/>
      <c r="R2585" s="18"/>
      <c r="S2585" s="18"/>
      <c r="T2585" s="18"/>
      <c r="W2585" s="69"/>
    </row>
    <row r="2586" spans="2:23" x14ac:dyDescent="0.25">
      <c r="B2586" s="18"/>
      <c r="C2586" s="18"/>
      <c r="E2586" s="18"/>
      <c r="F2586" s="64"/>
      <c r="G2586" s="18"/>
      <c r="H2586" s="18"/>
      <c r="I2586" s="18"/>
      <c r="J2586" s="18"/>
      <c r="K2586" s="18"/>
      <c r="L2586" s="18"/>
      <c r="M2586" s="87"/>
      <c r="N2586" s="18"/>
      <c r="O2586" s="18"/>
      <c r="P2586" s="85"/>
      <c r="Q2586" s="86"/>
      <c r="R2586" s="18"/>
      <c r="S2586" s="18"/>
      <c r="T2586" s="18"/>
      <c r="W2586" s="69"/>
    </row>
    <row r="2587" spans="2:23" x14ac:dyDescent="0.25">
      <c r="B2587" s="18"/>
      <c r="C2587" s="18"/>
      <c r="E2587" s="18"/>
      <c r="F2587" s="64"/>
      <c r="G2587" s="18"/>
      <c r="H2587" s="18"/>
      <c r="I2587" s="18"/>
      <c r="J2587" s="18"/>
      <c r="K2587" s="18"/>
      <c r="L2587" s="18"/>
      <c r="M2587" s="87"/>
      <c r="N2587" s="18"/>
      <c r="O2587" s="18"/>
      <c r="P2587" s="85"/>
      <c r="Q2587" s="86"/>
      <c r="R2587" s="18"/>
      <c r="S2587" s="18"/>
      <c r="T2587" s="18"/>
      <c r="W2587" s="69"/>
    </row>
    <row r="2588" spans="2:23" x14ac:dyDescent="0.25">
      <c r="B2588" s="18"/>
      <c r="C2588" s="18"/>
      <c r="E2588" s="18"/>
      <c r="F2588" s="64"/>
      <c r="G2588" s="18"/>
      <c r="H2588" s="18"/>
      <c r="I2588" s="18"/>
      <c r="J2588" s="18"/>
      <c r="K2588" s="18"/>
      <c r="L2588" s="18"/>
      <c r="M2588" s="87"/>
      <c r="N2588" s="18"/>
      <c r="O2588" s="18"/>
      <c r="P2588" s="85"/>
      <c r="Q2588" s="86"/>
      <c r="R2588" s="18"/>
      <c r="S2588" s="18"/>
      <c r="T2588" s="18"/>
      <c r="W2588" s="69"/>
    </row>
    <row r="2589" spans="2:23" x14ac:dyDescent="0.25">
      <c r="B2589" s="18"/>
      <c r="C2589" s="18"/>
      <c r="E2589" s="18"/>
      <c r="F2589" s="64"/>
      <c r="G2589" s="18"/>
      <c r="H2589" s="18"/>
      <c r="I2589" s="18"/>
      <c r="J2589" s="18"/>
      <c r="K2589" s="18"/>
      <c r="L2589" s="18"/>
      <c r="M2589" s="87"/>
      <c r="N2589" s="18"/>
      <c r="O2589" s="18"/>
      <c r="P2589" s="85"/>
      <c r="Q2589" s="86"/>
      <c r="R2589" s="18"/>
      <c r="S2589" s="18"/>
      <c r="T2589" s="18"/>
      <c r="W2589" s="69"/>
    </row>
    <row r="2590" spans="2:23" x14ac:dyDescent="0.25">
      <c r="B2590" s="18"/>
      <c r="C2590" s="18"/>
      <c r="E2590" s="18"/>
      <c r="F2590" s="64"/>
      <c r="G2590" s="18"/>
      <c r="H2590" s="18"/>
      <c r="I2590" s="18"/>
      <c r="J2590" s="18"/>
      <c r="K2590" s="18"/>
      <c r="L2590" s="18"/>
      <c r="M2590" s="87"/>
      <c r="N2590" s="18"/>
      <c r="O2590" s="18"/>
      <c r="P2590" s="85"/>
      <c r="Q2590" s="86"/>
      <c r="R2590" s="18"/>
      <c r="S2590" s="18"/>
      <c r="T2590" s="18"/>
      <c r="W2590" s="69"/>
    </row>
    <row r="2591" spans="2:23" x14ac:dyDescent="0.25">
      <c r="B2591" s="18"/>
      <c r="C2591" s="18"/>
      <c r="E2591" s="18"/>
      <c r="F2591" s="64"/>
      <c r="G2591" s="18"/>
      <c r="H2591" s="18"/>
      <c r="I2591" s="18"/>
      <c r="J2591" s="18"/>
      <c r="K2591" s="18"/>
      <c r="L2591" s="18"/>
      <c r="M2591" s="87"/>
      <c r="N2591" s="18"/>
      <c r="O2591" s="18"/>
      <c r="P2591" s="85"/>
      <c r="Q2591" s="86"/>
      <c r="R2591" s="18"/>
      <c r="S2591" s="18"/>
      <c r="T2591" s="18"/>
      <c r="W2591" s="69"/>
    </row>
    <row r="2592" spans="2:23" x14ac:dyDescent="0.25">
      <c r="B2592" s="18"/>
      <c r="C2592" s="18"/>
      <c r="E2592" s="18"/>
      <c r="F2592" s="64"/>
      <c r="G2592" s="18"/>
      <c r="H2592" s="18"/>
      <c r="I2592" s="18"/>
      <c r="J2592" s="18"/>
      <c r="K2592" s="18"/>
      <c r="L2592" s="18"/>
      <c r="M2592" s="87"/>
      <c r="N2592" s="18"/>
      <c r="O2592" s="18"/>
      <c r="P2592" s="85"/>
      <c r="Q2592" s="86"/>
      <c r="R2592" s="18"/>
      <c r="S2592" s="18"/>
      <c r="T2592" s="18"/>
      <c r="W2592" s="69"/>
    </row>
    <row r="2593" spans="2:23" x14ac:dyDescent="0.25">
      <c r="B2593" s="18"/>
      <c r="C2593" s="18"/>
      <c r="E2593" s="18"/>
      <c r="F2593" s="64"/>
      <c r="G2593" s="18"/>
      <c r="H2593" s="18"/>
      <c r="I2593" s="18"/>
      <c r="J2593" s="18"/>
      <c r="K2593" s="18"/>
      <c r="L2593" s="18"/>
      <c r="M2593" s="87"/>
      <c r="N2593" s="18"/>
      <c r="O2593" s="18"/>
      <c r="P2593" s="85"/>
      <c r="Q2593" s="86"/>
      <c r="R2593" s="18"/>
      <c r="S2593" s="18"/>
      <c r="T2593" s="18"/>
      <c r="W2593" s="69"/>
    </row>
    <row r="2594" spans="2:23" x14ac:dyDescent="0.25">
      <c r="B2594" s="18"/>
      <c r="C2594" s="18"/>
      <c r="E2594" s="18"/>
      <c r="F2594" s="64"/>
      <c r="G2594" s="18"/>
      <c r="H2594" s="18"/>
      <c r="I2594" s="18"/>
      <c r="J2594" s="18"/>
      <c r="K2594" s="18"/>
      <c r="L2594" s="18"/>
      <c r="M2594" s="87"/>
      <c r="N2594" s="18"/>
      <c r="O2594" s="18"/>
      <c r="P2594" s="85"/>
      <c r="Q2594" s="86"/>
      <c r="R2594" s="18"/>
      <c r="S2594" s="18"/>
      <c r="T2594" s="18"/>
      <c r="W2594" s="69"/>
    </row>
    <row r="2595" spans="2:23" x14ac:dyDescent="0.25">
      <c r="B2595" s="18"/>
      <c r="C2595" s="18"/>
      <c r="E2595" s="18"/>
      <c r="F2595" s="64"/>
      <c r="G2595" s="18"/>
      <c r="H2595" s="18"/>
      <c r="I2595" s="18"/>
      <c r="J2595" s="18"/>
      <c r="K2595" s="18"/>
      <c r="L2595" s="18"/>
      <c r="M2595" s="87"/>
      <c r="N2595" s="18"/>
      <c r="O2595" s="18"/>
      <c r="P2595" s="85"/>
      <c r="Q2595" s="86"/>
      <c r="R2595" s="18"/>
      <c r="S2595" s="18"/>
      <c r="T2595" s="18"/>
      <c r="W2595" s="69"/>
    </row>
    <row r="2596" spans="2:23" x14ac:dyDescent="0.25">
      <c r="B2596" s="18"/>
      <c r="C2596" s="18"/>
      <c r="E2596" s="18"/>
      <c r="F2596" s="64"/>
      <c r="G2596" s="18"/>
      <c r="H2596" s="18"/>
      <c r="I2596" s="18"/>
      <c r="J2596" s="18"/>
      <c r="K2596" s="18"/>
      <c r="L2596" s="18"/>
      <c r="M2596" s="87"/>
      <c r="N2596" s="18"/>
      <c r="O2596" s="18"/>
      <c r="P2596" s="85"/>
      <c r="Q2596" s="86"/>
      <c r="R2596" s="18"/>
      <c r="S2596" s="18"/>
      <c r="T2596" s="18"/>
      <c r="W2596" s="69"/>
    </row>
    <row r="2597" spans="2:23" x14ac:dyDescent="0.25">
      <c r="B2597" s="18"/>
      <c r="C2597" s="18"/>
      <c r="E2597" s="18"/>
      <c r="F2597" s="64"/>
      <c r="G2597" s="18"/>
      <c r="H2597" s="18"/>
      <c r="I2597" s="18"/>
      <c r="J2597" s="18"/>
      <c r="K2597" s="18"/>
      <c r="L2597" s="18"/>
      <c r="M2597" s="87"/>
      <c r="N2597" s="18"/>
      <c r="O2597" s="18"/>
      <c r="P2597" s="85"/>
      <c r="Q2597" s="86"/>
      <c r="R2597" s="18"/>
      <c r="S2597" s="18"/>
      <c r="T2597" s="18"/>
      <c r="W2597" s="69"/>
    </row>
    <row r="2598" spans="2:23" x14ac:dyDescent="0.25">
      <c r="B2598" s="18"/>
      <c r="C2598" s="18"/>
      <c r="E2598" s="18"/>
      <c r="F2598" s="64"/>
      <c r="G2598" s="18"/>
      <c r="H2598" s="18"/>
      <c r="I2598" s="18"/>
      <c r="J2598" s="18"/>
      <c r="K2598" s="18"/>
      <c r="L2598" s="18"/>
      <c r="M2598" s="87"/>
      <c r="N2598" s="18"/>
      <c r="O2598" s="18"/>
      <c r="P2598" s="85"/>
      <c r="Q2598" s="86"/>
      <c r="R2598" s="18"/>
      <c r="S2598" s="18"/>
      <c r="T2598" s="18"/>
      <c r="W2598" s="69"/>
    </row>
    <row r="2599" spans="2:23" x14ac:dyDescent="0.25">
      <c r="B2599" s="18"/>
      <c r="C2599" s="18"/>
      <c r="E2599" s="18"/>
      <c r="F2599" s="64"/>
      <c r="G2599" s="18"/>
      <c r="H2599" s="18"/>
      <c r="I2599" s="18"/>
      <c r="J2599" s="18"/>
      <c r="K2599" s="18"/>
      <c r="L2599" s="18"/>
      <c r="M2599" s="87"/>
      <c r="N2599" s="18"/>
      <c r="O2599" s="18"/>
      <c r="P2599" s="85"/>
      <c r="Q2599" s="86"/>
      <c r="R2599" s="18"/>
      <c r="S2599" s="18"/>
      <c r="T2599" s="18"/>
      <c r="W2599" s="69"/>
    </row>
    <row r="2600" spans="2:23" x14ac:dyDescent="0.25">
      <c r="B2600" s="18"/>
      <c r="C2600" s="18"/>
      <c r="E2600" s="18"/>
      <c r="F2600" s="64"/>
      <c r="G2600" s="18"/>
      <c r="H2600" s="18"/>
      <c r="I2600" s="18"/>
      <c r="J2600" s="18"/>
      <c r="K2600" s="18"/>
      <c r="L2600" s="18"/>
      <c r="M2600" s="87"/>
      <c r="N2600" s="18"/>
      <c r="O2600" s="18"/>
      <c r="P2600" s="85"/>
      <c r="Q2600" s="86"/>
      <c r="R2600" s="18"/>
      <c r="S2600" s="18"/>
      <c r="T2600" s="18"/>
      <c r="W2600" s="69"/>
    </row>
    <row r="2601" spans="2:23" x14ac:dyDescent="0.25">
      <c r="B2601" s="18"/>
      <c r="C2601" s="18"/>
      <c r="E2601" s="18"/>
      <c r="F2601" s="64"/>
      <c r="G2601" s="18"/>
      <c r="H2601" s="18"/>
      <c r="I2601" s="18"/>
      <c r="J2601" s="18"/>
      <c r="K2601" s="18"/>
      <c r="L2601" s="18"/>
      <c r="M2601" s="87"/>
      <c r="N2601" s="18"/>
      <c r="O2601" s="18"/>
      <c r="P2601" s="85"/>
      <c r="Q2601" s="86"/>
      <c r="R2601" s="18"/>
      <c r="S2601" s="18"/>
      <c r="T2601" s="18"/>
      <c r="W2601" s="69"/>
    </row>
    <row r="2602" spans="2:23" x14ac:dyDescent="0.25">
      <c r="B2602" s="18"/>
      <c r="C2602" s="18"/>
      <c r="E2602" s="18"/>
      <c r="F2602" s="64"/>
      <c r="G2602" s="18"/>
      <c r="H2602" s="18"/>
      <c r="I2602" s="18"/>
      <c r="J2602" s="18"/>
      <c r="K2602" s="18"/>
      <c r="L2602" s="18"/>
      <c r="M2602" s="87"/>
      <c r="N2602" s="18"/>
      <c r="O2602" s="18"/>
      <c r="P2602" s="85"/>
      <c r="Q2602" s="86"/>
      <c r="R2602" s="18"/>
      <c r="S2602" s="18"/>
      <c r="T2602" s="18"/>
      <c r="W2602" s="69"/>
    </row>
    <row r="2603" spans="2:23" x14ac:dyDescent="0.25">
      <c r="B2603" s="18"/>
      <c r="C2603" s="18"/>
      <c r="E2603" s="18"/>
      <c r="F2603" s="64"/>
      <c r="G2603" s="18"/>
      <c r="H2603" s="18"/>
      <c r="I2603" s="18"/>
      <c r="J2603" s="18"/>
      <c r="K2603" s="18"/>
      <c r="L2603" s="18"/>
      <c r="M2603" s="87"/>
      <c r="N2603" s="18"/>
      <c r="O2603" s="18"/>
      <c r="P2603" s="85"/>
      <c r="Q2603" s="86"/>
      <c r="R2603" s="18"/>
      <c r="S2603" s="18"/>
      <c r="T2603" s="18"/>
      <c r="W2603" s="69"/>
    </row>
    <row r="2604" spans="2:23" x14ac:dyDescent="0.25">
      <c r="B2604" s="18"/>
      <c r="C2604" s="18"/>
      <c r="E2604" s="18"/>
      <c r="F2604" s="64"/>
      <c r="G2604" s="18"/>
      <c r="H2604" s="18"/>
      <c r="I2604" s="18"/>
      <c r="J2604" s="18"/>
      <c r="K2604" s="18"/>
      <c r="L2604" s="18"/>
      <c r="M2604" s="87"/>
      <c r="N2604" s="18"/>
      <c r="O2604" s="18"/>
      <c r="P2604" s="85"/>
      <c r="Q2604" s="86"/>
      <c r="R2604" s="18"/>
      <c r="S2604" s="18"/>
      <c r="T2604" s="18"/>
      <c r="W2604" s="69"/>
    </row>
    <row r="2605" spans="2:23" x14ac:dyDescent="0.25">
      <c r="B2605" s="18"/>
      <c r="C2605" s="18"/>
      <c r="E2605" s="18"/>
      <c r="F2605" s="64"/>
      <c r="G2605" s="18"/>
      <c r="H2605" s="18"/>
      <c r="I2605" s="18"/>
      <c r="J2605" s="18"/>
      <c r="K2605" s="18"/>
      <c r="L2605" s="18"/>
      <c r="M2605" s="87"/>
      <c r="N2605" s="18"/>
      <c r="O2605" s="18"/>
      <c r="P2605" s="85"/>
      <c r="Q2605" s="86"/>
      <c r="R2605" s="18"/>
      <c r="S2605" s="18"/>
      <c r="T2605" s="18"/>
      <c r="W2605" s="69"/>
    </row>
    <row r="2606" spans="2:23" x14ac:dyDescent="0.25">
      <c r="B2606" s="18"/>
      <c r="C2606" s="18"/>
      <c r="E2606" s="18"/>
      <c r="F2606" s="64"/>
      <c r="G2606" s="18"/>
      <c r="H2606" s="18"/>
      <c r="I2606" s="18"/>
      <c r="J2606" s="18"/>
      <c r="K2606" s="18"/>
      <c r="L2606" s="18"/>
      <c r="M2606" s="87"/>
      <c r="N2606" s="18"/>
      <c r="O2606" s="18"/>
      <c r="P2606" s="85"/>
      <c r="Q2606" s="86"/>
      <c r="R2606" s="18"/>
      <c r="S2606" s="18"/>
      <c r="T2606" s="18"/>
      <c r="W2606" s="69"/>
    </row>
    <row r="2607" spans="2:23" x14ac:dyDescent="0.25">
      <c r="B2607" s="18"/>
      <c r="C2607" s="18"/>
      <c r="E2607" s="18"/>
      <c r="F2607" s="64"/>
      <c r="G2607" s="18"/>
      <c r="H2607" s="18"/>
      <c r="I2607" s="18"/>
      <c r="J2607" s="18"/>
      <c r="K2607" s="18"/>
      <c r="L2607" s="18"/>
      <c r="M2607" s="87"/>
      <c r="N2607" s="18"/>
      <c r="O2607" s="18"/>
      <c r="P2607" s="85"/>
      <c r="Q2607" s="86"/>
      <c r="R2607" s="18"/>
      <c r="S2607" s="18"/>
      <c r="T2607" s="18"/>
      <c r="W2607" s="69"/>
    </row>
    <row r="2608" spans="2:23" x14ac:dyDescent="0.25">
      <c r="B2608" s="18"/>
      <c r="C2608" s="18"/>
      <c r="E2608" s="18"/>
      <c r="F2608" s="64"/>
      <c r="G2608" s="18"/>
      <c r="H2608" s="18"/>
      <c r="I2608" s="18"/>
      <c r="J2608" s="18"/>
      <c r="K2608" s="18"/>
      <c r="L2608" s="18"/>
      <c r="M2608" s="87"/>
      <c r="N2608" s="18"/>
      <c r="O2608" s="18"/>
      <c r="P2608" s="85"/>
      <c r="Q2608" s="86"/>
      <c r="R2608" s="18"/>
      <c r="S2608" s="18"/>
      <c r="T2608" s="18"/>
      <c r="W2608" s="69"/>
    </row>
    <row r="2609" spans="2:23" x14ac:dyDescent="0.25">
      <c r="B2609" s="18"/>
      <c r="C2609" s="18"/>
      <c r="E2609" s="18"/>
      <c r="F2609" s="64"/>
      <c r="G2609" s="18"/>
      <c r="H2609" s="18"/>
      <c r="I2609" s="18"/>
      <c r="J2609" s="18"/>
      <c r="K2609" s="18"/>
      <c r="L2609" s="18"/>
      <c r="M2609" s="87"/>
      <c r="N2609" s="18"/>
      <c r="O2609" s="18"/>
      <c r="P2609" s="85"/>
      <c r="Q2609" s="86"/>
      <c r="R2609" s="18"/>
      <c r="S2609" s="18"/>
      <c r="T2609" s="18"/>
      <c r="W2609" s="69"/>
    </row>
    <row r="2610" spans="2:23" x14ac:dyDescent="0.25">
      <c r="B2610" s="18"/>
      <c r="C2610" s="18"/>
      <c r="E2610" s="18"/>
      <c r="F2610" s="64"/>
      <c r="G2610" s="18"/>
      <c r="H2610" s="18"/>
      <c r="I2610" s="18"/>
      <c r="J2610" s="18"/>
      <c r="K2610" s="18"/>
      <c r="L2610" s="18"/>
      <c r="M2610" s="87"/>
      <c r="N2610" s="18"/>
      <c r="O2610" s="18"/>
      <c r="P2610" s="85"/>
      <c r="Q2610" s="86"/>
      <c r="R2610" s="18"/>
      <c r="S2610" s="18"/>
      <c r="T2610" s="18"/>
      <c r="W2610" s="69"/>
    </row>
    <row r="2611" spans="2:23" x14ac:dyDescent="0.25">
      <c r="B2611" s="18"/>
      <c r="C2611" s="18"/>
      <c r="E2611" s="18"/>
      <c r="F2611" s="64"/>
      <c r="G2611" s="18"/>
      <c r="H2611" s="18"/>
      <c r="I2611" s="18"/>
      <c r="J2611" s="18"/>
      <c r="K2611" s="18"/>
      <c r="L2611" s="18"/>
      <c r="M2611" s="87"/>
      <c r="N2611" s="18"/>
      <c r="O2611" s="18"/>
      <c r="P2611" s="85"/>
      <c r="Q2611" s="86"/>
      <c r="R2611" s="18"/>
      <c r="S2611" s="18"/>
      <c r="T2611" s="18"/>
      <c r="W2611" s="69"/>
    </row>
    <row r="2612" spans="2:23" x14ac:dyDescent="0.25">
      <c r="B2612" s="18"/>
      <c r="C2612" s="18"/>
      <c r="E2612" s="18"/>
      <c r="F2612" s="64"/>
      <c r="G2612" s="18"/>
      <c r="H2612" s="18"/>
      <c r="I2612" s="18"/>
      <c r="J2612" s="18"/>
      <c r="K2612" s="18"/>
      <c r="L2612" s="18"/>
      <c r="M2612" s="87"/>
      <c r="N2612" s="18"/>
      <c r="O2612" s="18"/>
      <c r="P2612" s="85"/>
      <c r="Q2612" s="86"/>
      <c r="R2612" s="18"/>
      <c r="S2612" s="18"/>
      <c r="T2612" s="18"/>
      <c r="W2612" s="69"/>
    </row>
    <row r="2613" spans="2:23" x14ac:dyDescent="0.25">
      <c r="B2613" s="18"/>
      <c r="C2613" s="18"/>
      <c r="E2613" s="18"/>
      <c r="F2613" s="64"/>
      <c r="G2613" s="18"/>
      <c r="H2613" s="18"/>
      <c r="I2613" s="18"/>
      <c r="J2613" s="18"/>
      <c r="K2613" s="18"/>
      <c r="L2613" s="18"/>
      <c r="M2613" s="87"/>
      <c r="N2613" s="18"/>
      <c r="O2613" s="18"/>
      <c r="P2613" s="85"/>
      <c r="Q2613" s="86"/>
      <c r="R2613" s="18"/>
      <c r="S2613" s="18"/>
      <c r="T2613" s="18"/>
      <c r="W2613" s="69"/>
    </row>
    <row r="2614" spans="2:23" x14ac:dyDescent="0.25">
      <c r="B2614" s="18"/>
      <c r="C2614" s="18"/>
      <c r="E2614" s="18"/>
      <c r="F2614" s="64"/>
      <c r="G2614" s="18"/>
      <c r="H2614" s="18"/>
      <c r="I2614" s="18"/>
      <c r="J2614" s="18"/>
      <c r="K2614" s="18"/>
      <c r="L2614" s="18"/>
      <c r="M2614" s="87"/>
      <c r="N2614" s="18"/>
      <c r="O2614" s="18"/>
      <c r="P2614" s="85"/>
      <c r="Q2614" s="86"/>
      <c r="R2614" s="18"/>
      <c r="S2614" s="18"/>
      <c r="T2614" s="18"/>
      <c r="W2614" s="69"/>
    </row>
    <row r="2615" spans="2:23" x14ac:dyDescent="0.25">
      <c r="B2615" s="18"/>
      <c r="C2615" s="18"/>
      <c r="E2615" s="18"/>
      <c r="F2615" s="64"/>
      <c r="G2615" s="18"/>
      <c r="H2615" s="18"/>
      <c r="I2615" s="18"/>
      <c r="J2615" s="18"/>
      <c r="K2615" s="18"/>
      <c r="L2615" s="18"/>
      <c r="M2615" s="87"/>
      <c r="N2615" s="18"/>
      <c r="O2615" s="18"/>
      <c r="P2615" s="85"/>
      <c r="Q2615" s="86"/>
      <c r="R2615" s="18"/>
      <c r="S2615" s="18"/>
      <c r="T2615" s="18"/>
      <c r="W2615" s="69"/>
    </row>
    <row r="2616" spans="2:23" x14ac:dyDescent="0.25">
      <c r="B2616" s="18"/>
      <c r="C2616" s="18"/>
      <c r="E2616" s="18"/>
      <c r="F2616" s="64"/>
      <c r="G2616" s="18"/>
      <c r="H2616" s="18"/>
      <c r="I2616" s="18"/>
      <c r="J2616" s="18"/>
      <c r="K2616" s="18"/>
      <c r="L2616" s="18"/>
      <c r="M2616" s="87"/>
      <c r="N2616" s="18"/>
      <c r="O2616" s="18"/>
      <c r="P2616" s="85"/>
      <c r="Q2616" s="86"/>
      <c r="R2616" s="18"/>
      <c r="S2616" s="18"/>
      <c r="T2616" s="18"/>
      <c r="W2616" s="69"/>
    </row>
    <row r="2617" spans="2:23" x14ac:dyDescent="0.25">
      <c r="B2617" s="18"/>
      <c r="C2617" s="18"/>
      <c r="E2617" s="18"/>
      <c r="F2617" s="64"/>
      <c r="G2617" s="18"/>
      <c r="H2617" s="18"/>
      <c r="I2617" s="18"/>
      <c r="J2617" s="18"/>
      <c r="K2617" s="18"/>
      <c r="L2617" s="18"/>
      <c r="M2617" s="87"/>
      <c r="N2617" s="18"/>
      <c r="O2617" s="18"/>
      <c r="P2617" s="85"/>
      <c r="Q2617" s="86"/>
      <c r="R2617" s="18"/>
      <c r="S2617" s="18"/>
      <c r="T2617" s="18"/>
      <c r="W2617" s="69"/>
    </row>
    <row r="2618" spans="2:23" x14ac:dyDescent="0.25">
      <c r="B2618" s="18"/>
      <c r="C2618" s="18"/>
      <c r="E2618" s="18"/>
      <c r="F2618" s="64"/>
      <c r="G2618" s="18"/>
      <c r="H2618" s="18"/>
      <c r="I2618" s="18"/>
      <c r="J2618" s="18"/>
      <c r="K2618" s="18"/>
      <c r="L2618" s="18"/>
      <c r="M2618" s="87"/>
      <c r="N2618" s="18"/>
      <c r="O2618" s="18"/>
      <c r="P2618" s="85"/>
      <c r="Q2618" s="86"/>
      <c r="R2618" s="18"/>
      <c r="S2618" s="18"/>
      <c r="T2618" s="18"/>
      <c r="W2618" s="69"/>
    </row>
    <row r="2619" spans="2:23" x14ac:dyDescent="0.25">
      <c r="B2619" s="18"/>
      <c r="C2619" s="18"/>
      <c r="E2619" s="18"/>
      <c r="F2619" s="64"/>
      <c r="G2619" s="18"/>
      <c r="H2619" s="18"/>
      <c r="I2619" s="18"/>
      <c r="J2619" s="18"/>
      <c r="K2619" s="18"/>
      <c r="L2619" s="18"/>
      <c r="M2619" s="87"/>
      <c r="N2619" s="18"/>
      <c r="O2619" s="18"/>
      <c r="P2619" s="85"/>
      <c r="Q2619" s="86"/>
      <c r="R2619" s="18"/>
      <c r="S2619" s="18"/>
      <c r="T2619" s="18"/>
      <c r="W2619" s="69"/>
    </row>
    <row r="2620" spans="2:23" x14ac:dyDescent="0.25">
      <c r="B2620" s="18"/>
      <c r="C2620" s="18"/>
      <c r="E2620" s="18"/>
      <c r="F2620" s="64"/>
      <c r="G2620" s="18"/>
      <c r="H2620" s="18"/>
      <c r="I2620" s="18"/>
      <c r="J2620" s="18"/>
      <c r="K2620" s="18"/>
      <c r="L2620" s="18"/>
      <c r="M2620" s="87"/>
      <c r="N2620" s="18"/>
      <c r="O2620" s="18"/>
      <c r="P2620" s="85"/>
      <c r="Q2620" s="86"/>
      <c r="R2620" s="18"/>
      <c r="S2620" s="18"/>
      <c r="T2620" s="18"/>
      <c r="W2620" s="69"/>
    </row>
    <row r="2621" spans="2:23" x14ac:dyDescent="0.25">
      <c r="B2621" s="18"/>
      <c r="C2621" s="18"/>
      <c r="E2621" s="18"/>
      <c r="F2621" s="64"/>
      <c r="G2621" s="18"/>
      <c r="H2621" s="18"/>
      <c r="I2621" s="18"/>
      <c r="J2621" s="18"/>
      <c r="K2621" s="18"/>
      <c r="L2621" s="18"/>
      <c r="M2621" s="87"/>
      <c r="N2621" s="18"/>
      <c r="O2621" s="18"/>
      <c r="P2621" s="85"/>
      <c r="Q2621" s="86"/>
      <c r="R2621" s="18"/>
      <c r="S2621" s="18"/>
      <c r="T2621" s="18"/>
      <c r="W2621" s="69"/>
    </row>
    <row r="2622" spans="2:23" x14ac:dyDescent="0.25">
      <c r="B2622" s="18"/>
      <c r="C2622" s="18"/>
      <c r="E2622" s="18"/>
      <c r="F2622" s="64"/>
      <c r="G2622" s="18"/>
      <c r="H2622" s="18"/>
      <c r="I2622" s="18"/>
      <c r="J2622" s="18"/>
      <c r="K2622" s="18"/>
      <c r="L2622" s="18"/>
      <c r="M2622" s="87"/>
      <c r="N2622" s="18"/>
      <c r="O2622" s="18"/>
      <c r="P2622" s="85"/>
      <c r="Q2622" s="86"/>
      <c r="R2622" s="18"/>
      <c r="S2622" s="18"/>
      <c r="T2622" s="18"/>
      <c r="W2622" s="69"/>
    </row>
    <row r="2623" spans="2:23" x14ac:dyDescent="0.25">
      <c r="B2623" s="18"/>
      <c r="C2623" s="18"/>
      <c r="E2623" s="18"/>
      <c r="F2623" s="64"/>
      <c r="G2623" s="18"/>
      <c r="H2623" s="18"/>
      <c r="I2623" s="18"/>
      <c r="J2623" s="18"/>
      <c r="K2623" s="18"/>
      <c r="L2623" s="18"/>
      <c r="M2623" s="87"/>
      <c r="N2623" s="18"/>
      <c r="O2623" s="18"/>
      <c r="P2623" s="85"/>
      <c r="Q2623" s="86"/>
      <c r="R2623" s="18"/>
      <c r="S2623" s="18"/>
      <c r="T2623" s="18"/>
      <c r="W2623" s="69"/>
    </row>
    <row r="2624" spans="2:23" x14ac:dyDescent="0.25">
      <c r="B2624" s="18"/>
      <c r="C2624" s="18"/>
      <c r="E2624" s="18"/>
      <c r="F2624" s="64"/>
      <c r="G2624" s="18"/>
      <c r="H2624" s="18"/>
      <c r="I2624" s="18"/>
      <c r="J2624" s="18"/>
      <c r="K2624" s="18"/>
      <c r="L2624" s="18"/>
      <c r="M2624" s="87"/>
      <c r="N2624" s="18"/>
      <c r="O2624" s="18"/>
      <c r="P2624" s="85"/>
      <c r="Q2624" s="86"/>
      <c r="R2624" s="18"/>
      <c r="S2624" s="18"/>
      <c r="T2624" s="18"/>
      <c r="W2624" s="69"/>
    </row>
    <row r="2625" spans="2:23" x14ac:dyDescent="0.25">
      <c r="B2625" s="18"/>
      <c r="C2625" s="18"/>
      <c r="E2625" s="18"/>
      <c r="F2625" s="64"/>
      <c r="G2625" s="18"/>
      <c r="H2625" s="18"/>
      <c r="I2625" s="18"/>
      <c r="J2625" s="18"/>
      <c r="K2625" s="18"/>
      <c r="L2625" s="18"/>
      <c r="M2625" s="87"/>
      <c r="N2625" s="18"/>
      <c r="O2625" s="18"/>
      <c r="P2625" s="85"/>
      <c r="Q2625" s="86"/>
      <c r="R2625" s="18"/>
      <c r="S2625" s="18"/>
      <c r="T2625" s="18"/>
      <c r="W2625" s="69"/>
    </row>
    <row r="2626" spans="2:23" x14ac:dyDescent="0.25">
      <c r="B2626" s="18"/>
      <c r="C2626" s="18"/>
      <c r="E2626" s="18"/>
      <c r="F2626" s="64"/>
      <c r="G2626" s="18"/>
      <c r="H2626" s="18"/>
      <c r="I2626" s="18"/>
      <c r="J2626" s="18"/>
      <c r="K2626" s="18"/>
      <c r="L2626" s="18"/>
      <c r="M2626" s="87"/>
      <c r="N2626" s="18"/>
      <c r="O2626" s="18"/>
      <c r="P2626" s="85"/>
      <c r="Q2626" s="86"/>
      <c r="R2626" s="18"/>
      <c r="S2626" s="18"/>
      <c r="T2626" s="18"/>
      <c r="W2626" s="69"/>
    </row>
    <row r="2627" spans="2:23" x14ac:dyDescent="0.25">
      <c r="B2627" s="18"/>
      <c r="C2627" s="18"/>
      <c r="E2627" s="18"/>
      <c r="F2627" s="64"/>
      <c r="G2627" s="18"/>
      <c r="H2627" s="18"/>
      <c r="I2627" s="18"/>
      <c r="J2627" s="18"/>
      <c r="K2627" s="18"/>
      <c r="L2627" s="18"/>
      <c r="M2627" s="87"/>
      <c r="N2627" s="18"/>
      <c r="O2627" s="18"/>
      <c r="P2627" s="85"/>
      <c r="Q2627" s="86"/>
      <c r="R2627" s="18"/>
      <c r="S2627" s="18"/>
      <c r="T2627" s="18"/>
      <c r="W2627" s="69"/>
    </row>
    <row r="2628" spans="2:23" x14ac:dyDescent="0.25">
      <c r="B2628" s="18"/>
      <c r="C2628" s="18"/>
      <c r="E2628" s="18"/>
      <c r="F2628" s="64"/>
      <c r="G2628" s="18"/>
      <c r="H2628" s="18"/>
      <c r="I2628" s="18"/>
      <c r="J2628" s="18"/>
      <c r="K2628" s="18"/>
      <c r="L2628" s="18"/>
      <c r="M2628" s="87"/>
      <c r="N2628" s="18"/>
      <c r="O2628" s="18"/>
      <c r="P2628" s="85"/>
      <c r="Q2628" s="86"/>
      <c r="R2628" s="18"/>
      <c r="S2628" s="18"/>
      <c r="T2628" s="18"/>
      <c r="W2628" s="69"/>
    </row>
    <row r="2629" spans="2:23" x14ac:dyDescent="0.25">
      <c r="B2629" s="18"/>
      <c r="C2629" s="18"/>
      <c r="E2629" s="18"/>
      <c r="F2629" s="64"/>
      <c r="G2629" s="18"/>
      <c r="H2629" s="18"/>
      <c r="I2629" s="18"/>
      <c r="J2629" s="18"/>
      <c r="K2629" s="18"/>
      <c r="L2629" s="18"/>
      <c r="M2629" s="87"/>
      <c r="N2629" s="18"/>
      <c r="O2629" s="18"/>
      <c r="P2629" s="85"/>
      <c r="Q2629" s="86"/>
      <c r="R2629" s="18"/>
      <c r="S2629" s="18"/>
      <c r="T2629" s="18"/>
      <c r="W2629" s="69"/>
    </row>
    <row r="2630" spans="2:23" x14ac:dyDescent="0.25">
      <c r="B2630" s="18"/>
      <c r="C2630" s="18"/>
      <c r="E2630" s="18"/>
      <c r="F2630" s="64"/>
      <c r="G2630" s="18"/>
      <c r="H2630" s="18"/>
      <c r="I2630" s="18"/>
      <c r="J2630" s="18"/>
      <c r="K2630" s="18"/>
      <c r="L2630" s="18"/>
      <c r="M2630" s="87"/>
      <c r="N2630" s="18"/>
      <c r="O2630" s="18"/>
      <c r="P2630" s="85"/>
      <c r="Q2630" s="86"/>
      <c r="R2630" s="18"/>
      <c r="S2630" s="18"/>
      <c r="T2630" s="18"/>
      <c r="W2630" s="69"/>
    </row>
    <row r="2631" spans="2:23" x14ac:dyDescent="0.25">
      <c r="B2631" s="18"/>
      <c r="C2631" s="18"/>
      <c r="E2631" s="18"/>
      <c r="F2631" s="64"/>
      <c r="G2631" s="18"/>
      <c r="H2631" s="18"/>
      <c r="I2631" s="18"/>
      <c r="J2631" s="18"/>
      <c r="K2631" s="18"/>
      <c r="L2631" s="18"/>
      <c r="M2631" s="87"/>
      <c r="N2631" s="18"/>
      <c r="O2631" s="18"/>
      <c r="P2631" s="85"/>
      <c r="Q2631" s="86"/>
      <c r="R2631" s="18"/>
      <c r="S2631" s="18"/>
      <c r="T2631" s="18"/>
      <c r="W2631" s="69"/>
    </row>
    <row r="2632" spans="2:23" x14ac:dyDescent="0.25">
      <c r="B2632" s="18"/>
      <c r="C2632" s="18"/>
      <c r="E2632" s="18"/>
      <c r="F2632" s="64"/>
      <c r="G2632" s="18"/>
      <c r="H2632" s="18"/>
      <c r="I2632" s="18"/>
      <c r="J2632" s="18"/>
      <c r="K2632" s="18"/>
      <c r="L2632" s="18"/>
      <c r="M2632" s="87"/>
      <c r="N2632" s="18"/>
      <c r="O2632" s="18"/>
      <c r="P2632" s="85"/>
      <c r="Q2632" s="86"/>
      <c r="R2632" s="18"/>
      <c r="S2632" s="18"/>
      <c r="T2632" s="18"/>
      <c r="W2632" s="69"/>
    </row>
    <row r="2633" spans="2:23" x14ac:dyDescent="0.25">
      <c r="B2633" s="18"/>
      <c r="C2633" s="18"/>
      <c r="E2633" s="18"/>
      <c r="F2633" s="64"/>
      <c r="G2633" s="18"/>
      <c r="H2633" s="18"/>
      <c r="I2633" s="18"/>
      <c r="J2633" s="18"/>
      <c r="K2633" s="18"/>
      <c r="L2633" s="18"/>
      <c r="M2633" s="87"/>
      <c r="N2633" s="18"/>
      <c r="O2633" s="18"/>
      <c r="P2633" s="85"/>
      <c r="Q2633" s="86"/>
      <c r="R2633" s="18"/>
      <c r="S2633" s="18"/>
      <c r="T2633" s="18"/>
      <c r="W2633" s="69"/>
    </row>
    <row r="2634" spans="2:23" x14ac:dyDescent="0.25">
      <c r="B2634" s="18"/>
      <c r="C2634" s="18"/>
      <c r="E2634" s="18"/>
      <c r="F2634" s="64"/>
      <c r="G2634" s="18"/>
      <c r="H2634" s="18"/>
      <c r="I2634" s="18"/>
      <c r="J2634" s="18"/>
      <c r="K2634" s="18"/>
      <c r="L2634" s="18"/>
      <c r="M2634" s="87"/>
      <c r="N2634" s="18"/>
      <c r="O2634" s="18"/>
      <c r="P2634" s="85"/>
      <c r="Q2634" s="86"/>
      <c r="R2634" s="18"/>
      <c r="S2634" s="18"/>
      <c r="T2634" s="18"/>
      <c r="W2634" s="69"/>
    </row>
    <row r="2635" spans="2:23" x14ac:dyDescent="0.25">
      <c r="B2635" s="18"/>
      <c r="C2635" s="18"/>
      <c r="E2635" s="18"/>
      <c r="F2635" s="64"/>
      <c r="G2635" s="18"/>
      <c r="H2635" s="18"/>
      <c r="I2635" s="18"/>
      <c r="J2635" s="18"/>
      <c r="K2635" s="18"/>
      <c r="L2635" s="18"/>
      <c r="M2635" s="87"/>
      <c r="N2635" s="18"/>
      <c r="O2635" s="18"/>
      <c r="P2635" s="85"/>
      <c r="Q2635" s="86"/>
      <c r="R2635" s="18"/>
      <c r="S2635" s="18"/>
      <c r="T2635" s="18"/>
      <c r="W2635" s="69"/>
    </row>
    <row r="2636" spans="2:23" x14ac:dyDescent="0.25">
      <c r="B2636" s="18"/>
      <c r="C2636" s="18"/>
      <c r="E2636" s="18"/>
      <c r="F2636" s="64"/>
      <c r="G2636" s="18"/>
      <c r="H2636" s="18"/>
      <c r="I2636" s="18"/>
      <c r="J2636" s="18"/>
      <c r="K2636" s="18"/>
      <c r="L2636" s="18"/>
      <c r="M2636" s="87"/>
      <c r="N2636" s="18"/>
      <c r="O2636" s="18"/>
      <c r="P2636" s="85"/>
      <c r="Q2636" s="86"/>
      <c r="R2636" s="18"/>
      <c r="S2636" s="18"/>
      <c r="T2636" s="18"/>
      <c r="W2636" s="69"/>
    </row>
    <row r="2637" spans="2:23" x14ac:dyDescent="0.25">
      <c r="B2637" s="18"/>
      <c r="C2637" s="18"/>
      <c r="E2637" s="18"/>
      <c r="F2637" s="64"/>
      <c r="G2637" s="18"/>
      <c r="H2637" s="18"/>
      <c r="I2637" s="18"/>
      <c r="J2637" s="18"/>
      <c r="K2637" s="18"/>
      <c r="L2637" s="18"/>
      <c r="M2637" s="87"/>
      <c r="N2637" s="18"/>
      <c r="O2637" s="18"/>
      <c r="P2637" s="85"/>
      <c r="Q2637" s="86"/>
      <c r="R2637" s="18"/>
      <c r="S2637" s="18"/>
      <c r="T2637" s="18"/>
      <c r="W2637" s="69"/>
    </row>
    <row r="2638" spans="2:23" x14ac:dyDescent="0.25">
      <c r="B2638" s="18"/>
      <c r="C2638" s="18"/>
      <c r="E2638" s="18"/>
      <c r="F2638" s="64"/>
      <c r="G2638" s="18"/>
      <c r="H2638" s="18"/>
      <c r="I2638" s="18"/>
      <c r="J2638" s="18"/>
      <c r="K2638" s="18"/>
      <c r="L2638" s="18"/>
      <c r="M2638" s="87"/>
      <c r="N2638" s="18"/>
      <c r="O2638" s="18"/>
      <c r="P2638" s="85"/>
      <c r="Q2638" s="86"/>
      <c r="R2638" s="18"/>
      <c r="S2638" s="18"/>
      <c r="T2638" s="18"/>
      <c r="W2638" s="69"/>
    </row>
    <row r="2639" spans="2:23" x14ac:dyDescent="0.25">
      <c r="B2639" s="18"/>
      <c r="C2639" s="18"/>
      <c r="E2639" s="18"/>
      <c r="F2639" s="64"/>
      <c r="G2639" s="18"/>
      <c r="H2639" s="18"/>
      <c r="I2639" s="18"/>
      <c r="J2639" s="18"/>
      <c r="K2639" s="18"/>
      <c r="L2639" s="18"/>
      <c r="M2639" s="87"/>
      <c r="N2639" s="18"/>
      <c r="O2639" s="18"/>
      <c r="P2639" s="85"/>
      <c r="Q2639" s="86"/>
      <c r="R2639" s="18"/>
      <c r="S2639" s="18"/>
      <c r="T2639" s="18"/>
      <c r="W2639" s="69"/>
    </row>
    <row r="2640" spans="2:23" x14ac:dyDescent="0.25">
      <c r="B2640" s="18"/>
      <c r="C2640" s="18"/>
      <c r="E2640" s="18"/>
      <c r="F2640" s="64"/>
      <c r="G2640" s="18"/>
      <c r="H2640" s="18"/>
      <c r="I2640" s="18"/>
      <c r="J2640" s="18"/>
      <c r="K2640" s="18"/>
      <c r="L2640" s="18"/>
      <c r="M2640" s="87"/>
      <c r="N2640" s="18"/>
      <c r="O2640" s="18"/>
      <c r="P2640" s="85"/>
      <c r="Q2640" s="86"/>
      <c r="R2640" s="18"/>
      <c r="S2640" s="18"/>
      <c r="T2640" s="18"/>
      <c r="W2640" s="69"/>
    </row>
    <row r="2641" spans="2:23" x14ac:dyDescent="0.25">
      <c r="B2641" s="18"/>
      <c r="C2641" s="18"/>
      <c r="E2641" s="18"/>
      <c r="F2641" s="64"/>
      <c r="G2641" s="18"/>
      <c r="H2641" s="18"/>
      <c r="I2641" s="18"/>
      <c r="J2641" s="18"/>
      <c r="K2641" s="18"/>
      <c r="L2641" s="18"/>
      <c r="M2641" s="87"/>
      <c r="N2641" s="18"/>
      <c r="O2641" s="18"/>
      <c r="P2641" s="85"/>
      <c r="Q2641" s="86"/>
      <c r="R2641" s="18"/>
      <c r="S2641" s="18"/>
      <c r="T2641" s="18"/>
      <c r="W2641" s="69"/>
    </row>
    <row r="2642" spans="2:23" x14ac:dyDescent="0.25">
      <c r="B2642" s="18"/>
      <c r="C2642" s="18"/>
      <c r="E2642" s="18"/>
      <c r="F2642" s="64"/>
      <c r="G2642" s="18"/>
      <c r="H2642" s="18"/>
      <c r="I2642" s="18"/>
      <c r="J2642" s="18"/>
      <c r="K2642" s="18"/>
      <c r="L2642" s="18"/>
      <c r="M2642" s="87"/>
      <c r="N2642" s="18"/>
      <c r="O2642" s="18"/>
      <c r="P2642" s="85"/>
      <c r="Q2642" s="86"/>
      <c r="R2642" s="18"/>
      <c r="S2642" s="18"/>
      <c r="T2642" s="18"/>
      <c r="W2642" s="69"/>
    </row>
    <row r="2643" spans="2:23" x14ac:dyDescent="0.25">
      <c r="B2643" s="18"/>
      <c r="C2643" s="18"/>
      <c r="E2643" s="18"/>
      <c r="F2643" s="64"/>
      <c r="G2643" s="18"/>
      <c r="H2643" s="18"/>
      <c r="I2643" s="18"/>
      <c r="J2643" s="18"/>
      <c r="K2643" s="18"/>
      <c r="L2643" s="18"/>
      <c r="M2643" s="87"/>
      <c r="N2643" s="18"/>
      <c r="O2643" s="18"/>
      <c r="P2643" s="85"/>
      <c r="Q2643" s="86"/>
      <c r="R2643" s="18"/>
      <c r="S2643" s="18"/>
      <c r="T2643" s="18"/>
      <c r="W2643" s="69"/>
    </row>
    <row r="2644" spans="2:23" x14ac:dyDescent="0.25">
      <c r="B2644" s="18"/>
      <c r="C2644" s="18"/>
      <c r="E2644" s="18"/>
      <c r="F2644" s="64"/>
      <c r="G2644" s="18"/>
      <c r="H2644" s="18"/>
      <c r="I2644" s="18"/>
      <c r="J2644" s="18"/>
      <c r="K2644" s="18"/>
      <c r="L2644" s="18"/>
      <c r="M2644" s="87"/>
      <c r="N2644" s="18"/>
      <c r="O2644" s="18"/>
      <c r="P2644" s="85"/>
      <c r="Q2644" s="86"/>
      <c r="R2644" s="18"/>
      <c r="S2644" s="18"/>
      <c r="T2644" s="18"/>
      <c r="W2644" s="69"/>
    </row>
    <row r="2645" spans="2:23" x14ac:dyDescent="0.25">
      <c r="B2645" s="18"/>
      <c r="C2645" s="18"/>
      <c r="E2645" s="18"/>
      <c r="F2645" s="64"/>
      <c r="G2645" s="18"/>
      <c r="H2645" s="18"/>
      <c r="I2645" s="18"/>
      <c r="J2645" s="18"/>
      <c r="K2645" s="18"/>
      <c r="L2645" s="18"/>
      <c r="M2645" s="87"/>
      <c r="N2645" s="18"/>
      <c r="O2645" s="18"/>
      <c r="P2645" s="85"/>
      <c r="Q2645" s="86"/>
      <c r="R2645" s="18"/>
      <c r="S2645" s="18"/>
      <c r="T2645" s="18"/>
      <c r="W2645" s="69"/>
    </row>
    <row r="2646" spans="2:23" x14ac:dyDescent="0.25">
      <c r="B2646" s="18"/>
      <c r="C2646" s="18"/>
      <c r="E2646" s="18"/>
      <c r="F2646" s="64"/>
      <c r="G2646" s="18"/>
      <c r="H2646" s="18"/>
      <c r="I2646" s="18"/>
      <c r="J2646" s="18"/>
      <c r="K2646" s="18"/>
      <c r="L2646" s="18"/>
      <c r="M2646" s="87"/>
      <c r="N2646" s="18"/>
      <c r="O2646" s="18"/>
      <c r="P2646" s="85"/>
      <c r="Q2646" s="86"/>
      <c r="R2646" s="18"/>
      <c r="S2646" s="18"/>
      <c r="T2646" s="18"/>
      <c r="W2646" s="69"/>
    </row>
    <row r="2647" spans="2:23" x14ac:dyDescent="0.25">
      <c r="B2647" s="18"/>
      <c r="C2647" s="18"/>
      <c r="E2647" s="18"/>
      <c r="F2647" s="64"/>
      <c r="G2647" s="18"/>
      <c r="H2647" s="18"/>
      <c r="I2647" s="18"/>
      <c r="J2647" s="18"/>
      <c r="K2647" s="18"/>
      <c r="L2647" s="18"/>
      <c r="M2647" s="87"/>
      <c r="N2647" s="18"/>
      <c r="O2647" s="18"/>
      <c r="P2647" s="85"/>
      <c r="Q2647" s="86"/>
      <c r="R2647" s="18"/>
      <c r="S2647" s="18"/>
      <c r="T2647" s="18"/>
      <c r="W2647" s="69"/>
    </row>
    <row r="2648" spans="2:23" x14ac:dyDescent="0.25">
      <c r="B2648" s="18"/>
      <c r="C2648" s="18"/>
      <c r="E2648" s="18"/>
      <c r="F2648" s="64"/>
      <c r="G2648" s="18"/>
      <c r="H2648" s="18"/>
      <c r="I2648" s="18"/>
      <c r="J2648" s="18"/>
      <c r="K2648" s="18"/>
      <c r="L2648" s="18"/>
      <c r="M2648" s="87"/>
      <c r="N2648" s="18"/>
      <c r="O2648" s="18"/>
      <c r="P2648" s="85"/>
      <c r="Q2648" s="86"/>
      <c r="R2648" s="18"/>
      <c r="S2648" s="18"/>
      <c r="T2648" s="18"/>
      <c r="W2648" s="69"/>
    </row>
    <row r="2649" spans="2:23" x14ac:dyDescent="0.25">
      <c r="B2649" s="18"/>
      <c r="C2649" s="18"/>
      <c r="E2649" s="18"/>
      <c r="F2649" s="64"/>
      <c r="G2649" s="18"/>
      <c r="H2649" s="18"/>
      <c r="I2649" s="18"/>
      <c r="J2649" s="18"/>
      <c r="K2649" s="18"/>
      <c r="L2649" s="18"/>
      <c r="M2649" s="87"/>
      <c r="N2649" s="18"/>
      <c r="O2649" s="18"/>
      <c r="P2649" s="85"/>
      <c r="Q2649" s="86"/>
      <c r="R2649" s="18"/>
      <c r="S2649" s="18"/>
      <c r="T2649" s="18"/>
      <c r="W2649" s="69"/>
    </row>
    <row r="2650" spans="2:23" x14ac:dyDescent="0.25">
      <c r="B2650" s="18"/>
      <c r="C2650" s="18"/>
      <c r="E2650" s="18"/>
      <c r="F2650" s="64"/>
      <c r="G2650" s="18"/>
      <c r="H2650" s="18"/>
      <c r="I2650" s="18"/>
      <c r="J2650" s="18"/>
      <c r="K2650" s="18"/>
      <c r="L2650" s="18"/>
      <c r="M2650" s="87"/>
      <c r="N2650" s="18"/>
      <c r="O2650" s="18"/>
      <c r="P2650" s="85"/>
      <c r="Q2650" s="86"/>
      <c r="R2650" s="18"/>
      <c r="S2650" s="18"/>
      <c r="T2650" s="18"/>
      <c r="W2650" s="69"/>
    </row>
    <row r="2651" spans="2:23" x14ac:dyDescent="0.25">
      <c r="B2651" s="18"/>
      <c r="C2651" s="18"/>
      <c r="E2651" s="18"/>
      <c r="F2651" s="64"/>
      <c r="G2651" s="18"/>
      <c r="H2651" s="18"/>
      <c r="I2651" s="18"/>
      <c r="J2651" s="18"/>
      <c r="K2651" s="18"/>
      <c r="L2651" s="18"/>
      <c r="M2651" s="87"/>
      <c r="N2651" s="18"/>
      <c r="O2651" s="18"/>
      <c r="P2651" s="85"/>
      <c r="Q2651" s="86"/>
      <c r="R2651" s="18"/>
      <c r="S2651" s="18"/>
      <c r="T2651" s="18"/>
      <c r="W2651" s="69"/>
    </row>
    <row r="2652" spans="2:23" x14ac:dyDescent="0.25">
      <c r="B2652" s="18"/>
      <c r="C2652" s="18"/>
      <c r="E2652" s="18"/>
      <c r="F2652" s="64"/>
      <c r="G2652" s="18"/>
      <c r="H2652" s="18"/>
      <c r="I2652" s="18"/>
      <c r="J2652" s="18"/>
      <c r="K2652" s="18"/>
      <c r="L2652" s="18"/>
      <c r="M2652" s="87"/>
      <c r="N2652" s="18"/>
      <c r="O2652" s="18"/>
      <c r="P2652" s="85"/>
      <c r="Q2652" s="86"/>
      <c r="R2652" s="18"/>
      <c r="S2652" s="18"/>
      <c r="T2652" s="18"/>
      <c r="W2652" s="69"/>
    </row>
    <row r="2653" spans="2:23" x14ac:dyDescent="0.25">
      <c r="B2653" s="18"/>
      <c r="C2653" s="18"/>
      <c r="E2653" s="18"/>
      <c r="F2653" s="64"/>
      <c r="G2653" s="18"/>
      <c r="H2653" s="18"/>
      <c r="I2653" s="18"/>
      <c r="J2653" s="18"/>
      <c r="K2653" s="18"/>
      <c r="L2653" s="18"/>
      <c r="M2653" s="87"/>
      <c r="N2653" s="18"/>
      <c r="O2653" s="18"/>
      <c r="P2653" s="85"/>
      <c r="Q2653" s="86"/>
      <c r="R2653" s="18"/>
      <c r="S2653" s="18"/>
      <c r="T2653" s="18"/>
      <c r="W2653" s="69"/>
    </row>
    <row r="2654" spans="2:23" x14ac:dyDescent="0.25">
      <c r="B2654" s="18"/>
      <c r="C2654" s="18"/>
      <c r="E2654" s="18"/>
      <c r="F2654" s="64"/>
      <c r="G2654" s="18"/>
      <c r="H2654" s="18"/>
      <c r="I2654" s="18"/>
      <c r="J2654" s="18"/>
      <c r="K2654" s="18"/>
      <c r="L2654" s="18"/>
      <c r="M2654" s="87"/>
      <c r="N2654" s="18"/>
      <c r="O2654" s="18"/>
      <c r="P2654" s="85"/>
      <c r="Q2654" s="86"/>
      <c r="R2654" s="18"/>
      <c r="S2654" s="18"/>
      <c r="T2654" s="18"/>
      <c r="W2654" s="69"/>
    </row>
    <row r="2655" spans="2:23" x14ac:dyDescent="0.25">
      <c r="B2655" s="18"/>
      <c r="C2655" s="18"/>
      <c r="E2655" s="18"/>
      <c r="F2655" s="64"/>
      <c r="G2655" s="18"/>
      <c r="H2655" s="18"/>
      <c r="I2655" s="18"/>
      <c r="J2655" s="18"/>
      <c r="K2655" s="18"/>
      <c r="L2655" s="18"/>
      <c r="M2655" s="87"/>
      <c r="N2655" s="18"/>
      <c r="O2655" s="18"/>
      <c r="P2655" s="85"/>
      <c r="Q2655" s="86"/>
      <c r="R2655" s="18"/>
      <c r="S2655" s="18"/>
      <c r="T2655" s="18"/>
      <c r="W2655" s="69"/>
    </row>
    <row r="2656" spans="2:23" x14ac:dyDescent="0.25">
      <c r="B2656" s="18"/>
      <c r="C2656" s="18"/>
      <c r="E2656" s="18"/>
      <c r="F2656" s="64"/>
      <c r="G2656" s="18"/>
      <c r="H2656" s="18"/>
      <c r="I2656" s="18"/>
      <c r="J2656" s="18"/>
      <c r="K2656" s="18"/>
      <c r="L2656" s="18"/>
      <c r="M2656" s="87"/>
      <c r="N2656" s="18"/>
      <c r="O2656" s="18"/>
      <c r="P2656" s="85"/>
      <c r="Q2656" s="86"/>
      <c r="R2656" s="18"/>
      <c r="S2656" s="18"/>
      <c r="T2656" s="18"/>
      <c r="W2656" s="69"/>
    </row>
    <row r="2657" spans="2:23" x14ac:dyDescent="0.25">
      <c r="B2657" s="18"/>
      <c r="C2657" s="18"/>
      <c r="E2657" s="18"/>
      <c r="F2657" s="64"/>
      <c r="G2657" s="18"/>
      <c r="H2657" s="18"/>
      <c r="I2657" s="18"/>
      <c r="J2657" s="18"/>
      <c r="K2657" s="18"/>
      <c r="L2657" s="18"/>
      <c r="M2657" s="87"/>
      <c r="N2657" s="18"/>
      <c r="O2657" s="18"/>
      <c r="P2657" s="85"/>
      <c r="Q2657" s="86"/>
      <c r="R2657" s="18"/>
      <c r="S2657" s="18"/>
      <c r="T2657" s="18"/>
      <c r="W2657" s="69"/>
    </row>
    <row r="2658" spans="2:23" x14ac:dyDescent="0.25">
      <c r="B2658" s="18"/>
      <c r="C2658" s="18"/>
      <c r="E2658" s="18"/>
      <c r="F2658" s="64"/>
      <c r="G2658" s="18"/>
      <c r="H2658" s="18"/>
      <c r="I2658" s="18"/>
      <c r="J2658" s="18"/>
      <c r="K2658" s="18"/>
      <c r="L2658" s="18"/>
      <c r="M2658" s="87"/>
      <c r="N2658" s="18"/>
      <c r="O2658" s="18"/>
      <c r="P2658" s="85"/>
      <c r="Q2658" s="86"/>
      <c r="R2658" s="18"/>
      <c r="S2658" s="18"/>
      <c r="T2658" s="18"/>
      <c r="W2658" s="69"/>
    </row>
    <row r="2659" spans="2:23" x14ac:dyDescent="0.25">
      <c r="B2659" s="18"/>
      <c r="C2659" s="18"/>
      <c r="E2659" s="18"/>
      <c r="F2659" s="64"/>
      <c r="G2659" s="18"/>
      <c r="H2659" s="18"/>
      <c r="I2659" s="18"/>
      <c r="J2659" s="18"/>
      <c r="K2659" s="18"/>
      <c r="L2659" s="18"/>
      <c r="M2659" s="87"/>
      <c r="N2659" s="18"/>
      <c r="O2659" s="18"/>
      <c r="P2659" s="85"/>
      <c r="Q2659" s="86"/>
      <c r="R2659" s="18"/>
      <c r="S2659" s="18"/>
      <c r="T2659" s="18"/>
      <c r="W2659" s="69"/>
    </row>
    <row r="2660" spans="2:23" x14ac:dyDescent="0.25">
      <c r="B2660" s="18"/>
      <c r="C2660" s="18"/>
      <c r="E2660" s="18"/>
      <c r="F2660" s="64"/>
      <c r="G2660" s="18"/>
      <c r="H2660" s="18"/>
      <c r="I2660" s="18"/>
      <c r="J2660" s="18"/>
      <c r="K2660" s="18"/>
      <c r="L2660" s="18"/>
      <c r="M2660" s="87"/>
      <c r="N2660" s="18"/>
      <c r="O2660" s="18"/>
      <c r="P2660" s="85"/>
      <c r="Q2660" s="86"/>
      <c r="R2660" s="18"/>
      <c r="S2660" s="18"/>
      <c r="T2660" s="18"/>
      <c r="W2660" s="69"/>
    </row>
    <row r="2661" spans="2:23" x14ac:dyDescent="0.25">
      <c r="B2661" s="18"/>
      <c r="C2661" s="18"/>
      <c r="E2661" s="18"/>
      <c r="F2661" s="64"/>
      <c r="G2661" s="18"/>
      <c r="H2661" s="18"/>
      <c r="I2661" s="18"/>
      <c r="J2661" s="18"/>
      <c r="K2661" s="18"/>
      <c r="L2661" s="18"/>
      <c r="M2661" s="87"/>
      <c r="N2661" s="18"/>
      <c r="O2661" s="18"/>
      <c r="P2661" s="85"/>
      <c r="Q2661" s="86"/>
      <c r="R2661" s="18"/>
      <c r="S2661" s="18"/>
      <c r="T2661" s="18"/>
      <c r="W2661" s="69"/>
    </row>
    <row r="2662" spans="2:23" x14ac:dyDescent="0.25">
      <c r="B2662" s="18"/>
      <c r="C2662" s="18"/>
      <c r="E2662" s="18"/>
      <c r="F2662" s="64"/>
      <c r="G2662" s="18"/>
      <c r="H2662" s="18"/>
      <c r="I2662" s="18"/>
      <c r="J2662" s="18"/>
      <c r="K2662" s="18"/>
      <c r="L2662" s="18"/>
      <c r="M2662" s="87"/>
      <c r="N2662" s="18"/>
      <c r="O2662" s="18"/>
      <c r="P2662" s="85"/>
      <c r="Q2662" s="86"/>
      <c r="R2662" s="18"/>
      <c r="S2662" s="18"/>
      <c r="T2662" s="18"/>
      <c r="W2662" s="69"/>
    </row>
    <row r="2663" spans="2:23" x14ac:dyDescent="0.25">
      <c r="B2663" s="18"/>
      <c r="C2663" s="18"/>
      <c r="E2663" s="18"/>
      <c r="F2663" s="64"/>
      <c r="G2663" s="18"/>
      <c r="H2663" s="18"/>
      <c r="I2663" s="18"/>
      <c r="J2663" s="18"/>
      <c r="K2663" s="18"/>
      <c r="L2663" s="18"/>
      <c r="M2663" s="87"/>
      <c r="N2663" s="18"/>
      <c r="O2663" s="18"/>
      <c r="P2663" s="85"/>
      <c r="Q2663" s="86"/>
      <c r="R2663" s="18"/>
      <c r="S2663" s="18"/>
      <c r="T2663" s="18"/>
      <c r="W2663" s="69"/>
    </row>
    <row r="2664" spans="2:23" x14ac:dyDescent="0.25">
      <c r="B2664" s="18"/>
      <c r="C2664" s="18"/>
      <c r="E2664" s="18"/>
      <c r="F2664" s="64"/>
      <c r="G2664" s="18"/>
      <c r="H2664" s="18"/>
      <c r="I2664" s="18"/>
      <c r="J2664" s="18"/>
      <c r="K2664" s="18"/>
      <c r="L2664" s="18"/>
      <c r="M2664" s="87"/>
      <c r="N2664" s="18"/>
      <c r="O2664" s="18"/>
      <c r="P2664" s="85"/>
      <c r="Q2664" s="86"/>
      <c r="R2664" s="18"/>
      <c r="S2664" s="18"/>
      <c r="T2664" s="18"/>
      <c r="W2664" s="69"/>
    </row>
    <row r="2665" spans="2:23" x14ac:dyDescent="0.25">
      <c r="B2665" s="18"/>
      <c r="C2665" s="18"/>
      <c r="E2665" s="18"/>
      <c r="F2665" s="64"/>
      <c r="G2665" s="18"/>
      <c r="H2665" s="18"/>
      <c r="I2665" s="18"/>
      <c r="J2665" s="18"/>
      <c r="K2665" s="18"/>
      <c r="L2665" s="18"/>
      <c r="M2665" s="87"/>
      <c r="N2665" s="18"/>
      <c r="O2665" s="18"/>
      <c r="P2665" s="85"/>
      <c r="Q2665" s="86"/>
      <c r="R2665" s="18"/>
      <c r="S2665" s="18"/>
      <c r="T2665" s="18"/>
      <c r="W2665" s="69"/>
    </row>
    <row r="2666" spans="2:23" x14ac:dyDescent="0.25">
      <c r="B2666" s="18"/>
      <c r="C2666" s="18"/>
      <c r="E2666" s="18"/>
      <c r="F2666" s="64"/>
      <c r="G2666" s="18"/>
      <c r="H2666" s="18"/>
      <c r="I2666" s="18"/>
      <c r="J2666" s="18"/>
      <c r="K2666" s="18"/>
      <c r="L2666" s="18"/>
      <c r="M2666" s="87"/>
      <c r="N2666" s="18"/>
      <c r="O2666" s="18"/>
      <c r="P2666" s="85"/>
      <c r="Q2666" s="86"/>
      <c r="R2666" s="18"/>
      <c r="S2666" s="18"/>
      <c r="T2666" s="18"/>
      <c r="W2666" s="69"/>
    </row>
    <row r="2667" spans="2:23" x14ac:dyDescent="0.25">
      <c r="B2667" s="18"/>
      <c r="C2667" s="18"/>
      <c r="E2667" s="18"/>
      <c r="F2667" s="64"/>
      <c r="G2667" s="18"/>
      <c r="H2667" s="18"/>
      <c r="I2667" s="18"/>
      <c r="J2667" s="18"/>
      <c r="K2667" s="18"/>
      <c r="L2667" s="18"/>
      <c r="M2667" s="87"/>
      <c r="N2667" s="18"/>
      <c r="O2667" s="18"/>
      <c r="P2667" s="85"/>
      <c r="Q2667" s="86"/>
      <c r="R2667" s="18"/>
      <c r="S2667" s="18"/>
      <c r="T2667" s="18"/>
      <c r="W2667" s="69"/>
    </row>
    <row r="2668" spans="2:23" x14ac:dyDescent="0.25">
      <c r="B2668" s="18"/>
      <c r="C2668" s="18"/>
      <c r="E2668" s="18"/>
      <c r="F2668" s="64"/>
      <c r="G2668" s="18"/>
      <c r="H2668" s="18"/>
      <c r="I2668" s="18"/>
      <c r="J2668" s="18"/>
      <c r="K2668" s="18"/>
      <c r="L2668" s="18"/>
      <c r="M2668" s="87"/>
      <c r="N2668" s="18"/>
      <c r="O2668" s="18"/>
      <c r="P2668" s="85"/>
      <c r="Q2668" s="86"/>
      <c r="R2668" s="18"/>
      <c r="S2668" s="18"/>
      <c r="T2668" s="18"/>
      <c r="W2668" s="69"/>
    </row>
    <row r="2669" spans="2:23" x14ac:dyDescent="0.25">
      <c r="B2669" s="18"/>
      <c r="C2669" s="18"/>
      <c r="E2669" s="18"/>
      <c r="F2669" s="64"/>
      <c r="G2669" s="18"/>
      <c r="H2669" s="18"/>
      <c r="I2669" s="18"/>
      <c r="J2669" s="18"/>
      <c r="K2669" s="18"/>
      <c r="L2669" s="18"/>
      <c r="M2669" s="87"/>
      <c r="N2669" s="18"/>
      <c r="O2669" s="18"/>
      <c r="P2669" s="85"/>
      <c r="Q2669" s="86"/>
      <c r="R2669" s="18"/>
      <c r="S2669" s="18"/>
      <c r="T2669" s="18"/>
      <c r="W2669" s="69"/>
    </row>
    <row r="2670" spans="2:23" x14ac:dyDescent="0.25">
      <c r="B2670" s="18"/>
      <c r="C2670" s="18"/>
      <c r="E2670" s="18"/>
      <c r="F2670" s="64"/>
      <c r="G2670" s="18"/>
      <c r="H2670" s="18"/>
      <c r="I2670" s="18"/>
      <c r="J2670" s="18"/>
      <c r="K2670" s="18"/>
      <c r="L2670" s="18"/>
      <c r="M2670" s="87"/>
      <c r="N2670" s="18"/>
      <c r="O2670" s="18"/>
      <c r="P2670" s="85"/>
      <c r="Q2670" s="86"/>
      <c r="R2670" s="18"/>
      <c r="S2670" s="18"/>
      <c r="T2670" s="18"/>
      <c r="W2670" s="69"/>
    </row>
    <row r="2671" spans="2:23" x14ac:dyDescent="0.25">
      <c r="B2671" s="18"/>
      <c r="C2671" s="18"/>
      <c r="E2671" s="18"/>
      <c r="F2671" s="64"/>
      <c r="G2671" s="18"/>
      <c r="H2671" s="18"/>
      <c r="I2671" s="18"/>
      <c r="J2671" s="18"/>
      <c r="K2671" s="18"/>
      <c r="L2671" s="18"/>
      <c r="M2671" s="87"/>
      <c r="N2671" s="18"/>
      <c r="O2671" s="18"/>
      <c r="P2671" s="85"/>
      <c r="Q2671" s="86"/>
      <c r="R2671" s="18"/>
      <c r="S2671" s="18"/>
      <c r="T2671" s="18"/>
      <c r="W2671" s="69"/>
    </row>
    <row r="2672" spans="2:23" x14ac:dyDescent="0.25">
      <c r="B2672" s="18"/>
      <c r="C2672" s="18"/>
      <c r="E2672" s="18"/>
      <c r="F2672" s="64"/>
      <c r="G2672" s="18"/>
      <c r="H2672" s="18"/>
      <c r="I2672" s="18"/>
      <c r="J2672" s="18"/>
      <c r="K2672" s="18"/>
      <c r="L2672" s="18"/>
      <c r="M2672" s="87"/>
      <c r="N2672" s="18"/>
      <c r="O2672" s="18"/>
      <c r="P2672" s="85"/>
      <c r="Q2672" s="86"/>
      <c r="R2672" s="18"/>
      <c r="S2672" s="18"/>
      <c r="T2672" s="18"/>
      <c r="W2672" s="69"/>
    </row>
    <row r="2673" spans="2:23" x14ac:dyDescent="0.25">
      <c r="B2673" s="18"/>
      <c r="C2673" s="18"/>
      <c r="E2673" s="18"/>
      <c r="F2673" s="64"/>
      <c r="G2673" s="18"/>
      <c r="H2673" s="18"/>
      <c r="I2673" s="18"/>
      <c r="J2673" s="18"/>
      <c r="K2673" s="18"/>
      <c r="L2673" s="18"/>
      <c r="M2673" s="87"/>
      <c r="N2673" s="18"/>
      <c r="O2673" s="18"/>
      <c r="P2673" s="85"/>
      <c r="Q2673" s="86"/>
      <c r="R2673" s="18"/>
      <c r="S2673" s="18"/>
      <c r="T2673" s="18"/>
      <c r="W2673" s="69"/>
    </row>
    <row r="2674" spans="2:23" x14ac:dyDescent="0.25">
      <c r="B2674" s="18"/>
      <c r="C2674" s="18"/>
      <c r="E2674" s="18"/>
      <c r="F2674" s="64"/>
      <c r="G2674" s="18"/>
      <c r="H2674" s="18"/>
      <c r="I2674" s="18"/>
      <c r="J2674" s="18"/>
      <c r="K2674" s="18"/>
      <c r="L2674" s="18"/>
      <c r="M2674" s="87"/>
      <c r="N2674" s="18"/>
      <c r="O2674" s="18"/>
      <c r="P2674" s="85"/>
      <c r="Q2674" s="86"/>
      <c r="R2674" s="18"/>
      <c r="S2674" s="18"/>
      <c r="T2674" s="18"/>
      <c r="W2674" s="69"/>
    </row>
    <row r="2675" spans="2:23" x14ac:dyDescent="0.25">
      <c r="B2675" s="18"/>
      <c r="C2675" s="18"/>
      <c r="E2675" s="18"/>
      <c r="F2675" s="64"/>
      <c r="G2675" s="18"/>
      <c r="H2675" s="18"/>
      <c r="I2675" s="18"/>
      <c r="J2675" s="18"/>
      <c r="K2675" s="18"/>
      <c r="L2675" s="18"/>
      <c r="M2675" s="87"/>
      <c r="N2675" s="18"/>
      <c r="O2675" s="18"/>
      <c r="P2675" s="85"/>
      <c r="Q2675" s="86"/>
      <c r="R2675" s="18"/>
      <c r="S2675" s="18"/>
      <c r="T2675" s="18"/>
      <c r="W2675" s="69"/>
    </row>
    <row r="2676" spans="2:23" x14ac:dyDescent="0.25">
      <c r="B2676" s="18"/>
      <c r="C2676" s="18"/>
      <c r="E2676" s="18"/>
      <c r="F2676" s="64"/>
      <c r="G2676" s="18"/>
      <c r="H2676" s="18"/>
      <c r="I2676" s="18"/>
      <c r="J2676" s="18"/>
      <c r="K2676" s="18"/>
      <c r="L2676" s="18"/>
      <c r="M2676" s="87"/>
      <c r="N2676" s="18"/>
      <c r="O2676" s="18"/>
      <c r="P2676" s="85"/>
      <c r="Q2676" s="86"/>
      <c r="R2676" s="18"/>
      <c r="S2676" s="18"/>
      <c r="T2676" s="18"/>
      <c r="W2676" s="69"/>
    </row>
    <row r="2677" spans="2:23" x14ac:dyDescent="0.25">
      <c r="B2677" s="18"/>
      <c r="C2677" s="18"/>
      <c r="E2677" s="18"/>
      <c r="F2677" s="64"/>
      <c r="G2677" s="18"/>
      <c r="H2677" s="18"/>
      <c r="I2677" s="18"/>
      <c r="J2677" s="18"/>
      <c r="K2677" s="18"/>
      <c r="L2677" s="18"/>
      <c r="M2677" s="87"/>
      <c r="N2677" s="18"/>
      <c r="O2677" s="18"/>
      <c r="P2677" s="85"/>
      <c r="Q2677" s="86"/>
      <c r="R2677" s="18"/>
      <c r="S2677" s="18"/>
      <c r="T2677" s="18"/>
      <c r="W2677" s="69"/>
    </row>
    <row r="2678" spans="2:23" x14ac:dyDescent="0.25">
      <c r="B2678" s="18"/>
      <c r="C2678" s="18"/>
      <c r="E2678" s="18"/>
      <c r="F2678" s="64"/>
      <c r="G2678" s="18"/>
      <c r="H2678" s="18"/>
      <c r="I2678" s="18"/>
      <c r="J2678" s="18"/>
      <c r="K2678" s="18"/>
      <c r="L2678" s="18"/>
      <c r="M2678" s="87"/>
      <c r="N2678" s="18"/>
      <c r="O2678" s="18"/>
      <c r="P2678" s="85"/>
      <c r="Q2678" s="86"/>
      <c r="R2678" s="18"/>
      <c r="S2678" s="18"/>
      <c r="T2678" s="18"/>
      <c r="W2678" s="69"/>
    </row>
    <row r="2679" spans="2:23" x14ac:dyDescent="0.25">
      <c r="B2679" s="18"/>
      <c r="C2679" s="18"/>
      <c r="E2679" s="18"/>
      <c r="F2679" s="64"/>
      <c r="G2679" s="18"/>
      <c r="H2679" s="18"/>
      <c r="I2679" s="18"/>
      <c r="J2679" s="18"/>
      <c r="K2679" s="18"/>
      <c r="L2679" s="18"/>
      <c r="M2679" s="87"/>
      <c r="N2679" s="18"/>
      <c r="O2679" s="18"/>
      <c r="P2679" s="85"/>
      <c r="Q2679" s="86"/>
      <c r="R2679" s="18"/>
      <c r="S2679" s="18"/>
      <c r="T2679" s="18"/>
      <c r="W2679" s="69"/>
    </row>
    <row r="2680" spans="2:23" x14ac:dyDescent="0.25">
      <c r="B2680" s="18"/>
      <c r="C2680" s="18"/>
      <c r="E2680" s="18"/>
      <c r="F2680" s="64"/>
      <c r="G2680" s="18"/>
      <c r="H2680" s="18"/>
      <c r="I2680" s="18"/>
      <c r="J2680" s="18"/>
      <c r="K2680" s="18"/>
      <c r="L2680" s="18"/>
      <c r="M2680" s="87"/>
      <c r="N2680" s="18"/>
      <c r="O2680" s="18"/>
      <c r="P2680" s="85"/>
      <c r="Q2680" s="86"/>
      <c r="R2680" s="18"/>
      <c r="S2680" s="18"/>
      <c r="T2680" s="18"/>
      <c r="W2680" s="69"/>
    </row>
    <row r="2681" spans="2:23" x14ac:dyDescent="0.25">
      <c r="B2681" s="18"/>
      <c r="C2681" s="18"/>
      <c r="E2681" s="18"/>
      <c r="F2681" s="64"/>
      <c r="G2681" s="18"/>
      <c r="H2681" s="18"/>
      <c r="I2681" s="18"/>
      <c r="J2681" s="18"/>
      <c r="K2681" s="18"/>
      <c r="L2681" s="18"/>
      <c r="M2681" s="87"/>
      <c r="N2681" s="18"/>
      <c r="O2681" s="18"/>
      <c r="P2681" s="85"/>
      <c r="Q2681" s="86"/>
      <c r="R2681" s="18"/>
      <c r="S2681" s="18"/>
      <c r="T2681" s="18"/>
      <c r="W2681" s="69"/>
    </row>
    <row r="2682" spans="2:23" x14ac:dyDescent="0.25">
      <c r="B2682" s="18"/>
      <c r="C2682" s="18"/>
      <c r="E2682" s="18"/>
      <c r="F2682" s="64"/>
      <c r="G2682" s="18"/>
      <c r="H2682" s="18"/>
      <c r="I2682" s="18"/>
      <c r="J2682" s="18"/>
      <c r="K2682" s="18"/>
      <c r="L2682" s="18"/>
      <c r="M2682" s="87"/>
      <c r="N2682" s="18"/>
      <c r="O2682" s="18"/>
      <c r="P2682" s="85"/>
      <c r="Q2682" s="86"/>
      <c r="R2682" s="18"/>
      <c r="S2682" s="18"/>
      <c r="T2682" s="18"/>
      <c r="W2682" s="69"/>
    </row>
    <row r="2683" spans="2:23" x14ac:dyDescent="0.25">
      <c r="B2683" s="18"/>
      <c r="C2683" s="18"/>
      <c r="E2683" s="18"/>
      <c r="F2683" s="64"/>
      <c r="G2683" s="18"/>
      <c r="H2683" s="18"/>
      <c r="I2683" s="18"/>
      <c r="J2683" s="18"/>
      <c r="K2683" s="18"/>
      <c r="L2683" s="18"/>
      <c r="M2683" s="87"/>
      <c r="N2683" s="18"/>
      <c r="O2683" s="18"/>
      <c r="P2683" s="85"/>
      <c r="Q2683" s="86"/>
      <c r="R2683" s="18"/>
      <c r="S2683" s="18"/>
      <c r="T2683" s="18"/>
      <c r="W2683" s="69"/>
    </row>
    <row r="2684" spans="2:23" x14ac:dyDescent="0.25">
      <c r="B2684" s="18"/>
      <c r="C2684" s="18"/>
      <c r="E2684" s="18"/>
      <c r="F2684" s="64"/>
      <c r="G2684" s="18"/>
      <c r="H2684" s="18"/>
      <c r="I2684" s="18"/>
      <c r="J2684" s="18"/>
      <c r="K2684" s="18"/>
      <c r="L2684" s="18"/>
      <c r="M2684" s="87"/>
      <c r="N2684" s="18"/>
      <c r="O2684" s="18"/>
      <c r="P2684" s="85"/>
      <c r="Q2684" s="86"/>
      <c r="R2684" s="18"/>
      <c r="S2684" s="18"/>
      <c r="T2684" s="18"/>
      <c r="W2684" s="69"/>
    </row>
    <row r="2685" spans="2:23" x14ac:dyDescent="0.25">
      <c r="B2685" s="18"/>
      <c r="C2685" s="18"/>
      <c r="E2685" s="18"/>
      <c r="F2685" s="64"/>
      <c r="G2685" s="18"/>
      <c r="H2685" s="18"/>
      <c r="I2685" s="18"/>
      <c r="J2685" s="18"/>
      <c r="K2685" s="18"/>
      <c r="L2685" s="18"/>
      <c r="M2685" s="87"/>
      <c r="N2685" s="18"/>
      <c r="O2685" s="18"/>
      <c r="P2685" s="85"/>
      <c r="Q2685" s="86"/>
      <c r="R2685" s="18"/>
      <c r="S2685" s="18"/>
      <c r="T2685" s="18"/>
      <c r="W2685" s="69"/>
    </row>
    <row r="2686" spans="2:23" x14ac:dyDescent="0.25">
      <c r="B2686" s="18"/>
      <c r="C2686" s="18"/>
      <c r="E2686" s="18"/>
      <c r="F2686" s="64"/>
      <c r="G2686" s="18"/>
      <c r="H2686" s="18"/>
      <c r="I2686" s="18"/>
      <c r="J2686" s="18"/>
      <c r="K2686" s="18"/>
      <c r="L2686" s="18"/>
      <c r="M2686" s="87"/>
      <c r="N2686" s="18"/>
      <c r="O2686" s="18"/>
      <c r="P2686" s="85"/>
      <c r="Q2686" s="86"/>
      <c r="R2686" s="18"/>
      <c r="S2686" s="18"/>
      <c r="T2686" s="18"/>
      <c r="W2686" s="69"/>
    </row>
    <row r="2687" spans="2:23" x14ac:dyDescent="0.25">
      <c r="B2687" s="18"/>
      <c r="C2687" s="18"/>
      <c r="E2687" s="18"/>
      <c r="F2687" s="64"/>
      <c r="G2687" s="18"/>
      <c r="H2687" s="18"/>
      <c r="I2687" s="18"/>
      <c r="J2687" s="18"/>
      <c r="K2687" s="18"/>
      <c r="L2687" s="18"/>
      <c r="M2687" s="87"/>
      <c r="N2687" s="18"/>
      <c r="O2687" s="18"/>
      <c r="P2687" s="85"/>
      <c r="Q2687" s="86"/>
      <c r="R2687" s="18"/>
      <c r="S2687" s="18"/>
      <c r="T2687" s="18"/>
      <c r="W2687" s="69"/>
    </row>
    <row r="2688" spans="2:23" x14ac:dyDescent="0.25">
      <c r="B2688" s="18"/>
      <c r="C2688" s="18"/>
      <c r="E2688" s="18"/>
      <c r="F2688" s="64"/>
      <c r="G2688" s="18"/>
      <c r="H2688" s="18"/>
      <c r="I2688" s="18"/>
      <c r="J2688" s="18"/>
      <c r="K2688" s="18"/>
      <c r="L2688" s="18"/>
      <c r="M2688" s="87"/>
      <c r="N2688" s="18"/>
      <c r="O2688" s="18"/>
      <c r="P2688" s="85"/>
      <c r="Q2688" s="86"/>
      <c r="R2688" s="18"/>
      <c r="S2688" s="18"/>
      <c r="T2688" s="18"/>
      <c r="W2688" s="69"/>
    </row>
    <row r="2689" spans="2:23" x14ac:dyDescent="0.25">
      <c r="B2689" s="18"/>
      <c r="C2689" s="18"/>
      <c r="E2689" s="18"/>
      <c r="F2689" s="64"/>
      <c r="G2689" s="18"/>
      <c r="H2689" s="18"/>
      <c r="I2689" s="18"/>
      <c r="J2689" s="18"/>
      <c r="K2689" s="18"/>
      <c r="L2689" s="18"/>
      <c r="M2689" s="87"/>
      <c r="N2689" s="18"/>
      <c r="O2689" s="18"/>
      <c r="P2689" s="85"/>
      <c r="Q2689" s="86"/>
      <c r="R2689" s="18"/>
      <c r="S2689" s="18"/>
      <c r="T2689" s="18"/>
      <c r="W2689" s="69"/>
    </row>
    <row r="2690" spans="2:23" x14ac:dyDescent="0.25">
      <c r="B2690" s="18"/>
      <c r="C2690" s="18"/>
      <c r="E2690" s="18"/>
      <c r="F2690" s="64"/>
      <c r="G2690" s="18"/>
      <c r="H2690" s="18"/>
      <c r="I2690" s="18"/>
      <c r="J2690" s="18"/>
      <c r="K2690" s="18"/>
      <c r="L2690" s="18"/>
      <c r="M2690" s="87"/>
      <c r="N2690" s="18"/>
      <c r="O2690" s="18"/>
      <c r="P2690" s="85"/>
      <c r="Q2690" s="86"/>
      <c r="R2690" s="18"/>
      <c r="S2690" s="18"/>
      <c r="T2690" s="18"/>
      <c r="W2690" s="69"/>
    </row>
    <row r="2691" spans="2:23" x14ac:dyDescent="0.25">
      <c r="B2691" s="18"/>
      <c r="C2691" s="18"/>
      <c r="E2691" s="18"/>
      <c r="F2691" s="64"/>
      <c r="G2691" s="18"/>
      <c r="H2691" s="18"/>
      <c r="I2691" s="18"/>
      <c r="J2691" s="18"/>
      <c r="K2691" s="18"/>
      <c r="L2691" s="18"/>
      <c r="M2691" s="87"/>
      <c r="N2691" s="18"/>
      <c r="O2691" s="18"/>
      <c r="P2691" s="85"/>
      <c r="Q2691" s="86"/>
      <c r="R2691" s="18"/>
      <c r="S2691" s="18"/>
      <c r="T2691" s="18"/>
      <c r="W2691" s="69"/>
    </row>
    <row r="2692" spans="2:23" x14ac:dyDescent="0.25">
      <c r="B2692" s="18"/>
      <c r="C2692" s="18"/>
      <c r="E2692" s="18"/>
      <c r="F2692" s="64"/>
      <c r="G2692" s="18"/>
      <c r="H2692" s="18"/>
      <c r="I2692" s="18"/>
      <c r="J2692" s="18"/>
      <c r="K2692" s="18"/>
      <c r="L2692" s="18"/>
      <c r="M2692" s="87"/>
      <c r="N2692" s="18"/>
      <c r="O2692" s="18"/>
      <c r="P2692" s="85"/>
      <c r="Q2692" s="86"/>
      <c r="R2692" s="18"/>
      <c r="S2692" s="18"/>
      <c r="T2692" s="18"/>
      <c r="W2692" s="69"/>
    </row>
    <row r="2693" spans="2:23" x14ac:dyDescent="0.25">
      <c r="B2693" s="18"/>
      <c r="C2693" s="18"/>
      <c r="E2693" s="18"/>
      <c r="F2693" s="64"/>
      <c r="G2693" s="18"/>
      <c r="H2693" s="18"/>
      <c r="I2693" s="18"/>
      <c r="J2693" s="18"/>
      <c r="K2693" s="18"/>
      <c r="L2693" s="18"/>
      <c r="M2693" s="87"/>
      <c r="N2693" s="18"/>
      <c r="O2693" s="18"/>
      <c r="P2693" s="85"/>
      <c r="Q2693" s="86"/>
      <c r="R2693" s="18"/>
      <c r="S2693" s="18"/>
      <c r="T2693" s="18"/>
      <c r="W2693" s="69"/>
    </row>
    <row r="2694" spans="2:23" x14ac:dyDescent="0.25">
      <c r="B2694" s="18"/>
      <c r="C2694" s="18"/>
      <c r="E2694" s="18"/>
      <c r="F2694" s="64"/>
      <c r="G2694" s="18"/>
      <c r="H2694" s="18"/>
      <c r="I2694" s="18"/>
      <c r="J2694" s="18"/>
      <c r="K2694" s="18"/>
      <c r="L2694" s="18"/>
      <c r="M2694" s="87"/>
      <c r="N2694" s="18"/>
      <c r="O2694" s="18"/>
      <c r="P2694" s="85"/>
      <c r="Q2694" s="86"/>
      <c r="R2694" s="18"/>
      <c r="S2694" s="18"/>
      <c r="T2694" s="18"/>
      <c r="W2694" s="69"/>
    </row>
    <row r="2695" spans="2:23" x14ac:dyDescent="0.25">
      <c r="B2695" s="18"/>
      <c r="C2695" s="18"/>
      <c r="E2695" s="18"/>
      <c r="F2695" s="64"/>
      <c r="G2695" s="18"/>
      <c r="H2695" s="18"/>
      <c r="I2695" s="18"/>
      <c r="J2695" s="18"/>
      <c r="K2695" s="18"/>
      <c r="L2695" s="18"/>
      <c r="M2695" s="87"/>
      <c r="N2695" s="18"/>
      <c r="O2695" s="18"/>
      <c r="P2695" s="85"/>
      <c r="Q2695" s="86"/>
      <c r="R2695" s="18"/>
      <c r="S2695" s="18"/>
      <c r="T2695" s="18"/>
      <c r="W2695" s="69"/>
    </row>
    <row r="2696" spans="2:23" x14ac:dyDescent="0.25">
      <c r="B2696" s="18"/>
      <c r="C2696" s="18"/>
      <c r="E2696" s="18"/>
      <c r="F2696" s="64"/>
      <c r="G2696" s="18"/>
      <c r="H2696" s="18"/>
      <c r="I2696" s="18"/>
      <c r="J2696" s="18"/>
      <c r="K2696" s="18"/>
      <c r="L2696" s="18"/>
      <c r="M2696" s="87"/>
      <c r="N2696" s="18"/>
      <c r="O2696" s="18"/>
      <c r="P2696" s="85"/>
      <c r="Q2696" s="86"/>
      <c r="R2696" s="18"/>
      <c r="S2696" s="18"/>
      <c r="T2696" s="18"/>
      <c r="W2696" s="69"/>
    </row>
    <row r="2697" spans="2:23" x14ac:dyDescent="0.25">
      <c r="B2697" s="18"/>
      <c r="C2697" s="18"/>
      <c r="E2697" s="18"/>
      <c r="F2697" s="64"/>
      <c r="G2697" s="18"/>
      <c r="H2697" s="18"/>
      <c r="I2697" s="18"/>
      <c r="J2697" s="18"/>
      <c r="K2697" s="18"/>
      <c r="L2697" s="18"/>
      <c r="M2697" s="87"/>
      <c r="N2697" s="18"/>
      <c r="O2697" s="18"/>
      <c r="P2697" s="85"/>
      <c r="Q2697" s="86"/>
      <c r="R2697" s="18"/>
      <c r="S2697" s="18"/>
      <c r="T2697" s="18"/>
      <c r="W2697" s="69"/>
    </row>
    <row r="2698" spans="2:23" x14ac:dyDescent="0.25">
      <c r="B2698" s="18"/>
      <c r="C2698" s="18"/>
      <c r="E2698" s="18"/>
      <c r="F2698" s="64"/>
      <c r="G2698" s="18"/>
      <c r="H2698" s="18"/>
      <c r="I2698" s="18"/>
      <c r="J2698" s="18"/>
      <c r="K2698" s="18"/>
      <c r="L2698" s="18"/>
      <c r="M2698" s="87"/>
      <c r="N2698" s="18"/>
      <c r="O2698" s="18"/>
      <c r="P2698" s="85"/>
      <c r="Q2698" s="86"/>
      <c r="R2698" s="18"/>
      <c r="S2698" s="18"/>
      <c r="T2698" s="18"/>
      <c r="W2698" s="69"/>
    </row>
    <row r="2699" spans="2:23" x14ac:dyDescent="0.25">
      <c r="B2699" s="18"/>
      <c r="C2699" s="18"/>
      <c r="E2699" s="18"/>
      <c r="F2699" s="64"/>
      <c r="G2699" s="18"/>
      <c r="H2699" s="18"/>
      <c r="I2699" s="18"/>
      <c r="J2699" s="18"/>
      <c r="K2699" s="18"/>
      <c r="L2699" s="18"/>
      <c r="M2699" s="87"/>
      <c r="N2699" s="18"/>
      <c r="O2699" s="18"/>
      <c r="P2699" s="85"/>
      <c r="Q2699" s="86"/>
      <c r="R2699" s="18"/>
      <c r="S2699" s="18"/>
      <c r="T2699" s="18"/>
      <c r="W2699" s="69"/>
    </row>
    <row r="2700" spans="2:23" x14ac:dyDescent="0.25">
      <c r="B2700" s="18"/>
      <c r="C2700" s="18"/>
      <c r="E2700" s="18"/>
      <c r="F2700" s="64"/>
      <c r="G2700" s="18"/>
      <c r="H2700" s="18"/>
      <c r="I2700" s="18"/>
      <c r="J2700" s="18"/>
      <c r="K2700" s="18"/>
      <c r="L2700" s="18"/>
      <c r="M2700" s="87"/>
      <c r="N2700" s="18"/>
      <c r="O2700" s="18"/>
      <c r="P2700" s="85"/>
      <c r="Q2700" s="86"/>
      <c r="R2700" s="18"/>
      <c r="S2700" s="18"/>
      <c r="T2700" s="18"/>
      <c r="W2700" s="69"/>
    </row>
    <row r="2701" spans="2:23" x14ac:dyDescent="0.25">
      <c r="B2701" s="18"/>
      <c r="C2701" s="18"/>
      <c r="E2701" s="18"/>
      <c r="F2701" s="64"/>
      <c r="G2701" s="18"/>
      <c r="H2701" s="18"/>
      <c r="I2701" s="18"/>
      <c r="J2701" s="18"/>
      <c r="K2701" s="18"/>
      <c r="L2701" s="18"/>
      <c r="M2701" s="87"/>
      <c r="N2701" s="18"/>
      <c r="O2701" s="18"/>
      <c r="P2701" s="85"/>
      <c r="Q2701" s="86"/>
      <c r="R2701" s="18"/>
      <c r="S2701" s="18"/>
      <c r="T2701" s="18"/>
      <c r="W2701" s="69"/>
    </row>
    <row r="2702" spans="2:23" x14ac:dyDescent="0.25">
      <c r="B2702" s="18"/>
      <c r="C2702" s="18"/>
      <c r="E2702" s="18"/>
      <c r="F2702" s="64"/>
      <c r="G2702" s="18"/>
      <c r="H2702" s="18"/>
      <c r="I2702" s="18"/>
      <c r="J2702" s="18"/>
      <c r="K2702" s="18"/>
      <c r="L2702" s="18"/>
      <c r="M2702" s="87"/>
      <c r="N2702" s="18"/>
      <c r="O2702" s="18"/>
      <c r="P2702" s="85"/>
      <c r="Q2702" s="86"/>
      <c r="R2702" s="18"/>
      <c r="S2702" s="18"/>
      <c r="T2702" s="18"/>
      <c r="W2702" s="69"/>
    </row>
    <row r="2703" spans="2:23" x14ac:dyDescent="0.25">
      <c r="B2703" s="18"/>
      <c r="C2703" s="18"/>
      <c r="E2703" s="18"/>
      <c r="F2703" s="64"/>
      <c r="G2703" s="18"/>
      <c r="H2703" s="18"/>
      <c r="I2703" s="18"/>
      <c r="J2703" s="18"/>
      <c r="K2703" s="18"/>
      <c r="L2703" s="18"/>
      <c r="M2703" s="87"/>
      <c r="N2703" s="18"/>
      <c r="O2703" s="18"/>
      <c r="P2703" s="85"/>
      <c r="Q2703" s="86"/>
      <c r="R2703" s="18"/>
      <c r="S2703" s="18"/>
      <c r="T2703" s="18"/>
      <c r="W2703" s="69"/>
    </row>
    <row r="2704" spans="2:23" x14ac:dyDescent="0.25">
      <c r="B2704" s="18"/>
      <c r="C2704" s="18"/>
      <c r="E2704" s="18"/>
      <c r="F2704" s="64"/>
      <c r="G2704" s="18"/>
      <c r="H2704" s="18"/>
      <c r="I2704" s="18"/>
      <c r="J2704" s="18"/>
      <c r="K2704" s="18"/>
      <c r="L2704" s="18"/>
      <c r="M2704" s="87"/>
      <c r="N2704" s="18"/>
      <c r="O2704" s="18"/>
      <c r="P2704" s="85"/>
      <c r="Q2704" s="86"/>
      <c r="R2704" s="18"/>
      <c r="S2704" s="18"/>
      <c r="T2704" s="18"/>
      <c r="W2704" s="69"/>
    </row>
    <row r="2705" spans="2:23" x14ac:dyDescent="0.25">
      <c r="B2705" s="18"/>
      <c r="C2705" s="18"/>
      <c r="E2705" s="18"/>
      <c r="F2705" s="64"/>
      <c r="G2705" s="18"/>
      <c r="H2705" s="18"/>
      <c r="I2705" s="18"/>
      <c r="J2705" s="18"/>
      <c r="K2705" s="18"/>
      <c r="L2705" s="18"/>
      <c r="M2705" s="87"/>
      <c r="N2705" s="18"/>
      <c r="O2705" s="18"/>
      <c r="P2705" s="85"/>
      <c r="Q2705" s="86"/>
      <c r="R2705" s="18"/>
      <c r="S2705" s="18"/>
      <c r="T2705" s="18"/>
      <c r="W2705" s="69"/>
    </row>
    <row r="2706" spans="2:23" x14ac:dyDescent="0.25">
      <c r="B2706" s="18"/>
      <c r="C2706" s="18"/>
      <c r="E2706" s="18"/>
      <c r="F2706" s="64"/>
      <c r="G2706" s="18"/>
      <c r="H2706" s="18"/>
      <c r="I2706" s="18"/>
      <c r="J2706" s="18"/>
      <c r="K2706" s="18"/>
      <c r="L2706" s="18"/>
      <c r="M2706" s="87"/>
      <c r="N2706" s="18"/>
      <c r="O2706" s="18"/>
      <c r="P2706" s="85"/>
      <c r="Q2706" s="86"/>
      <c r="R2706" s="18"/>
      <c r="S2706" s="18"/>
      <c r="T2706" s="18"/>
      <c r="W2706" s="69"/>
    </row>
    <row r="2707" spans="2:23" x14ac:dyDescent="0.25">
      <c r="B2707" s="18"/>
      <c r="C2707" s="18"/>
      <c r="E2707" s="18"/>
      <c r="F2707" s="64"/>
      <c r="G2707" s="18"/>
      <c r="H2707" s="18"/>
      <c r="I2707" s="18"/>
      <c r="J2707" s="18"/>
      <c r="K2707" s="18"/>
      <c r="L2707" s="18"/>
      <c r="M2707" s="87"/>
      <c r="N2707" s="18"/>
      <c r="O2707" s="18"/>
      <c r="P2707" s="85"/>
      <c r="Q2707" s="86"/>
      <c r="R2707" s="18"/>
      <c r="S2707" s="18"/>
      <c r="T2707" s="18"/>
      <c r="W2707" s="69"/>
    </row>
    <row r="2708" spans="2:23" x14ac:dyDescent="0.25">
      <c r="B2708" s="18"/>
      <c r="C2708" s="18"/>
      <c r="E2708" s="18"/>
      <c r="F2708" s="64"/>
      <c r="G2708" s="18"/>
      <c r="H2708" s="18"/>
      <c r="I2708" s="18"/>
      <c r="J2708" s="18"/>
      <c r="K2708" s="18"/>
      <c r="L2708" s="18"/>
      <c r="M2708" s="87"/>
      <c r="N2708" s="18"/>
      <c r="O2708" s="18"/>
      <c r="P2708" s="85"/>
      <c r="Q2708" s="86"/>
      <c r="R2708" s="18"/>
      <c r="S2708" s="18"/>
      <c r="T2708" s="18"/>
      <c r="W2708" s="69"/>
    </row>
    <row r="2709" spans="2:23" x14ac:dyDescent="0.25">
      <c r="B2709" s="18"/>
      <c r="C2709" s="18"/>
      <c r="E2709" s="18"/>
      <c r="F2709" s="64"/>
      <c r="G2709" s="18"/>
      <c r="H2709" s="18"/>
      <c r="I2709" s="18"/>
      <c r="J2709" s="18"/>
      <c r="K2709" s="18"/>
      <c r="L2709" s="18"/>
      <c r="M2709" s="87"/>
      <c r="N2709" s="18"/>
      <c r="O2709" s="18"/>
      <c r="P2709" s="85"/>
      <c r="Q2709" s="86"/>
      <c r="R2709" s="18"/>
      <c r="S2709" s="18"/>
      <c r="T2709" s="18"/>
      <c r="W2709" s="69"/>
    </row>
    <row r="2710" spans="2:23" x14ac:dyDescent="0.25">
      <c r="B2710" s="18"/>
      <c r="C2710" s="18"/>
      <c r="E2710" s="18"/>
      <c r="F2710" s="64"/>
      <c r="G2710" s="18"/>
      <c r="H2710" s="18"/>
      <c r="I2710" s="18"/>
      <c r="J2710" s="18"/>
      <c r="K2710" s="18"/>
      <c r="L2710" s="18"/>
      <c r="M2710" s="87"/>
      <c r="N2710" s="18"/>
      <c r="O2710" s="18"/>
      <c r="P2710" s="85"/>
      <c r="Q2710" s="86"/>
      <c r="R2710" s="18"/>
      <c r="S2710" s="18"/>
      <c r="T2710" s="18"/>
      <c r="W2710" s="69"/>
    </row>
    <row r="2711" spans="2:23" x14ac:dyDescent="0.25">
      <c r="B2711" s="18"/>
      <c r="C2711" s="18"/>
      <c r="E2711" s="18"/>
      <c r="F2711" s="64"/>
      <c r="G2711" s="18"/>
      <c r="H2711" s="18"/>
      <c r="I2711" s="18"/>
      <c r="J2711" s="18"/>
      <c r="K2711" s="18"/>
      <c r="L2711" s="18"/>
      <c r="M2711" s="87"/>
      <c r="N2711" s="18"/>
      <c r="O2711" s="18"/>
      <c r="P2711" s="85"/>
      <c r="Q2711" s="86"/>
      <c r="R2711" s="18"/>
      <c r="S2711" s="18"/>
      <c r="T2711" s="18"/>
      <c r="W2711" s="69"/>
    </row>
    <row r="2712" spans="2:23" x14ac:dyDescent="0.25">
      <c r="B2712" s="18"/>
      <c r="C2712" s="18"/>
      <c r="E2712" s="18"/>
      <c r="F2712" s="64"/>
      <c r="G2712" s="18"/>
      <c r="H2712" s="18"/>
      <c r="I2712" s="18"/>
      <c r="J2712" s="18"/>
      <c r="K2712" s="18"/>
      <c r="L2712" s="18"/>
      <c r="M2712" s="87"/>
      <c r="N2712" s="18"/>
      <c r="O2712" s="18"/>
      <c r="P2712" s="85"/>
      <c r="Q2712" s="86"/>
      <c r="R2712" s="18"/>
      <c r="S2712" s="18"/>
      <c r="T2712" s="18"/>
      <c r="W2712" s="69"/>
    </row>
    <row r="2713" spans="2:23" x14ac:dyDescent="0.25">
      <c r="B2713" s="18"/>
      <c r="C2713" s="18"/>
      <c r="E2713" s="18"/>
      <c r="F2713" s="64"/>
      <c r="G2713" s="18"/>
      <c r="H2713" s="18"/>
      <c r="I2713" s="18"/>
      <c r="J2713" s="18"/>
      <c r="K2713" s="18"/>
      <c r="L2713" s="18"/>
      <c r="M2713" s="87"/>
      <c r="N2713" s="18"/>
      <c r="O2713" s="18"/>
      <c r="P2713" s="85"/>
      <c r="Q2713" s="86"/>
      <c r="R2713" s="18"/>
      <c r="S2713" s="18"/>
      <c r="T2713" s="18"/>
      <c r="W2713" s="69"/>
    </row>
    <row r="2714" spans="2:23" x14ac:dyDescent="0.25">
      <c r="B2714" s="18"/>
      <c r="C2714" s="18"/>
      <c r="E2714" s="18"/>
      <c r="F2714" s="64"/>
      <c r="G2714" s="18"/>
      <c r="H2714" s="18"/>
      <c r="I2714" s="18"/>
      <c r="J2714" s="18"/>
      <c r="K2714" s="18"/>
      <c r="L2714" s="18"/>
      <c r="M2714" s="87"/>
      <c r="N2714" s="18"/>
      <c r="O2714" s="18"/>
      <c r="P2714" s="85"/>
      <c r="Q2714" s="86"/>
      <c r="R2714" s="18"/>
      <c r="S2714" s="18"/>
      <c r="T2714" s="18"/>
      <c r="W2714" s="69"/>
    </row>
    <row r="2715" spans="2:23" x14ac:dyDescent="0.25">
      <c r="B2715" s="18"/>
      <c r="C2715" s="18"/>
      <c r="E2715" s="18"/>
      <c r="F2715" s="64"/>
      <c r="G2715" s="18"/>
      <c r="H2715" s="18"/>
      <c r="I2715" s="18"/>
      <c r="J2715" s="18"/>
      <c r="K2715" s="18"/>
      <c r="L2715" s="18"/>
      <c r="M2715" s="87"/>
      <c r="N2715" s="18"/>
      <c r="O2715" s="18"/>
      <c r="P2715" s="85"/>
      <c r="Q2715" s="86"/>
      <c r="R2715" s="18"/>
      <c r="S2715" s="18"/>
      <c r="T2715" s="18"/>
      <c r="W2715" s="69"/>
    </row>
    <row r="2716" spans="2:23" x14ac:dyDescent="0.25">
      <c r="B2716" s="18"/>
      <c r="C2716" s="18"/>
      <c r="E2716" s="18"/>
      <c r="F2716" s="64"/>
      <c r="G2716" s="18"/>
      <c r="H2716" s="18"/>
      <c r="I2716" s="18"/>
      <c r="J2716" s="18"/>
      <c r="K2716" s="18"/>
      <c r="L2716" s="18"/>
      <c r="M2716" s="87"/>
      <c r="N2716" s="18"/>
      <c r="O2716" s="18"/>
      <c r="P2716" s="85"/>
      <c r="Q2716" s="86"/>
      <c r="R2716" s="18"/>
      <c r="S2716" s="18"/>
      <c r="T2716" s="18"/>
      <c r="W2716" s="69"/>
    </row>
    <row r="2717" spans="2:23" x14ac:dyDescent="0.25">
      <c r="B2717" s="18"/>
      <c r="C2717" s="18"/>
      <c r="E2717" s="18"/>
      <c r="F2717" s="64"/>
      <c r="G2717" s="18"/>
      <c r="H2717" s="18"/>
      <c r="I2717" s="18"/>
      <c r="J2717" s="18"/>
      <c r="K2717" s="18"/>
      <c r="L2717" s="18"/>
      <c r="M2717" s="87"/>
      <c r="N2717" s="18"/>
      <c r="O2717" s="18"/>
      <c r="P2717" s="85"/>
      <c r="Q2717" s="86"/>
      <c r="R2717" s="18"/>
      <c r="S2717" s="18"/>
      <c r="T2717" s="18"/>
      <c r="W2717" s="69"/>
    </row>
    <row r="2718" spans="2:23" x14ac:dyDescent="0.25">
      <c r="B2718" s="18"/>
      <c r="C2718" s="18"/>
      <c r="E2718" s="18"/>
      <c r="F2718" s="64"/>
      <c r="G2718" s="18"/>
      <c r="H2718" s="18"/>
      <c r="I2718" s="18"/>
      <c r="J2718" s="18"/>
      <c r="K2718" s="18"/>
      <c r="L2718" s="18"/>
      <c r="M2718" s="87"/>
      <c r="N2718" s="18"/>
      <c r="O2718" s="18"/>
      <c r="P2718" s="85"/>
      <c r="Q2718" s="86"/>
      <c r="R2718" s="18"/>
      <c r="S2718" s="18"/>
      <c r="T2718" s="18"/>
      <c r="W2718" s="69"/>
    </row>
    <row r="2719" spans="2:23" x14ac:dyDescent="0.25">
      <c r="B2719" s="18"/>
      <c r="C2719" s="18"/>
      <c r="E2719" s="18"/>
      <c r="F2719" s="64"/>
      <c r="G2719" s="18"/>
      <c r="H2719" s="18"/>
      <c r="I2719" s="18"/>
      <c r="J2719" s="18"/>
      <c r="K2719" s="18"/>
      <c r="L2719" s="18"/>
      <c r="M2719" s="87"/>
      <c r="N2719" s="18"/>
      <c r="O2719" s="18"/>
      <c r="P2719" s="85"/>
      <c r="Q2719" s="86"/>
      <c r="R2719" s="18"/>
      <c r="S2719" s="18"/>
      <c r="T2719" s="18"/>
      <c r="W2719" s="69"/>
    </row>
    <row r="2720" spans="2:23" x14ac:dyDescent="0.25">
      <c r="B2720" s="18"/>
      <c r="C2720" s="18"/>
      <c r="E2720" s="18"/>
      <c r="F2720" s="64"/>
      <c r="G2720" s="18"/>
      <c r="H2720" s="18"/>
      <c r="I2720" s="18"/>
      <c r="J2720" s="18"/>
      <c r="K2720" s="18"/>
      <c r="L2720" s="18"/>
      <c r="M2720" s="87"/>
      <c r="N2720" s="18"/>
      <c r="O2720" s="18"/>
      <c r="P2720" s="85"/>
      <c r="Q2720" s="86"/>
      <c r="R2720" s="18"/>
      <c r="S2720" s="18"/>
      <c r="T2720" s="18"/>
      <c r="W2720" s="69"/>
    </row>
    <row r="2721" spans="2:23" x14ac:dyDescent="0.25">
      <c r="B2721" s="18"/>
      <c r="C2721" s="18"/>
      <c r="E2721" s="18"/>
      <c r="F2721" s="64"/>
      <c r="G2721" s="18"/>
      <c r="H2721" s="18"/>
      <c r="I2721" s="18"/>
      <c r="J2721" s="18"/>
      <c r="K2721" s="18"/>
      <c r="L2721" s="18"/>
      <c r="M2721" s="87"/>
      <c r="N2721" s="18"/>
      <c r="O2721" s="18"/>
      <c r="P2721" s="85"/>
      <c r="Q2721" s="86"/>
      <c r="R2721" s="18"/>
      <c r="S2721" s="18"/>
      <c r="T2721" s="18"/>
      <c r="W2721" s="69"/>
    </row>
    <row r="2722" spans="2:23" x14ac:dyDescent="0.25">
      <c r="B2722" s="18"/>
      <c r="C2722" s="18"/>
      <c r="E2722" s="18"/>
      <c r="F2722" s="64"/>
      <c r="G2722" s="18"/>
      <c r="H2722" s="18"/>
      <c r="I2722" s="18"/>
      <c r="J2722" s="18"/>
      <c r="K2722" s="18"/>
      <c r="L2722" s="18"/>
      <c r="M2722" s="87"/>
      <c r="N2722" s="18"/>
      <c r="O2722" s="18"/>
      <c r="P2722" s="85"/>
      <c r="Q2722" s="86"/>
      <c r="R2722" s="18"/>
      <c r="S2722" s="18"/>
      <c r="T2722" s="18"/>
      <c r="W2722" s="69"/>
    </row>
    <row r="2723" spans="2:23" x14ac:dyDescent="0.25">
      <c r="B2723" s="18"/>
      <c r="C2723" s="18"/>
      <c r="E2723" s="18"/>
      <c r="F2723" s="64"/>
      <c r="G2723" s="18"/>
      <c r="H2723" s="18"/>
      <c r="I2723" s="18"/>
      <c r="J2723" s="18"/>
      <c r="K2723" s="18"/>
      <c r="L2723" s="18"/>
      <c r="M2723" s="87"/>
      <c r="N2723" s="18"/>
      <c r="O2723" s="18"/>
      <c r="P2723" s="85"/>
      <c r="Q2723" s="86"/>
      <c r="R2723" s="18"/>
      <c r="S2723" s="18"/>
      <c r="T2723" s="18"/>
      <c r="W2723" s="69"/>
    </row>
    <row r="2724" spans="2:23" x14ac:dyDescent="0.25">
      <c r="B2724" s="18"/>
      <c r="C2724" s="18"/>
      <c r="E2724" s="18"/>
      <c r="F2724" s="64"/>
      <c r="G2724" s="18"/>
      <c r="H2724" s="18"/>
      <c r="I2724" s="18"/>
      <c r="J2724" s="18"/>
      <c r="K2724" s="18"/>
      <c r="L2724" s="18"/>
      <c r="M2724" s="87"/>
      <c r="N2724" s="18"/>
      <c r="O2724" s="18"/>
      <c r="P2724" s="85"/>
      <c r="Q2724" s="86"/>
      <c r="R2724" s="18"/>
      <c r="S2724" s="18"/>
      <c r="T2724" s="18"/>
      <c r="W2724" s="69"/>
    </row>
    <row r="2725" spans="2:23" x14ac:dyDescent="0.25">
      <c r="B2725" s="18"/>
      <c r="C2725" s="18"/>
      <c r="E2725" s="18"/>
      <c r="F2725" s="64"/>
      <c r="G2725" s="18"/>
      <c r="H2725" s="18"/>
      <c r="I2725" s="18"/>
      <c r="J2725" s="18"/>
      <c r="K2725" s="18"/>
      <c r="L2725" s="18"/>
      <c r="M2725" s="87"/>
      <c r="N2725" s="18"/>
      <c r="O2725" s="18"/>
      <c r="P2725" s="85"/>
      <c r="Q2725" s="86"/>
      <c r="R2725" s="18"/>
      <c r="S2725" s="18"/>
      <c r="T2725" s="18"/>
      <c r="W2725" s="69"/>
    </row>
    <row r="2726" spans="2:23" x14ac:dyDescent="0.25">
      <c r="B2726" s="18"/>
      <c r="C2726" s="18"/>
      <c r="E2726" s="18"/>
      <c r="F2726" s="64"/>
      <c r="G2726" s="18"/>
      <c r="H2726" s="18"/>
      <c r="I2726" s="18"/>
      <c r="J2726" s="18"/>
      <c r="K2726" s="18"/>
      <c r="L2726" s="18"/>
      <c r="M2726" s="87"/>
      <c r="N2726" s="18"/>
      <c r="O2726" s="18"/>
      <c r="P2726" s="85"/>
      <c r="Q2726" s="86"/>
      <c r="R2726" s="18"/>
      <c r="S2726" s="18"/>
      <c r="T2726" s="18"/>
      <c r="W2726" s="69"/>
    </row>
    <row r="2727" spans="2:23" x14ac:dyDescent="0.25">
      <c r="B2727" s="18"/>
      <c r="C2727" s="18"/>
      <c r="E2727" s="18"/>
      <c r="F2727" s="64"/>
      <c r="G2727" s="18"/>
      <c r="H2727" s="18"/>
      <c r="I2727" s="18"/>
      <c r="J2727" s="18"/>
      <c r="K2727" s="18"/>
      <c r="L2727" s="18"/>
      <c r="M2727" s="87"/>
      <c r="N2727" s="18"/>
      <c r="O2727" s="18"/>
      <c r="P2727" s="85"/>
      <c r="Q2727" s="86"/>
      <c r="R2727" s="18"/>
      <c r="S2727" s="18"/>
      <c r="T2727" s="18"/>
      <c r="W2727" s="69"/>
    </row>
    <row r="2728" spans="2:23" x14ac:dyDescent="0.25">
      <c r="B2728" s="18"/>
      <c r="C2728" s="18"/>
      <c r="E2728" s="18"/>
      <c r="F2728" s="64"/>
      <c r="G2728" s="18"/>
      <c r="H2728" s="18"/>
      <c r="I2728" s="18"/>
      <c r="J2728" s="18"/>
      <c r="K2728" s="18"/>
      <c r="L2728" s="18"/>
      <c r="M2728" s="87"/>
      <c r="N2728" s="18"/>
      <c r="O2728" s="18"/>
      <c r="P2728" s="85"/>
      <c r="Q2728" s="86"/>
      <c r="R2728" s="18"/>
      <c r="S2728" s="18"/>
      <c r="T2728" s="18"/>
      <c r="W2728" s="69"/>
    </row>
    <row r="2729" spans="2:23" x14ac:dyDescent="0.25">
      <c r="B2729" s="18"/>
      <c r="C2729" s="18"/>
      <c r="E2729" s="18"/>
      <c r="F2729" s="64"/>
      <c r="G2729" s="18"/>
      <c r="H2729" s="18"/>
      <c r="I2729" s="18"/>
      <c r="J2729" s="18"/>
      <c r="K2729" s="18"/>
      <c r="L2729" s="18"/>
      <c r="M2729" s="87"/>
      <c r="N2729" s="18"/>
      <c r="O2729" s="18"/>
      <c r="P2729" s="85"/>
      <c r="Q2729" s="86"/>
      <c r="R2729" s="18"/>
      <c r="S2729" s="18"/>
      <c r="T2729" s="18"/>
      <c r="W2729" s="69"/>
    </row>
    <row r="2730" spans="2:23" x14ac:dyDescent="0.25">
      <c r="B2730" s="18"/>
      <c r="C2730" s="18"/>
      <c r="E2730" s="18"/>
      <c r="F2730" s="64"/>
      <c r="G2730" s="18"/>
      <c r="H2730" s="18"/>
      <c r="I2730" s="18"/>
      <c r="J2730" s="18"/>
      <c r="K2730" s="18"/>
      <c r="L2730" s="18"/>
      <c r="M2730" s="87"/>
      <c r="N2730" s="18"/>
      <c r="O2730" s="18"/>
      <c r="P2730" s="85"/>
      <c r="Q2730" s="86"/>
      <c r="R2730" s="18"/>
      <c r="S2730" s="18"/>
      <c r="T2730" s="18"/>
      <c r="W2730" s="69"/>
    </row>
    <row r="2731" spans="2:23" x14ac:dyDescent="0.25">
      <c r="B2731" s="18"/>
      <c r="C2731" s="18"/>
      <c r="E2731" s="18"/>
      <c r="F2731" s="64"/>
      <c r="G2731" s="18"/>
      <c r="H2731" s="18"/>
      <c r="I2731" s="18"/>
      <c r="J2731" s="18"/>
      <c r="K2731" s="18"/>
      <c r="L2731" s="18"/>
      <c r="M2731" s="87"/>
      <c r="N2731" s="18"/>
      <c r="O2731" s="18"/>
      <c r="P2731" s="85"/>
      <c r="Q2731" s="86"/>
      <c r="R2731" s="18"/>
      <c r="S2731" s="18"/>
      <c r="T2731" s="18"/>
      <c r="W2731" s="69"/>
    </row>
    <row r="2732" spans="2:23" x14ac:dyDescent="0.25">
      <c r="B2732" s="18"/>
      <c r="C2732" s="18"/>
      <c r="E2732" s="18"/>
      <c r="F2732" s="64"/>
      <c r="G2732" s="18"/>
      <c r="H2732" s="18"/>
      <c r="I2732" s="18"/>
      <c r="J2732" s="18"/>
      <c r="K2732" s="18"/>
      <c r="L2732" s="18"/>
      <c r="M2732" s="87"/>
      <c r="N2732" s="18"/>
      <c r="O2732" s="18"/>
      <c r="P2732" s="85"/>
      <c r="Q2732" s="86"/>
      <c r="R2732" s="18"/>
      <c r="S2732" s="18"/>
      <c r="T2732" s="18"/>
      <c r="W2732" s="69"/>
    </row>
    <row r="2733" spans="2:23" x14ac:dyDescent="0.25">
      <c r="B2733" s="18"/>
      <c r="C2733" s="18"/>
      <c r="E2733" s="18"/>
      <c r="F2733" s="64"/>
      <c r="G2733" s="18"/>
      <c r="H2733" s="18"/>
      <c r="I2733" s="18"/>
      <c r="J2733" s="18"/>
      <c r="K2733" s="18"/>
      <c r="L2733" s="18"/>
      <c r="M2733" s="87"/>
      <c r="N2733" s="18"/>
      <c r="O2733" s="18"/>
      <c r="P2733" s="85"/>
      <c r="Q2733" s="86"/>
      <c r="R2733" s="18"/>
      <c r="S2733" s="18"/>
      <c r="T2733" s="18"/>
      <c r="W2733" s="69"/>
    </row>
    <row r="2734" spans="2:23" x14ac:dyDescent="0.25">
      <c r="B2734" s="18"/>
      <c r="C2734" s="18"/>
      <c r="E2734" s="18"/>
      <c r="F2734" s="64"/>
      <c r="G2734" s="18"/>
      <c r="H2734" s="18"/>
      <c r="I2734" s="18"/>
      <c r="J2734" s="18"/>
      <c r="K2734" s="18"/>
      <c r="L2734" s="18"/>
      <c r="M2734" s="87"/>
      <c r="N2734" s="18"/>
      <c r="O2734" s="18"/>
      <c r="P2734" s="85"/>
      <c r="Q2734" s="86"/>
      <c r="R2734" s="18"/>
      <c r="S2734" s="18"/>
      <c r="T2734" s="18"/>
      <c r="W2734" s="69"/>
    </row>
    <row r="2735" spans="2:23" x14ac:dyDescent="0.25">
      <c r="B2735" s="18"/>
      <c r="C2735" s="18"/>
      <c r="E2735" s="18"/>
      <c r="F2735" s="64"/>
      <c r="G2735" s="18"/>
      <c r="H2735" s="18"/>
      <c r="I2735" s="18"/>
      <c r="J2735" s="18"/>
      <c r="K2735" s="18"/>
      <c r="L2735" s="18"/>
      <c r="M2735" s="87"/>
      <c r="N2735" s="18"/>
      <c r="O2735" s="18"/>
      <c r="P2735" s="85"/>
      <c r="Q2735" s="86"/>
      <c r="R2735" s="18"/>
      <c r="S2735" s="18"/>
      <c r="T2735" s="18"/>
      <c r="W2735" s="69"/>
    </row>
    <row r="2736" spans="2:23" x14ac:dyDescent="0.25">
      <c r="B2736" s="18"/>
      <c r="C2736" s="18"/>
      <c r="E2736" s="18"/>
      <c r="F2736" s="64"/>
      <c r="G2736" s="18"/>
      <c r="H2736" s="18"/>
      <c r="I2736" s="18"/>
      <c r="J2736" s="18"/>
      <c r="K2736" s="18"/>
      <c r="L2736" s="18"/>
      <c r="M2736" s="87"/>
      <c r="N2736" s="18"/>
      <c r="O2736" s="18"/>
      <c r="P2736" s="85"/>
      <c r="Q2736" s="86"/>
      <c r="R2736" s="18"/>
      <c r="S2736" s="18"/>
      <c r="T2736" s="18"/>
      <c r="W2736" s="69"/>
    </row>
    <row r="2737" spans="2:23" x14ac:dyDescent="0.25">
      <c r="B2737" s="18"/>
      <c r="C2737" s="18"/>
      <c r="E2737" s="18"/>
      <c r="F2737" s="64"/>
      <c r="G2737" s="18"/>
      <c r="H2737" s="18"/>
      <c r="I2737" s="18"/>
      <c r="J2737" s="18"/>
      <c r="K2737" s="18"/>
      <c r="L2737" s="18"/>
      <c r="M2737" s="87"/>
      <c r="N2737" s="18"/>
      <c r="O2737" s="18"/>
      <c r="P2737" s="85"/>
      <c r="Q2737" s="86"/>
      <c r="R2737" s="18"/>
      <c r="S2737" s="18"/>
      <c r="T2737" s="18"/>
      <c r="W2737" s="69"/>
    </row>
    <row r="2738" spans="2:23" x14ac:dyDescent="0.25">
      <c r="B2738" s="18"/>
      <c r="C2738" s="18"/>
      <c r="E2738" s="18"/>
      <c r="F2738" s="64"/>
      <c r="G2738" s="18"/>
      <c r="H2738" s="18"/>
      <c r="I2738" s="18"/>
      <c r="J2738" s="18"/>
      <c r="K2738" s="18"/>
      <c r="L2738" s="18"/>
      <c r="M2738" s="87"/>
      <c r="N2738" s="18"/>
      <c r="O2738" s="18"/>
      <c r="P2738" s="85"/>
      <c r="Q2738" s="86"/>
      <c r="R2738" s="18"/>
      <c r="S2738" s="18"/>
      <c r="T2738" s="18"/>
      <c r="W2738" s="69"/>
    </row>
    <row r="2739" spans="2:23" x14ac:dyDescent="0.25">
      <c r="B2739" s="18"/>
      <c r="C2739" s="18"/>
      <c r="E2739" s="18"/>
      <c r="F2739" s="64"/>
      <c r="G2739" s="18"/>
      <c r="H2739" s="18"/>
      <c r="I2739" s="18"/>
      <c r="J2739" s="18"/>
      <c r="K2739" s="18"/>
      <c r="L2739" s="18"/>
      <c r="M2739" s="87"/>
      <c r="N2739" s="18"/>
      <c r="O2739" s="18"/>
      <c r="P2739" s="85"/>
      <c r="Q2739" s="86"/>
      <c r="R2739" s="18"/>
      <c r="S2739" s="18"/>
      <c r="T2739" s="18"/>
      <c r="W2739" s="69"/>
    </row>
    <row r="2740" spans="2:23" x14ac:dyDescent="0.25">
      <c r="B2740" s="18"/>
      <c r="C2740" s="18"/>
      <c r="E2740" s="18"/>
      <c r="F2740" s="64"/>
      <c r="G2740" s="18"/>
      <c r="H2740" s="18"/>
      <c r="I2740" s="18"/>
      <c r="J2740" s="18"/>
      <c r="K2740" s="18"/>
      <c r="L2740" s="18"/>
      <c r="M2740" s="87"/>
      <c r="N2740" s="18"/>
      <c r="O2740" s="18"/>
      <c r="P2740" s="85"/>
      <c r="Q2740" s="86"/>
      <c r="R2740" s="18"/>
      <c r="S2740" s="18"/>
      <c r="T2740" s="18"/>
      <c r="W2740" s="69"/>
    </row>
    <row r="2741" spans="2:23" x14ac:dyDescent="0.25">
      <c r="B2741" s="18"/>
      <c r="C2741" s="18"/>
      <c r="E2741" s="18"/>
      <c r="F2741" s="64"/>
      <c r="G2741" s="18"/>
      <c r="H2741" s="18"/>
      <c r="I2741" s="18"/>
      <c r="J2741" s="18"/>
      <c r="K2741" s="18"/>
      <c r="L2741" s="18"/>
      <c r="M2741" s="87"/>
      <c r="N2741" s="18"/>
      <c r="O2741" s="18"/>
      <c r="P2741" s="85"/>
      <c r="Q2741" s="86"/>
      <c r="R2741" s="18"/>
      <c r="S2741" s="18"/>
      <c r="T2741" s="18"/>
      <c r="W2741" s="69"/>
    </row>
    <row r="2742" spans="2:23" x14ac:dyDescent="0.25">
      <c r="B2742" s="18"/>
      <c r="C2742" s="18"/>
      <c r="E2742" s="18"/>
      <c r="F2742" s="64"/>
      <c r="G2742" s="18"/>
      <c r="H2742" s="18"/>
      <c r="I2742" s="18"/>
      <c r="J2742" s="18"/>
      <c r="K2742" s="18"/>
      <c r="L2742" s="18"/>
      <c r="M2742" s="87"/>
      <c r="N2742" s="18"/>
      <c r="O2742" s="18"/>
      <c r="P2742" s="85"/>
      <c r="Q2742" s="86"/>
      <c r="R2742" s="18"/>
      <c r="S2742" s="18"/>
      <c r="T2742" s="18"/>
      <c r="W2742" s="69"/>
    </row>
    <row r="2743" spans="2:23" x14ac:dyDescent="0.25">
      <c r="B2743" s="18"/>
      <c r="C2743" s="18"/>
      <c r="E2743" s="18"/>
      <c r="F2743" s="64"/>
      <c r="G2743" s="18"/>
      <c r="H2743" s="18"/>
      <c r="I2743" s="18"/>
      <c r="J2743" s="18"/>
      <c r="K2743" s="18"/>
      <c r="L2743" s="18"/>
      <c r="M2743" s="87"/>
      <c r="N2743" s="18"/>
      <c r="O2743" s="18"/>
      <c r="P2743" s="85"/>
      <c r="Q2743" s="86"/>
      <c r="R2743" s="18"/>
      <c r="S2743" s="18"/>
      <c r="T2743" s="18"/>
      <c r="W2743" s="69"/>
    </row>
    <row r="2744" spans="2:23" x14ac:dyDescent="0.25">
      <c r="B2744" s="18"/>
      <c r="C2744" s="18"/>
      <c r="E2744" s="18"/>
      <c r="F2744" s="64"/>
      <c r="G2744" s="18"/>
      <c r="H2744" s="18"/>
      <c r="I2744" s="18"/>
      <c r="J2744" s="18"/>
      <c r="K2744" s="18"/>
      <c r="L2744" s="18"/>
      <c r="M2744" s="87"/>
      <c r="N2744" s="18"/>
      <c r="O2744" s="18"/>
      <c r="P2744" s="85"/>
      <c r="Q2744" s="86"/>
      <c r="R2744" s="18"/>
      <c r="S2744" s="18"/>
      <c r="T2744" s="18"/>
      <c r="W2744" s="69"/>
    </row>
    <row r="2745" spans="2:23" x14ac:dyDescent="0.25">
      <c r="B2745" s="18"/>
      <c r="C2745" s="18"/>
      <c r="E2745" s="18"/>
      <c r="F2745" s="64"/>
      <c r="G2745" s="18"/>
      <c r="H2745" s="18"/>
      <c r="I2745" s="18"/>
      <c r="J2745" s="18"/>
      <c r="K2745" s="18"/>
      <c r="L2745" s="18"/>
      <c r="M2745" s="87"/>
      <c r="N2745" s="18"/>
      <c r="O2745" s="18"/>
      <c r="P2745" s="85"/>
      <c r="Q2745" s="86"/>
      <c r="R2745" s="18"/>
      <c r="S2745" s="18"/>
      <c r="T2745" s="18"/>
      <c r="W2745" s="69"/>
    </row>
    <row r="2746" spans="2:23" x14ac:dyDescent="0.25">
      <c r="B2746" s="18"/>
      <c r="C2746" s="18"/>
      <c r="E2746" s="18"/>
      <c r="F2746" s="64"/>
      <c r="G2746" s="18"/>
      <c r="H2746" s="18"/>
      <c r="I2746" s="18"/>
      <c r="J2746" s="18"/>
      <c r="K2746" s="18"/>
      <c r="L2746" s="18"/>
      <c r="M2746" s="87"/>
      <c r="N2746" s="18"/>
      <c r="O2746" s="18"/>
      <c r="P2746" s="85"/>
      <c r="Q2746" s="86"/>
      <c r="R2746" s="18"/>
      <c r="S2746" s="18"/>
      <c r="T2746" s="18"/>
      <c r="W2746" s="69"/>
    </row>
    <row r="2747" spans="2:23" x14ac:dyDescent="0.25">
      <c r="B2747" s="18"/>
      <c r="C2747" s="18"/>
      <c r="E2747" s="18"/>
      <c r="F2747" s="64"/>
      <c r="G2747" s="18"/>
      <c r="H2747" s="18"/>
      <c r="I2747" s="18"/>
      <c r="J2747" s="18"/>
      <c r="K2747" s="18"/>
      <c r="L2747" s="18"/>
      <c r="M2747" s="87"/>
      <c r="N2747" s="18"/>
      <c r="O2747" s="18"/>
      <c r="P2747" s="85"/>
      <c r="Q2747" s="86"/>
      <c r="R2747" s="18"/>
      <c r="S2747" s="18"/>
      <c r="T2747" s="18"/>
      <c r="W2747" s="69"/>
    </row>
    <row r="2748" spans="2:23" x14ac:dyDescent="0.25">
      <c r="B2748" s="18"/>
      <c r="C2748" s="18"/>
      <c r="E2748" s="18"/>
      <c r="F2748" s="64"/>
      <c r="G2748" s="18"/>
      <c r="H2748" s="18"/>
      <c r="I2748" s="18"/>
      <c r="J2748" s="18"/>
      <c r="K2748" s="18"/>
      <c r="L2748" s="18"/>
      <c r="M2748" s="87"/>
      <c r="N2748" s="18"/>
      <c r="O2748" s="18"/>
      <c r="P2748" s="85"/>
      <c r="Q2748" s="86"/>
      <c r="R2748" s="18"/>
      <c r="S2748" s="18"/>
      <c r="T2748" s="18"/>
      <c r="W2748" s="69"/>
    </row>
    <row r="2749" spans="2:23" x14ac:dyDescent="0.25">
      <c r="B2749" s="18"/>
      <c r="C2749" s="18"/>
      <c r="E2749" s="18"/>
      <c r="F2749" s="64"/>
      <c r="G2749" s="18"/>
      <c r="H2749" s="18"/>
      <c r="I2749" s="18"/>
      <c r="J2749" s="18"/>
      <c r="K2749" s="18"/>
      <c r="L2749" s="18"/>
      <c r="M2749" s="87"/>
      <c r="N2749" s="18"/>
      <c r="O2749" s="18"/>
      <c r="P2749" s="85"/>
      <c r="Q2749" s="86"/>
      <c r="R2749" s="18"/>
      <c r="S2749" s="18"/>
      <c r="T2749" s="18"/>
      <c r="W2749" s="69"/>
    </row>
    <row r="2750" spans="2:23" x14ac:dyDescent="0.25">
      <c r="B2750" s="18"/>
      <c r="C2750" s="18"/>
      <c r="E2750" s="18"/>
      <c r="F2750" s="64"/>
      <c r="G2750" s="18"/>
      <c r="H2750" s="18"/>
      <c r="I2750" s="18"/>
      <c r="J2750" s="18"/>
      <c r="K2750" s="18"/>
      <c r="L2750" s="18"/>
      <c r="M2750" s="87"/>
      <c r="N2750" s="18"/>
      <c r="O2750" s="18"/>
      <c r="P2750" s="85"/>
      <c r="Q2750" s="86"/>
      <c r="R2750" s="18"/>
      <c r="S2750" s="18"/>
      <c r="T2750" s="18"/>
      <c r="W2750" s="69"/>
    </row>
    <row r="2751" spans="2:23" x14ac:dyDescent="0.25">
      <c r="B2751" s="18"/>
      <c r="C2751" s="18"/>
      <c r="E2751" s="18"/>
      <c r="F2751" s="64"/>
      <c r="G2751" s="18"/>
      <c r="H2751" s="18"/>
      <c r="I2751" s="18"/>
      <c r="J2751" s="18"/>
      <c r="K2751" s="18"/>
      <c r="L2751" s="18"/>
      <c r="M2751" s="87"/>
      <c r="N2751" s="18"/>
      <c r="O2751" s="18"/>
      <c r="P2751" s="85"/>
      <c r="Q2751" s="86"/>
      <c r="R2751" s="18"/>
      <c r="S2751" s="18"/>
      <c r="T2751" s="18"/>
      <c r="W2751" s="69"/>
    </row>
    <row r="2752" spans="2:23" x14ac:dyDescent="0.25">
      <c r="B2752" s="18"/>
      <c r="C2752" s="18"/>
      <c r="E2752" s="18"/>
      <c r="F2752" s="64"/>
      <c r="G2752" s="18"/>
      <c r="H2752" s="18"/>
      <c r="I2752" s="18"/>
      <c r="J2752" s="18"/>
      <c r="K2752" s="18"/>
      <c r="L2752" s="18"/>
      <c r="M2752" s="87"/>
      <c r="N2752" s="18"/>
      <c r="O2752" s="18"/>
      <c r="P2752" s="85"/>
      <c r="Q2752" s="86"/>
      <c r="R2752" s="18"/>
      <c r="S2752" s="18"/>
      <c r="T2752" s="18"/>
      <c r="W2752" s="69"/>
    </row>
    <row r="2753" spans="2:23" x14ac:dyDescent="0.25">
      <c r="B2753" s="18"/>
      <c r="C2753" s="18"/>
      <c r="E2753" s="18"/>
      <c r="F2753" s="64"/>
      <c r="G2753" s="18"/>
      <c r="H2753" s="18"/>
      <c r="I2753" s="18"/>
      <c r="J2753" s="18"/>
      <c r="K2753" s="18"/>
      <c r="L2753" s="18"/>
      <c r="M2753" s="87"/>
      <c r="N2753" s="18"/>
      <c r="O2753" s="18"/>
      <c r="P2753" s="85"/>
      <c r="Q2753" s="86"/>
      <c r="R2753" s="18"/>
      <c r="S2753" s="18"/>
      <c r="T2753" s="18"/>
      <c r="W2753" s="69"/>
    </row>
    <row r="2754" spans="2:23" x14ac:dyDescent="0.25">
      <c r="B2754" s="18"/>
      <c r="C2754" s="18"/>
      <c r="E2754" s="18"/>
      <c r="F2754" s="64"/>
      <c r="G2754" s="18"/>
      <c r="H2754" s="18"/>
      <c r="I2754" s="18"/>
      <c r="J2754" s="18"/>
      <c r="K2754" s="18"/>
      <c r="L2754" s="18"/>
      <c r="M2754" s="87"/>
      <c r="N2754" s="18"/>
      <c r="O2754" s="18"/>
      <c r="P2754" s="85"/>
      <c r="Q2754" s="86"/>
      <c r="R2754" s="18"/>
      <c r="S2754" s="18"/>
      <c r="T2754" s="18"/>
      <c r="W2754" s="69"/>
    </row>
    <row r="2755" spans="2:23" x14ac:dyDescent="0.25">
      <c r="B2755" s="18"/>
      <c r="C2755" s="18"/>
      <c r="E2755" s="18"/>
      <c r="F2755" s="64"/>
      <c r="G2755" s="18"/>
      <c r="H2755" s="18"/>
      <c r="I2755" s="18"/>
      <c r="J2755" s="18"/>
      <c r="K2755" s="18"/>
      <c r="L2755" s="18"/>
      <c r="M2755" s="87"/>
      <c r="N2755" s="18"/>
      <c r="O2755" s="18"/>
      <c r="P2755" s="85"/>
      <c r="Q2755" s="86"/>
      <c r="R2755" s="18"/>
      <c r="S2755" s="18"/>
      <c r="T2755" s="18"/>
      <c r="W2755" s="69"/>
    </row>
    <row r="2756" spans="2:23" x14ac:dyDescent="0.25">
      <c r="B2756" s="18"/>
      <c r="C2756" s="18"/>
      <c r="E2756" s="18"/>
      <c r="F2756" s="64"/>
      <c r="G2756" s="18"/>
      <c r="H2756" s="18"/>
      <c r="I2756" s="18"/>
      <c r="J2756" s="18"/>
      <c r="K2756" s="18"/>
      <c r="L2756" s="18"/>
      <c r="M2756" s="87"/>
      <c r="N2756" s="18"/>
      <c r="O2756" s="18"/>
      <c r="P2756" s="85"/>
      <c r="Q2756" s="86"/>
      <c r="R2756" s="18"/>
      <c r="S2756" s="18"/>
      <c r="T2756" s="18"/>
      <c r="W2756" s="69"/>
    </row>
    <row r="2757" spans="2:23" x14ac:dyDescent="0.25">
      <c r="B2757" s="18"/>
      <c r="C2757" s="18"/>
      <c r="E2757" s="18"/>
      <c r="F2757" s="64"/>
      <c r="G2757" s="18"/>
      <c r="H2757" s="18"/>
      <c r="I2757" s="18"/>
      <c r="J2757" s="18"/>
      <c r="K2757" s="18"/>
      <c r="L2757" s="18"/>
      <c r="M2757" s="87"/>
      <c r="N2757" s="18"/>
      <c r="O2757" s="18"/>
      <c r="P2757" s="85"/>
      <c r="Q2757" s="86"/>
      <c r="R2757" s="18"/>
      <c r="S2757" s="18"/>
      <c r="T2757" s="18"/>
      <c r="W2757" s="69"/>
    </row>
    <row r="2758" spans="2:23" x14ac:dyDescent="0.25">
      <c r="B2758" s="18"/>
      <c r="C2758" s="18"/>
      <c r="E2758" s="18"/>
      <c r="F2758" s="64"/>
      <c r="G2758" s="18"/>
      <c r="H2758" s="18"/>
      <c r="I2758" s="18"/>
      <c r="J2758" s="18"/>
      <c r="K2758" s="18"/>
      <c r="L2758" s="18"/>
      <c r="M2758" s="87"/>
      <c r="N2758" s="18"/>
      <c r="O2758" s="18"/>
      <c r="P2758" s="85"/>
      <c r="Q2758" s="86"/>
      <c r="R2758" s="18"/>
      <c r="S2758" s="18"/>
      <c r="T2758" s="18"/>
      <c r="W2758" s="69"/>
    </row>
    <row r="2759" spans="2:23" x14ac:dyDescent="0.25">
      <c r="B2759" s="18"/>
      <c r="C2759" s="18"/>
      <c r="E2759" s="18"/>
      <c r="F2759" s="64"/>
      <c r="G2759" s="18"/>
      <c r="H2759" s="18"/>
      <c r="I2759" s="18"/>
      <c r="J2759" s="18"/>
      <c r="K2759" s="18"/>
      <c r="L2759" s="18"/>
      <c r="M2759" s="87"/>
      <c r="N2759" s="18"/>
      <c r="O2759" s="18"/>
      <c r="P2759" s="85"/>
      <c r="Q2759" s="86"/>
      <c r="R2759" s="18"/>
      <c r="S2759" s="18"/>
      <c r="T2759" s="18"/>
      <c r="W2759" s="69"/>
    </row>
    <row r="2760" spans="2:23" x14ac:dyDescent="0.25">
      <c r="B2760" s="18"/>
      <c r="C2760" s="18"/>
      <c r="E2760" s="18"/>
      <c r="F2760" s="64"/>
      <c r="G2760" s="18"/>
      <c r="H2760" s="18"/>
      <c r="I2760" s="18"/>
      <c r="J2760" s="18"/>
      <c r="K2760" s="18"/>
      <c r="L2760" s="18"/>
      <c r="M2760" s="87"/>
      <c r="N2760" s="18"/>
      <c r="O2760" s="18"/>
      <c r="P2760" s="85"/>
      <c r="Q2760" s="86"/>
      <c r="R2760" s="18"/>
      <c r="S2760" s="18"/>
      <c r="T2760" s="18"/>
      <c r="W2760" s="69"/>
    </row>
    <row r="2761" spans="2:23" x14ac:dyDescent="0.25">
      <c r="B2761" s="18"/>
      <c r="C2761" s="18"/>
      <c r="E2761" s="18"/>
      <c r="F2761" s="64"/>
      <c r="G2761" s="18"/>
      <c r="H2761" s="18"/>
      <c r="I2761" s="18"/>
      <c r="J2761" s="18"/>
      <c r="K2761" s="18"/>
      <c r="L2761" s="18"/>
      <c r="M2761" s="87"/>
      <c r="N2761" s="18"/>
      <c r="O2761" s="18"/>
      <c r="P2761" s="85"/>
      <c r="Q2761" s="86"/>
      <c r="R2761" s="18"/>
      <c r="S2761" s="18"/>
      <c r="T2761" s="18"/>
      <c r="W2761" s="69"/>
    </row>
    <row r="2762" spans="2:23" x14ac:dyDescent="0.25">
      <c r="B2762" s="18"/>
      <c r="C2762" s="18"/>
      <c r="E2762" s="18"/>
      <c r="F2762" s="64"/>
      <c r="G2762" s="18"/>
      <c r="H2762" s="18"/>
      <c r="I2762" s="18"/>
      <c r="J2762" s="18"/>
      <c r="K2762" s="18"/>
      <c r="L2762" s="18"/>
      <c r="M2762" s="87"/>
      <c r="N2762" s="18"/>
      <c r="O2762" s="18"/>
      <c r="P2762" s="85"/>
      <c r="Q2762" s="86"/>
      <c r="R2762" s="18"/>
      <c r="S2762" s="18"/>
      <c r="T2762" s="18"/>
      <c r="W2762" s="69"/>
    </row>
    <row r="2763" spans="2:23" x14ac:dyDescent="0.25">
      <c r="B2763" s="18"/>
      <c r="C2763" s="18"/>
      <c r="E2763" s="18"/>
      <c r="F2763" s="64"/>
      <c r="G2763" s="18"/>
      <c r="H2763" s="18"/>
      <c r="I2763" s="18"/>
      <c r="J2763" s="18"/>
      <c r="K2763" s="18"/>
      <c r="L2763" s="18"/>
      <c r="M2763" s="87"/>
      <c r="N2763" s="18"/>
      <c r="O2763" s="18"/>
      <c r="P2763" s="85"/>
      <c r="Q2763" s="86"/>
      <c r="R2763" s="18"/>
      <c r="S2763" s="18"/>
      <c r="T2763" s="18"/>
      <c r="W2763" s="69"/>
    </row>
    <row r="2764" spans="2:23" x14ac:dyDescent="0.25">
      <c r="B2764" s="18"/>
      <c r="C2764" s="18"/>
      <c r="E2764" s="18"/>
      <c r="F2764" s="64"/>
      <c r="G2764" s="18"/>
      <c r="H2764" s="18"/>
      <c r="I2764" s="18"/>
      <c r="J2764" s="18"/>
      <c r="K2764" s="18"/>
      <c r="L2764" s="18"/>
      <c r="M2764" s="87"/>
      <c r="N2764" s="18"/>
      <c r="O2764" s="18"/>
      <c r="P2764" s="85"/>
      <c r="Q2764" s="86"/>
      <c r="R2764" s="18"/>
      <c r="S2764" s="18"/>
      <c r="T2764" s="18"/>
      <c r="W2764" s="69"/>
    </row>
    <row r="2765" spans="2:23" x14ac:dyDescent="0.25">
      <c r="B2765" s="18"/>
      <c r="C2765" s="18"/>
      <c r="E2765" s="18"/>
      <c r="F2765" s="64"/>
      <c r="G2765" s="18"/>
      <c r="H2765" s="18"/>
      <c r="I2765" s="18"/>
      <c r="J2765" s="18"/>
      <c r="K2765" s="18"/>
      <c r="L2765" s="18"/>
      <c r="M2765" s="87"/>
      <c r="N2765" s="18"/>
      <c r="O2765" s="18"/>
      <c r="P2765" s="85"/>
      <c r="Q2765" s="86"/>
      <c r="R2765" s="18"/>
      <c r="S2765" s="18"/>
      <c r="T2765" s="18"/>
      <c r="W2765" s="69"/>
    </row>
    <row r="2766" spans="2:23" x14ac:dyDescent="0.25">
      <c r="B2766" s="18"/>
      <c r="C2766" s="18"/>
      <c r="E2766" s="18"/>
      <c r="F2766" s="64"/>
      <c r="G2766" s="18"/>
      <c r="H2766" s="18"/>
      <c r="I2766" s="18"/>
      <c r="J2766" s="18"/>
      <c r="K2766" s="18"/>
      <c r="L2766" s="18"/>
      <c r="M2766" s="87"/>
      <c r="N2766" s="18"/>
      <c r="O2766" s="18"/>
      <c r="P2766" s="85"/>
      <c r="Q2766" s="86"/>
      <c r="R2766" s="18"/>
      <c r="S2766" s="18"/>
      <c r="T2766" s="18"/>
      <c r="W2766" s="69"/>
    </row>
    <row r="2767" spans="2:23" x14ac:dyDescent="0.25">
      <c r="B2767" s="18"/>
      <c r="C2767" s="18"/>
      <c r="E2767" s="18"/>
      <c r="F2767" s="64"/>
      <c r="G2767" s="18"/>
      <c r="H2767" s="18"/>
      <c r="I2767" s="18"/>
      <c r="J2767" s="18"/>
      <c r="K2767" s="18"/>
      <c r="L2767" s="18"/>
      <c r="M2767" s="87"/>
      <c r="N2767" s="18"/>
      <c r="O2767" s="18"/>
      <c r="P2767" s="85"/>
      <c r="Q2767" s="86"/>
      <c r="R2767" s="18"/>
      <c r="S2767" s="18"/>
      <c r="T2767" s="18"/>
      <c r="W2767" s="69"/>
    </row>
    <row r="2768" spans="2:23" x14ac:dyDescent="0.25">
      <c r="B2768" s="18"/>
      <c r="C2768" s="18"/>
      <c r="E2768" s="18"/>
      <c r="F2768" s="64"/>
      <c r="G2768" s="18"/>
      <c r="H2768" s="18"/>
      <c r="I2768" s="18"/>
      <c r="J2768" s="18"/>
      <c r="K2768" s="18"/>
      <c r="L2768" s="18"/>
      <c r="M2768" s="87"/>
      <c r="N2768" s="18"/>
      <c r="O2768" s="18"/>
      <c r="P2768" s="85"/>
      <c r="Q2768" s="86"/>
      <c r="R2768" s="18"/>
      <c r="S2768" s="18"/>
      <c r="T2768" s="18"/>
      <c r="W2768" s="69"/>
    </row>
    <row r="2769" spans="2:23" x14ac:dyDescent="0.25">
      <c r="B2769" s="18"/>
      <c r="C2769" s="18"/>
      <c r="E2769" s="18"/>
      <c r="F2769" s="64"/>
      <c r="G2769" s="18"/>
      <c r="H2769" s="18"/>
      <c r="I2769" s="18"/>
      <c r="J2769" s="18"/>
      <c r="K2769" s="18"/>
      <c r="L2769" s="18"/>
      <c r="M2769" s="87"/>
      <c r="N2769" s="18"/>
      <c r="O2769" s="18"/>
      <c r="P2769" s="85"/>
      <c r="Q2769" s="86"/>
      <c r="R2769" s="18"/>
      <c r="S2769" s="18"/>
      <c r="T2769" s="18"/>
      <c r="W2769" s="69"/>
    </row>
    <row r="2770" spans="2:23" x14ac:dyDescent="0.25">
      <c r="B2770" s="18"/>
      <c r="C2770" s="18"/>
      <c r="E2770" s="18"/>
      <c r="F2770" s="64"/>
      <c r="G2770" s="18"/>
      <c r="H2770" s="18"/>
      <c r="I2770" s="18"/>
      <c r="J2770" s="18"/>
      <c r="K2770" s="18"/>
      <c r="L2770" s="18"/>
      <c r="M2770" s="87"/>
      <c r="N2770" s="18"/>
      <c r="O2770" s="18"/>
      <c r="P2770" s="85"/>
      <c r="Q2770" s="86"/>
      <c r="R2770" s="18"/>
      <c r="S2770" s="18"/>
      <c r="T2770" s="18"/>
      <c r="W2770" s="69"/>
    </row>
    <row r="2771" spans="2:23" x14ac:dyDescent="0.25">
      <c r="B2771" s="18"/>
      <c r="C2771" s="18"/>
      <c r="E2771" s="18"/>
      <c r="F2771" s="64"/>
      <c r="G2771" s="18"/>
      <c r="H2771" s="18"/>
      <c r="I2771" s="18"/>
      <c r="J2771" s="18"/>
      <c r="K2771" s="18"/>
      <c r="L2771" s="18"/>
      <c r="M2771" s="87"/>
      <c r="N2771" s="18"/>
      <c r="O2771" s="18"/>
      <c r="P2771" s="85"/>
      <c r="Q2771" s="86"/>
      <c r="R2771" s="18"/>
      <c r="S2771" s="18"/>
      <c r="T2771" s="18"/>
      <c r="W2771" s="69"/>
    </row>
    <row r="2772" spans="2:23" x14ac:dyDescent="0.25">
      <c r="B2772" s="18"/>
      <c r="C2772" s="18"/>
      <c r="E2772" s="18"/>
      <c r="F2772" s="64"/>
      <c r="G2772" s="18"/>
      <c r="H2772" s="18"/>
      <c r="I2772" s="18"/>
      <c r="J2772" s="18"/>
      <c r="K2772" s="18"/>
      <c r="L2772" s="18"/>
      <c r="M2772" s="87"/>
      <c r="N2772" s="18"/>
      <c r="O2772" s="18"/>
      <c r="P2772" s="85"/>
      <c r="Q2772" s="86"/>
      <c r="R2772" s="18"/>
      <c r="S2772" s="18"/>
      <c r="T2772" s="18"/>
      <c r="W2772" s="69"/>
    </row>
    <row r="2773" spans="2:23" x14ac:dyDescent="0.25">
      <c r="B2773" s="18"/>
      <c r="C2773" s="18"/>
      <c r="E2773" s="18"/>
      <c r="F2773" s="64"/>
      <c r="G2773" s="18"/>
      <c r="H2773" s="18"/>
      <c r="I2773" s="18"/>
      <c r="J2773" s="18"/>
      <c r="K2773" s="18"/>
      <c r="L2773" s="18"/>
      <c r="M2773" s="87"/>
      <c r="N2773" s="18"/>
      <c r="O2773" s="18"/>
      <c r="P2773" s="85"/>
      <c r="Q2773" s="86"/>
      <c r="R2773" s="18"/>
      <c r="S2773" s="18"/>
      <c r="T2773" s="18"/>
      <c r="W2773" s="69"/>
    </row>
    <row r="2774" spans="2:23" x14ac:dyDescent="0.25">
      <c r="B2774" s="18"/>
      <c r="C2774" s="18"/>
      <c r="E2774" s="18"/>
      <c r="F2774" s="64"/>
      <c r="G2774" s="18"/>
      <c r="H2774" s="18"/>
      <c r="I2774" s="18"/>
      <c r="J2774" s="18"/>
      <c r="K2774" s="18"/>
      <c r="L2774" s="18"/>
      <c r="M2774" s="87"/>
      <c r="N2774" s="18"/>
      <c r="O2774" s="18"/>
      <c r="P2774" s="85"/>
      <c r="Q2774" s="86"/>
      <c r="R2774" s="18"/>
      <c r="S2774" s="18"/>
      <c r="T2774" s="18"/>
      <c r="W2774" s="69"/>
    </row>
    <row r="2775" spans="2:23" x14ac:dyDescent="0.25">
      <c r="B2775" s="18"/>
      <c r="C2775" s="18"/>
      <c r="E2775" s="18"/>
      <c r="F2775" s="64"/>
      <c r="G2775" s="18"/>
      <c r="H2775" s="18"/>
      <c r="I2775" s="18"/>
      <c r="J2775" s="18"/>
      <c r="K2775" s="18"/>
      <c r="L2775" s="18"/>
      <c r="M2775" s="87"/>
      <c r="N2775" s="18"/>
      <c r="O2775" s="18"/>
      <c r="P2775" s="85"/>
      <c r="Q2775" s="86"/>
      <c r="R2775" s="18"/>
      <c r="S2775" s="18"/>
      <c r="T2775" s="18"/>
      <c r="W2775" s="69"/>
    </row>
    <row r="2776" spans="2:23" x14ac:dyDescent="0.25">
      <c r="B2776" s="18"/>
      <c r="C2776" s="18"/>
      <c r="E2776" s="18"/>
      <c r="F2776" s="64"/>
      <c r="G2776" s="18"/>
      <c r="H2776" s="18"/>
      <c r="I2776" s="18"/>
      <c r="J2776" s="18"/>
      <c r="K2776" s="18"/>
      <c r="L2776" s="18"/>
      <c r="M2776" s="87"/>
      <c r="N2776" s="18"/>
      <c r="O2776" s="18"/>
      <c r="P2776" s="85"/>
      <c r="Q2776" s="86"/>
      <c r="R2776" s="18"/>
      <c r="S2776" s="18"/>
      <c r="T2776" s="18"/>
      <c r="W2776" s="69"/>
    </row>
    <row r="2777" spans="2:23" x14ac:dyDescent="0.25">
      <c r="B2777" s="18"/>
      <c r="C2777" s="18"/>
      <c r="E2777" s="18"/>
      <c r="F2777" s="64"/>
      <c r="G2777" s="18"/>
      <c r="H2777" s="18"/>
      <c r="I2777" s="18"/>
      <c r="J2777" s="18"/>
      <c r="K2777" s="18"/>
      <c r="L2777" s="18"/>
      <c r="M2777" s="87"/>
      <c r="N2777" s="18"/>
      <c r="O2777" s="18"/>
      <c r="P2777" s="85"/>
      <c r="Q2777" s="86"/>
      <c r="R2777" s="18"/>
      <c r="S2777" s="18"/>
      <c r="T2777" s="18"/>
      <c r="W2777" s="69"/>
    </row>
    <row r="2778" spans="2:23" x14ac:dyDescent="0.25">
      <c r="B2778" s="18"/>
      <c r="C2778" s="18"/>
      <c r="E2778" s="18"/>
      <c r="F2778" s="64"/>
      <c r="G2778" s="18"/>
      <c r="H2778" s="18"/>
      <c r="I2778" s="18"/>
      <c r="J2778" s="18"/>
      <c r="K2778" s="18"/>
      <c r="L2778" s="18"/>
      <c r="M2778" s="87"/>
      <c r="N2778" s="18"/>
      <c r="O2778" s="18"/>
      <c r="P2778" s="85"/>
      <c r="Q2778" s="86"/>
      <c r="R2778" s="18"/>
      <c r="S2778" s="18"/>
      <c r="T2778" s="18"/>
      <c r="W2778" s="69"/>
    </row>
    <row r="2779" spans="2:23" x14ac:dyDescent="0.25">
      <c r="B2779" s="18"/>
      <c r="C2779" s="18"/>
      <c r="E2779" s="18"/>
      <c r="F2779" s="64"/>
      <c r="G2779" s="18"/>
      <c r="H2779" s="18"/>
      <c r="I2779" s="18"/>
      <c r="J2779" s="18"/>
      <c r="K2779" s="18"/>
      <c r="L2779" s="18"/>
      <c r="M2779" s="87"/>
      <c r="N2779" s="18"/>
      <c r="O2779" s="18"/>
      <c r="P2779" s="85"/>
      <c r="Q2779" s="86"/>
      <c r="R2779" s="18"/>
      <c r="S2779" s="18"/>
      <c r="T2779" s="18"/>
      <c r="W2779" s="69"/>
    </row>
    <row r="2780" spans="2:23" x14ac:dyDescent="0.25">
      <c r="B2780" s="18"/>
      <c r="C2780" s="18"/>
      <c r="E2780" s="18"/>
      <c r="F2780" s="64"/>
      <c r="G2780" s="18"/>
      <c r="H2780" s="18"/>
      <c r="I2780" s="18"/>
      <c r="J2780" s="18"/>
      <c r="K2780" s="18"/>
      <c r="L2780" s="18"/>
      <c r="M2780" s="87"/>
      <c r="N2780" s="18"/>
      <c r="O2780" s="18"/>
      <c r="P2780" s="85"/>
      <c r="Q2780" s="86"/>
      <c r="R2780" s="18"/>
      <c r="S2780" s="18"/>
      <c r="T2780" s="18"/>
      <c r="W2780" s="69"/>
    </row>
    <row r="2781" spans="2:23" x14ac:dyDescent="0.25">
      <c r="B2781" s="18"/>
      <c r="C2781" s="18"/>
      <c r="E2781" s="18"/>
      <c r="F2781" s="64"/>
      <c r="G2781" s="18"/>
      <c r="H2781" s="18"/>
      <c r="I2781" s="18"/>
      <c r="J2781" s="18"/>
      <c r="K2781" s="18"/>
      <c r="L2781" s="18"/>
      <c r="M2781" s="87"/>
      <c r="N2781" s="18"/>
      <c r="O2781" s="18"/>
      <c r="P2781" s="85"/>
      <c r="Q2781" s="86"/>
      <c r="R2781" s="18"/>
      <c r="S2781" s="18"/>
      <c r="T2781" s="18"/>
      <c r="W2781" s="69"/>
    </row>
    <row r="2782" spans="2:23" x14ac:dyDescent="0.25">
      <c r="B2782" s="18"/>
      <c r="C2782" s="18"/>
      <c r="E2782" s="18"/>
      <c r="F2782" s="64"/>
      <c r="G2782" s="18"/>
      <c r="H2782" s="18"/>
      <c r="I2782" s="18"/>
      <c r="J2782" s="18"/>
      <c r="K2782" s="18"/>
      <c r="L2782" s="18"/>
      <c r="M2782" s="87"/>
      <c r="N2782" s="18"/>
      <c r="O2782" s="18"/>
      <c r="P2782" s="85"/>
      <c r="Q2782" s="86"/>
      <c r="R2782" s="18"/>
      <c r="S2782" s="18"/>
      <c r="T2782" s="18"/>
      <c r="W2782" s="69"/>
    </row>
    <row r="2783" spans="2:23" x14ac:dyDescent="0.25">
      <c r="B2783" s="18"/>
      <c r="C2783" s="18"/>
      <c r="E2783" s="18"/>
      <c r="F2783" s="64"/>
      <c r="G2783" s="18"/>
      <c r="H2783" s="18"/>
      <c r="I2783" s="18"/>
      <c r="J2783" s="18"/>
      <c r="K2783" s="18"/>
      <c r="L2783" s="18"/>
      <c r="M2783" s="87"/>
      <c r="N2783" s="18"/>
      <c r="O2783" s="18"/>
      <c r="P2783" s="85"/>
      <c r="Q2783" s="86"/>
      <c r="R2783" s="18"/>
      <c r="S2783" s="18"/>
      <c r="T2783" s="18"/>
      <c r="W2783" s="69"/>
    </row>
    <row r="2784" spans="2:23" x14ac:dyDescent="0.25">
      <c r="B2784" s="18"/>
      <c r="C2784" s="18"/>
      <c r="E2784" s="18"/>
      <c r="F2784" s="64"/>
      <c r="G2784" s="18"/>
      <c r="H2784" s="18"/>
      <c r="I2784" s="18"/>
      <c r="J2784" s="18"/>
      <c r="K2784" s="18"/>
      <c r="L2784" s="18"/>
      <c r="M2784" s="87"/>
      <c r="N2784" s="18"/>
      <c r="O2784" s="18"/>
      <c r="P2784" s="85"/>
      <c r="Q2784" s="86"/>
      <c r="R2784" s="18"/>
      <c r="S2784" s="18"/>
      <c r="T2784" s="18"/>
      <c r="W2784" s="69"/>
    </row>
    <row r="2785" spans="2:23" x14ac:dyDescent="0.25">
      <c r="B2785" s="18"/>
      <c r="C2785" s="18"/>
      <c r="E2785" s="18"/>
      <c r="F2785" s="64"/>
      <c r="G2785" s="18"/>
      <c r="H2785" s="18"/>
      <c r="I2785" s="18"/>
      <c r="J2785" s="18"/>
      <c r="K2785" s="18"/>
      <c r="L2785" s="18"/>
      <c r="M2785" s="87"/>
      <c r="N2785" s="18"/>
      <c r="O2785" s="18"/>
      <c r="P2785" s="85"/>
      <c r="Q2785" s="86"/>
      <c r="R2785" s="18"/>
      <c r="S2785" s="18"/>
      <c r="T2785" s="18"/>
      <c r="W2785" s="69"/>
    </row>
    <row r="2786" spans="2:23" x14ac:dyDescent="0.25">
      <c r="B2786" s="18"/>
      <c r="C2786" s="18"/>
      <c r="E2786" s="18"/>
      <c r="F2786" s="64"/>
      <c r="G2786" s="18"/>
      <c r="H2786" s="18"/>
      <c r="I2786" s="18"/>
      <c r="J2786" s="18"/>
      <c r="K2786" s="18"/>
      <c r="L2786" s="18"/>
      <c r="M2786" s="87"/>
      <c r="N2786" s="18"/>
      <c r="O2786" s="18"/>
      <c r="P2786" s="85"/>
      <c r="Q2786" s="86"/>
      <c r="R2786" s="18"/>
      <c r="S2786" s="18"/>
      <c r="T2786" s="18"/>
      <c r="W2786" s="69"/>
    </row>
    <row r="2787" spans="2:23" x14ac:dyDescent="0.25">
      <c r="B2787" s="18"/>
      <c r="C2787" s="18"/>
      <c r="E2787" s="18"/>
      <c r="F2787" s="64"/>
      <c r="G2787" s="18"/>
      <c r="H2787" s="18"/>
      <c r="I2787" s="18"/>
      <c r="J2787" s="18"/>
      <c r="K2787" s="18"/>
      <c r="L2787" s="18"/>
      <c r="M2787" s="87"/>
      <c r="N2787" s="18"/>
      <c r="O2787" s="18"/>
      <c r="P2787" s="85"/>
      <c r="Q2787" s="86"/>
      <c r="R2787" s="18"/>
      <c r="S2787" s="18"/>
      <c r="T2787" s="18"/>
      <c r="W2787" s="69"/>
    </row>
    <row r="2788" spans="2:23" x14ac:dyDescent="0.25">
      <c r="B2788" s="18"/>
      <c r="C2788" s="18"/>
      <c r="E2788" s="18"/>
      <c r="F2788" s="64"/>
      <c r="G2788" s="18"/>
      <c r="H2788" s="18"/>
      <c r="I2788" s="18"/>
      <c r="J2788" s="18"/>
      <c r="K2788" s="18"/>
      <c r="L2788" s="18"/>
      <c r="M2788" s="87"/>
      <c r="N2788" s="18"/>
      <c r="O2788" s="18"/>
      <c r="P2788" s="85"/>
      <c r="Q2788" s="86"/>
      <c r="R2788" s="18"/>
      <c r="S2788" s="18"/>
      <c r="T2788" s="18"/>
      <c r="W2788" s="69"/>
    </row>
    <row r="2789" spans="2:23" x14ac:dyDescent="0.25">
      <c r="B2789" s="18"/>
      <c r="C2789" s="18"/>
      <c r="E2789" s="18"/>
      <c r="F2789" s="64"/>
      <c r="G2789" s="18"/>
      <c r="H2789" s="18"/>
      <c r="I2789" s="18"/>
      <c r="J2789" s="18"/>
      <c r="K2789" s="18"/>
      <c r="L2789" s="18"/>
      <c r="M2789" s="87"/>
      <c r="N2789" s="18"/>
      <c r="O2789" s="18"/>
      <c r="P2789" s="85"/>
      <c r="Q2789" s="86"/>
      <c r="R2789" s="18"/>
      <c r="S2789" s="18"/>
      <c r="T2789" s="18"/>
      <c r="W2789" s="69"/>
    </row>
    <row r="2790" spans="2:23" x14ac:dyDescent="0.25">
      <c r="B2790" s="18"/>
      <c r="C2790" s="18"/>
      <c r="E2790" s="18"/>
      <c r="F2790" s="64"/>
      <c r="G2790" s="18"/>
      <c r="H2790" s="18"/>
      <c r="I2790" s="18"/>
      <c r="J2790" s="18"/>
      <c r="K2790" s="18"/>
      <c r="L2790" s="18"/>
      <c r="M2790" s="87"/>
      <c r="N2790" s="18"/>
      <c r="O2790" s="18"/>
      <c r="P2790" s="85"/>
      <c r="Q2790" s="86"/>
      <c r="R2790" s="18"/>
      <c r="S2790" s="18"/>
      <c r="T2790" s="18"/>
      <c r="W2790" s="69"/>
    </row>
    <row r="2791" spans="2:23" x14ac:dyDescent="0.25">
      <c r="B2791" s="18"/>
      <c r="C2791" s="18"/>
      <c r="E2791" s="18"/>
      <c r="F2791" s="64"/>
      <c r="G2791" s="18"/>
      <c r="H2791" s="18"/>
      <c r="I2791" s="18"/>
      <c r="J2791" s="18"/>
      <c r="K2791" s="18"/>
      <c r="L2791" s="18"/>
      <c r="M2791" s="87"/>
      <c r="N2791" s="18"/>
      <c r="O2791" s="18"/>
      <c r="P2791" s="85"/>
      <c r="Q2791" s="86"/>
      <c r="R2791" s="18"/>
      <c r="S2791" s="18"/>
      <c r="T2791" s="18"/>
      <c r="W2791" s="69"/>
    </row>
    <row r="2792" spans="2:23" x14ac:dyDescent="0.25">
      <c r="B2792" s="18"/>
      <c r="C2792" s="18"/>
      <c r="E2792" s="18"/>
      <c r="F2792" s="64"/>
      <c r="G2792" s="18"/>
      <c r="H2792" s="18"/>
      <c r="I2792" s="18"/>
      <c r="J2792" s="18"/>
      <c r="K2792" s="18"/>
      <c r="L2792" s="18"/>
      <c r="M2792" s="87"/>
      <c r="N2792" s="18"/>
      <c r="O2792" s="18"/>
      <c r="P2792" s="85"/>
      <c r="Q2792" s="86"/>
      <c r="R2792" s="18"/>
      <c r="S2792" s="18"/>
      <c r="T2792" s="18"/>
      <c r="W2792" s="69"/>
    </row>
    <row r="2793" spans="2:23" x14ac:dyDescent="0.25">
      <c r="B2793" s="18"/>
      <c r="C2793" s="18"/>
      <c r="E2793" s="18"/>
      <c r="F2793" s="64"/>
      <c r="G2793" s="18"/>
      <c r="H2793" s="18"/>
      <c r="I2793" s="18"/>
      <c r="J2793" s="18"/>
      <c r="K2793" s="18"/>
      <c r="L2793" s="18"/>
      <c r="M2793" s="87"/>
      <c r="N2793" s="18"/>
      <c r="O2793" s="18"/>
      <c r="P2793" s="85"/>
      <c r="Q2793" s="86"/>
      <c r="R2793" s="18"/>
      <c r="S2793" s="18"/>
      <c r="T2793" s="18"/>
      <c r="W2793" s="69"/>
    </row>
    <row r="2794" spans="2:23" x14ac:dyDescent="0.25">
      <c r="B2794" s="18"/>
      <c r="C2794" s="18"/>
      <c r="E2794" s="18"/>
      <c r="F2794" s="64"/>
      <c r="G2794" s="18"/>
      <c r="H2794" s="18"/>
      <c r="I2794" s="18"/>
      <c r="J2794" s="18"/>
      <c r="K2794" s="18"/>
      <c r="L2794" s="18"/>
      <c r="M2794" s="87"/>
      <c r="N2794" s="18"/>
      <c r="O2794" s="18"/>
      <c r="P2794" s="85"/>
      <c r="Q2794" s="86"/>
      <c r="R2794" s="18"/>
      <c r="S2794" s="18"/>
      <c r="T2794" s="18"/>
      <c r="W2794" s="69"/>
    </row>
    <row r="2795" spans="2:23" x14ac:dyDescent="0.25">
      <c r="B2795" s="18"/>
      <c r="C2795" s="18"/>
      <c r="E2795" s="18"/>
      <c r="F2795" s="64"/>
      <c r="G2795" s="18"/>
      <c r="H2795" s="18"/>
      <c r="I2795" s="18"/>
      <c r="J2795" s="18"/>
      <c r="K2795" s="18"/>
      <c r="L2795" s="18"/>
      <c r="M2795" s="87"/>
      <c r="N2795" s="18"/>
      <c r="O2795" s="18"/>
      <c r="P2795" s="85"/>
      <c r="Q2795" s="86"/>
      <c r="R2795" s="18"/>
      <c r="S2795" s="18"/>
      <c r="T2795" s="18"/>
      <c r="W2795" s="69"/>
    </row>
    <row r="2796" spans="2:23" x14ac:dyDescent="0.25">
      <c r="B2796" s="18"/>
      <c r="C2796" s="18"/>
      <c r="E2796" s="18"/>
      <c r="F2796" s="64"/>
      <c r="G2796" s="18"/>
      <c r="H2796" s="18"/>
      <c r="I2796" s="18"/>
      <c r="J2796" s="18"/>
      <c r="K2796" s="18"/>
      <c r="L2796" s="18"/>
      <c r="M2796" s="87"/>
      <c r="N2796" s="18"/>
      <c r="O2796" s="18"/>
      <c r="P2796" s="85"/>
      <c r="Q2796" s="86"/>
      <c r="R2796" s="18"/>
      <c r="S2796" s="18"/>
      <c r="T2796" s="18"/>
      <c r="W2796" s="69"/>
    </row>
    <row r="2797" spans="2:23" x14ac:dyDescent="0.25">
      <c r="B2797" s="18"/>
      <c r="C2797" s="18"/>
      <c r="E2797" s="18"/>
      <c r="F2797" s="64"/>
      <c r="G2797" s="18"/>
      <c r="H2797" s="18"/>
      <c r="I2797" s="18"/>
      <c r="J2797" s="18"/>
      <c r="K2797" s="18"/>
      <c r="L2797" s="18"/>
      <c r="M2797" s="87"/>
      <c r="N2797" s="18"/>
      <c r="O2797" s="18"/>
      <c r="P2797" s="85"/>
      <c r="Q2797" s="86"/>
      <c r="R2797" s="18"/>
      <c r="S2797" s="18"/>
      <c r="T2797" s="18"/>
      <c r="W2797" s="69"/>
    </row>
    <row r="2798" spans="2:23" x14ac:dyDescent="0.25">
      <c r="B2798" s="18"/>
      <c r="C2798" s="18"/>
      <c r="E2798" s="18"/>
      <c r="F2798" s="64"/>
      <c r="G2798" s="18"/>
      <c r="H2798" s="18"/>
      <c r="I2798" s="18"/>
      <c r="J2798" s="18"/>
      <c r="K2798" s="18"/>
      <c r="L2798" s="18"/>
      <c r="M2798" s="87"/>
      <c r="N2798" s="18"/>
      <c r="O2798" s="18"/>
      <c r="P2798" s="85"/>
      <c r="Q2798" s="86"/>
      <c r="R2798" s="18"/>
      <c r="S2798" s="18"/>
      <c r="T2798" s="18"/>
      <c r="W2798" s="69"/>
    </row>
    <row r="2799" spans="2:23" x14ac:dyDescent="0.25">
      <c r="B2799" s="18"/>
      <c r="C2799" s="18"/>
      <c r="E2799" s="18"/>
      <c r="F2799" s="64"/>
      <c r="G2799" s="18"/>
      <c r="H2799" s="18"/>
      <c r="I2799" s="18"/>
      <c r="J2799" s="18"/>
      <c r="K2799" s="18"/>
      <c r="L2799" s="18"/>
      <c r="M2799" s="87"/>
      <c r="N2799" s="18"/>
      <c r="O2799" s="18"/>
      <c r="P2799" s="85"/>
      <c r="Q2799" s="86"/>
      <c r="R2799" s="18"/>
      <c r="S2799" s="18"/>
      <c r="T2799" s="18"/>
      <c r="W2799" s="69"/>
    </row>
    <row r="2800" spans="2:23" x14ac:dyDescent="0.25">
      <c r="B2800" s="18"/>
      <c r="C2800" s="18"/>
      <c r="E2800" s="18"/>
      <c r="F2800" s="64"/>
      <c r="G2800" s="18"/>
      <c r="H2800" s="18"/>
      <c r="I2800" s="18"/>
      <c r="J2800" s="18"/>
      <c r="K2800" s="18"/>
      <c r="L2800" s="18"/>
      <c r="M2800" s="87"/>
      <c r="N2800" s="18"/>
      <c r="O2800" s="18"/>
      <c r="P2800" s="85"/>
      <c r="Q2800" s="86"/>
      <c r="R2800" s="18"/>
      <c r="S2800" s="18"/>
      <c r="T2800" s="18"/>
      <c r="W2800" s="69"/>
    </row>
    <row r="2801" spans="2:23" x14ac:dyDescent="0.25">
      <c r="B2801" s="18"/>
      <c r="C2801" s="18"/>
      <c r="E2801" s="18"/>
      <c r="F2801" s="64"/>
      <c r="G2801" s="18"/>
      <c r="H2801" s="18"/>
      <c r="I2801" s="18"/>
      <c r="J2801" s="18"/>
      <c r="K2801" s="18"/>
      <c r="L2801" s="18"/>
      <c r="M2801" s="87"/>
      <c r="N2801" s="18"/>
      <c r="O2801" s="18"/>
      <c r="P2801" s="85"/>
      <c r="Q2801" s="86"/>
      <c r="R2801" s="18"/>
      <c r="S2801" s="18"/>
      <c r="T2801" s="18"/>
      <c r="W2801" s="69"/>
    </row>
    <row r="2802" spans="2:23" x14ac:dyDescent="0.25">
      <c r="B2802" s="18"/>
      <c r="C2802" s="18"/>
      <c r="E2802" s="18"/>
      <c r="F2802" s="64"/>
      <c r="G2802" s="18"/>
      <c r="H2802" s="18"/>
      <c r="I2802" s="18"/>
      <c r="J2802" s="18"/>
      <c r="K2802" s="18"/>
      <c r="L2802" s="18"/>
      <c r="M2802" s="87"/>
      <c r="N2802" s="18"/>
      <c r="O2802" s="18"/>
      <c r="P2802" s="85"/>
      <c r="Q2802" s="86"/>
      <c r="R2802" s="18"/>
      <c r="S2802" s="18"/>
      <c r="T2802" s="18"/>
      <c r="W2802" s="69"/>
    </row>
    <row r="2803" spans="2:23" x14ac:dyDescent="0.25">
      <c r="B2803" s="18"/>
      <c r="C2803" s="18"/>
      <c r="E2803" s="18"/>
      <c r="F2803" s="64"/>
      <c r="G2803" s="18"/>
      <c r="H2803" s="18"/>
      <c r="I2803" s="18"/>
      <c r="J2803" s="18"/>
      <c r="K2803" s="18"/>
      <c r="L2803" s="18"/>
      <c r="M2803" s="87"/>
      <c r="N2803" s="18"/>
      <c r="O2803" s="18"/>
      <c r="P2803" s="85"/>
      <c r="Q2803" s="86"/>
      <c r="R2803" s="18"/>
      <c r="S2803" s="18"/>
      <c r="T2803" s="18"/>
      <c r="W2803" s="69"/>
    </row>
    <row r="2804" spans="2:23" x14ac:dyDescent="0.25">
      <c r="B2804" s="18"/>
      <c r="C2804" s="18"/>
      <c r="E2804" s="18"/>
      <c r="F2804" s="64"/>
      <c r="G2804" s="18"/>
      <c r="H2804" s="18"/>
      <c r="I2804" s="18"/>
      <c r="J2804" s="18"/>
      <c r="K2804" s="18"/>
      <c r="L2804" s="18"/>
      <c r="M2804" s="87"/>
      <c r="N2804" s="18"/>
      <c r="O2804" s="18"/>
      <c r="P2804" s="85"/>
      <c r="Q2804" s="86"/>
      <c r="R2804" s="18"/>
      <c r="S2804" s="18"/>
      <c r="T2804" s="18"/>
      <c r="W2804" s="69"/>
    </row>
    <row r="2805" spans="2:23" x14ac:dyDescent="0.25">
      <c r="B2805" s="18"/>
      <c r="C2805" s="18"/>
      <c r="E2805" s="18"/>
      <c r="F2805" s="64"/>
      <c r="G2805" s="18"/>
      <c r="H2805" s="18"/>
      <c r="I2805" s="18"/>
      <c r="J2805" s="18"/>
      <c r="K2805" s="18"/>
      <c r="L2805" s="18"/>
      <c r="M2805" s="87"/>
      <c r="N2805" s="18"/>
      <c r="O2805" s="18"/>
      <c r="P2805" s="85"/>
      <c r="Q2805" s="86"/>
      <c r="R2805" s="18"/>
      <c r="S2805" s="18"/>
      <c r="T2805" s="18"/>
      <c r="W2805" s="69"/>
    </row>
    <row r="2806" spans="2:23" x14ac:dyDescent="0.25">
      <c r="B2806" s="18"/>
      <c r="C2806" s="18"/>
      <c r="E2806" s="18"/>
      <c r="F2806" s="64"/>
      <c r="G2806" s="18"/>
      <c r="H2806" s="18"/>
      <c r="I2806" s="18"/>
      <c r="J2806" s="18"/>
      <c r="K2806" s="18"/>
      <c r="L2806" s="18"/>
      <c r="M2806" s="87"/>
      <c r="N2806" s="18"/>
      <c r="O2806" s="18"/>
      <c r="P2806" s="85"/>
      <c r="Q2806" s="86"/>
      <c r="R2806" s="18"/>
      <c r="S2806" s="18"/>
      <c r="T2806" s="18"/>
      <c r="W2806" s="69"/>
    </row>
    <row r="2807" spans="2:23" x14ac:dyDescent="0.25">
      <c r="B2807" s="18"/>
      <c r="C2807" s="18"/>
      <c r="E2807" s="18"/>
      <c r="F2807" s="64"/>
      <c r="G2807" s="18"/>
      <c r="H2807" s="18"/>
      <c r="I2807" s="18"/>
      <c r="J2807" s="18"/>
      <c r="K2807" s="18"/>
      <c r="L2807" s="18"/>
      <c r="M2807" s="87"/>
      <c r="N2807" s="18"/>
      <c r="O2807" s="18"/>
      <c r="P2807" s="85"/>
      <c r="Q2807" s="86"/>
      <c r="R2807" s="18"/>
      <c r="S2807" s="18"/>
      <c r="T2807" s="18"/>
      <c r="W2807" s="69"/>
    </row>
    <row r="2808" spans="2:23" x14ac:dyDescent="0.25">
      <c r="B2808" s="18"/>
      <c r="C2808" s="18"/>
      <c r="E2808" s="18"/>
      <c r="F2808" s="64"/>
      <c r="G2808" s="18"/>
      <c r="H2808" s="18"/>
      <c r="I2808" s="18"/>
      <c r="J2808" s="18"/>
      <c r="K2808" s="18"/>
      <c r="L2808" s="18"/>
      <c r="M2808" s="87"/>
      <c r="N2808" s="18"/>
      <c r="O2808" s="18"/>
      <c r="P2808" s="85"/>
      <c r="Q2808" s="86"/>
      <c r="R2808" s="18"/>
      <c r="S2808" s="18"/>
      <c r="T2808" s="18"/>
      <c r="W2808" s="69"/>
    </row>
    <row r="2809" spans="2:23" x14ac:dyDescent="0.25">
      <c r="B2809" s="18"/>
      <c r="C2809" s="18"/>
      <c r="E2809" s="18"/>
      <c r="F2809" s="64"/>
      <c r="G2809" s="18"/>
      <c r="H2809" s="18"/>
      <c r="I2809" s="18"/>
      <c r="J2809" s="18"/>
      <c r="K2809" s="18"/>
      <c r="L2809" s="18"/>
      <c r="M2809" s="87"/>
      <c r="N2809" s="18"/>
      <c r="O2809" s="18"/>
      <c r="P2809" s="85"/>
      <c r="Q2809" s="86"/>
      <c r="R2809" s="18"/>
      <c r="S2809" s="18"/>
      <c r="T2809" s="18"/>
      <c r="W2809" s="69"/>
    </row>
    <row r="2810" spans="2:23" x14ac:dyDescent="0.25">
      <c r="B2810" s="18"/>
      <c r="C2810" s="18"/>
      <c r="E2810" s="18"/>
      <c r="F2810" s="64"/>
      <c r="G2810" s="18"/>
      <c r="H2810" s="18"/>
      <c r="I2810" s="18"/>
      <c r="J2810" s="18"/>
      <c r="K2810" s="18"/>
      <c r="L2810" s="18"/>
      <c r="M2810" s="87"/>
      <c r="N2810" s="18"/>
      <c r="O2810" s="18"/>
      <c r="P2810" s="85"/>
      <c r="Q2810" s="86"/>
      <c r="R2810" s="18"/>
      <c r="S2810" s="18"/>
      <c r="T2810" s="18"/>
      <c r="W2810" s="69"/>
    </row>
    <row r="2811" spans="2:23" x14ac:dyDescent="0.25">
      <c r="B2811" s="18"/>
      <c r="C2811" s="18"/>
      <c r="E2811" s="18"/>
      <c r="F2811" s="64"/>
      <c r="G2811" s="18"/>
      <c r="H2811" s="18"/>
      <c r="I2811" s="18"/>
      <c r="J2811" s="18"/>
      <c r="K2811" s="18"/>
      <c r="L2811" s="18"/>
      <c r="M2811" s="87"/>
      <c r="N2811" s="18"/>
      <c r="O2811" s="18"/>
      <c r="P2811" s="85"/>
      <c r="Q2811" s="86"/>
      <c r="R2811" s="18"/>
      <c r="S2811" s="18"/>
      <c r="T2811" s="18"/>
      <c r="W2811" s="69"/>
    </row>
    <row r="2812" spans="2:23" x14ac:dyDescent="0.25">
      <c r="B2812" s="18"/>
      <c r="C2812" s="18"/>
      <c r="E2812" s="18"/>
      <c r="F2812" s="64"/>
      <c r="G2812" s="18"/>
      <c r="H2812" s="18"/>
      <c r="I2812" s="18"/>
      <c r="J2812" s="18"/>
      <c r="K2812" s="18"/>
      <c r="L2812" s="18"/>
      <c r="M2812" s="87"/>
      <c r="N2812" s="18"/>
      <c r="O2812" s="18"/>
      <c r="P2812" s="85"/>
      <c r="Q2812" s="86"/>
      <c r="R2812" s="18"/>
      <c r="S2812" s="18"/>
      <c r="T2812" s="18"/>
      <c r="W2812" s="69"/>
    </row>
    <row r="2813" spans="2:23" x14ac:dyDescent="0.25">
      <c r="B2813" s="18"/>
      <c r="C2813" s="18"/>
      <c r="E2813" s="18"/>
      <c r="F2813" s="64"/>
      <c r="G2813" s="18"/>
      <c r="H2813" s="18"/>
      <c r="I2813" s="18"/>
      <c r="J2813" s="18"/>
      <c r="K2813" s="18"/>
      <c r="L2813" s="18"/>
      <c r="M2813" s="87"/>
      <c r="N2813" s="18"/>
      <c r="O2813" s="18"/>
      <c r="P2813" s="85"/>
      <c r="Q2813" s="86"/>
      <c r="R2813" s="18"/>
      <c r="S2813" s="18"/>
      <c r="T2813" s="18"/>
      <c r="W2813" s="69"/>
    </row>
    <row r="2814" spans="2:23" x14ac:dyDescent="0.25">
      <c r="B2814" s="18"/>
      <c r="C2814" s="18"/>
      <c r="E2814" s="18"/>
      <c r="F2814" s="64"/>
      <c r="G2814" s="18"/>
      <c r="H2814" s="18"/>
      <c r="I2814" s="18"/>
      <c r="J2814" s="18"/>
      <c r="K2814" s="18"/>
      <c r="L2814" s="18"/>
      <c r="M2814" s="87"/>
      <c r="N2814" s="18"/>
      <c r="O2814" s="18"/>
      <c r="P2814" s="85"/>
      <c r="Q2814" s="86"/>
      <c r="R2814" s="18"/>
      <c r="S2814" s="18"/>
      <c r="T2814" s="18"/>
      <c r="W2814" s="69"/>
    </row>
    <row r="2815" spans="2:23" x14ac:dyDescent="0.25">
      <c r="B2815" s="18"/>
      <c r="C2815" s="18"/>
      <c r="E2815" s="18"/>
      <c r="F2815" s="64"/>
      <c r="G2815" s="18"/>
      <c r="H2815" s="18"/>
      <c r="I2815" s="18"/>
      <c r="J2815" s="18"/>
      <c r="K2815" s="18"/>
      <c r="L2815" s="18"/>
      <c r="M2815" s="87"/>
      <c r="N2815" s="18"/>
      <c r="O2815" s="18"/>
      <c r="P2815" s="85"/>
      <c r="Q2815" s="86"/>
      <c r="R2815" s="18"/>
      <c r="S2815" s="18"/>
      <c r="T2815" s="18"/>
      <c r="W2815" s="69"/>
    </row>
    <row r="2816" spans="2:23" x14ac:dyDescent="0.25">
      <c r="B2816" s="18"/>
      <c r="C2816" s="18"/>
      <c r="E2816" s="18"/>
      <c r="F2816" s="64"/>
      <c r="G2816" s="18"/>
      <c r="H2816" s="18"/>
      <c r="I2816" s="18"/>
      <c r="J2816" s="18"/>
      <c r="K2816" s="18"/>
      <c r="L2816" s="18"/>
      <c r="M2816" s="87"/>
      <c r="N2816" s="18"/>
      <c r="O2816" s="18"/>
      <c r="P2816" s="85"/>
      <c r="Q2816" s="86"/>
      <c r="R2816" s="18"/>
      <c r="S2816" s="18"/>
      <c r="T2816" s="18"/>
      <c r="W2816" s="69"/>
    </row>
    <row r="2817" spans="2:23" x14ac:dyDescent="0.25">
      <c r="B2817" s="18"/>
      <c r="C2817" s="18"/>
      <c r="E2817" s="18"/>
      <c r="F2817" s="64"/>
      <c r="G2817" s="18"/>
      <c r="H2817" s="18"/>
      <c r="I2817" s="18"/>
      <c r="J2817" s="18"/>
      <c r="K2817" s="18"/>
      <c r="L2817" s="18"/>
      <c r="M2817" s="87"/>
      <c r="N2817" s="18"/>
      <c r="O2817" s="18"/>
      <c r="P2817" s="85"/>
      <c r="Q2817" s="86"/>
      <c r="R2817" s="18"/>
      <c r="S2817" s="18"/>
      <c r="T2817" s="18"/>
      <c r="W2817" s="69"/>
    </row>
    <row r="2818" spans="2:23" x14ac:dyDescent="0.25">
      <c r="B2818" s="18"/>
      <c r="C2818" s="18"/>
      <c r="E2818" s="18"/>
      <c r="F2818" s="64"/>
      <c r="G2818" s="18"/>
      <c r="H2818" s="18"/>
      <c r="I2818" s="18"/>
      <c r="J2818" s="18"/>
      <c r="K2818" s="18"/>
      <c r="L2818" s="18"/>
      <c r="M2818" s="87"/>
      <c r="N2818" s="18"/>
      <c r="O2818" s="18"/>
      <c r="P2818" s="85"/>
      <c r="Q2818" s="86"/>
      <c r="R2818" s="18"/>
      <c r="S2818" s="18"/>
      <c r="T2818" s="18"/>
      <c r="W2818" s="69"/>
    </row>
    <row r="2819" spans="2:23" x14ac:dyDescent="0.25">
      <c r="B2819" s="18"/>
      <c r="C2819" s="18"/>
      <c r="E2819" s="18"/>
      <c r="F2819" s="64"/>
      <c r="G2819" s="18"/>
      <c r="H2819" s="18"/>
      <c r="I2819" s="18"/>
      <c r="J2819" s="18"/>
      <c r="K2819" s="18"/>
      <c r="L2819" s="18"/>
      <c r="M2819" s="87"/>
      <c r="N2819" s="18"/>
      <c r="O2819" s="18"/>
      <c r="P2819" s="85"/>
      <c r="Q2819" s="86"/>
      <c r="R2819" s="18"/>
      <c r="S2819" s="18"/>
      <c r="T2819" s="18"/>
      <c r="W2819" s="69"/>
    </row>
    <row r="2820" spans="2:23" x14ac:dyDescent="0.25">
      <c r="B2820" s="18"/>
      <c r="C2820" s="18"/>
      <c r="E2820" s="18"/>
      <c r="F2820" s="64"/>
      <c r="G2820" s="18"/>
      <c r="H2820" s="18"/>
      <c r="I2820" s="18"/>
      <c r="J2820" s="18"/>
      <c r="K2820" s="18"/>
      <c r="L2820" s="18"/>
      <c r="M2820" s="87"/>
      <c r="N2820" s="18"/>
      <c r="O2820" s="18"/>
      <c r="P2820" s="85"/>
      <c r="Q2820" s="86"/>
      <c r="R2820" s="18"/>
      <c r="S2820" s="18"/>
      <c r="T2820" s="18"/>
      <c r="W2820" s="69"/>
    </row>
    <row r="2821" spans="2:23" x14ac:dyDescent="0.25">
      <c r="B2821" s="18"/>
      <c r="C2821" s="18"/>
      <c r="E2821" s="18"/>
      <c r="F2821" s="64"/>
      <c r="G2821" s="18"/>
      <c r="H2821" s="18"/>
      <c r="I2821" s="18"/>
      <c r="J2821" s="18"/>
      <c r="K2821" s="18"/>
      <c r="L2821" s="18"/>
      <c r="M2821" s="87"/>
      <c r="N2821" s="18"/>
      <c r="O2821" s="18"/>
      <c r="P2821" s="85"/>
      <c r="Q2821" s="86"/>
      <c r="R2821" s="18"/>
      <c r="S2821" s="18"/>
      <c r="T2821" s="18"/>
      <c r="W2821" s="69"/>
    </row>
    <row r="2822" spans="2:23" x14ac:dyDescent="0.25">
      <c r="B2822" s="18"/>
      <c r="C2822" s="18"/>
      <c r="E2822" s="18"/>
      <c r="F2822" s="64"/>
      <c r="G2822" s="18"/>
      <c r="H2822" s="18"/>
      <c r="I2822" s="18"/>
      <c r="J2822" s="18"/>
      <c r="K2822" s="18"/>
      <c r="L2822" s="18"/>
      <c r="M2822" s="87"/>
      <c r="N2822" s="18"/>
      <c r="O2822" s="18"/>
      <c r="P2822" s="85"/>
      <c r="Q2822" s="86"/>
      <c r="R2822" s="18"/>
      <c r="S2822" s="18"/>
      <c r="T2822" s="18"/>
      <c r="W2822" s="69"/>
    </row>
    <row r="2823" spans="2:23" x14ac:dyDescent="0.25">
      <c r="B2823" s="18"/>
      <c r="C2823" s="18"/>
      <c r="E2823" s="18"/>
      <c r="F2823" s="64"/>
      <c r="G2823" s="18"/>
      <c r="H2823" s="18"/>
      <c r="I2823" s="18"/>
      <c r="J2823" s="18"/>
      <c r="K2823" s="18"/>
      <c r="L2823" s="18"/>
      <c r="M2823" s="87"/>
      <c r="N2823" s="18"/>
      <c r="O2823" s="18"/>
      <c r="P2823" s="85"/>
      <c r="Q2823" s="86"/>
      <c r="R2823" s="18"/>
      <c r="S2823" s="18"/>
      <c r="T2823" s="18"/>
      <c r="W2823" s="69"/>
    </row>
    <row r="2824" spans="2:23" x14ac:dyDescent="0.25">
      <c r="B2824" s="18"/>
      <c r="C2824" s="18"/>
      <c r="E2824" s="18"/>
      <c r="F2824" s="64"/>
      <c r="G2824" s="18"/>
      <c r="H2824" s="18"/>
      <c r="I2824" s="18"/>
      <c r="J2824" s="18"/>
      <c r="K2824" s="18"/>
      <c r="L2824" s="18"/>
      <c r="M2824" s="87"/>
      <c r="N2824" s="18"/>
      <c r="O2824" s="18"/>
      <c r="P2824" s="85"/>
      <c r="Q2824" s="86"/>
      <c r="R2824" s="18"/>
      <c r="S2824" s="18"/>
      <c r="T2824" s="18"/>
      <c r="W2824" s="69"/>
    </row>
    <row r="2825" spans="2:23" x14ac:dyDescent="0.25">
      <c r="B2825" s="18"/>
      <c r="C2825" s="18"/>
      <c r="E2825" s="18"/>
      <c r="F2825" s="64"/>
      <c r="G2825" s="18"/>
      <c r="H2825" s="18"/>
      <c r="I2825" s="18"/>
      <c r="J2825" s="18"/>
      <c r="K2825" s="18"/>
      <c r="L2825" s="18"/>
      <c r="M2825" s="87"/>
      <c r="N2825" s="18"/>
      <c r="O2825" s="18"/>
      <c r="P2825" s="85"/>
      <c r="Q2825" s="86"/>
      <c r="R2825" s="18"/>
      <c r="S2825" s="18"/>
      <c r="T2825" s="18"/>
      <c r="W2825" s="69"/>
    </row>
    <row r="2826" spans="2:23" x14ac:dyDescent="0.25">
      <c r="B2826" s="18"/>
      <c r="C2826" s="18"/>
      <c r="E2826" s="18"/>
      <c r="F2826" s="64"/>
      <c r="G2826" s="18"/>
      <c r="H2826" s="18"/>
      <c r="I2826" s="18"/>
      <c r="J2826" s="18"/>
      <c r="K2826" s="18"/>
      <c r="L2826" s="18"/>
      <c r="M2826" s="87"/>
      <c r="N2826" s="18"/>
      <c r="O2826" s="18"/>
      <c r="P2826" s="85"/>
      <c r="Q2826" s="86"/>
      <c r="R2826" s="18"/>
      <c r="S2826" s="18"/>
      <c r="T2826" s="18"/>
      <c r="W2826" s="69"/>
    </row>
    <row r="2827" spans="2:23" x14ac:dyDescent="0.25">
      <c r="B2827" s="18"/>
      <c r="C2827" s="18"/>
      <c r="E2827" s="18"/>
      <c r="F2827" s="64"/>
      <c r="G2827" s="18"/>
      <c r="H2827" s="18"/>
      <c r="I2827" s="18"/>
      <c r="J2827" s="18"/>
      <c r="K2827" s="18"/>
      <c r="L2827" s="18"/>
      <c r="M2827" s="87"/>
      <c r="N2827" s="18"/>
      <c r="O2827" s="18"/>
      <c r="P2827" s="85"/>
      <c r="Q2827" s="86"/>
      <c r="R2827" s="18"/>
      <c r="S2827" s="18"/>
      <c r="T2827" s="18"/>
      <c r="W2827" s="69"/>
    </row>
    <row r="2828" spans="2:23" x14ac:dyDescent="0.25">
      <c r="B2828" s="18"/>
      <c r="C2828" s="18"/>
      <c r="E2828" s="18"/>
      <c r="F2828" s="64"/>
      <c r="G2828" s="18"/>
      <c r="H2828" s="18"/>
      <c r="I2828" s="18"/>
      <c r="J2828" s="18"/>
      <c r="K2828" s="18"/>
      <c r="L2828" s="18"/>
      <c r="M2828" s="87"/>
      <c r="N2828" s="18"/>
      <c r="O2828" s="18"/>
      <c r="P2828" s="85"/>
      <c r="Q2828" s="86"/>
      <c r="R2828" s="18"/>
      <c r="S2828" s="18"/>
      <c r="T2828" s="18"/>
      <c r="W2828" s="69"/>
    </row>
    <row r="2829" spans="2:23" x14ac:dyDescent="0.25">
      <c r="B2829" s="18"/>
      <c r="C2829" s="18"/>
      <c r="E2829" s="18"/>
      <c r="F2829" s="64"/>
      <c r="G2829" s="18"/>
      <c r="H2829" s="18"/>
      <c r="I2829" s="18"/>
      <c r="J2829" s="18"/>
      <c r="K2829" s="18"/>
      <c r="L2829" s="18"/>
      <c r="M2829" s="87"/>
      <c r="N2829" s="18"/>
      <c r="O2829" s="18"/>
      <c r="P2829" s="85"/>
      <c r="Q2829" s="86"/>
      <c r="R2829" s="18"/>
      <c r="S2829" s="18"/>
      <c r="T2829" s="18"/>
      <c r="W2829" s="69"/>
    </row>
    <row r="2830" spans="2:23" x14ac:dyDescent="0.25">
      <c r="B2830" s="18"/>
      <c r="C2830" s="18"/>
      <c r="E2830" s="18"/>
      <c r="F2830" s="64"/>
      <c r="G2830" s="18"/>
      <c r="H2830" s="18"/>
      <c r="I2830" s="18"/>
      <c r="J2830" s="18"/>
      <c r="K2830" s="18"/>
      <c r="L2830" s="18"/>
      <c r="M2830" s="87"/>
      <c r="N2830" s="18"/>
      <c r="O2830" s="18"/>
      <c r="P2830" s="85"/>
      <c r="Q2830" s="86"/>
      <c r="R2830" s="18"/>
      <c r="S2830" s="18"/>
      <c r="T2830" s="18"/>
      <c r="W2830" s="69"/>
    </row>
    <row r="2831" spans="2:23" x14ac:dyDescent="0.25">
      <c r="B2831" s="18"/>
      <c r="C2831" s="18"/>
      <c r="E2831" s="18"/>
      <c r="F2831" s="64"/>
      <c r="G2831" s="18"/>
      <c r="H2831" s="18"/>
      <c r="I2831" s="18"/>
      <c r="J2831" s="18"/>
      <c r="K2831" s="18"/>
      <c r="L2831" s="18"/>
      <c r="M2831" s="87"/>
      <c r="N2831" s="18"/>
      <c r="O2831" s="18"/>
      <c r="P2831" s="85"/>
      <c r="Q2831" s="86"/>
      <c r="R2831" s="18"/>
      <c r="S2831" s="18"/>
      <c r="T2831" s="18"/>
      <c r="W2831" s="69"/>
    </row>
    <row r="2832" spans="2:23" x14ac:dyDescent="0.25">
      <c r="B2832" s="18"/>
      <c r="C2832" s="18"/>
      <c r="E2832" s="18"/>
      <c r="F2832" s="64"/>
      <c r="G2832" s="18"/>
      <c r="H2832" s="18"/>
      <c r="I2832" s="18"/>
      <c r="J2832" s="18"/>
      <c r="K2832" s="18"/>
      <c r="L2832" s="18"/>
      <c r="M2832" s="87"/>
      <c r="N2832" s="18"/>
      <c r="O2832" s="18"/>
      <c r="P2832" s="85"/>
      <c r="Q2832" s="86"/>
      <c r="R2832" s="18"/>
      <c r="S2832" s="18"/>
      <c r="T2832" s="18"/>
      <c r="W2832" s="69"/>
    </row>
    <row r="2833" spans="2:23" x14ac:dyDescent="0.25">
      <c r="B2833" s="18"/>
      <c r="C2833" s="18"/>
      <c r="E2833" s="18"/>
      <c r="F2833" s="64"/>
      <c r="G2833" s="18"/>
      <c r="H2833" s="18"/>
      <c r="I2833" s="18"/>
      <c r="J2833" s="18"/>
      <c r="K2833" s="18"/>
      <c r="L2833" s="18"/>
      <c r="M2833" s="87"/>
      <c r="N2833" s="18"/>
      <c r="O2833" s="18"/>
      <c r="P2833" s="85"/>
      <c r="Q2833" s="86"/>
      <c r="R2833" s="18"/>
      <c r="S2833" s="18"/>
      <c r="T2833" s="18"/>
      <c r="W2833" s="69"/>
    </row>
    <row r="2834" spans="2:23" x14ac:dyDescent="0.25">
      <c r="B2834" s="18"/>
      <c r="C2834" s="18"/>
      <c r="E2834" s="18"/>
      <c r="F2834" s="64"/>
      <c r="G2834" s="18"/>
      <c r="H2834" s="18"/>
      <c r="I2834" s="18"/>
      <c r="J2834" s="18"/>
      <c r="K2834" s="18"/>
      <c r="L2834" s="18"/>
      <c r="M2834" s="87"/>
      <c r="N2834" s="18"/>
      <c r="O2834" s="18"/>
      <c r="P2834" s="85"/>
      <c r="Q2834" s="86"/>
      <c r="R2834" s="18"/>
      <c r="S2834" s="18"/>
      <c r="T2834" s="18"/>
      <c r="W2834" s="69"/>
    </row>
    <row r="2835" spans="2:23" x14ac:dyDescent="0.25">
      <c r="B2835" s="18"/>
      <c r="C2835" s="18"/>
      <c r="E2835" s="18"/>
      <c r="F2835" s="64"/>
      <c r="G2835" s="18"/>
      <c r="H2835" s="18"/>
      <c r="I2835" s="18"/>
      <c r="J2835" s="18"/>
      <c r="K2835" s="18"/>
      <c r="L2835" s="18"/>
      <c r="M2835" s="87"/>
      <c r="N2835" s="18"/>
      <c r="O2835" s="18"/>
      <c r="P2835" s="85"/>
      <c r="Q2835" s="86"/>
      <c r="R2835" s="18"/>
      <c r="S2835" s="18"/>
      <c r="T2835" s="18"/>
      <c r="W2835" s="69"/>
    </row>
    <row r="2836" spans="2:23" x14ac:dyDescent="0.25">
      <c r="B2836" s="18"/>
      <c r="C2836" s="18"/>
      <c r="E2836" s="18"/>
      <c r="F2836" s="64"/>
      <c r="G2836" s="18"/>
      <c r="H2836" s="18"/>
      <c r="I2836" s="18"/>
      <c r="J2836" s="18"/>
      <c r="K2836" s="18"/>
      <c r="L2836" s="18"/>
      <c r="M2836" s="87"/>
      <c r="N2836" s="18"/>
      <c r="O2836" s="18"/>
      <c r="P2836" s="85"/>
      <c r="Q2836" s="86"/>
      <c r="R2836" s="18"/>
      <c r="S2836" s="18"/>
      <c r="T2836" s="18"/>
      <c r="W2836" s="69"/>
    </row>
    <row r="2837" spans="2:23" x14ac:dyDescent="0.25">
      <c r="B2837" s="18"/>
      <c r="C2837" s="18"/>
      <c r="E2837" s="18"/>
      <c r="F2837" s="64"/>
      <c r="G2837" s="18"/>
      <c r="H2837" s="18"/>
      <c r="I2837" s="18"/>
      <c r="J2837" s="18"/>
      <c r="K2837" s="18"/>
      <c r="L2837" s="18"/>
      <c r="M2837" s="87"/>
      <c r="N2837" s="18"/>
      <c r="O2837" s="18"/>
      <c r="P2837" s="85"/>
      <c r="Q2837" s="86"/>
      <c r="R2837" s="18"/>
      <c r="S2837" s="18"/>
      <c r="T2837" s="18"/>
      <c r="W2837" s="69"/>
    </row>
    <row r="2838" spans="2:23" x14ac:dyDescent="0.25">
      <c r="B2838" s="18"/>
      <c r="C2838" s="18"/>
      <c r="E2838" s="18"/>
      <c r="F2838" s="64"/>
      <c r="G2838" s="18"/>
      <c r="H2838" s="18"/>
      <c r="I2838" s="18"/>
      <c r="J2838" s="18"/>
      <c r="K2838" s="18"/>
      <c r="L2838" s="18"/>
      <c r="M2838" s="87"/>
      <c r="N2838" s="18"/>
      <c r="O2838" s="18"/>
      <c r="P2838" s="85"/>
      <c r="Q2838" s="86"/>
      <c r="R2838" s="18"/>
      <c r="S2838" s="18"/>
      <c r="T2838" s="18"/>
      <c r="W2838" s="69"/>
    </row>
    <row r="2839" spans="2:23" x14ac:dyDescent="0.25">
      <c r="B2839" s="18"/>
      <c r="C2839" s="18"/>
      <c r="E2839" s="18"/>
      <c r="F2839" s="64"/>
      <c r="G2839" s="18"/>
      <c r="H2839" s="18"/>
      <c r="I2839" s="18"/>
      <c r="J2839" s="18"/>
      <c r="K2839" s="18"/>
      <c r="L2839" s="18"/>
      <c r="M2839" s="87"/>
      <c r="N2839" s="18"/>
      <c r="O2839" s="18"/>
      <c r="P2839" s="85"/>
      <c r="Q2839" s="86"/>
      <c r="R2839" s="18"/>
      <c r="S2839" s="18"/>
      <c r="T2839" s="18"/>
      <c r="W2839" s="69"/>
    </row>
    <row r="2840" spans="2:23" x14ac:dyDescent="0.25">
      <c r="B2840" s="18"/>
      <c r="C2840" s="18"/>
      <c r="E2840" s="18"/>
      <c r="F2840" s="64"/>
      <c r="G2840" s="18"/>
      <c r="H2840" s="18"/>
      <c r="I2840" s="18"/>
      <c r="J2840" s="18"/>
      <c r="K2840" s="18"/>
      <c r="L2840" s="18"/>
      <c r="M2840" s="87"/>
      <c r="N2840" s="18"/>
      <c r="O2840" s="18"/>
      <c r="P2840" s="85"/>
      <c r="Q2840" s="86"/>
      <c r="R2840" s="18"/>
      <c r="S2840" s="18"/>
      <c r="T2840" s="18"/>
      <c r="W2840" s="69"/>
    </row>
  </sheetData>
  <sortState xmlns:xlrd2="http://schemas.microsoft.com/office/spreadsheetml/2017/richdata2" ref="A819:S1337">
    <sortCondition ref="F819:F1337"/>
  </sortState>
  <mergeCells count="6">
    <mergeCell ref="D9:F9"/>
    <mergeCell ref="D11:E11"/>
    <mergeCell ref="C2:J2"/>
    <mergeCell ref="M2:N7"/>
    <mergeCell ref="D4:F4"/>
    <mergeCell ref="D7:G7"/>
  </mergeCells>
  <dataValidations count="4">
    <dataValidation type="list" allowBlank="1" showInputMessage="1" showErrorMessage="1" sqref="V85 V443:V1048576" xr:uid="{51C78CDF-5B72-47D3-BDDF-5AEDA1B101C3}">
      <formula1>INDIRECT(U85)</formula1>
    </dataValidation>
    <dataValidation type="list" allowBlank="1" showInputMessage="1" showErrorMessage="1" sqref="I14:I125" xr:uid="{7A0DBEBF-3732-46B0-A363-EED14A546DE7}">
      <formula1>$AD$2:$AD$7</formula1>
    </dataValidation>
    <dataValidation type="list" allowBlank="1" showInputMessage="1" showErrorMessage="1" sqref="U377:U442 U14:U84 U86:U283" xr:uid="{04644BE0-0597-43C9-A86B-A509CE2D5F4F}">
      <formula1>$AL$2:$AL$47</formula1>
    </dataValidation>
    <dataValidation type="list" allowBlank="1" showInputMessage="1" showErrorMessage="1" sqref="U443:U818" xr:uid="{2F26D481-FD42-4A3D-93B7-6FFBADFA41EA}">
      <formula1>TEMA</formula1>
    </dataValidation>
  </dataValidations>
  <pageMargins left="0" right="0" top="0" bottom="0.48638582677165398" header="0" footer="0"/>
  <pageSetup paperSize="5" scale="28" fitToHeight="0" orientation="landscape" horizontalDpi="300" verticalDpi="300" r:id="rId1"/>
  <headerFooter alignWithMargins="0">
    <oddFooter>&amp;L&amp;"Segoe UI,Regular"&amp;8 Fecha y Hora de Impresión del Reporte 
&amp;"-,Regular"9/16/2020 11:40:57 AM &amp;R&amp;"Segoe UI,Regular"&amp;8 Página 1 de 1.</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0CA4F1C-E2FC-4677-BAB4-CD00084C925D}">
          <x14:formula1>
            <xm:f>Condicionantes!$C$3:$N$3</xm:f>
          </x14:formula1>
          <xm:sqref>U1185:U1186 U1191 U1197 U1200:U1212 U1214:U1216 U1168 U1448:U1451 U1355:U1359 U1542:U1551 U1363:U1390 U1405:U1414 U1417:U1418 U1420:U1437 U1454:U1467 U1445:U1446 U1469:U1500 U1502:U1540 U1553 U1555:U1578 U1439:U1443 U85 U1392:U1403 U1218:U1346 U1580:U1048576 U819:U1165</xm:sqref>
        </x14:dataValidation>
        <x14:dataValidation type="list" allowBlank="1" showInputMessage="1" showErrorMessage="1" xr:uid="{82AF8FF8-67DC-44C7-BE69-D0AA94D73251}">
          <x14:formula1>
            <xm:f>Condicionantes!$C$1048573:$C$1048574</xm:f>
          </x14:formula1>
          <xm:sqref>W1168 W1200:W1216 W1197 W1191 W1185:W1186 W1218:W1337 W819:W1165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D46"/>
  <sheetViews>
    <sheetView workbookViewId="0">
      <selection activeCell="C6" sqref="C6"/>
    </sheetView>
  </sheetViews>
  <sheetFormatPr baseColWidth="10" defaultRowHeight="15" x14ac:dyDescent="0.25"/>
  <cols>
    <col min="3" max="3" width="36.140625" customWidth="1"/>
    <col min="4" max="4" width="33.28515625" customWidth="1"/>
  </cols>
  <sheetData>
    <row r="1" spans="2:4" ht="39" thickBot="1" x14ac:dyDescent="0.3">
      <c r="B1" s="3">
        <v>1</v>
      </c>
      <c r="C1" s="7" t="s">
        <v>1046</v>
      </c>
      <c r="D1" s="8" t="s">
        <v>1047</v>
      </c>
    </row>
    <row r="2" spans="2:4" ht="39" thickBot="1" x14ac:dyDescent="0.3">
      <c r="B2" s="3">
        <v>2</v>
      </c>
      <c r="C2" s="7" t="s">
        <v>1048</v>
      </c>
      <c r="D2" s="8" t="s">
        <v>1047</v>
      </c>
    </row>
    <row r="3" spans="2:4" ht="39" thickBot="1" x14ac:dyDescent="0.3">
      <c r="B3" s="3">
        <v>3</v>
      </c>
      <c r="C3" s="4" t="s">
        <v>1049</v>
      </c>
      <c r="D3" s="5" t="s">
        <v>1050</v>
      </c>
    </row>
    <row r="4" spans="2:4" ht="26.25" thickBot="1" x14ac:dyDescent="0.3">
      <c r="B4" s="3">
        <v>5</v>
      </c>
      <c r="C4" s="7" t="s">
        <v>1053</v>
      </c>
      <c r="D4" s="8" t="s">
        <v>1047</v>
      </c>
    </row>
    <row r="5" spans="2:4" ht="15.75" thickBot="1" x14ac:dyDescent="0.3">
      <c r="B5" s="3">
        <v>6</v>
      </c>
      <c r="C5" s="4" t="s">
        <v>1054</v>
      </c>
      <c r="D5" s="5" t="s">
        <v>1055</v>
      </c>
    </row>
    <row r="6" spans="2:4" ht="15.75" thickBot="1" x14ac:dyDescent="0.3">
      <c r="B6" s="3">
        <v>8</v>
      </c>
      <c r="C6" s="4" t="s">
        <v>1057</v>
      </c>
      <c r="D6" s="5" t="s">
        <v>1058</v>
      </c>
    </row>
    <row r="7" spans="2:4" ht="26.25" thickBot="1" x14ac:dyDescent="0.3">
      <c r="B7" s="3">
        <v>11</v>
      </c>
      <c r="C7" s="4" t="s">
        <v>1061</v>
      </c>
      <c r="D7" s="5" t="s">
        <v>1058</v>
      </c>
    </row>
    <row r="8" spans="2:4" ht="26.25" thickBot="1" x14ac:dyDescent="0.3">
      <c r="B8" s="3">
        <v>12</v>
      </c>
      <c r="C8" s="7" t="s">
        <v>1062</v>
      </c>
      <c r="D8" s="8" t="s">
        <v>1063</v>
      </c>
    </row>
    <row r="9" spans="2:4" ht="15.75" thickBot="1" x14ac:dyDescent="0.3">
      <c r="B9" s="3">
        <v>13</v>
      </c>
      <c r="C9" s="4" t="s">
        <v>1064</v>
      </c>
      <c r="D9" s="5" t="s">
        <v>1065</v>
      </c>
    </row>
    <row r="10" spans="2:4" ht="26.25" thickBot="1" x14ac:dyDescent="0.3">
      <c r="B10" s="3">
        <v>15</v>
      </c>
      <c r="C10" s="4" t="s">
        <v>1067</v>
      </c>
      <c r="D10" s="5" t="s">
        <v>1068</v>
      </c>
    </row>
    <row r="11" spans="2:4" ht="15.75" thickBot="1" x14ac:dyDescent="0.3">
      <c r="B11" s="3">
        <v>16</v>
      </c>
      <c r="C11" s="4" t="s">
        <v>1069</v>
      </c>
      <c r="D11" s="5" t="s">
        <v>1068</v>
      </c>
    </row>
    <row r="12" spans="2:4" ht="15.75" thickBot="1" x14ac:dyDescent="0.3">
      <c r="B12" s="3">
        <v>17</v>
      </c>
      <c r="C12" s="7" t="s">
        <v>1070</v>
      </c>
      <c r="D12" s="8" t="s">
        <v>1047</v>
      </c>
    </row>
    <row r="13" spans="2:4" ht="15.75" thickBot="1" x14ac:dyDescent="0.3">
      <c r="B13" s="3">
        <v>18</v>
      </c>
      <c r="C13" s="4" t="s">
        <v>1071</v>
      </c>
      <c r="D13" s="5" t="s">
        <v>1065</v>
      </c>
    </row>
    <row r="14" spans="2:4" ht="26.25" thickBot="1" x14ac:dyDescent="0.3">
      <c r="B14" s="3">
        <v>19</v>
      </c>
      <c r="C14" s="4" t="s">
        <v>1072</v>
      </c>
      <c r="D14" s="5" t="s">
        <v>1055</v>
      </c>
    </row>
    <row r="15" spans="2:4" ht="26.25" thickBot="1" x14ac:dyDescent="0.3">
      <c r="B15" s="3">
        <v>20</v>
      </c>
      <c r="C15" s="7" t="s">
        <v>1073</v>
      </c>
      <c r="D15" s="8" t="s">
        <v>1047</v>
      </c>
    </row>
    <row r="16" spans="2:4" ht="15.75" thickBot="1" x14ac:dyDescent="0.3">
      <c r="B16" s="3">
        <v>21</v>
      </c>
      <c r="C16" s="7" t="s">
        <v>1074</v>
      </c>
      <c r="D16" s="8" t="s">
        <v>1047</v>
      </c>
    </row>
    <row r="17" spans="2:4" ht="15.75" thickBot="1" x14ac:dyDescent="0.3">
      <c r="B17" s="3">
        <v>22</v>
      </c>
      <c r="C17" s="4" t="s">
        <v>1075</v>
      </c>
      <c r="D17" s="5" t="s">
        <v>1058</v>
      </c>
    </row>
    <row r="18" spans="2:4" ht="15.75" thickBot="1" x14ac:dyDescent="0.3">
      <c r="B18" s="3">
        <v>23</v>
      </c>
      <c r="C18" s="7" t="s">
        <v>1076</v>
      </c>
      <c r="D18" s="8" t="s">
        <v>1047</v>
      </c>
    </row>
    <row r="19" spans="2:4" ht="39" thickBot="1" x14ac:dyDescent="0.3">
      <c r="B19" s="3">
        <v>24</v>
      </c>
      <c r="C19" s="4" t="s">
        <v>1077</v>
      </c>
      <c r="D19" s="5" t="s">
        <v>1065</v>
      </c>
    </row>
    <row r="20" spans="2:4" ht="26.25" thickBot="1" x14ac:dyDescent="0.3">
      <c r="B20" s="3">
        <v>25</v>
      </c>
      <c r="C20" s="4" t="s">
        <v>1078</v>
      </c>
      <c r="D20" s="5" t="s">
        <v>1065</v>
      </c>
    </row>
    <row r="21" spans="2:4" ht="15.75" thickBot="1" x14ac:dyDescent="0.3">
      <c r="B21" s="3">
        <v>26</v>
      </c>
      <c r="C21" s="4" t="s">
        <v>1079</v>
      </c>
      <c r="D21" s="5" t="s">
        <v>1080</v>
      </c>
    </row>
    <row r="22" spans="2:4" ht="15.75" thickBot="1" x14ac:dyDescent="0.3">
      <c r="B22" s="3">
        <v>27</v>
      </c>
      <c r="C22" s="7" t="s">
        <v>1081</v>
      </c>
      <c r="D22" s="8" t="s">
        <v>1047</v>
      </c>
    </row>
    <row r="23" spans="2:4" ht="15.75" thickBot="1" x14ac:dyDescent="0.3">
      <c r="B23" s="3">
        <v>28</v>
      </c>
      <c r="C23" s="4" t="s">
        <v>1082</v>
      </c>
      <c r="D23" s="5" t="s">
        <v>1083</v>
      </c>
    </row>
    <row r="24" spans="2:4" ht="26.25" thickBot="1" x14ac:dyDescent="0.3">
      <c r="B24" s="3">
        <v>30</v>
      </c>
      <c r="C24" s="7" t="s">
        <v>1085</v>
      </c>
      <c r="D24" s="8" t="s">
        <v>1047</v>
      </c>
    </row>
    <row r="25" spans="2:4" ht="26.25" thickBot="1" x14ac:dyDescent="0.3">
      <c r="B25" s="3">
        <v>32</v>
      </c>
      <c r="C25" s="4" t="s">
        <v>1087</v>
      </c>
      <c r="D25" s="5" t="s">
        <v>1080</v>
      </c>
    </row>
    <row r="26" spans="2:4" ht="26.25" thickBot="1" x14ac:dyDescent="0.3">
      <c r="B26" s="3">
        <v>33</v>
      </c>
      <c r="C26" s="4" t="s">
        <v>1088</v>
      </c>
      <c r="D26" s="5" t="s">
        <v>1065</v>
      </c>
    </row>
    <row r="27" spans="2:4" ht="26.25" thickBot="1" x14ac:dyDescent="0.3">
      <c r="B27" s="3">
        <v>34</v>
      </c>
      <c r="C27" s="4" t="s">
        <v>1089</v>
      </c>
      <c r="D27" s="5" t="s">
        <v>1058</v>
      </c>
    </row>
    <row r="28" spans="2:4" ht="39" thickBot="1" x14ac:dyDescent="0.3">
      <c r="B28" s="3">
        <v>35</v>
      </c>
      <c r="C28" s="4" t="s">
        <v>1090</v>
      </c>
      <c r="D28" s="5" t="s">
        <v>1065</v>
      </c>
    </row>
    <row r="29" spans="2:4" ht="26.25" thickBot="1" x14ac:dyDescent="0.3">
      <c r="B29" s="3">
        <v>36</v>
      </c>
      <c r="C29" s="7" t="s">
        <v>1091</v>
      </c>
      <c r="D29" s="8" t="s">
        <v>1047</v>
      </c>
    </row>
    <row r="30" spans="2:4" ht="15.75" thickBot="1" x14ac:dyDescent="0.3">
      <c r="B30" s="3">
        <v>37</v>
      </c>
      <c r="C30" s="7" t="s">
        <v>1092</v>
      </c>
      <c r="D30" s="8" t="s">
        <v>1047</v>
      </c>
    </row>
    <row r="31" spans="2:4" ht="26.25" thickBot="1" x14ac:dyDescent="0.3">
      <c r="B31" s="3">
        <v>38</v>
      </c>
      <c r="C31" s="7" t="s">
        <v>1093</v>
      </c>
      <c r="D31" s="8" t="s">
        <v>1047</v>
      </c>
    </row>
    <row r="32" spans="2:4" ht="15.75" thickBot="1" x14ac:dyDescent="0.3">
      <c r="B32" s="3">
        <v>39</v>
      </c>
      <c r="C32" s="7" t="s">
        <v>1055</v>
      </c>
      <c r="D32" s="8" t="s">
        <v>1047</v>
      </c>
    </row>
    <row r="33" spans="2:4" ht="26.25" thickBot="1" x14ac:dyDescent="0.3">
      <c r="B33" s="3">
        <v>40</v>
      </c>
      <c r="C33" s="4" t="s">
        <v>1094</v>
      </c>
      <c r="D33" s="5" t="s">
        <v>1068</v>
      </c>
    </row>
    <row r="34" spans="2:4" ht="26.25" thickBot="1" x14ac:dyDescent="0.3">
      <c r="B34" s="3">
        <v>41</v>
      </c>
      <c r="C34" s="4" t="s">
        <v>1095</v>
      </c>
      <c r="D34" s="5" t="s">
        <v>1096</v>
      </c>
    </row>
    <row r="35" spans="2:4" ht="26.25" thickBot="1" x14ac:dyDescent="0.3">
      <c r="B35" s="3">
        <v>42</v>
      </c>
      <c r="C35" s="4" t="s">
        <v>1097</v>
      </c>
      <c r="D35" s="5" t="s">
        <v>1098</v>
      </c>
    </row>
    <row r="36" spans="2:4" ht="15.75" thickBot="1" x14ac:dyDescent="0.3">
      <c r="B36" s="3">
        <v>43</v>
      </c>
      <c r="C36" s="4" t="s">
        <v>1099</v>
      </c>
      <c r="D36" s="5" t="s">
        <v>1083</v>
      </c>
    </row>
    <row r="37" spans="2:4" ht="26.25" thickBot="1" x14ac:dyDescent="0.3">
      <c r="B37" s="3">
        <v>44</v>
      </c>
      <c r="C37" s="4" t="s">
        <v>1100</v>
      </c>
      <c r="D37" s="5" t="s">
        <v>1098</v>
      </c>
    </row>
    <row r="38" spans="2:4" ht="26.25" thickBot="1" x14ac:dyDescent="0.3">
      <c r="B38" s="3">
        <v>45</v>
      </c>
      <c r="C38" s="7" t="s">
        <v>1101</v>
      </c>
      <c r="D38" s="8" t="s">
        <v>1047</v>
      </c>
    </row>
    <row r="39" spans="2:4" ht="26.25" thickBot="1" x14ac:dyDescent="0.3">
      <c r="B39" s="3">
        <v>46</v>
      </c>
      <c r="C39" s="4" t="s">
        <v>1102</v>
      </c>
      <c r="D39" s="5" t="s">
        <v>1098</v>
      </c>
    </row>
    <row r="40" spans="2:4" ht="26.25" thickBot="1" x14ac:dyDescent="0.3">
      <c r="B40" s="3">
        <v>47</v>
      </c>
      <c r="C40" s="4" t="s">
        <v>1103</v>
      </c>
      <c r="D40" s="5" t="s">
        <v>1083</v>
      </c>
    </row>
    <row r="41" spans="2:4" ht="15.75" thickBot="1" x14ac:dyDescent="0.3">
      <c r="B41" s="3">
        <v>48</v>
      </c>
      <c r="C41" s="4" t="s">
        <v>1104</v>
      </c>
      <c r="D41" s="5" t="s">
        <v>1098</v>
      </c>
    </row>
    <row r="42" spans="2:4" ht="39" thickBot="1" x14ac:dyDescent="0.3">
      <c r="B42" s="3">
        <v>49</v>
      </c>
      <c r="C42" s="4" t="s">
        <v>1105</v>
      </c>
      <c r="D42" s="5" t="s">
        <v>1098</v>
      </c>
    </row>
    <row r="43" spans="2:4" ht="15.75" thickBot="1" x14ac:dyDescent="0.3">
      <c r="B43" s="3">
        <v>50</v>
      </c>
      <c r="C43" s="4" t="s">
        <v>1106</v>
      </c>
      <c r="D43" s="5" t="s">
        <v>1096</v>
      </c>
    </row>
    <row r="44" spans="2:4" ht="15.75" thickBot="1" x14ac:dyDescent="0.3">
      <c r="B44" s="3">
        <v>51</v>
      </c>
      <c r="C44" s="7" t="s">
        <v>1107</v>
      </c>
      <c r="D44" s="8" t="s">
        <v>1047</v>
      </c>
    </row>
    <row r="45" spans="2:4" ht="26.25" thickBot="1" x14ac:dyDescent="0.3">
      <c r="B45" s="3">
        <v>52</v>
      </c>
      <c r="C45" s="4" t="s">
        <v>1108</v>
      </c>
      <c r="D45" s="5" t="s">
        <v>1068</v>
      </c>
    </row>
    <row r="46" spans="2:4" ht="39" thickBot="1" x14ac:dyDescent="0.3">
      <c r="B46" s="3">
        <v>53</v>
      </c>
      <c r="C46" s="7" t="s">
        <v>1109</v>
      </c>
      <c r="D46" s="8" t="s">
        <v>1047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N1048574"/>
  <sheetViews>
    <sheetView topLeftCell="C2" workbookViewId="0">
      <selection activeCell="E14" sqref="E14"/>
    </sheetView>
  </sheetViews>
  <sheetFormatPr baseColWidth="10" defaultRowHeight="15" x14ac:dyDescent="0.25"/>
  <cols>
    <col min="1" max="1" width="11.42578125" style="6"/>
    <col min="2" max="2" width="19.7109375" style="6" customWidth="1"/>
    <col min="3" max="4" width="29.85546875" style="6" customWidth="1"/>
    <col min="5" max="5" width="26" style="6" customWidth="1"/>
    <col min="6" max="6" width="15.85546875" style="6" customWidth="1"/>
    <col min="7" max="7" width="16.7109375" style="6" customWidth="1"/>
    <col min="8" max="8" width="16.28515625" style="6" customWidth="1"/>
    <col min="9" max="9" width="18.140625" style="6" customWidth="1"/>
    <col min="10" max="10" width="23.7109375" style="6" customWidth="1"/>
    <col min="11" max="11" width="24.5703125" style="6" customWidth="1"/>
    <col min="12" max="12" width="15.28515625" style="6" customWidth="1"/>
    <col min="13" max="13" width="15.85546875" style="6" customWidth="1"/>
    <col min="14" max="14" width="19.42578125" style="6" customWidth="1"/>
    <col min="15" max="16384" width="11.42578125" style="6"/>
  </cols>
  <sheetData>
    <row r="2" spans="2:14" ht="15.75" thickBot="1" x14ac:dyDescent="0.3"/>
    <row r="3" spans="2:14" ht="26.25" thickBot="1" x14ac:dyDescent="0.3">
      <c r="B3" s="9" t="s">
        <v>1110</v>
      </c>
      <c r="C3" s="16" t="s">
        <v>1052</v>
      </c>
      <c r="D3" s="17" t="s">
        <v>1111</v>
      </c>
      <c r="E3" s="16" t="s">
        <v>1063</v>
      </c>
      <c r="F3" s="17" t="s">
        <v>1112</v>
      </c>
      <c r="G3" s="17" t="s">
        <v>1080</v>
      </c>
      <c r="H3" s="16" t="s">
        <v>1113</v>
      </c>
      <c r="I3" s="17" t="s">
        <v>1083</v>
      </c>
      <c r="J3" s="16" t="s">
        <v>1114</v>
      </c>
      <c r="K3" s="16" t="s">
        <v>1117</v>
      </c>
      <c r="L3" s="17" t="s">
        <v>1115</v>
      </c>
      <c r="M3" s="16" t="s">
        <v>1096</v>
      </c>
      <c r="N3" s="17" t="s">
        <v>1116</v>
      </c>
    </row>
    <row r="4" spans="2:14" ht="64.5" thickBot="1" x14ac:dyDescent="0.3">
      <c r="B4" s="13" t="s">
        <v>1052</v>
      </c>
      <c r="C4" s="15" t="s">
        <v>1051</v>
      </c>
      <c r="D4" s="14" t="s">
        <v>1046</v>
      </c>
      <c r="E4" s="15" t="s">
        <v>1062</v>
      </c>
      <c r="F4" s="14" t="s">
        <v>1067</v>
      </c>
      <c r="G4" s="14" t="s">
        <v>1079</v>
      </c>
      <c r="H4" s="15" t="s">
        <v>1054</v>
      </c>
      <c r="I4" s="14" t="s">
        <v>1082</v>
      </c>
      <c r="J4" s="15" t="s">
        <v>1049</v>
      </c>
      <c r="K4" s="15" t="s">
        <v>1057</v>
      </c>
      <c r="L4" s="14" t="s">
        <v>1097</v>
      </c>
      <c r="M4" s="15" t="s">
        <v>1095</v>
      </c>
      <c r="N4" s="14" t="s">
        <v>1064</v>
      </c>
    </row>
    <row r="5" spans="2:14" ht="39" thickBot="1" x14ac:dyDescent="0.3">
      <c r="B5" s="13" t="s">
        <v>1111</v>
      </c>
      <c r="C5" s="15" t="s">
        <v>1056</v>
      </c>
      <c r="D5" s="14" t="s">
        <v>1048</v>
      </c>
      <c r="E5" s="11"/>
      <c r="F5" s="14" t="s">
        <v>1069</v>
      </c>
      <c r="G5" s="14" t="s">
        <v>1087</v>
      </c>
      <c r="H5" s="15" t="s">
        <v>1072</v>
      </c>
      <c r="I5" s="14" t="s">
        <v>1099</v>
      </c>
      <c r="J5" s="11"/>
      <c r="K5" s="15" t="s">
        <v>1061</v>
      </c>
      <c r="L5" s="14" t="s">
        <v>1100</v>
      </c>
      <c r="M5" s="15" t="s">
        <v>1106</v>
      </c>
      <c r="N5" s="14" t="s">
        <v>1071</v>
      </c>
    </row>
    <row r="6" spans="2:14" ht="77.25" thickBot="1" x14ac:dyDescent="0.3">
      <c r="B6" s="13" t="s">
        <v>1063</v>
      </c>
      <c r="C6" s="15" t="s">
        <v>1059</v>
      </c>
      <c r="D6" s="14" t="s">
        <v>1053</v>
      </c>
      <c r="E6" s="11"/>
      <c r="F6" s="14" t="s">
        <v>1094</v>
      </c>
      <c r="G6" s="10"/>
      <c r="H6" s="11"/>
      <c r="I6" s="14" t="s">
        <v>1103</v>
      </c>
      <c r="J6" s="11"/>
      <c r="K6" s="15" t="s">
        <v>1075</v>
      </c>
      <c r="L6" s="14" t="s">
        <v>1102</v>
      </c>
      <c r="M6" s="11"/>
      <c r="N6" s="14" t="s">
        <v>1077</v>
      </c>
    </row>
    <row r="7" spans="2:14" ht="77.25" thickBot="1" x14ac:dyDescent="0.3">
      <c r="B7" s="13" t="s">
        <v>1112</v>
      </c>
      <c r="C7" s="15" t="s">
        <v>1060</v>
      </c>
      <c r="D7" s="14" t="s">
        <v>1070</v>
      </c>
      <c r="E7" s="11"/>
      <c r="F7" s="14" t="s">
        <v>1108</v>
      </c>
      <c r="G7" s="11"/>
      <c r="H7" s="11"/>
      <c r="I7" s="11"/>
      <c r="J7" s="11"/>
      <c r="K7" s="15" t="s">
        <v>1089</v>
      </c>
      <c r="L7" s="14" t="s">
        <v>1104</v>
      </c>
      <c r="M7" s="11"/>
      <c r="N7" s="14" t="s">
        <v>1078</v>
      </c>
    </row>
    <row r="8" spans="2:14" ht="90" thickBot="1" x14ac:dyDescent="0.3">
      <c r="B8" s="13" t="s">
        <v>1080</v>
      </c>
      <c r="C8" s="15" t="s">
        <v>1066</v>
      </c>
      <c r="D8" s="14" t="s">
        <v>1073</v>
      </c>
      <c r="E8" s="11"/>
      <c r="F8" s="11"/>
      <c r="G8" s="11"/>
      <c r="H8" s="11"/>
      <c r="I8" s="11"/>
      <c r="J8" s="11"/>
      <c r="K8" s="11"/>
      <c r="L8" s="14" t="s">
        <v>1105</v>
      </c>
      <c r="M8" s="10"/>
      <c r="N8" s="14" t="s">
        <v>1088</v>
      </c>
    </row>
    <row r="9" spans="2:14" ht="90" thickBot="1" x14ac:dyDescent="0.3">
      <c r="B9" s="13" t="s">
        <v>1113</v>
      </c>
      <c r="C9" s="15" t="s">
        <v>1084</v>
      </c>
      <c r="D9" s="14" t="s">
        <v>1074</v>
      </c>
      <c r="E9" s="11"/>
      <c r="F9" s="11"/>
      <c r="G9" s="11"/>
      <c r="H9" s="11"/>
      <c r="I9" s="11"/>
      <c r="J9" s="11"/>
      <c r="K9" s="11"/>
      <c r="L9" s="11"/>
      <c r="M9" s="11"/>
      <c r="N9" s="14" t="s">
        <v>1090</v>
      </c>
    </row>
    <row r="10" spans="2:14" ht="26.25" thickBot="1" x14ac:dyDescent="0.3">
      <c r="B10" s="13" t="s">
        <v>1083</v>
      </c>
      <c r="C10" s="15" t="s">
        <v>1086</v>
      </c>
      <c r="D10" s="14" t="s">
        <v>1076</v>
      </c>
      <c r="E10" s="11"/>
      <c r="F10" s="11"/>
      <c r="G10" s="11"/>
      <c r="H10" s="11"/>
      <c r="I10" s="11"/>
      <c r="J10" s="11"/>
      <c r="K10" s="11"/>
      <c r="L10" s="11"/>
      <c r="M10" s="11"/>
      <c r="N10" s="10"/>
    </row>
    <row r="11" spans="2:14" ht="26.25" thickBot="1" x14ac:dyDescent="0.3">
      <c r="B11" s="13" t="s">
        <v>1114</v>
      </c>
      <c r="C11" s="15" t="s">
        <v>1125</v>
      </c>
      <c r="D11" s="14" t="s">
        <v>1081</v>
      </c>
      <c r="E11" s="11"/>
      <c r="F11" s="11"/>
      <c r="G11" s="11"/>
      <c r="H11" s="11"/>
      <c r="I11" s="11"/>
      <c r="J11" s="11"/>
      <c r="K11" s="11"/>
      <c r="L11" s="11"/>
      <c r="M11" s="11"/>
      <c r="N11" s="11"/>
    </row>
    <row r="12" spans="2:14" ht="39" thickBot="1" x14ac:dyDescent="0.3">
      <c r="B12" s="13" t="s">
        <v>1117</v>
      </c>
      <c r="C12" s="12"/>
      <c r="D12" s="14" t="s">
        <v>1085</v>
      </c>
      <c r="E12" s="11"/>
      <c r="F12" s="11"/>
      <c r="G12" s="11"/>
      <c r="H12" s="11"/>
      <c r="I12" s="11"/>
      <c r="J12" s="11"/>
      <c r="K12" s="11"/>
      <c r="L12" s="11"/>
      <c r="M12" s="11"/>
      <c r="N12" s="11"/>
    </row>
    <row r="13" spans="2:14" ht="39" thickBot="1" x14ac:dyDescent="0.3">
      <c r="B13" s="13" t="s">
        <v>1115</v>
      </c>
      <c r="C13" s="11"/>
      <c r="D13" s="14" t="s">
        <v>1091</v>
      </c>
      <c r="E13" s="11"/>
      <c r="F13" s="11"/>
      <c r="G13" s="11"/>
      <c r="H13" s="11"/>
      <c r="I13" s="11"/>
      <c r="J13" s="11"/>
      <c r="K13" s="11"/>
      <c r="L13" s="11"/>
      <c r="M13" s="11"/>
      <c r="N13" s="11"/>
    </row>
    <row r="14" spans="2:14" ht="15.75" thickBot="1" x14ac:dyDescent="0.3">
      <c r="B14" s="13" t="s">
        <v>1096</v>
      </c>
      <c r="C14" s="11"/>
      <c r="D14" s="14" t="s">
        <v>1092</v>
      </c>
      <c r="E14" s="11"/>
      <c r="F14" s="11"/>
      <c r="G14" s="11"/>
      <c r="H14" s="11"/>
      <c r="I14" s="11"/>
      <c r="J14" s="11"/>
      <c r="K14" s="11"/>
      <c r="L14" s="11"/>
      <c r="M14" s="11"/>
      <c r="N14" s="11"/>
    </row>
    <row r="15" spans="2:14" ht="26.25" thickBot="1" x14ac:dyDescent="0.3">
      <c r="B15" s="13" t="s">
        <v>1116</v>
      </c>
      <c r="C15" s="11"/>
      <c r="D15" s="14" t="s">
        <v>1093</v>
      </c>
      <c r="E15" s="11"/>
      <c r="F15" s="11"/>
      <c r="G15" s="11"/>
      <c r="H15" s="11"/>
      <c r="I15" s="11"/>
      <c r="J15" s="11"/>
      <c r="K15" s="11"/>
      <c r="L15" s="11"/>
      <c r="M15" s="11"/>
      <c r="N15" s="11"/>
    </row>
    <row r="16" spans="2:14" ht="15.75" thickBot="1" x14ac:dyDescent="0.3">
      <c r="B16" s="11"/>
      <c r="C16" s="11"/>
      <c r="D16" s="14" t="s">
        <v>1055</v>
      </c>
      <c r="E16" s="11"/>
      <c r="F16" s="11"/>
      <c r="G16" s="11"/>
      <c r="H16" s="11"/>
      <c r="I16" s="11"/>
      <c r="J16" s="11"/>
      <c r="K16" s="11"/>
      <c r="L16" s="11"/>
      <c r="M16" s="11"/>
      <c r="N16" s="11"/>
    </row>
    <row r="17" spans="2:14" ht="39" thickBot="1" x14ac:dyDescent="0.3">
      <c r="B17" s="11"/>
      <c r="C17" s="11"/>
      <c r="D17" s="14" t="s">
        <v>1101</v>
      </c>
      <c r="E17" s="11"/>
      <c r="F17" s="11"/>
      <c r="G17" s="11"/>
      <c r="H17" s="11"/>
      <c r="I17" s="11"/>
      <c r="J17" s="11"/>
      <c r="K17" s="11"/>
      <c r="L17" s="11"/>
      <c r="M17" s="11"/>
      <c r="N17" s="11"/>
    </row>
    <row r="18" spans="2:14" ht="15.75" thickBot="1" x14ac:dyDescent="0.3">
      <c r="B18" s="11"/>
      <c r="C18" s="11"/>
      <c r="D18" s="14" t="s">
        <v>1107</v>
      </c>
      <c r="E18" s="11"/>
      <c r="F18" s="11"/>
      <c r="G18" s="11"/>
      <c r="H18" s="11"/>
      <c r="I18" s="11"/>
      <c r="J18" s="11"/>
      <c r="K18" s="11"/>
      <c r="L18" s="11"/>
      <c r="M18" s="11"/>
      <c r="N18" s="11"/>
    </row>
    <row r="19" spans="2:14" ht="39" thickBot="1" x14ac:dyDescent="0.3">
      <c r="B19" s="11"/>
      <c r="C19" s="11"/>
      <c r="D19" s="14" t="s">
        <v>1109</v>
      </c>
      <c r="E19" s="11"/>
      <c r="F19" s="11"/>
      <c r="G19" s="11"/>
      <c r="H19" s="11"/>
      <c r="I19" s="11"/>
      <c r="J19" s="11"/>
      <c r="K19" s="11"/>
      <c r="L19" s="11"/>
      <c r="M19" s="11"/>
      <c r="N19" s="11"/>
    </row>
    <row r="1048573" spans="2:3" x14ac:dyDescent="0.25">
      <c r="B1048573" s="6" t="s">
        <v>1118</v>
      </c>
      <c r="C1048573" s="6" t="s">
        <v>1119</v>
      </c>
    </row>
    <row r="1048574" spans="2:3" x14ac:dyDescent="0.25">
      <c r="B1048574" s="6" t="s">
        <v>1120</v>
      </c>
      <c r="C1048574" s="6" t="s">
        <v>1121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AB33"/>
  <sheetViews>
    <sheetView workbookViewId="0">
      <selection activeCell="D7" sqref="D7:G7"/>
    </sheetView>
  </sheetViews>
  <sheetFormatPr baseColWidth="10" defaultRowHeight="16.5" x14ac:dyDescent="0.3"/>
  <cols>
    <col min="1" max="1" width="38.42578125" style="2" customWidth="1"/>
    <col min="2" max="2" width="18" style="1" customWidth="1"/>
    <col min="3" max="3" width="13.28515625" style="1" customWidth="1"/>
    <col min="4" max="4" width="24" style="1" customWidth="1"/>
    <col min="5" max="5" width="15.5703125" style="1" customWidth="1"/>
    <col min="6" max="6" width="16.42578125" style="1" customWidth="1"/>
    <col min="7" max="7" width="18.140625" style="1" customWidth="1"/>
    <col min="8" max="8" width="16.7109375" style="1" customWidth="1"/>
    <col min="9" max="9" width="14.5703125" style="1" customWidth="1"/>
    <col min="10" max="10" width="67.28515625" style="1" customWidth="1"/>
    <col min="11" max="11" width="17.7109375" style="1" customWidth="1"/>
    <col min="12" max="12" width="21.28515625" style="1" customWidth="1"/>
    <col min="13" max="13" width="61" style="1" customWidth="1"/>
    <col min="14" max="14" width="14.5703125" style="1" customWidth="1"/>
    <col min="15" max="15" width="56.5703125" style="20" customWidth="1"/>
    <col min="16" max="16" width="60.7109375" style="1" customWidth="1"/>
    <col min="17" max="17" width="23.5703125" style="1" customWidth="1"/>
    <col min="18" max="18" width="16.28515625" style="1" customWidth="1"/>
    <col min="19" max="19" width="20.5703125" style="1" customWidth="1"/>
    <col min="20" max="20" width="18" style="1" customWidth="1"/>
    <col min="21" max="21" width="24" style="23" bestFit="1" customWidth="1"/>
    <col min="22" max="22" width="20.85546875" style="1" customWidth="1"/>
    <col min="23" max="23" width="23.28515625" style="1" customWidth="1"/>
    <col min="24" max="24" width="16.42578125" style="1" customWidth="1"/>
    <col min="25" max="26" width="11.42578125" style="1"/>
    <col min="27" max="27" width="16.5703125" style="19" customWidth="1"/>
    <col min="28" max="28" width="11.42578125" style="19"/>
    <col min="29" max="16384" width="11.42578125" style="1"/>
  </cols>
  <sheetData>
    <row r="1" spans="1:28" s="21" customFormat="1" ht="15" x14ac:dyDescent="0.25">
      <c r="A1" s="24"/>
    </row>
    <row r="2" spans="1:28" s="21" customFormat="1" ht="28.5" x14ac:dyDescent="0.45">
      <c r="A2" s="24"/>
      <c r="C2" s="108" t="s">
        <v>1320</v>
      </c>
      <c r="D2" s="108"/>
      <c r="E2" s="108"/>
      <c r="F2" s="108"/>
      <c r="G2" s="108"/>
      <c r="H2" s="108"/>
      <c r="I2" s="108"/>
      <c r="J2" s="108"/>
      <c r="K2" s="108"/>
      <c r="L2" s="108"/>
      <c r="M2" s="108"/>
      <c r="P2" s="109"/>
      <c r="Q2" s="109"/>
    </row>
    <row r="3" spans="1:28" s="21" customFormat="1" ht="15" x14ac:dyDescent="0.25">
      <c r="A3" s="24"/>
      <c r="P3" s="109"/>
      <c r="Q3" s="109"/>
    </row>
    <row r="4" spans="1:28" s="21" customFormat="1" ht="15" customHeight="1" x14ac:dyDescent="0.25">
      <c r="A4" s="24"/>
      <c r="D4" s="110" t="s">
        <v>0</v>
      </c>
      <c r="E4" s="110"/>
      <c r="F4" s="110"/>
      <c r="P4" s="109"/>
      <c r="Q4" s="109"/>
    </row>
    <row r="5" spans="1:28" s="21" customFormat="1" ht="15" x14ac:dyDescent="0.25">
      <c r="A5" s="24"/>
      <c r="P5" s="109"/>
      <c r="Q5" s="109"/>
    </row>
    <row r="6" spans="1:28" s="21" customFormat="1" ht="15" x14ac:dyDescent="0.25">
      <c r="A6" s="24"/>
      <c r="P6" s="109"/>
      <c r="Q6" s="109"/>
    </row>
    <row r="7" spans="1:28" s="21" customFormat="1" ht="15" customHeight="1" x14ac:dyDescent="0.25">
      <c r="A7" s="24"/>
      <c r="D7" s="107" t="s">
        <v>4705</v>
      </c>
      <c r="E7" s="107"/>
      <c r="F7" s="107"/>
      <c r="G7" s="107"/>
      <c r="P7" s="109"/>
      <c r="Q7" s="109"/>
    </row>
    <row r="8" spans="1:28" s="21" customFormat="1" ht="15" x14ac:dyDescent="0.25">
      <c r="A8" s="24"/>
      <c r="D8" s="25"/>
      <c r="E8" s="25"/>
      <c r="F8" s="25"/>
    </row>
    <row r="9" spans="1:28" s="21" customFormat="1" ht="15" customHeight="1" x14ac:dyDescent="0.25">
      <c r="A9" s="24"/>
      <c r="D9" s="106"/>
      <c r="E9" s="106"/>
      <c r="F9" s="106"/>
      <c r="G9" s="22"/>
      <c r="H9" s="26"/>
      <c r="I9" s="26"/>
      <c r="J9" s="26"/>
      <c r="K9" s="26"/>
      <c r="L9" s="26"/>
      <c r="M9" s="26"/>
    </row>
    <row r="10" spans="1:28" s="21" customFormat="1" ht="15" x14ac:dyDescent="0.25">
      <c r="A10" s="24"/>
    </row>
    <row r="11" spans="1:28" s="21" customFormat="1" ht="15" customHeight="1" x14ac:dyDescent="0.25">
      <c r="A11" s="24"/>
      <c r="D11" s="107" t="s">
        <v>1</v>
      </c>
      <c r="E11" s="107"/>
      <c r="F11" s="31"/>
    </row>
    <row r="12" spans="1:28" s="29" customFormat="1" ht="15" x14ac:dyDescent="0.25">
      <c r="A12" s="28"/>
    </row>
    <row r="13" spans="1:28" s="34" customFormat="1" x14ac:dyDescent="0.3">
      <c r="A13" s="33"/>
      <c r="O13" s="20"/>
      <c r="U13" s="35"/>
      <c r="AA13" s="19"/>
      <c r="AB13" s="19"/>
    </row>
    <row r="14" spans="1:28" s="37" customFormat="1" x14ac:dyDescent="0.3">
      <c r="A14" s="40" t="s">
        <v>4691</v>
      </c>
      <c r="B14" s="40" t="s">
        <v>1373</v>
      </c>
    </row>
    <row r="15" spans="1:28" s="37" customFormat="1" x14ac:dyDescent="0.3">
      <c r="A15" s="39" t="s">
        <v>1370</v>
      </c>
      <c r="B15" s="39">
        <v>1</v>
      </c>
    </row>
    <row r="16" spans="1:28" s="37" customFormat="1" x14ac:dyDescent="0.3">
      <c r="A16" s="39" t="s">
        <v>1312</v>
      </c>
      <c r="B16" s="39">
        <v>2</v>
      </c>
    </row>
    <row r="17" spans="1:2" s="37" customFormat="1" x14ac:dyDescent="0.3">
      <c r="A17" s="39" t="s">
        <v>1189</v>
      </c>
      <c r="B17" s="39">
        <v>4</v>
      </c>
    </row>
    <row r="18" spans="1:2" s="37" customFormat="1" x14ac:dyDescent="0.3">
      <c r="A18" s="39" t="s">
        <v>19</v>
      </c>
      <c r="B18" s="39">
        <v>2040</v>
      </c>
    </row>
    <row r="19" spans="1:2" s="37" customFormat="1" x14ac:dyDescent="0.3">
      <c r="A19" s="39" t="s">
        <v>1149</v>
      </c>
      <c r="B19" s="39">
        <v>4</v>
      </c>
    </row>
    <row r="20" spans="1:2" s="37" customFormat="1" x14ac:dyDescent="0.3">
      <c r="A20" s="39" t="s">
        <v>1201</v>
      </c>
      <c r="B20" s="39">
        <v>13</v>
      </c>
    </row>
    <row r="21" spans="1:2" s="37" customFormat="1" x14ac:dyDescent="0.3">
      <c r="A21" s="39" t="s">
        <v>1391</v>
      </c>
      <c r="B21" s="39">
        <v>2</v>
      </c>
    </row>
    <row r="22" spans="1:2" s="37" customFormat="1" x14ac:dyDescent="0.3">
      <c r="A22" s="39" t="s">
        <v>1133</v>
      </c>
      <c r="B22" s="39">
        <v>1</v>
      </c>
    </row>
    <row r="23" spans="1:2" s="37" customFormat="1" x14ac:dyDescent="0.3">
      <c r="A23" s="39" t="s">
        <v>1131</v>
      </c>
      <c r="B23" s="39">
        <v>2</v>
      </c>
    </row>
    <row r="24" spans="1:2" s="37" customFormat="1" x14ac:dyDescent="0.3">
      <c r="A24" s="39" t="s">
        <v>1123</v>
      </c>
      <c r="B24" s="39">
        <v>1</v>
      </c>
    </row>
    <row r="25" spans="1:2" s="37" customFormat="1" x14ac:dyDescent="0.3">
      <c r="A25" s="39" t="s">
        <v>1141</v>
      </c>
      <c r="B25" s="39">
        <v>1</v>
      </c>
    </row>
    <row r="26" spans="1:2" s="37" customFormat="1" x14ac:dyDescent="0.3">
      <c r="A26" s="39" t="s">
        <v>1187</v>
      </c>
      <c r="B26" s="39">
        <v>1</v>
      </c>
    </row>
    <row r="27" spans="1:2" s="37" customFormat="1" x14ac:dyDescent="0.3">
      <c r="A27" s="39" t="s">
        <v>1128</v>
      </c>
      <c r="B27" s="39">
        <v>10</v>
      </c>
    </row>
    <row r="28" spans="1:2" s="37" customFormat="1" x14ac:dyDescent="0.3">
      <c r="A28" s="39" t="s">
        <v>1390</v>
      </c>
      <c r="B28" s="39">
        <v>1</v>
      </c>
    </row>
    <row r="29" spans="1:2" s="37" customFormat="1" x14ac:dyDescent="0.3">
      <c r="A29" s="39" t="s">
        <v>1162</v>
      </c>
      <c r="B29" s="39">
        <v>1</v>
      </c>
    </row>
    <row r="30" spans="1:2" s="37" customFormat="1" x14ac:dyDescent="0.3">
      <c r="A30" s="39" t="s">
        <v>1145</v>
      </c>
      <c r="B30" s="39">
        <v>5</v>
      </c>
    </row>
    <row r="31" spans="1:2" s="37" customFormat="1" x14ac:dyDescent="0.3">
      <c r="A31" s="39" t="s">
        <v>1136</v>
      </c>
      <c r="B31" s="39">
        <v>3</v>
      </c>
    </row>
    <row r="32" spans="1:2" x14ac:dyDescent="0.3">
      <c r="A32" s="39" t="s">
        <v>100</v>
      </c>
      <c r="B32" s="39">
        <v>77</v>
      </c>
    </row>
    <row r="33" spans="1:2" x14ac:dyDescent="0.3">
      <c r="A33" s="88" t="s">
        <v>1386</v>
      </c>
      <c r="B33" s="88">
        <v>2169</v>
      </c>
    </row>
  </sheetData>
  <mergeCells count="6">
    <mergeCell ref="D11:E11"/>
    <mergeCell ref="D7:G7"/>
    <mergeCell ref="C2:M2"/>
    <mergeCell ref="P2:Q7"/>
    <mergeCell ref="D4:F4"/>
    <mergeCell ref="D9:F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A1:AA78"/>
  <sheetViews>
    <sheetView workbookViewId="0">
      <selection activeCell="A9" sqref="A9"/>
    </sheetView>
  </sheetViews>
  <sheetFormatPr baseColWidth="10" defaultRowHeight="16.5" x14ac:dyDescent="0.3"/>
  <cols>
    <col min="1" max="1" width="40.42578125" style="2" customWidth="1"/>
    <col min="2" max="2" width="18" style="1" customWidth="1"/>
    <col min="3" max="3" width="24" style="1" customWidth="1"/>
    <col min="4" max="4" width="15.5703125" style="1" customWidth="1"/>
    <col min="5" max="5" width="16.42578125" style="1" customWidth="1"/>
    <col min="6" max="6" width="18.140625" style="1" customWidth="1"/>
    <col min="7" max="7" width="16.7109375" style="1" customWidth="1"/>
    <col min="8" max="8" width="14.5703125" style="1" customWidth="1"/>
    <col min="9" max="9" width="67.28515625" style="1" customWidth="1"/>
    <col min="10" max="10" width="17.7109375" style="1" customWidth="1"/>
    <col min="11" max="11" width="21.28515625" style="1" customWidth="1"/>
    <col min="12" max="12" width="61" style="1" customWidth="1"/>
    <col min="13" max="13" width="14.5703125" style="1" customWidth="1"/>
    <col min="14" max="14" width="56.5703125" style="20" customWidth="1"/>
    <col min="15" max="15" width="60.7109375" style="1" customWidth="1"/>
    <col min="16" max="16" width="23.5703125" style="1" customWidth="1"/>
    <col min="17" max="17" width="16.28515625" style="1" customWidth="1"/>
    <col min="18" max="18" width="20.5703125" style="1" customWidth="1"/>
    <col min="19" max="19" width="18" style="1" customWidth="1"/>
    <col min="20" max="20" width="24" style="23" bestFit="1" customWidth="1"/>
    <col min="21" max="21" width="20.85546875" style="1" customWidth="1"/>
    <col min="22" max="22" width="23.28515625" style="1" customWidth="1"/>
    <col min="23" max="23" width="16.42578125" style="1" customWidth="1"/>
    <col min="24" max="25" width="11.42578125" style="1"/>
    <col min="26" max="26" width="16.5703125" style="19" customWidth="1"/>
    <col min="27" max="27" width="11.42578125" style="19"/>
    <col min="28" max="16384" width="11.42578125" style="1"/>
  </cols>
  <sheetData>
    <row r="1" spans="1:16" s="21" customFormat="1" ht="15" x14ac:dyDescent="0.25">
      <c r="A1" s="24"/>
    </row>
    <row r="2" spans="1:16" s="21" customFormat="1" ht="28.5" x14ac:dyDescent="0.45">
      <c r="A2" s="24"/>
      <c r="C2" s="108"/>
      <c r="D2" s="108"/>
      <c r="E2" s="108"/>
      <c r="F2" s="108"/>
      <c r="G2" s="108"/>
      <c r="H2" s="108"/>
      <c r="I2" s="108"/>
      <c r="J2" s="108"/>
      <c r="K2" s="108"/>
      <c r="L2" s="108"/>
      <c r="O2" s="109"/>
      <c r="P2" s="109"/>
    </row>
    <row r="3" spans="1:16" s="21" customFormat="1" ht="15" x14ac:dyDescent="0.25">
      <c r="A3" s="24"/>
      <c r="O3" s="109"/>
      <c r="P3" s="109"/>
    </row>
    <row r="4" spans="1:16" s="21" customFormat="1" ht="15" customHeight="1" x14ac:dyDescent="0.25">
      <c r="A4" s="24"/>
      <c r="C4" s="110" t="s">
        <v>0</v>
      </c>
      <c r="D4" s="110"/>
      <c r="E4" s="110"/>
      <c r="O4" s="109"/>
      <c r="P4" s="109"/>
    </row>
    <row r="5" spans="1:16" s="21" customFormat="1" ht="15" x14ac:dyDescent="0.25">
      <c r="A5" s="24"/>
      <c r="O5" s="109"/>
      <c r="P5" s="109"/>
    </row>
    <row r="6" spans="1:16" s="21" customFormat="1" ht="15" x14ac:dyDescent="0.25">
      <c r="A6" s="24"/>
      <c r="O6" s="109"/>
      <c r="P6" s="109"/>
    </row>
    <row r="7" spans="1:16" s="21" customFormat="1" ht="15" customHeight="1" x14ac:dyDescent="0.25">
      <c r="A7" s="24"/>
      <c r="C7" s="107" t="s">
        <v>4697</v>
      </c>
      <c r="D7" s="107"/>
      <c r="E7" s="107"/>
      <c r="O7" s="109"/>
      <c r="P7" s="109"/>
    </row>
    <row r="8" spans="1:16" s="21" customFormat="1" ht="15" x14ac:dyDescent="0.25">
      <c r="A8" s="24"/>
      <c r="C8" s="25"/>
      <c r="D8" s="25"/>
      <c r="E8" s="25"/>
    </row>
    <row r="9" spans="1:16" s="21" customFormat="1" ht="15" customHeight="1" x14ac:dyDescent="0.25">
      <c r="A9" s="24"/>
      <c r="C9" s="106"/>
      <c r="D9" s="106"/>
      <c r="E9" s="106"/>
      <c r="F9" s="22"/>
      <c r="G9" s="26"/>
      <c r="H9" s="26"/>
      <c r="I9" s="26"/>
      <c r="J9" s="26"/>
      <c r="K9" s="26"/>
      <c r="L9" s="26"/>
    </row>
    <row r="10" spans="1:16" s="21" customFormat="1" ht="15" x14ac:dyDescent="0.25">
      <c r="A10" s="24"/>
    </row>
    <row r="11" spans="1:16" s="21" customFormat="1" ht="15" customHeight="1" x14ac:dyDescent="0.25">
      <c r="A11" s="24"/>
      <c r="C11" s="107" t="s">
        <v>1</v>
      </c>
      <c r="D11" s="107"/>
      <c r="E11" s="27" t="s">
        <v>2</v>
      </c>
    </row>
    <row r="12" spans="1:16" s="29" customFormat="1" ht="15" x14ac:dyDescent="0.25">
      <c r="A12" s="28"/>
    </row>
    <row r="13" spans="1:16" s="41" customFormat="1" x14ac:dyDescent="0.3">
      <c r="A13" s="40" t="s">
        <v>4692</v>
      </c>
      <c r="B13" s="40" t="s">
        <v>1373</v>
      </c>
    </row>
    <row r="14" spans="1:16" s="52" customFormat="1" ht="15.75" thickBot="1" x14ac:dyDescent="0.3">
      <c r="A14" s="89" t="s">
        <v>3759</v>
      </c>
      <c r="B14" s="90">
        <v>24</v>
      </c>
    </row>
    <row r="15" spans="1:16" s="52" customFormat="1" ht="15.75" thickBot="1" x14ac:dyDescent="0.3">
      <c r="A15" s="89" t="s">
        <v>1052</v>
      </c>
      <c r="B15" s="90">
        <v>460</v>
      </c>
    </row>
    <row r="16" spans="1:16" s="52" customFormat="1" ht="15.75" thickBot="1" x14ac:dyDescent="0.3">
      <c r="A16" s="89" t="s">
        <v>1111</v>
      </c>
      <c r="B16" s="90">
        <v>319</v>
      </c>
    </row>
    <row r="17" spans="1:2" s="52" customFormat="1" ht="26.25" thickBot="1" x14ac:dyDescent="0.3">
      <c r="A17" s="89" t="s">
        <v>3753</v>
      </c>
      <c r="B17" s="90">
        <v>17</v>
      </c>
    </row>
    <row r="18" spans="1:2" s="52" customFormat="1" ht="26.25" thickBot="1" x14ac:dyDescent="0.3">
      <c r="A18" s="89" t="s">
        <v>3774</v>
      </c>
      <c r="B18" s="90">
        <v>3</v>
      </c>
    </row>
    <row r="19" spans="1:2" s="52" customFormat="1" ht="15.75" thickBot="1" x14ac:dyDescent="0.3">
      <c r="A19" s="89" t="s">
        <v>3765</v>
      </c>
      <c r="B19" s="90">
        <v>35</v>
      </c>
    </row>
    <row r="20" spans="1:2" s="52" customFormat="1" ht="15.75" thickBot="1" x14ac:dyDescent="0.3">
      <c r="A20" s="89" t="s">
        <v>3764</v>
      </c>
      <c r="B20" s="90">
        <v>16</v>
      </c>
    </row>
    <row r="21" spans="1:2" s="52" customFormat="1" ht="15.75" thickBot="1" x14ac:dyDescent="0.3">
      <c r="A21" s="89" t="s">
        <v>3748</v>
      </c>
      <c r="B21" s="90">
        <v>8</v>
      </c>
    </row>
    <row r="22" spans="1:2" s="52" customFormat="1" ht="15.75" thickBot="1" x14ac:dyDescent="0.3">
      <c r="A22" s="89" t="s">
        <v>3768</v>
      </c>
      <c r="B22" s="90">
        <v>5</v>
      </c>
    </row>
    <row r="23" spans="1:2" s="52" customFormat="1" ht="26.25" thickBot="1" x14ac:dyDescent="0.3">
      <c r="A23" s="89" t="s">
        <v>3750</v>
      </c>
      <c r="B23" s="90">
        <v>4</v>
      </c>
    </row>
    <row r="24" spans="1:2" s="52" customFormat="1" ht="15.75" thickBot="1" x14ac:dyDescent="0.3">
      <c r="A24" s="89" t="s">
        <v>3773</v>
      </c>
      <c r="B24" s="90">
        <v>3</v>
      </c>
    </row>
    <row r="25" spans="1:2" s="52" customFormat="1" ht="15.75" thickBot="1" x14ac:dyDescent="0.3">
      <c r="A25" s="89" t="s">
        <v>1067</v>
      </c>
      <c r="B25" s="90">
        <v>26</v>
      </c>
    </row>
    <row r="26" spans="1:2" s="52" customFormat="1" ht="15.75" thickBot="1" x14ac:dyDescent="0.3">
      <c r="A26" s="89" t="s">
        <v>1069</v>
      </c>
      <c r="B26" s="90">
        <v>20</v>
      </c>
    </row>
    <row r="27" spans="1:2" s="52" customFormat="1" ht="15.75" thickBot="1" x14ac:dyDescent="0.3">
      <c r="A27" s="89" t="s">
        <v>3754</v>
      </c>
      <c r="B27" s="90">
        <v>5</v>
      </c>
    </row>
    <row r="28" spans="1:2" s="52" customFormat="1" ht="26.25" thickBot="1" x14ac:dyDescent="0.3">
      <c r="A28" s="89" t="s">
        <v>3747</v>
      </c>
      <c r="B28" s="90">
        <v>33</v>
      </c>
    </row>
    <row r="29" spans="1:2" s="52" customFormat="1" ht="15.75" thickBot="1" x14ac:dyDescent="0.3">
      <c r="A29" s="89" t="s">
        <v>1076</v>
      </c>
      <c r="B29" s="90">
        <v>6</v>
      </c>
    </row>
    <row r="30" spans="1:2" s="52" customFormat="1" ht="15.75" thickBot="1" x14ac:dyDescent="0.3">
      <c r="A30" s="89" t="s">
        <v>1063</v>
      </c>
      <c r="B30" s="90">
        <v>1</v>
      </c>
    </row>
    <row r="31" spans="1:2" s="52" customFormat="1" ht="26.25" thickBot="1" x14ac:dyDescent="0.3">
      <c r="A31" s="89" t="s">
        <v>1077</v>
      </c>
      <c r="B31" s="90">
        <v>16</v>
      </c>
    </row>
    <row r="32" spans="1:2" s="52" customFormat="1" ht="15.75" thickBot="1" x14ac:dyDescent="0.3">
      <c r="A32" s="89" t="s">
        <v>1078</v>
      </c>
      <c r="B32" s="90">
        <v>11</v>
      </c>
    </row>
    <row r="33" spans="1:2" s="52" customFormat="1" ht="15.75" thickBot="1" x14ac:dyDescent="0.3">
      <c r="A33" s="89" t="s">
        <v>1081</v>
      </c>
      <c r="B33" s="90">
        <v>9</v>
      </c>
    </row>
    <row r="34" spans="1:2" s="52" customFormat="1" ht="15.75" thickBot="1" x14ac:dyDescent="0.3">
      <c r="A34" s="89" t="s">
        <v>3751</v>
      </c>
      <c r="B34" s="90">
        <v>8</v>
      </c>
    </row>
    <row r="35" spans="1:2" s="52" customFormat="1" ht="26.25" thickBot="1" x14ac:dyDescent="0.3">
      <c r="A35" s="89" t="s">
        <v>1084</v>
      </c>
      <c r="B35" s="90">
        <v>3</v>
      </c>
    </row>
    <row r="36" spans="1:2" s="52" customFormat="1" ht="26.25" thickBot="1" x14ac:dyDescent="0.3">
      <c r="A36" s="89" t="s">
        <v>1085</v>
      </c>
      <c r="B36" s="90">
        <v>11</v>
      </c>
    </row>
    <row r="37" spans="1:2" s="52" customFormat="1" ht="15.75" thickBot="1" x14ac:dyDescent="0.3">
      <c r="A37" s="89" t="s">
        <v>3766</v>
      </c>
      <c r="B37" s="90">
        <v>13</v>
      </c>
    </row>
    <row r="38" spans="1:2" s="52" customFormat="1" ht="15.75" thickBot="1" x14ac:dyDescent="0.3">
      <c r="A38" s="89" t="s">
        <v>1086</v>
      </c>
      <c r="B38" s="90">
        <v>8</v>
      </c>
    </row>
    <row r="39" spans="1:2" s="52" customFormat="1" ht="15.75" thickBot="1" x14ac:dyDescent="0.3">
      <c r="A39" s="89" t="s">
        <v>1087</v>
      </c>
      <c r="B39" s="90">
        <v>1</v>
      </c>
    </row>
    <row r="40" spans="1:2" s="52" customFormat="1" ht="26.25" thickBot="1" x14ac:dyDescent="0.3">
      <c r="A40" s="89" t="s">
        <v>3763</v>
      </c>
      <c r="B40" s="90">
        <v>5</v>
      </c>
    </row>
    <row r="41" spans="1:2" s="52" customFormat="1" ht="26.25" thickBot="1" x14ac:dyDescent="0.3">
      <c r="A41" s="89" t="s">
        <v>1090</v>
      </c>
      <c r="B41" s="90">
        <v>17</v>
      </c>
    </row>
    <row r="42" spans="1:2" s="52" customFormat="1" ht="15.75" thickBot="1" x14ac:dyDescent="0.3">
      <c r="A42" s="89" t="s">
        <v>1112</v>
      </c>
      <c r="B42" s="90">
        <v>82</v>
      </c>
    </row>
    <row r="43" spans="1:2" s="52" customFormat="1" ht="26.25" thickBot="1" x14ac:dyDescent="0.3">
      <c r="A43" s="89" t="s">
        <v>1091</v>
      </c>
      <c r="B43" s="90">
        <v>5</v>
      </c>
    </row>
    <row r="44" spans="1:2" s="52" customFormat="1" ht="15.75" thickBot="1" x14ac:dyDescent="0.3">
      <c r="A44" s="89" t="s">
        <v>1080</v>
      </c>
      <c r="B44" s="90">
        <v>13</v>
      </c>
    </row>
    <row r="45" spans="1:2" s="52" customFormat="1" ht="26.25" thickBot="1" x14ac:dyDescent="0.3">
      <c r="A45" s="89" t="s">
        <v>3762</v>
      </c>
      <c r="B45" s="90">
        <v>19</v>
      </c>
    </row>
    <row r="46" spans="1:2" s="52" customFormat="1" ht="15.75" thickBot="1" x14ac:dyDescent="0.3">
      <c r="A46" s="89" t="s">
        <v>1055</v>
      </c>
      <c r="B46" s="90">
        <v>10</v>
      </c>
    </row>
    <row r="47" spans="1:2" s="52" customFormat="1" ht="15.75" thickBot="1" x14ac:dyDescent="0.3">
      <c r="A47" s="89" t="s">
        <v>1113</v>
      </c>
      <c r="B47" s="90">
        <v>337</v>
      </c>
    </row>
    <row r="48" spans="1:2" s="52" customFormat="1" ht="26.25" thickBot="1" x14ac:dyDescent="0.3">
      <c r="A48" s="89" t="s">
        <v>3760</v>
      </c>
      <c r="B48" s="90">
        <v>4</v>
      </c>
    </row>
    <row r="49" spans="1:2" s="52" customFormat="1" ht="15.75" thickBot="1" x14ac:dyDescent="0.3">
      <c r="A49" s="89" t="s">
        <v>1083</v>
      </c>
      <c r="B49" s="90">
        <v>43</v>
      </c>
    </row>
    <row r="50" spans="1:2" s="52" customFormat="1" ht="26.25" thickBot="1" x14ac:dyDescent="0.3">
      <c r="A50" s="89" t="s">
        <v>3761</v>
      </c>
      <c r="B50" s="90">
        <v>3</v>
      </c>
    </row>
    <row r="51" spans="1:2" s="52" customFormat="1" ht="15.75" thickBot="1" x14ac:dyDescent="0.3">
      <c r="A51" s="89" t="s">
        <v>3755</v>
      </c>
      <c r="B51" s="90">
        <v>6</v>
      </c>
    </row>
    <row r="52" spans="1:2" s="52" customFormat="1" ht="15.75" thickBot="1" x14ac:dyDescent="0.3">
      <c r="A52" s="89" t="s">
        <v>1114</v>
      </c>
      <c r="B52" s="90">
        <v>7</v>
      </c>
    </row>
    <row r="53" spans="1:2" s="52" customFormat="1" ht="26.25" thickBot="1" x14ac:dyDescent="0.3">
      <c r="A53" s="89" t="s">
        <v>3756</v>
      </c>
      <c r="B53" s="90">
        <v>5</v>
      </c>
    </row>
    <row r="54" spans="1:2" s="52" customFormat="1" ht="15.75" thickBot="1" x14ac:dyDescent="0.3">
      <c r="A54" s="89" t="s">
        <v>3772</v>
      </c>
      <c r="B54" s="90">
        <v>1</v>
      </c>
    </row>
    <row r="55" spans="1:2" s="52" customFormat="1" ht="15.75" thickBot="1" x14ac:dyDescent="0.3">
      <c r="A55" s="89" t="s">
        <v>1117</v>
      </c>
      <c r="B55" s="90">
        <v>67</v>
      </c>
    </row>
    <row r="56" spans="1:2" s="52" customFormat="1" ht="26.25" thickBot="1" x14ac:dyDescent="0.3">
      <c r="A56" s="89" t="s">
        <v>3752</v>
      </c>
      <c r="B56" s="90">
        <v>23</v>
      </c>
    </row>
    <row r="57" spans="1:2" s="52" customFormat="1" ht="15.75" thickBot="1" x14ac:dyDescent="0.3">
      <c r="A57" s="89" t="s">
        <v>1115</v>
      </c>
      <c r="B57" s="90">
        <v>147</v>
      </c>
    </row>
    <row r="58" spans="1:2" s="52" customFormat="1" ht="15.75" thickBot="1" x14ac:dyDescent="0.3">
      <c r="A58" s="89" t="s">
        <v>1096</v>
      </c>
      <c r="B58" s="90">
        <v>9</v>
      </c>
    </row>
    <row r="59" spans="1:2" s="52" customFormat="1" ht="15.75" thickBot="1" x14ac:dyDescent="0.3">
      <c r="A59" s="89" t="s">
        <v>3769</v>
      </c>
      <c r="B59" s="90">
        <v>1</v>
      </c>
    </row>
    <row r="60" spans="1:2" s="52" customFormat="1" ht="15.75" thickBot="1" x14ac:dyDescent="0.3">
      <c r="A60" s="89" t="s">
        <v>1107</v>
      </c>
      <c r="B60" s="90">
        <v>7</v>
      </c>
    </row>
    <row r="61" spans="1:2" s="52" customFormat="1" ht="15.75" thickBot="1" x14ac:dyDescent="0.3">
      <c r="A61" s="89" t="s">
        <v>1116</v>
      </c>
      <c r="B61" s="90">
        <v>253</v>
      </c>
    </row>
    <row r="62" spans="1:2" s="52" customFormat="1" ht="15.75" thickBot="1" x14ac:dyDescent="0.3">
      <c r="A62" s="89" t="s">
        <v>3771</v>
      </c>
      <c r="B62" s="90">
        <v>1</v>
      </c>
    </row>
    <row r="63" spans="1:2" s="52" customFormat="1" ht="15.75" thickBot="1" x14ac:dyDescent="0.3">
      <c r="A63" s="89" t="s">
        <v>3770</v>
      </c>
      <c r="B63" s="90">
        <v>7</v>
      </c>
    </row>
    <row r="64" spans="1:2" s="52" customFormat="1" ht="15.75" thickBot="1" x14ac:dyDescent="0.3">
      <c r="A64" s="89" t="s">
        <v>3767</v>
      </c>
      <c r="B64" s="90">
        <v>1</v>
      </c>
    </row>
    <row r="65" spans="1:27" s="52" customFormat="1" ht="15.75" thickBot="1" x14ac:dyDescent="0.3">
      <c r="A65" s="89" t="s">
        <v>3757</v>
      </c>
      <c r="B65" s="90">
        <v>13</v>
      </c>
    </row>
    <row r="66" spans="1:27" s="52" customFormat="1" ht="15.75" thickBot="1" x14ac:dyDescent="0.3">
      <c r="A66" s="89" t="s">
        <v>3749</v>
      </c>
      <c r="B66" s="90">
        <v>4</v>
      </c>
    </row>
    <row r="67" spans="1:27" s="52" customFormat="1" ht="25.5" x14ac:dyDescent="0.25">
      <c r="A67" s="91" t="s">
        <v>3758</v>
      </c>
      <c r="B67" s="92">
        <v>14</v>
      </c>
    </row>
    <row r="68" spans="1:27" s="34" customFormat="1" x14ac:dyDescent="0.3">
      <c r="A68" s="93" t="s">
        <v>1378</v>
      </c>
      <c r="B68" s="93">
        <f>SUM(B14:B67)</f>
        <v>2169</v>
      </c>
      <c r="N68" s="20"/>
      <c r="T68" s="35"/>
      <c r="Z68" s="19"/>
      <c r="AA68" s="19"/>
    </row>
    <row r="69" spans="1:27" s="34" customFormat="1" x14ac:dyDescent="0.3">
      <c r="A69" s="33"/>
      <c r="N69" s="20"/>
      <c r="T69" s="35"/>
      <c r="Z69" s="19"/>
      <c r="AA69" s="19"/>
    </row>
    <row r="70" spans="1:27" s="34" customFormat="1" x14ac:dyDescent="0.3">
      <c r="A70" s="33"/>
      <c r="N70" s="20"/>
      <c r="T70" s="35"/>
      <c r="Z70" s="19"/>
      <c r="AA70" s="19"/>
    </row>
    <row r="71" spans="1:27" s="34" customFormat="1" x14ac:dyDescent="0.3">
      <c r="A71" s="33"/>
      <c r="N71" s="20"/>
      <c r="T71" s="35"/>
      <c r="Z71" s="19"/>
      <c r="AA71" s="19"/>
    </row>
    <row r="72" spans="1:27" s="34" customFormat="1" x14ac:dyDescent="0.3">
      <c r="A72" s="33"/>
      <c r="N72" s="20"/>
      <c r="T72" s="35"/>
      <c r="Z72" s="19"/>
      <c r="AA72" s="19"/>
    </row>
    <row r="73" spans="1:27" s="34" customFormat="1" x14ac:dyDescent="0.3">
      <c r="A73" s="33"/>
      <c r="N73" s="20"/>
      <c r="T73" s="35"/>
      <c r="Z73" s="19"/>
      <c r="AA73" s="19"/>
    </row>
    <row r="74" spans="1:27" s="34" customFormat="1" x14ac:dyDescent="0.3">
      <c r="A74" s="33"/>
      <c r="N74" s="20"/>
      <c r="T74" s="35"/>
      <c r="Z74" s="19"/>
      <c r="AA74" s="19"/>
    </row>
    <row r="75" spans="1:27" s="34" customFormat="1" x14ac:dyDescent="0.3">
      <c r="A75" s="33"/>
      <c r="N75" s="20"/>
      <c r="T75" s="35"/>
      <c r="Z75" s="19"/>
      <c r="AA75" s="19"/>
    </row>
    <row r="76" spans="1:27" s="34" customFormat="1" x14ac:dyDescent="0.3">
      <c r="A76" s="33"/>
      <c r="N76" s="20"/>
      <c r="T76" s="35"/>
      <c r="Z76" s="19"/>
      <c r="AA76" s="19"/>
    </row>
    <row r="77" spans="1:27" s="34" customFormat="1" x14ac:dyDescent="0.3">
      <c r="A77" s="33"/>
      <c r="N77" s="20"/>
      <c r="T77" s="35"/>
      <c r="Z77" s="19"/>
      <c r="AA77" s="19"/>
    </row>
    <row r="78" spans="1:27" s="34" customFormat="1" x14ac:dyDescent="0.3">
      <c r="A78" s="33"/>
      <c r="N78" s="20"/>
      <c r="T78" s="35"/>
      <c r="Z78" s="19"/>
      <c r="AA78" s="19"/>
    </row>
  </sheetData>
  <mergeCells count="6">
    <mergeCell ref="C11:D11"/>
    <mergeCell ref="C7:E7"/>
    <mergeCell ref="C2:L2"/>
    <mergeCell ref="O2:P7"/>
    <mergeCell ref="C4:E4"/>
    <mergeCell ref="C9:E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tint="0.79998168889431442"/>
  </sheetPr>
  <dimension ref="A1:AB20"/>
  <sheetViews>
    <sheetView workbookViewId="0">
      <selection activeCell="D9" sqref="D9:F9"/>
    </sheetView>
  </sheetViews>
  <sheetFormatPr baseColWidth="10" defaultRowHeight="16.5" x14ac:dyDescent="0.3"/>
  <cols>
    <col min="1" max="1" width="38.42578125" style="33" customWidth="1"/>
    <col min="2" max="2" width="18" style="34" customWidth="1"/>
    <col min="3" max="3" width="13.28515625" style="34" customWidth="1"/>
    <col min="4" max="4" width="24" style="34" customWidth="1"/>
    <col min="5" max="5" width="15.5703125" style="34" customWidth="1"/>
    <col min="6" max="6" width="16.42578125" style="34" customWidth="1"/>
    <col min="7" max="7" width="18.140625" style="34" customWidth="1"/>
    <col min="8" max="8" width="16.7109375" style="34" customWidth="1"/>
    <col min="9" max="9" width="14.5703125" style="34" customWidth="1"/>
    <col min="10" max="10" width="67.28515625" style="34" customWidth="1"/>
    <col min="11" max="11" width="17.7109375" style="34" customWidth="1"/>
    <col min="12" max="12" width="21.28515625" style="34" customWidth="1"/>
    <col min="13" max="13" width="61" style="34" customWidth="1"/>
    <col min="14" max="14" width="14.5703125" style="34" customWidth="1"/>
    <col min="15" max="15" width="56.5703125" style="20" customWidth="1"/>
    <col min="16" max="16" width="60.7109375" style="34" customWidth="1"/>
    <col min="17" max="17" width="23.5703125" style="34" customWidth="1"/>
    <col min="18" max="18" width="16.28515625" style="34" customWidth="1"/>
    <col min="19" max="19" width="20.5703125" style="34" customWidth="1"/>
    <col min="20" max="20" width="18" style="34" customWidth="1"/>
    <col min="21" max="21" width="24" style="35" bestFit="1" customWidth="1"/>
    <col min="22" max="22" width="20.85546875" style="34" customWidth="1"/>
    <col min="23" max="23" width="23.28515625" style="34" customWidth="1"/>
    <col min="24" max="24" width="16.42578125" style="34" customWidth="1"/>
    <col min="25" max="26" width="11.42578125" style="34"/>
    <col min="27" max="27" width="16.5703125" style="19" customWidth="1"/>
    <col min="28" max="28" width="11.42578125" style="19"/>
    <col min="29" max="16384" width="11.42578125" style="34"/>
  </cols>
  <sheetData>
    <row r="1" spans="1:17" s="30" customFormat="1" ht="15" x14ac:dyDescent="0.25">
      <c r="A1" s="24"/>
    </row>
    <row r="2" spans="1:17" s="30" customFormat="1" ht="28.5" x14ac:dyDescent="0.45">
      <c r="A2" s="24"/>
      <c r="C2" s="108" t="s">
        <v>1320</v>
      </c>
      <c r="D2" s="108"/>
      <c r="E2" s="108"/>
      <c r="F2" s="108"/>
      <c r="G2" s="108"/>
      <c r="H2" s="108"/>
      <c r="I2" s="108"/>
      <c r="J2" s="108"/>
      <c r="K2" s="108"/>
      <c r="L2" s="108"/>
      <c r="M2" s="108"/>
      <c r="P2" s="109"/>
      <c r="Q2" s="109"/>
    </row>
    <row r="3" spans="1:17" s="30" customFormat="1" ht="15" x14ac:dyDescent="0.25">
      <c r="A3" s="24"/>
      <c r="P3" s="109"/>
      <c r="Q3" s="109"/>
    </row>
    <row r="4" spans="1:17" s="30" customFormat="1" ht="15" customHeight="1" x14ac:dyDescent="0.25">
      <c r="A4" s="24"/>
      <c r="D4" s="110" t="s">
        <v>0</v>
      </c>
      <c r="E4" s="110"/>
      <c r="F4" s="110"/>
      <c r="P4" s="109"/>
      <c r="Q4" s="109"/>
    </row>
    <row r="5" spans="1:17" s="30" customFormat="1" ht="15" x14ac:dyDescent="0.25">
      <c r="A5" s="24"/>
      <c r="P5" s="109"/>
      <c r="Q5" s="109"/>
    </row>
    <row r="6" spans="1:17" s="30" customFormat="1" ht="15" x14ac:dyDescent="0.25">
      <c r="A6" s="24"/>
      <c r="P6" s="109"/>
      <c r="Q6" s="109"/>
    </row>
    <row r="7" spans="1:17" s="30" customFormat="1" ht="15" customHeight="1" x14ac:dyDescent="0.25">
      <c r="A7" s="24"/>
      <c r="D7" s="107" t="s">
        <v>4696</v>
      </c>
      <c r="E7" s="107"/>
      <c r="F7" s="107"/>
      <c r="G7" s="107"/>
      <c r="P7" s="109"/>
      <c r="Q7" s="109"/>
    </row>
    <row r="8" spans="1:17" s="30" customFormat="1" ht="15" x14ac:dyDescent="0.25">
      <c r="A8" s="24"/>
      <c r="D8" s="25"/>
      <c r="E8" s="25"/>
      <c r="F8" s="25"/>
    </row>
    <row r="9" spans="1:17" s="30" customFormat="1" ht="15" customHeight="1" x14ac:dyDescent="0.25">
      <c r="A9" s="24"/>
      <c r="D9" s="106"/>
      <c r="E9" s="106"/>
      <c r="F9" s="106"/>
      <c r="G9" s="32"/>
      <c r="H9" s="26"/>
      <c r="I9" s="26"/>
      <c r="J9" s="26"/>
      <c r="K9" s="26"/>
      <c r="L9" s="26"/>
      <c r="M9" s="26"/>
    </row>
    <row r="10" spans="1:17" s="30" customFormat="1" ht="15" x14ac:dyDescent="0.25">
      <c r="A10" s="24"/>
    </row>
    <row r="11" spans="1:17" s="30" customFormat="1" ht="15" customHeight="1" x14ac:dyDescent="0.25">
      <c r="A11" s="24"/>
      <c r="D11" s="107" t="s">
        <v>1</v>
      </c>
      <c r="E11" s="107"/>
      <c r="F11" s="31"/>
    </row>
    <row r="12" spans="1:17" s="29" customFormat="1" ht="15" x14ac:dyDescent="0.25">
      <c r="A12" s="28"/>
    </row>
    <row r="13" spans="1:17" ht="33" x14ac:dyDescent="0.3">
      <c r="A13" s="40" t="s">
        <v>4693</v>
      </c>
      <c r="B13" s="40" t="s">
        <v>1373</v>
      </c>
      <c r="C13" s="44" t="s">
        <v>1380</v>
      </c>
    </row>
    <row r="14" spans="1:17" s="37" customFormat="1" x14ac:dyDescent="0.3">
      <c r="A14" s="43" t="s">
        <v>58</v>
      </c>
      <c r="B14" s="42">
        <v>83</v>
      </c>
      <c r="C14" s="47">
        <f>B14/$B$20</f>
        <v>3.8266482249884742E-2</v>
      </c>
    </row>
    <row r="15" spans="1:17" ht="33" x14ac:dyDescent="0.3">
      <c r="A15" s="43" t="s">
        <v>14</v>
      </c>
      <c r="B15" s="42">
        <v>1888</v>
      </c>
      <c r="C15" s="47">
        <f t="shared" ref="C15:C19" si="0">B15/$B$20</f>
        <v>0.87044721069617337</v>
      </c>
    </row>
    <row r="16" spans="1:17" ht="33" x14ac:dyDescent="0.3">
      <c r="A16" s="43" t="s">
        <v>42</v>
      </c>
      <c r="B16" s="42">
        <v>115</v>
      </c>
      <c r="C16" s="47">
        <f t="shared" si="0"/>
        <v>5.3019824804057168E-2</v>
      </c>
    </row>
    <row r="17" spans="1:3" ht="33" x14ac:dyDescent="0.3">
      <c r="A17" s="43" t="s">
        <v>948</v>
      </c>
      <c r="B17" s="42">
        <v>38</v>
      </c>
      <c r="C17" s="47">
        <f t="shared" si="0"/>
        <v>1.751959428307976E-2</v>
      </c>
    </row>
    <row r="18" spans="1:3" ht="33" x14ac:dyDescent="0.3">
      <c r="A18" s="43" t="s">
        <v>725</v>
      </c>
      <c r="B18" s="42">
        <v>22</v>
      </c>
      <c r="C18" s="47">
        <f>B18/$B$20</f>
        <v>1.0142923005993546E-2</v>
      </c>
    </row>
    <row r="19" spans="1:3" x14ac:dyDescent="0.3">
      <c r="A19" s="43" t="s">
        <v>226</v>
      </c>
      <c r="B19" s="42">
        <v>23</v>
      </c>
      <c r="C19" s="47">
        <f t="shared" si="0"/>
        <v>1.0603964960811434E-2</v>
      </c>
    </row>
    <row r="20" spans="1:3" x14ac:dyDescent="0.3">
      <c r="A20" s="94" t="s">
        <v>1374</v>
      </c>
      <c r="B20" s="95">
        <f>SUM(B14:B19)</f>
        <v>2169</v>
      </c>
      <c r="C20" s="46">
        <f>SUM(C14:C19)</f>
        <v>1</v>
      </c>
    </row>
  </sheetData>
  <mergeCells count="6">
    <mergeCell ref="D11:E11"/>
    <mergeCell ref="C2:M2"/>
    <mergeCell ref="P2:Q7"/>
    <mergeCell ref="D4:F4"/>
    <mergeCell ref="D7:G7"/>
    <mergeCell ref="D9:F9"/>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59999389629810485"/>
  </sheetPr>
  <dimension ref="A1:AB47"/>
  <sheetViews>
    <sheetView zoomScale="85" zoomScaleNormal="85" workbookViewId="0">
      <selection activeCell="D9" sqref="D9:F9"/>
    </sheetView>
  </sheetViews>
  <sheetFormatPr baseColWidth="10" defaultRowHeight="16.5" x14ac:dyDescent="0.3"/>
  <cols>
    <col min="1" max="1" width="38.42578125" style="33" customWidth="1"/>
    <col min="2" max="2" width="26" style="34" customWidth="1"/>
    <col min="3" max="3" width="13.28515625" style="34" customWidth="1"/>
    <col min="4" max="4" width="24" style="34" customWidth="1"/>
    <col min="5" max="5" width="15.5703125" style="34" customWidth="1"/>
    <col min="6" max="6" width="16.42578125" style="34" customWidth="1"/>
    <col min="7" max="7" width="18.140625" style="34" customWidth="1"/>
    <col min="8" max="8" width="16.7109375" style="34" customWidth="1"/>
    <col min="9" max="9" width="14.5703125" style="34" customWidth="1"/>
    <col min="10" max="10" width="67.28515625" style="34" customWidth="1"/>
    <col min="11" max="11" width="17.7109375" style="34" customWidth="1"/>
    <col min="12" max="12" width="21.28515625" style="34" customWidth="1"/>
    <col min="13" max="13" width="61" style="34" customWidth="1"/>
    <col min="14" max="14" width="14.5703125" style="34" customWidth="1"/>
    <col min="15" max="15" width="56.5703125" style="20" customWidth="1"/>
    <col min="16" max="16" width="60.7109375" style="34" customWidth="1"/>
    <col min="17" max="17" width="23.5703125" style="34" customWidth="1"/>
    <col min="18" max="18" width="16.28515625" style="34" customWidth="1"/>
    <col min="19" max="19" width="20.5703125" style="34" customWidth="1"/>
    <col min="20" max="20" width="18" style="34" customWidth="1"/>
    <col min="21" max="21" width="24" style="35" bestFit="1" customWidth="1"/>
    <col min="22" max="22" width="20.85546875" style="34" customWidth="1"/>
    <col min="23" max="23" width="23.28515625" style="34" customWidth="1"/>
    <col min="24" max="24" width="16.42578125" style="34" customWidth="1"/>
    <col min="25" max="26" width="11.42578125" style="34"/>
    <col min="27" max="27" width="16.5703125" style="19" customWidth="1"/>
    <col min="28" max="28" width="11.42578125" style="19"/>
    <col min="29" max="16384" width="11.42578125" style="34"/>
  </cols>
  <sheetData>
    <row r="1" spans="1:17" s="30" customFormat="1" ht="15" x14ac:dyDescent="0.25">
      <c r="A1" s="24"/>
    </row>
    <row r="2" spans="1:17" s="30" customFormat="1" ht="28.5" x14ac:dyDescent="0.45">
      <c r="A2" s="24"/>
      <c r="C2" s="108" t="s">
        <v>1320</v>
      </c>
      <c r="D2" s="108"/>
      <c r="E2" s="108"/>
      <c r="F2" s="108"/>
      <c r="G2" s="108"/>
      <c r="H2" s="108"/>
      <c r="I2" s="108"/>
      <c r="J2" s="108"/>
      <c r="K2" s="108"/>
      <c r="L2" s="108"/>
      <c r="M2" s="108"/>
      <c r="P2" s="109"/>
      <c r="Q2" s="109"/>
    </row>
    <row r="3" spans="1:17" s="30" customFormat="1" ht="15" x14ac:dyDescent="0.25">
      <c r="A3" s="24"/>
      <c r="P3" s="109"/>
      <c r="Q3" s="109"/>
    </row>
    <row r="4" spans="1:17" s="30" customFormat="1" ht="15" customHeight="1" x14ac:dyDescent="0.25">
      <c r="A4" s="24"/>
      <c r="D4" s="110" t="s">
        <v>0</v>
      </c>
      <c r="E4" s="110"/>
      <c r="F4" s="110"/>
      <c r="P4" s="109"/>
      <c r="Q4" s="109"/>
    </row>
    <row r="5" spans="1:17" s="30" customFormat="1" ht="15" x14ac:dyDescent="0.25">
      <c r="A5" s="24"/>
      <c r="P5" s="109"/>
      <c r="Q5" s="109"/>
    </row>
    <row r="6" spans="1:17" s="30" customFormat="1" ht="15" x14ac:dyDescent="0.25">
      <c r="A6" s="24"/>
      <c r="P6" s="109"/>
      <c r="Q6" s="109"/>
    </row>
    <row r="7" spans="1:17" s="30" customFormat="1" ht="15" customHeight="1" x14ac:dyDescent="0.25">
      <c r="A7" s="24"/>
      <c r="D7" s="107" t="s">
        <v>4695</v>
      </c>
      <c r="E7" s="107"/>
      <c r="F7" s="107"/>
      <c r="G7" s="107"/>
      <c r="P7" s="109"/>
      <c r="Q7" s="109"/>
    </row>
    <row r="8" spans="1:17" s="30" customFormat="1" ht="15" x14ac:dyDescent="0.25">
      <c r="A8" s="24"/>
      <c r="D8" s="25"/>
      <c r="E8" s="25"/>
      <c r="F8" s="25"/>
    </row>
    <row r="9" spans="1:17" s="30" customFormat="1" ht="15" customHeight="1" x14ac:dyDescent="0.25">
      <c r="A9" s="24"/>
      <c r="D9" s="106"/>
      <c r="E9" s="106"/>
      <c r="F9" s="106"/>
      <c r="G9" s="32"/>
      <c r="H9" s="26"/>
      <c r="I9" s="26"/>
      <c r="J9" s="26"/>
      <c r="K9" s="26"/>
      <c r="L9" s="26"/>
      <c r="M9" s="26"/>
    </row>
    <row r="10" spans="1:17" s="30" customFormat="1" ht="15" x14ac:dyDescent="0.25">
      <c r="A10" s="24"/>
    </row>
    <row r="11" spans="1:17" s="30" customFormat="1" ht="15" customHeight="1" x14ac:dyDescent="0.25">
      <c r="A11" s="24"/>
      <c r="D11" s="107" t="s">
        <v>1</v>
      </c>
      <c r="E11" s="107"/>
      <c r="F11" s="31"/>
    </row>
    <row r="12" spans="1:17" s="29" customFormat="1" ht="15" x14ac:dyDescent="0.25">
      <c r="A12" s="28"/>
    </row>
    <row r="14" spans="1:17" s="37" customFormat="1" x14ac:dyDescent="0.3">
      <c r="A14" s="44" t="s">
        <v>4694</v>
      </c>
      <c r="B14" s="44" t="s">
        <v>1373</v>
      </c>
      <c r="C14" s="56" t="s">
        <v>1379</v>
      </c>
    </row>
    <row r="15" spans="1:17" s="37" customFormat="1" x14ac:dyDescent="0.3">
      <c r="A15" s="102" t="s">
        <v>3366</v>
      </c>
      <c r="B15" s="103">
        <v>13</v>
      </c>
      <c r="C15" s="100">
        <f>B15/$B$45</f>
        <v>5.99354541263255E-3</v>
      </c>
    </row>
    <row r="16" spans="1:17" s="37" customFormat="1" x14ac:dyDescent="0.3">
      <c r="A16" s="102" t="s">
        <v>182</v>
      </c>
      <c r="B16" s="103">
        <v>9</v>
      </c>
      <c r="C16" s="100">
        <f t="shared" ref="C16:C44" si="0">B16/$B$45</f>
        <v>4.1493775933609959E-3</v>
      </c>
    </row>
    <row r="17" spans="1:3" s="37" customFormat="1" ht="30.75" x14ac:dyDescent="0.3">
      <c r="A17" s="102" t="s">
        <v>3367</v>
      </c>
      <c r="B17" s="103">
        <v>5</v>
      </c>
      <c r="C17" s="100">
        <f t="shared" si="0"/>
        <v>2.3052097740894422E-3</v>
      </c>
    </row>
    <row r="18" spans="1:3" s="37" customFormat="1" ht="30.75" x14ac:dyDescent="0.3">
      <c r="A18" s="102" t="s">
        <v>1385</v>
      </c>
      <c r="B18" s="103">
        <v>128</v>
      </c>
      <c r="C18" s="100">
        <f t="shared" si="0"/>
        <v>5.9013370216689717E-2</v>
      </c>
    </row>
    <row r="19" spans="1:3" s="37" customFormat="1" x14ac:dyDescent="0.3">
      <c r="A19" s="102" t="s">
        <v>600</v>
      </c>
      <c r="B19" s="103">
        <v>23</v>
      </c>
      <c r="C19" s="100">
        <f t="shared" si="0"/>
        <v>1.0603964960811434E-2</v>
      </c>
    </row>
    <row r="20" spans="1:3" s="37" customFormat="1" x14ac:dyDescent="0.3">
      <c r="A20" s="102" t="s">
        <v>48</v>
      </c>
      <c r="B20" s="103">
        <v>439</v>
      </c>
      <c r="C20" s="100">
        <f t="shared" si="0"/>
        <v>0.20239741816505302</v>
      </c>
    </row>
    <row r="21" spans="1:3" s="37" customFormat="1" ht="30.75" x14ac:dyDescent="0.3">
      <c r="A21" s="102" t="s">
        <v>302</v>
      </c>
      <c r="B21" s="103">
        <v>5</v>
      </c>
      <c r="C21" s="100">
        <f t="shared" si="0"/>
        <v>2.3052097740894422E-3</v>
      </c>
    </row>
    <row r="22" spans="1:3" s="37" customFormat="1" x14ac:dyDescent="0.3">
      <c r="A22" s="102" t="s">
        <v>3368</v>
      </c>
      <c r="B22" s="103">
        <v>1</v>
      </c>
      <c r="C22" s="100">
        <f t="shared" si="0"/>
        <v>4.6104195481788842E-4</v>
      </c>
    </row>
    <row r="23" spans="1:3" s="37" customFormat="1" x14ac:dyDescent="0.3">
      <c r="A23" s="102" t="s">
        <v>62</v>
      </c>
      <c r="B23" s="103">
        <v>62</v>
      </c>
      <c r="C23" s="100">
        <f t="shared" si="0"/>
        <v>2.8584601198709082E-2</v>
      </c>
    </row>
    <row r="24" spans="1:3" s="37" customFormat="1" x14ac:dyDescent="0.3">
      <c r="A24" s="102" t="s">
        <v>2093</v>
      </c>
      <c r="B24" s="103">
        <v>1</v>
      </c>
      <c r="C24" s="100">
        <f t="shared" si="0"/>
        <v>4.6104195481788842E-4</v>
      </c>
    </row>
    <row r="25" spans="1:3" s="37" customFormat="1" x14ac:dyDescent="0.3">
      <c r="A25" s="102" t="s">
        <v>44</v>
      </c>
      <c r="B25" s="103">
        <v>7</v>
      </c>
      <c r="C25" s="100">
        <f t="shared" si="0"/>
        <v>3.2272936837252188E-3</v>
      </c>
    </row>
    <row r="26" spans="1:3" s="37" customFormat="1" x14ac:dyDescent="0.3">
      <c r="A26" s="102" t="s">
        <v>420</v>
      </c>
      <c r="B26" s="103">
        <v>7</v>
      </c>
      <c r="C26" s="100">
        <f t="shared" si="0"/>
        <v>3.2272936837252188E-3</v>
      </c>
    </row>
    <row r="27" spans="1:3" s="37" customFormat="1" x14ac:dyDescent="0.3">
      <c r="A27" s="102" t="s">
        <v>789</v>
      </c>
      <c r="B27" s="103">
        <v>1</v>
      </c>
      <c r="C27" s="100">
        <f t="shared" si="0"/>
        <v>4.6104195481788842E-4</v>
      </c>
    </row>
    <row r="28" spans="1:3" s="37" customFormat="1" x14ac:dyDescent="0.3">
      <c r="A28" s="102" t="s">
        <v>31</v>
      </c>
      <c r="B28" s="103">
        <v>1</v>
      </c>
      <c r="C28" s="100">
        <f t="shared" si="0"/>
        <v>4.6104195481788842E-4</v>
      </c>
    </row>
    <row r="29" spans="1:3" s="37" customFormat="1" x14ac:dyDescent="0.3">
      <c r="A29" s="102" t="s">
        <v>212</v>
      </c>
      <c r="B29" s="103">
        <v>29</v>
      </c>
      <c r="C29" s="100">
        <f t="shared" si="0"/>
        <v>1.3370216689718764E-2</v>
      </c>
    </row>
    <row r="30" spans="1:3" s="37" customFormat="1" ht="30.75" x14ac:dyDescent="0.3">
      <c r="A30" s="102" t="s">
        <v>3369</v>
      </c>
      <c r="B30" s="103">
        <v>26</v>
      </c>
      <c r="C30" s="100">
        <f t="shared" si="0"/>
        <v>1.19870908252651E-2</v>
      </c>
    </row>
    <row r="31" spans="1:3" s="37" customFormat="1" x14ac:dyDescent="0.3">
      <c r="A31" s="102" t="s">
        <v>3370</v>
      </c>
      <c r="B31" s="103">
        <v>82</v>
      </c>
      <c r="C31" s="100">
        <f t="shared" si="0"/>
        <v>3.7805440295066849E-2</v>
      </c>
    </row>
    <row r="32" spans="1:3" s="37" customFormat="1" x14ac:dyDescent="0.3">
      <c r="A32" s="102" t="s">
        <v>104</v>
      </c>
      <c r="B32" s="103">
        <v>31</v>
      </c>
      <c r="C32" s="100">
        <f t="shared" si="0"/>
        <v>1.4292300599354541E-2</v>
      </c>
    </row>
    <row r="33" spans="1:5" s="37" customFormat="1" x14ac:dyDescent="0.3">
      <c r="A33" s="102" t="s">
        <v>4239</v>
      </c>
      <c r="B33" s="103">
        <v>2</v>
      </c>
      <c r="C33" s="100">
        <f t="shared" si="0"/>
        <v>9.2208390963577683E-4</v>
      </c>
    </row>
    <row r="34" spans="1:5" s="37" customFormat="1" x14ac:dyDescent="0.3">
      <c r="A34" s="102" t="s">
        <v>154</v>
      </c>
      <c r="B34" s="103">
        <v>38</v>
      </c>
      <c r="C34" s="100">
        <f t="shared" si="0"/>
        <v>1.751959428307976E-2</v>
      </c>
    </row>
    <row r="35" spans="1:5" s="37" customFormat="1" x14ac:dyDescent="0.3">
      <c r="A35" s="102" t="s">
        <v>1322</v>
      </c>
      <c r="B35" s="103">
        <v>17</v>
      </c>
      <c r="C35" s="100">
        <f t="shared" si="0"/>
        <v>7.8377132319041032E-3</v>
      </c>
    </row>
    <row r="36" spans="1:5" s="37" customFormat="1" x14ac:dyDescent="0.3">
      <c r="A36" s="102" t="s">
        <v>16</v>
      </c>
      <c r="B36" s="103">
        <v>1081</v>
      </c>
      <c r="C36" s="100">
        <f t="shared" si="0"/>
        <v>0.4983863531581374</v>
      </c>
    </row>
    <row r="37" spans="1:5" s="37" customFormat="1" ht="30.75" x14ac:dyDescent="0.3">
      <c r="A37" s="102" t="s">
        <v>2746</v>
      </c>
      <c r="B37" s="103">
        <v>1</v>
      </c>
      <c r="C37" s="100">
        <f t="shared" si="0"/>
        <v>4.6104195481788842E-4</v>
      </c>
    </row>
    <row r="38" spans="1:5" ht="30.75" x14ac:dyDescent="0.3">
      <c r="A38" s="102" t="s">
        <v>515</v>
      </c>
      <c r="B38" s="103">
        <v>16</v>
      </c>
      <c r="C38" s="100">
        <f t="shared" si="0"/>
        <v>7.3766712770862147E-3</v>
      </c>
    </row>
    <row r="39" spans="1:5" x14ac:dyDescent="0.3">
      <c r="A39" s="102" t="s">
        <v>395</v>
      </c>
      <c r="B39" s="103">
        <v>7</v>
      </c>
      <c r="C39" s="100">
        <f t="shared" si="0"/>
        <v>3.2272936837252188E-3</v>
      </c>
    </row>
    <row r="40" spans="1:5" ht="30.75" x14ac:dyDescent="0.3">
      <c r="A40" s="102" t="s">
        <v>803</v>
      </c>
      <c r="B40" s="103">
        <v>1</v>
      </c>
      <c r="C40" s="100">
        <f t="shared" si="0"/>
        <v>4.6104195481788842E-4</v>
      </c>
      <c r="D40" s="99"/>
      <c r="E40" s="99"/>
    </row>
    <row r="41" spans="1:5" ht="30.75" x14ac:dyDescent="0.3">
      <c r="A41" s="102" t="s">
        <v>207</v>
      </c>
      <c r="B41" s="103">
        <v>45</v>
      </c>
      <c r="C41" s="100">
        <f t="shared" si="0"/>
        <v>2.0746887966804978E-2</v>
      </c>
      <c r="D41" s="96"/>
      <c r="E41" s="97"/>
    </row>
    <row r="42" spans="1:5" x14ac:dyDescent="0.3">
      <c r="A42" s="102" t="s">
        <v>255</v>
      </c>
      <c r="B42" s="103">
        <v>21</v>
      </c>
      <c r="C42" s="100">
        <f t="shared" si="0"/>
        <v>9.6818810511756573E-3</v>
      </c>
      <c r="D42" s="98"/>
      <c r="E42" s="98"/>
    </row>
    <row r="43" spans="1:5" x14ac:dyDescent="0.3">
      <c r="A43" s="102" t="s">
        <v>126</v>
      </c>
      <c r="B43" s="103">
        <v>56</v>
      </c>
      <c r="C43" s="100">
        <f t="shared" si="0"/>
        <v>2.581834946980175E-2</v>
      </c>
      <c r="D43" s="98"/>
      <c r="E43" s="98"/>
    </row>
    <row r="44" spans="1:5" ht="30.75" x14ac:dyDescent="0.3">
      <c r="A44" s="102" t="s">
        <v>231</v>
      </c>
      <c r="B44" s="103">
        <v>14</v>
      </c>
      <c r="C44" s="100">
        <f t="shared" si="0"/>
        <v>6.4545873674504376E-3</v>
      </c>
      <c r="D44" s="98"/>
      <c r="E44" s="98"/>
    </row>
    <row r="45" spans="1:5" x14ac:dyDescent="0.3">
      <c r="A45" s="104" t="s">
        <v>1386</v>
      </c>
      <c r="B45" s="105">
        <v>2169</v>
      </c>
      <c r="C45" s="105">
        <f>SUM(C15:C44)</f>
        <v>0.99999999999999989</v>
      </c>
      <c r="D45" s="98"/>
      <c r="E45" s="98"/>
    </row>
    <row r="46" spans="1:5" x14ac:dyDescent="0.3">
      <c r="C46" s="48"/>
      <c r="D46" s="48"/>
      <c r="E46" s="48"/>
    </row>
    <row r="47" spans="1:5" x14ac:dyDescent="0.3">
      <c r="C47" s="48"/>
      <c r="D47" s="48"/>
      <c r="E47" s="48"/>
    </row>
  </sheetData>
  <mergeCells count="6">
    <mergeCell ref="D11:E11"/>
    <mergeCell ref="C2:M2"/>
    <mergeCell ref="P2:Q7"/>
    <mergeCell ref="D4:F4"/>
    <mergeCell ref="D7:G7"/>
    <mergeCell ref="D9:F9"/>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59999389629810485"/>
  </sheetPr>
  <dimension ref="A1:AB44"/>
  <sheetViews>
    <sheetView topLeftCell="B12" workbookViewId="0">
      <selection activeCell="G16" sqref="G16"/>
    </sheetView>
  </sheetViews>
  <sheetFormatPr baseColWidth="10" defaultRowHeight="16.5" x14ac:dyDescent="0.3"/>
  <cols>
    <col min="1" max="1" width="38.42578125" style="33" customWidth="1"/>
    <col min="2" max="2" width="18" style="34" customWidth="1"/>
    <col min="3" max="3" width="13.28515625" style="34" customWidth="1"/>
    <col min="4" max="4" width="24" style="34" customWidth="1"/>
    <col min="5" max="5" width="15.5703125" style="34" customWidth="1"/>
    <col min="6" max="6" width="16.42578125" style="34" customWidth="1"/>
    <col min="7" max="7" width="18.140625" style="34" customWidth="1"/>
    <col min="8" max="8" width="16.7109375" style="34" customWidth="1"/>
    <col min="9" max="9" width="14.5703125" style="34" customWidth="1"/>
    <col min="10" max="10" width="67.28515625" style="34" customWidth="1"/>
    <col min="11" max="11" width="17.7109375" style="34" customWidth="1"/>
    <col min="12" max="12" width="21.28515625" style="34" customWidth="1"/>
    <col min="13" max="13" width="61" style="34" customWidth="1"/>
    <col min="14" max="14" width="14.5703125" style="34" customWidth="1"/>
    <col min="15" max="15" width="56.5703125" style="20" customWidth="1"/>
    <col min="16" max="16" width="60.7109375" style="34" customWidth="1"/>
    <col min="17" max="17" width="23.5703125" style="34" customWidth="1"/>
    <col min="18" max="18" width="16.28515625" style="34" customWidth="1"/>
    <col min="19" max="19" width="20.5703125" style="34" customWidth="1"/>
    <col min="20" max="20" width="18" style="34" customWidth="1"/>
    <col min="21" max="21" width="24" style="35" bestFit="1" customWidth="1"/>
    <col min="22" max="22" width="20.85546875" style="34" customWidth="1"/>
    <col min="23" max="23" width="23.28515625" style="34" customWidth="1"/>
    <col min="24" max="24" width="16.42578125" style="34" customWidth="1"/>
    <col min="25" max="26" width="11.42578125" style="34"/>
    <col min="27" max="27" width="16.5703125" style="19" customWidth="1"/>
    <col min="28" max="28" width="11.42578125" style="19"/>
    <col min="29" max="16384" width="11.42578125" style="34"/>
  </cols>
  <sheetData>
    <row r="1" spans="1:17" s="30" customFormat="1" ht="15" x14ac:dyDescent="0.25">
      <c r="A1" s="24"/>
    </row>
    <row r="2" spans="1:17" s="30" customFormat="1" ht="28.5" x14ac:dyDescent="0.45">
      <c r="A2" s="24"/>
      <c r="C2" s="108" t="s">
        <v>1320</v>
      </c>
      <c r="D2" s="108"/>
      <c r="E2" s="108"/>
      <c r="F2" s="108"/>
      <c r="G2" s="108"/>
      <c r="H2" s="108"/>
      <c r="I2" s="108"/>
      <c r="J2" s="108"/>
      <c r="K2" s="108"/>
      <c r="L2" s="108"/>
      <c r="M2" s="108"/>
      <c r="P2" s="109"/>
      <c r="Q2" s="109"/>
    </row>
    <row r="3" spans="1:17" s="30" customFormat="1" ht="15" x14ac:dyDescent="0.25">
      <c r="A3" s="24"/>
      <c r="P3" s="109"/>
      <c r="Q3" s="109"/>
    </row>
    <row r="4" spans="1:17" s="30" customFormat="1" ht="15" customHeight="1" x14ac:dyDescent="0.25">
      <c r="A4" s="24"/>
      <c r="D4" s="110" t="s">
        <v>0</v>
      </c>
      <c r="E4" s="110"/>
      <c r="F4" s="110"/>
      <c r="P4" s="109"/>
      <c r="Q4" s="109"/>
    </row>
    <row r="5" spans="1:17" s="30" customFormat="1" ht="15" x14ac:dyDescent="0.25">
      <c r="A5" s="24"/>
      <c r="P5" s="109"/>
      <c r="Q5" s="109"/>
    </row>
    <row r="6" spans="1:17" s="30" customFormat="1" ht="15" x14ac:dyDescent="0.25">
      <c r="A6" s="24"/>
      <c r="P6" s="109"/>
      <c r="Q6" s="109"/>
    </row>
    <row r="7" spans="1:17" s="30" customFormat="1" ht="15" customHeight="1" x14ac:dyDescent="0.25">
      <c r="A7" s="24"/>
      <c r="D7" s="107" t="s">
        <v>4698</v>
      </c>
      <c r="E7" s="107"/>
      <c r="F7" s="107"/>
      <c r="G7" s="107"/>
      <c r="P7" s="109"/>
      <c r="Q7" s="109"/>
    </row>
    <row r="8" spans="1:17" s="30" customFormat="1" ht="15" x14ac:dyDescent="0.25">
      <c r="A8" s="24"/>
      <c r="D8" s="25"/>
      <c r="E8" s="25"/>
      <c r="F8" s="25"/>
    </row>
    <row r="9" spans="1:17" s="30" customFormat="1" ht="15" customHeight="1" x14ac:dyDescent="0.25">
      <c r="A9" s="24"/>
      <c r="D9" s="106"/>
      <c r="E9" s="106"/>
      <c r="F9" s="106"/>
      <c r="G9" s="32"/>
      <c r="H9" s="26"/>
      <c r="I9" s="26"/>
      <c r="J9" s="26"/>
      <c r="K9" s="26"/>
      <c r="L9" s="26"/>
      <c r="M9" s="26"/>
    </row>
    <row r="10" spans="1:17" s="30" customFormat="1" ht="15" x14ac:dyDescent="0.25">
      <c r="A10" s="24"/>
    </row>
    <row r="11" spans="1:17" s="30" customFormat="1" ht="15" customHeight="1" x14ac:dyDescent="0.25">
      <c r="A11" s="24"/>
      <c r="D11" s="107" t="s">
        <v>1</v>
      </c>
      <c r="E11" s="107"/>
      <c r="F11" s="31"/>
    </row>
    <row r="12" spans="1:17" s="29" customFormat="1" ht="15" x14ac:dyDescent="0.25">
      <c r="A12" s="28"/>
    </row>
    <row r="14" spans="1:17" s="37" customFormat="1" x14ac:dyDescent="0.3">
      <c r="A14" s="44" t="s">
        <v>4700</v>
      </c>
      <c r="B14" s="40" t="s">
        <v>1373</v>
      </c>
    </row>
    <row r="15" spans="1:17" s="37" customFormat="1" x14ac:dyDescent="0.3">
      <c r="A15" s="39" t="s">
        <v>80</v>
      </c>
      <c r="B15" s="42">
        <v>24</v>
      </c>
    </row>
    <row r="16" spans="1:17" s="37" customFormat="1" x14ac:dyDescent="0.3">
      <c r="A16" s="39" t="s">
        <v>15</v>
      </c>
      <c r="B16" s="42">
        <v>357</v>
      </c>
    </row>
    <row r="17" spans="1:2" s="37" customFormat="1" x14ac:dyDescent="0.3">
      <c r="A17" s="39" t="s">
        <v>169</v>
      </c>
      <c r="B17" s="42">
        <v>26</v>
      </c>
    </row>
    <row r="18" spans="1:2" s="37" customFormat="1" x14ac:dyDescent="0.3">
      <c r="A18" s="39" t="s">
        <v>121</v>
      </c>
      <c r="B18" s="42">
        <v>65</v>
      </c>
    </row>
    <row r="19" spans="1:2" s="37" customFormat="1" x14ac:dyDescent="0.3">
      <c r="A19" s="39" t="s">
        <v>135</v>
      </c>
      <c r="B19" s="42">
        <v>8</v>
      </c>
    </row>
    <row r="20" spans="1:2" s="37" customFormat="1" x14ac:dyDescent="0.3">
      <c r="A20" s="39" t="s">
        <v>22</v>
      </c>
      <c r="B20" s="42">
        <v>266</v>
      </c>
    </row>
    <row r="21" spans="1:2" s="37" customFormat="1" x14ac:dyDescent="0.3">
      <c r="A21" s="39" t="s">
        <v>300</v>
      </c>
      <c r="B21" s="42">
        <v>29</v>
      </c>
    </row>
    <row r="22" spans="1:2" s="37" customFormat="1" x14ac:dyDescent="0.3">
      <c r="A22" s="39" t="s">
        <v>106</v>
      </c>
      <c r="B22" s="42">
        <v>12</v>
      </c>
    </row>
    <row r="23" spans="1:2" s="37" customFormat="1" x14ac:dyDescent="0.3">
      <c r="A23" s="39" t="s">
        <v>4646</v>
      </c>
      <c r="B23" s="42">
        <v>1</v>
      </c>
    </row>
    <row r="24" spans="1:2" s="37" customFormat="1" x14ac:dyDescent="0.3">
      <c r="A24" s="39" t="s">
        <v>29</v>
      </c>
      <c r="B24" s="42">
        <v>125</v>
      </c>
    </row>
    <row r="25" spans="1:2" s="37" customFormat="1" x14ac:dyDescent="0.3">
      <c r="A25" s="39" t="s">
        <v>43</v>
      </c>
      <c r="B25" s="42">
        <v>75</v>
      </c>
    </row>
    <row r="26" spans="1:2" s="37" customFormat="1" x14ac:dyDescent="0.3">
      <c r="A26" s="39" t="s">
        <v>253</v>
      </c>
      <c r="B26" s="42">
        <v>23</v>
      </c>
    </row>
    <row r="27" spans="1:2" s="37" customFormat="1" x14ac:dyDescent="0.3">
      <c r="A27" s="39" t="s">
        <v>50</v>
      </c>
      <c r="B27" s="42">
        <v>498</v>
      </c>
    </row>
    <row r="28" spans="1:2" s="37" customFormat="1" x14ac:dyDescent="0.3">
      <c r="A28" s="39" t="s">
        <v>73</v>
      </c>
      <c r="B28" s="42">
        <v>100</v>
      </c>
    </row>
    <row r="29" spans="1:2" s="37" customFormat="1" x14ac:dyDescent="0.3">
      <c r="A29" s="39" t="s">
        <v>371</v>
      </c>
      <c r="B29" s="42">
        <v>2</v>
      </c>
    </row>
    <row r="30" spans="1:2" x14ac:dyDescent="0.3">
      <c r="A30" s="39" t="s">
        <v>3746</v>
      </c>
      <c r="B30" s="42">
        <v>1</v>
      </c>
    </row>
    <row r="31" spans="1:2" x14ac:dyDescent="0.3">
      <c r="A31" s="39" t="s">
        <v>46</v>
      </c>
      <c r="B31" s="42">
        <v>190</v>
      </c>
    </row>
    <row r="32" spans="1:2" x14ac:dyDescent="0.3">
      <c r="A32" s="39" t="s">
        <v>59</v>
      </c>
      <c r="B32" s="42">
        <v>58</v>
      </c>
    </row>
    <row r="33" spans="1:2" x14ac:dyDescent="0.3">
      <c r="A33" s="39" t="s">
        <v>91</v>
      </c>
      <c r="B33" s="42">
        <v>13</v>
      </c>
    </row>
    <row r="34" spans="1:2" x14ac:dyDescent="0.3">
      <c r="A34" s="39" t="s">
        <v>58</v>
      </c>
      <c r="B34" s="42">
        <v>27</v>
      </c>
    </row>
    <row r="35" spans="1:2" x14ac:dyDescent="0.3">
      <c r="A35" s="39" t="s">
        <v>3745</v>
      </c>
      <c r="B35" s="42">
        <v>1</v>
      </c>
    </row>
    <row r="36" spans="1:2" x14ac:dyDescent="0.3">
      <c r="A36" s="39" t="s">
        <v>32</v>
      </c>
      <c r="B36" s="42">
        <v>71</v>
      </c>
    </row>
    <row r="37" spans="1:2" x14ac:dyDescent="0.3">
      <c r="A37" s="39" t="s">
        <v>78</v>
      </c>
      <c r="B37" s="42">
        <v>12</v>
      </c>
    </row>
    <row r="38" spans="1:2" x14ac:dyDescent="0.3">
      <c r="A38" s="39" t="s">
        <v>14</v>
      </c>
      <c r="B38" s="42">
        <v>81</v>
      </c>
    </row>
    <row r="39" spans="1:2" x14ac:dyDescent="0.3">
      <c r="A39" s="39" t="s">
        <v>64</v>
      </c>
      <c r="B39" s="42">
        <v>4</v>
      </c>
    </row>
    <row r="40" spans="1:2" x14ac:dyDescent="0.3">
      <c r="A40" s="39" t="s">
        <v>42</v>
      </c>
      <c r="B40" s="42">
        <v>1</v>
      </c>
    </row>
    <row r="41" spans="1:2" x14ac:dyDescent="0.3">
      <c r="A41" s="39" t="s">
        <v>948</v>
      </c>
      <c r="B41" s="42">
        <v>27</v>
      </c>
    </row>
    <row r="42" spans="1:2" x14ac:dyDescent="0.3">
      <c r="A42" s="39" t="s">
        <v>150</v>
      </c>
      <c r="B42" s="42">
        <v>65</v>
      </c>
    </row>
    <row r="43" spans="1:2" x14ac:dyDescent="0.3">
      <c r="A43" s="39" t="s">
        <v>226</v>
      </c>
      <c r="B43" s="42">
        <v>6</v>
      </c>
    </row>
    <row r="44" spans="1:2" x14ac:dyDescent="0.3">
      <c r="A44" s="39" t="s">
        <v>4699</v>
      </c>
      <c r="B44" s="42">
        <v>1</v>
      </c>
    </row>
  </sheetData>
  <mergeCells count="6">
    <mergeCell ref="D11:E11"/>
    <mergeCell ref="C2:M2"/>
    <mergeCell ref="P2:Q7"/>
    <mergeCell ref="D4:F4"/>
    <mergeCell ref="D7:G7"/>
    <mergeCell ref="D9:F9"/>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44C5-6532-4EFF-92D9-AAC8E14936ED}">
  <dimension ref="A1:AB32"/>
  <sheetViews>
    <sheetView topLeftCell="A18" workbookViewId="0">
      <selection activeCell="A31" sqref="A31"/>
    </sheetView>
  </sheetViews>
  <sheetFormatPr baseColWidth="10" defaultRowHeight="16.5" x14ac:dyDescent="0.3"/>
  <cols>
    <col min="1" max="1" width="38.42578125" style="33" customWidth="1"/>
    <col min="2" max="2" width="18" style="48" customWidth="1"/>
    <col min="3" max="3" width="13.28515625" style="48" customWidth="1"/>
    <col min="4" max="4" width="24" style="48" customWidth="1"/>
    <col min="5" max="5" width="15.5703125" style="48" customWidth="1"/>
    <col min="6" max="6" width="16.42578125" style="48" customWidth="1"/>
    <col min="7" max="7" width="18.140625" style="48" customWidth="1"/>
    <col min="8" max="8" width="16.7109375" style="48" customWidth="1"/>
    <col min="9" max="9" width="14.5703125" style="48" customWidth="1"/>
    <col min="10" max="10" width="67.28515625" style="48" customWidth="1"/>
    <col min="11" max="11" width="17.7109375" style="48" customWidth="1"/>
    <col min="12" max="12" width="21.28515625" style="48" customWidth="1"/>
    <col min="13" max="13" width="61" style="48" customWidth="1"/>
    <col min="14" max="14" width="14.5703125" style="48" customWidth="1"/>
    <col min="15" max="15" width="56.5703125" style="20" customWidth="1"/>
    <col min="16" max="16" width="60.7109375" style="48" customWidth="1"/>
    <col min="17" max="17" width="23.5703125" style="48" customWidth="1"/>
    <col min="18" max="18" width="16.28515625" style="48" customWidth="1"/>
    <col min="19" max="19" width="20.5703125" style="48" customWidth="1"/>
    <col min="20" max="20" width="18" style="48" customWidth="1"/>
    <col min="21" max="21" width="24" style="35" bestFit="1" customWidth="1"/>
    <col min="22" max="22" width="20.85546875" style="48" customWidth="1"/>
    <col min="23" max="23" width="23.28515625" style="48" customWidth="1"/>
    <col min="24" max="24" width="16.42578125" style="48" customWidth="1"/>
    <col min="25" max="26" width="11.42578125" style="48"/>
    <col min="27" max="27" width="16.5703125" style="19" customWidth="1"/>
    <col min="28" max="28" width="11.42578125" style="19"/>
    <col min="29" max="16384" width="11.42578125" style="48"/>
  </cols>
  <sheetData>
    <row r="1" spans="1:17" s="54" customFormat="1" ht="15" x14ac:dyDescent="0.25">
      <c r="A1" s="24"/>
    </row>
    <row r="2" spans="1:17" s="54" customFormat="1" ht="28.5" x14ac:dyDescent="0.45">
      <c r="A2" s="24"/>
      <c r="C2" s="108" t="s">
        <v>1320</v>
      </c>
      <c r="D2" s="108"/>
      <c r="E2" s="108"/>
      <c r="F2" s="108"/>
      <c r="G2" s="108"/>
      <c r="H2" s="108"/>
      <c r="I2" s="108"/>
      <c r="J2" s="108"/>
      <c r="K2" s="108"/>
      <c r="L2" s="108"/>
      <c r="M2" s="108"/>
      <c r="P2" s="109"/>
      <c r="Q2" s="109"/>
    </row>
    <row r="3" spans="1:17" s="54" customFormat="1" ht="15" x14ac:dyDescent="0.25">
      <c r="A3" s="24"/>
      <c r="P3" s="109"/>
      <c r="Q3" s="109"/>
    </row>
    <row r="4" spans="1:17" s="54" customFormat="1" ht="15" customHeight="1" x14ac:dyDescent="0.25">
      <c r="A4" s="24"/>
      <c r="D4" s="110" t="s">
        <v>0</v>
      </c>
      <c r="E4" s="110"/>
      <c r="F4" s="110"/>
      <c r="P4" s="109"/>
      <c r="Q4" s="109"/>
    </row>
    <row r="5" spans="1:17" s="54" customFormat="1" ht="15" x14ac:dyDescent="0.25">
      <c r="A5" s="24"/>
      <c r="P5" s="109"/>
      <c r="Q5" s="109"/>
    </row>
    <row r="6" spans="1:17" s="54" customFormat="1" ht="15" x14ac:dyDescent="0.25">
      <c r="A6" s="24"/>
      <c r="P6" s="109"/>
      <c r="Q6" s="109"/>
    </row>
    <row r="7" spans="1:17" s="54" customFormat="1" ht="15" customHeight="1" x14ac:dyDescent="0.25">
      <c r="A7" s="24"/>
      <c r="D7" s="107" t="s">
        <v>4701</v>
      </c>
      <c r="E7" s="107"/>
      <c r="F7" s="107"/>
      <c r="G7" s="107"/>
      <c r="P7" s="109"/>
      <c r="Q7" s="109"/>
    </row>
    <row r="8" spans="1:17" s="54" customFormat="1" ht="15" x14ac:dyDescent="0.25">
      <c r="A8" s="24"/>
      <c r="D8" s="25"/>
      <c r="E8" s="25"/>
      <c r="F8" s="25"/>
    </row>
    <row r="9" spans="1:17" s="54" customFormat="1" ht="15" customHeight="1" x14ac:dyDescent="0.25">
      <c r="A9" s="24"/>
      <c r="D9" s="106"/>
      <c r="E9" s="106"/>
      <c r="F9" s="106"/>
      <c r="G9" s="55"/>
      <c r="H9" s="26"/>
      <c r="I9" s="26"/>
      <c r="J9" s="26"/>
      <c r="K9" s="26"/>
      <c r="L9" s="26"/>
      <c r="M9" s="26"/>
    </row>
    <row r="10" spans="1:17" s="54" customFormat="1" ht="15" x14ac:dyDescent="0.25">
      <c r="A10" s="24"/>
    </row>
    <row r="11" spans="1:17" s="54" customFormat="1" ht="15" customHeight="1" x14ac:dyDescent="0.25">
      <c r="A11" s="24"/>
      <c r="D11" s="107" t="s">
        <v>1</v>
      </c>
      <c r="E11" s="107"/>
      <c r="F11" s="53"/>
    </row>
    <row r="12" spans="1:17" s="29" customFormat="1" ht="14.25" customHeight="1" x14ac:dyDescent="0.25">
      <c r="A12" s="28"/>
    </row>
    <row r="13" spans="1:17" x14ac:dyDescent="0.3">
      <c r="A13" s="111" t="s">
        <v>4702</v>
      </c>
      <c r="B13" s="111"/>
    </row>
    <row r="14" spans="1:17" x14ac:dyDescent="0.3">
      <c r="A14" s="57" t="s">
        <v>1375</v>
      </c>
      <c r="B14" s="57" t="s">
        <v>1376</v>
      </c>
    </row>
    <row r="15" spans="1:17" x14ac:dyDescent="0.3">
      <c r="A15" s="101" t="s">
        <v>2935</v>
      </c>
      <c r="B15" s="45">
        <v>215</v>
      </c>
    </row>
    <row r="16" spans="1:17" x14ac:dyDescent="0.3">
      <c r="A16" s="101" t="s">
        <v>2936</v>
      </c>
      <c r="B16" s="45">
        <v>14</v>
      </c>
    </row>
    <row r="17" spans="1:5" x14ac:dyDescent="0.3">
      <c r="A17" s="101" t="s">
        <v>4689</v>
      </c>
      <c r="B17" s="45">
        <v>58</v>
      </c>
    </row>
    <row r="18" spans="1:5" x14ac:dyDescent="0.3">
      <c r="A18" s="101" t="s">
        <v>2933</v>
      </c>
      <c r="B18" s="45">
        <v>922</v>
      </c>
    </row>
    <row r="19" spans="1:5" x14ac:dyDescent="0.3">
      <c r="A19" s="101" t="s">
        <v>2934</v>
      </c>
      <c r="B19" s="45">
        <v>952</v>
      </c>
    </row>
    <row r="20" spans="1:5" x14ac:dyDescent="0.3">
      <c r="A20" s="101" t="s">
        <v>4690</v>
      </c>
      <c r="B20" s="45">
        <v>8</v>
      </c>
    </row>
    <row r="21" spans="1:5" x14ac:dyDescent="0.3">
      <c r="A21" s="38" t="s">
        <v>1377</v>
      </c>
      <c r="B21" s="38">
        <f>SUM(B15:B20)</f>
        <v>2169</v>
      </c>
    </row>
    <row r="29" spans="1:5" x14ac:dyDescent="0.3">
      <c r="B29" s="112" t="s">
        <v>4703</v>
      </c>
      <c r="C29" s="112"/>
      <c r="D29" s="112"/>
      <c r="E29" s="112"/>
    </row>
    <row r="30" spans="1:5" x14ac:dyDescent="0.3">
      <c r="B30" s="112"/>
      <c r="C30" s="112"/>
      <c r="D30" s="112"/>
      <c r="E30" s="112"/>
    </row>
    <row r="31" spans="1:5" x14ac:dyDescent="0.3">
      <c r="B31" s="112"/>
      <c r="C31" s="112"/>
      <c r="D31" s="112"/>
      <c r="E31" s="112"/>
    </row>
    <row r="32" spans="1:5" x14ac:dyDescent="0.3">
      <c r="B32" s="112"/>
      <c r="C32" s="112"/>
      <c r="D32" s="112"/>
      <c r="E32" s="112"/>
    </row>
  </sheetData>
  <mergeCells count="8">
    <mergeCell ref="A13:B13"/>
    <mergeCell ref="B29:E32"/>
    <mergeCell ref="C2:M2"/>
    <mergeCell ref="P2:Q7"/>
    <mergeCell ref="D4:F4"/>
    <mergeCell ref="D7:G7"/>
    <mergeCell ref="D9:F9"/>
    <mergeCell ref="D11:E11"/>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4BAFE52DC0F0E4D842EABD4A218E42E" ma:contentTypeVersion="2" ma:contentTypeDescription="Crear nuevo documento." ma:contentTypeScope="" ma:versionID="52b263663e53af53b37c7f7b85c91aad">
  <xsd:schema xmlns:xsd="http://www.w3.org/2001/XMLSchema" xmlns:xs="http://www.w3.org/2001/XMLSchema" xmlns:p="http://schemas.microsoft.com/office/2006/metadata/properties" xmlns:ns1="http://schemas.microsoft.com/sharepoint/v3" xmlns:ns2="4afde810-2293-4670-bb5c-117753097ca5" targetNamespace="http://schemas.microsoft.com/office/2006/metadata/properties" ma:root="true" ma:fieldsID="f80fb3e10a1309681584f0ace55822c2" ns1:_="" ns2:_="">
    <xsd:import namespace="http://schemas.microsoft.com/sharepoint/v3"/>
    <xsd:import namespace="4afde810-2293-4670-bb5c-117753097ca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afde810-2293-4670-bb5c-117753097ca5" elementFormDefault="qualified">
    <xsd:import namespace="http://schemas.microsoft.com/office/2006/documentManagement/types"/>
    <xsd:import namespace="http://schemas.microsoft.com/office/infopath/2007/PartnerControls"/>
    <xsd:element name="SharedWithUsers" ma:index="10"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388A7E3-D619-43D5-BBFD-C8694613F789}"/>
</file>

<file path=customXml/itemProps2.xml><?xml version="1.0" encoding="utf-8"?>
<ds:datastoreItem xmlns:ds="http://schemas.openxmlformats.org/officeDocument/2006/customXml" ds:itemID="{2BDE4794-62A3-451A-925A-555114FE7B52}"/>
</file>

<file path=customXml/itemProps3.xml><?xml version="1.0" encoding="utf-8"?>
<ds:datastoreItem xmlns:ds="http://schemas.openxmlformats.org/officeDocument/2006/customXml" ds:itemID="{3E15F5CB-04F8-4BCD-B22A-68A8A96F2551}"/>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4" baseType="variant">
      <vt:variant>
        <vt:lpstr>Hojas de cálculo</vt:lpstr>
      </vt:variant>
      <vt:variant>
        <vt:i4>9</vt:i4>
      </vt:variant>
      <vt:variant>
        <vt:lpstr>Rangos con nombre</vt:lpstr>
      </vt:variant>
      <vt:variant>
        <vt:i4>14</vt:i4>
      </vt:variant>
    </vt:vector>
  </HeadingPairs>
  <TitlesOfParts>
    <vt:vector size="23" baseType="lpstr">
      <vt:lpstr> Informe FINAL  </vt:lpstr>
      <vt:lpstr>Temas y Subtema </vt:lpstr>
      <vt:lpstr>Condicionantes</vt:lpstr>
      <vt:lpstr>DEPARTAMENTO</vt:lpstr>
      <vt:lpstr>TEMA</vt:lpstr>
      <vt:lpstr>DEPENDENCIA</vt:lpstr>
      <vt:lpstr>TIPOLOGIA DOCUMENTAL</vt:lpstr>
      <vt:lpstr>OFICINA TRAMITE FINAL</vt:lpstr>
      <vt:lpstr>TIPO DE ENTIDADES </vt:lpstr>
      <vt:lpstr>Administrativos</vt:lpstr>
      <vt:lpstr>Ambiental_y_Comunidades</vt:lpstr>
      <vt:lpstr>DATOS</vt:lpstr>
      <vt:lpstr>Fiscalización</vt:lpstr>
      <vt:lpstr>Información_Técnica</vt:lpstr>
      <vt:lpstr>Juridicos</vt:lpstr>
      <vt:lpstr>Mapa_de_áreas</vt:lpstr>
      <vt:lpstr>Operaciones</vt:lpstr>
      <vt:lpstr>Promoción_y_asignación_de_Áreas</vt:lpstr>
      <vt:lpstr>Regalias_y_Derechos_Económicos</vt:lpstr>
      <vt:lpstr>Requerimientos_especiales</vt:lpstr>
      <vt:lpstr>Reservas</vt:lpstr>
      <vt:lpstr>Seguimiento_Contratos_Misionales</vt:lpstr>
      <vt:lpstr>' Informe FINAL  '!Títulos_a_imprimir</vt:lpstr>
    </vt:vector>
  </TitlesOfParts>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NAPG</dc:creator>
  <cp:lastModifiedBy>Diego Alejandro Sandoval Garrido</cp:lastModifiedBy>
  <cp:lastPrinted>2020-10-02T21:49:14Z</cp:lastPrinted>
  <dcterms:created xsi:type="dcterms:W3CDTF">2020-09-17T02:06:44Z</dcterms:created>
  <dcterms:modified xsi:type="dcterms:W3CDTF">2021-03-18T19:38:29Z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0x01010094BAFE52DC0F0E4D842EABD4A218E42E</vt:lpwstr>
  </property>
</Properties>
</file>