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liliana.boton\Downloads\"/>
    </mc:Choice>
  </mc:AlternateContent>
  <xr:revisionPtr revIDLastSave="0" documentId="13_ncr:1_{C2B88547-2EA3-4176-B905-9838736678D8}" xr6:coauthVersionLast="47" xr6:coauthVersionMax="47" xr10:uidLastSave="{00000000-0000-0000-0000-000000000000}"/>
  <bookViews>
    <workbookView xWindow="-120" yWindow="-120" windowWidth="20730" windowHeight="11160" xr2:uid="{5F785180-B03D-419E-8B72-6E5308350FAE}"/>
  </bookViews>
  <sheets>
    <sheet name="Campos bpdc" sheetId="2" r:id="rId1"/>
  </sheets>
  <externalReferences>
    <externalReference r:id="rId2"/>
  </externalReferences>
  <definedNames>
    <definedName name="_xlnm._FilterDatabase" localSheetId="0" hidden="1">'Campos bpdc'!$A$11:$N$410</definedName>
    <definedName name="_xlnm.Print_Area" localSheetId="0">'Campos bpdc'!$D$1:$G$410</definedName>
    <definedName name="_xlnm.Print_Titles" localSheetId="0">'Campos bpdc'!$1:$11</definedName>
  </definedNames>
  <calcPr calcId="191029"/>
  <pivotCaches>
    <pivotCache cacheId="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7" i="2" l="1"/>
  <c r="H407" i="2"/>
  <c r="I407" i="2"/>
  <c r="J407" i="2"/>
  <c r="K407" i="2"/>
  <c r="L407" i="2"/>
  <c r="M407" i="2"/>
  <c r="G407" i="2"/>
  <c r="N65" i="2" l="1"/>
  <c r="N67" i="2"/>
  <c r="N407" i="2" l="1"/>
</calcChain>
</file>

<file path=xl/sharedStrings.xml><?xml version="1.0" encoding="utf-8"?>
<sst xmlns="http://schemas.openxmlformats.org/spreadsheetml/2006/main" count="1998" uniqueCount="629">
  <si>
    <t>AGENCIA NACIONAL DE HIDROCARBUROS</t>
  </si>
  <si>
    <t>VICEPRESIDENCIA DE OPERACIONES, REGALIAS Y PARTICIPACIONES</t>
  </si>
  <si>
    <t>PRODUCCION FISCALIZADA DE PETROLEO POR CAMPO (BARRILES POR DIA CALENDARIO - BPDC)</t>
  </si>
  <si>
    <t>Departamento</t>
  </si>
  <si>
    <t>Municipio</t>
  </si>
  <si>
    <t>Operadora</t>
  </si>
  <si>
    <t>Campo</t>
  </si>
  <si>
    <t>Contrato</t>
  </si>
  <si>
    <t>enero</t>
  </si>
  <si>
    <t>TOLIMA</t>
  </si>
  <si>
    <t>ESPINAL</t>
  </si>
  <si>
    <t>Frontera Energy Colombia Corp Sucursal Colombia</t>
  </si>
  <si>
    <t>ABANICO</t>
  </si>
  <si>
    <t>BOYACA</t>
  </si>
  <si>
    <t>PUERTO BOYACA</t>
  </si>
  <si>
    <t>MANSAROVAR ENERGY COLOMBIA LTD</t>
  </si>
  <si>
    <t>ABARCO</t>
  </si>
  <si>
    <t>NARE</t>
  </si>
  <si>
    <t>CASANARE</t>
  </si>
  <si>
    <t>PAZ DE ARIPORO</t>
  </si>
  <si>
    <t>PERENCO COLOMBIA LIMITED</t>
  </si>
  <si>
    <t>ABEJAS</t>
  </si>
  <si>
    <t>ESTERO</t>
  </si>
  <si>
    <t>SANTANDER</t>
  </si>
  <si>
    <t>CIMITARRA</t>
  </si>
  <si>
    <t>LAS QUINCHAS RESOURCE CORP SURCURSAL COLOMBIA</t>
  </si>
  <si>
    <t>PUTUMAYO</t>
  </si>
  <si>
    <t>SAN MIGUEL</t>
  </si>
  <si>
    <t>ECOPETROL S.A.</t>
  </si>
  <si>
    <t>ACAE SAN MIGUEL</t>
  </si>
  <si>
    <t>CESAR</t>
  </si>
  <si>
    <t>SAN MARTÍN</t>
  </si>
  <si>
    <t>ACORDIONERO</t>
  </si>
  <si>
    <t>MIDAS</t>
  </si>
  <si>
    <t>SAN LUIS DE PALENQUE</t>
  </si>
  <si>
    <t>PAREX RESOURCES COLOMBIA LTD. SUCURSAL</t>
  </si>
  <si>
    <t>ADALIA</t>
  </si>
  <si>
    <t>LLA 30</t>
  </si>
  <si>
    <t>VILLAGARZON</t>
  </si>
  <si>
    <t>EMERALD ENERGY PLC SUCURSAL COLOMBIA</t>
  </si>
  <si>
    <t>AGAPANTO</t>
  </si>
  <si>
    <t>MARANTA</t>
  </si>
  <si>
    <t>SIMACOTA</t>
  </si>
  <si>
    <t>AGUAS BLANCAS</t>
  </si>
  <si>
    <t>SABANA DE TORRES</t>
  </si>
  <si>
    <t>PETROSANTANDER (COLOMBIA) INC.</t>
  </si>
  <si>
    <t>CARARE LAS MONAS</t>
  </si>
  <si>
    <t>META</t>
  </si>
  <si>
    <t>ACACIAS</t>
  </si>
  <si>
    <t>AKACIAS</t>
  </si>
  <si>
    <t>CPO 9</t>
  </si>
  <si>
    <t>GUAMAL</t>
  </si>
  <si>
    <t>VILLA NUEVA</t>
  </si>
  <si>
    <t>AKIRA</t>
  </si>
  <si>
    <t>CABRESTERO</t>
  </si>
  <si>
    <t>OROCUE</t>
  </si>
  <si>
    <t>OIRU CORPORATION</t>
  </si>
  <si>
    <t>ALEPE</t>
  </si>
  <si>
    <t>NASHIRA</t>
  </si>
  <si>
    <t>PUERTO LOPEZ</t>
  </si>
  <si>
    <t>Iberoamericana de Hidrocarburos CQ Exploración y Producción S.A.S.</t>
  </si>
  <si>
    <t>ALMAGRO</t>
  </si>
  <si>
    <t>ALVA SUR</t>
  </si>
  <si>
    <t>PIEDRAS</t>
  </si>
  <si>
    <t>AMBROSÍA</t>
  </si>
  <si>
    <t>HUILA</t>
  </si>
  <si>
    <t>HOCOL S.A.</t>
  </si>
  <si>
    <t>CACHICAMO</t>
  </si>
  <si>
    <t>ARAUCA</t>
  </si>
  <si>
    <t>TAME</t>
  </si>
  <si>
    <t>ANDINA</t>
  </si>
  <si>
    <t>CAPACHOS</t>
  </si>
  <si>
    <t>ANGIE</t>
  </si>
  <si>
    <t>OPÓN</t>
  </si>
  <si>
    <t>VILLAVICENCIO</t>
  </si>
  <si>
    <t>APIAY</t>
  </si>
  <si>
    <t>APIAY ESTE</t>
  </si>
  <si>
    <t>ARAUQUITA</t>
  </si>
  <si>
    <t>ARAGUATO</t>
  </si>
  <si>
    <t>CHIPIRÓN</t>
  </si>
  <si>
    <t>ARAUCO</t>
  </si>
  <si>
    <t>CUBIRO</t>
  </si>
  <si>
    <t>ANTIOQUIA</t>
  </si>
  <si>
    <t>PUERTO NARE</t>
  </si>
  <si>
    <t>AREA TECA-COCORNA</t>
  </si>
  <si>
    <t>PUERTO TRIUNFO</t>
  </si>
  <si>
    <t>AIPE</t>
  </si>
  <si>
    <t>ARRAYÁN</t>
  </si>
  <si>
    <t>PIJAO-POTRERILLO</t>
  </si>
  <si>
    <t>CORDOBA</t>
  </si>
  <si>
    <t>PUEBLO NUEVO</t>
  </si>
  <si>
    <t>ARRECIFE</t>
  </si>
  <si>
    <t>VIM 8</t>
  </si>
  <si>
    <t>PUERTO GAITAN</t>
  </si>
  <si>
    <t>TECPETROL COLOMBIA SAS</t>
  </si>
  <si>
    <t>AULLADOR</t>
  </si>
  <si>
    <t>PLAYON</t>
  </si>
  <si>
    <t>AUSTRAL</t>
  </si>
  <si>
    <t>TRINIDAD</t>
  </si>
  <si>
    <t>LEWIS ENERGY COLOMBIA INC</t>
  </si>
  <si>
    <t>TAURAMENA</t>
  </si>
  <si>
    <t>AZOGUE</t>
  </si>
  <si>
    <t>LLA 32</t>
  </si>
  <si>
    <t>AZOR</t>
  </si>
  <si>
    <t>ARRENDAJO</t>
  </si>
  <si>
    <t>BACANO</t>
  </si>
  <si>
    <t>MONTERREY</t>
  </si>
  <si>
    <t>BALCÓN</t>
  </si>
  <si>
    <t>PALERMO</t>
  </si>
  <si>
    <t>BARQUEREÑA</t>
  </si>
  <si>
    <t>BASTIDAS</t>
  </si>
  <si>
    <t>CRAVOVIEJO</t>
  </si>
  <si>
    <t>BAYONERO</t>
  </si>
  <si>
    <t>BEGONIA</t>
  </si>
  <si>
    <t>LLA 40</t>
  </si>
  <si>
    <t>TOPAGA</t>
  </si>
  <si>
    <t>UNION TEMPORAL OMEGA ENERGY</t>
  </si>
  <si>
    <t>BOLÍVAR</t>
  </si>
  <si>
    <t>BUENAVISTA</t>
  </si>
  <si>
    <t>RIONEGRO</t>
  </si>
  <si>
    <t>BONANZA</t>
  </si>
  <si>
    <t>PROVINCIA P NORTE</t>
  </si>
  <si>
    <t>SUCRE</t>
  </si>
  <si>
    <t>OVEJAS</t>
  </si>
  <si>
    <t>BONGA</t>
  </si>
  <si>
    <t>SAMAN</t>
  </si>
  <si>
    <t>BOLIVAR</t>
  </si>
  <si>
    <t>YOPAL</t>
  </si>
  <si>
    <t>BORAL</t>
  </si>
  <si>
    <t>RIO VERDE</t>
  </si>
  <si>
    <t>BORANDA</t>
  </si>
  <si>
    <t>BRISAS</t>
  </si>
  <si>
    <t>ATLANTICO</t>
  </si>
  <si>
    <t>SABANALARGA</t>
  </si>
  <si>
    <t>BULLERENGUE</t>
  </si>
  <si>
    <t>SSJN-1</t>
  </si>
  <si>
    <t>NEW GRANADA ENERGY CORPORATION SUCURSAL COLOMBIA</t>
  </si>
  <si>
    <t>CABIONA</t>
  </si>
  <si>
    <t>CAIPAL</t>
  </si>
  <si>
    <t>PALAGUA</t>
  </si>
  <si>
    <t>CAJUA</t>
  </si>
  <si>
    <t>QUIFA</t>
  </si>
  <si>
    <t>CALONA</t>
  </si>
  <si>
    <t>MANI</t>
  </si>
  <si>
    <t>CAMPO RICO</t>
  </si>
  <si>
    <t>CANACABARE</t>
  </si>
  <si>
    <t>ALCARAVÁN</t>
  </si>
  <si>
    <t>Canaguay</t>
  </si>
  <si>
    <t>CANAGUARO</t>
  </si>
  <si>
    <t>CANAGUEY</t>
  </si>
  <si>
    <t>COSECHA</t>
  </si>
  <si>
    <t>GARCERO</t>
  </si>
  <si>
    <t>CABUYARO</t>
  </si>
  <si>
    <t>CANDELILLA</t>
  </si>
  <si>
    <t>GUATIQUIA</t>
  </si>
  <si>
    <t>CAÑO GANDUL</t>
  </si>
  <si>
    <t>COROCORA</t>
  </si>
  <si>
    <t>CAÑO GARZA</t>
  </si>
  <si>
    <t xml:space="preserve">CAÑO GARZA NORTE </t>
  </si>
  <si>
    <t>CAÑO LIMÓN</t>
  </si>
  <si>
    <t>CRAVO NORTE</t>
  </si>
  <si>
    <t>CAÑO RONDÓN</t>
  </si>
  <si>
    <t>RONDÓN</t>
  </si>
  <si>
    <t>CAÑO SUR ESTE</t>
  </si>
  <si>
    <t>CAÑO SUR</t>
  </si>
  <si>
    <t>CAÑO YARUMAL</t>
  </si>
  <si>
    <t>MAGDALENA</t>
  </si>
  <si>
    <t>CEPSA COLOMBIA S.A.</t>
  </si>
  <si>
    <t>CARACARA SUR A</t>
  </si>
  <si>
    <t>CARACARA</t>
  </si>
  <si>
    <t>CARACARA SUR B Y C</t>
  </si>
  <si>
    <t>CARETO</t>
  </si>
  <si>
    <t>ORITO</t>
  </si>
  <si>
    <t>CARIBE</t>
  </si>
  <si>
    <t>AREA OCCIDENTAL</t>
  </si>
  <si>
    <t>CARICARE</t>
  </si>
  <si>
    <t>TISQUIRAMA-C</t>
  </si>
  <si>
    <t>CARRIZALES</t>
  </si>
  <si>
    <t>PORE</t>
  </si>
  <si>
    <t>PERENCO OIL AND GAS COLOMBIA LIMITED.</t>
  </si>
  <si>
    <t>CARUPANA</t>
  </si>
  <si>
    <t>YAMU</t>
  </si>
  <si>
    <t>CARUTO</t>
  </si>
  <si>
    <t>CORCEL</t>
  </si>
  <si>
    <t>YONDO</t>
  </si>
  <si>
    <t>CASABE</t>
  </si>
  <si>
    <t>MAGDALENA MEDIO-CASABE</t>
  </si>
  <si>
    <t>CASABE SUR</t>
  </si>
  <si>
    <t xml:space="preserve">CASTILLA </t>
  </si>
  <si>
    <t>CUBARRAL</t>
  </si>
  <si>
    <t>CASTILLA NUEVA</t>
  </si>
  <si>
    <t>CASTILLA ESTE</t>
  </si>
  <si>
    <t>CASTILLA NORTE</t>
  </si>
  <si>
    <t>NEIVA</t>
  </si>
  <si>
    <t>CEBÚ</t>
  </si>
  <si>
    <t>INVEPETROL LIMITED COLOMBIA</t>
  </si>
  <si>
    <t>CEDRILLO</t>
  </si>
  <si>
    <t>CASANARE ESTE</t>
  </si>
  <si>
    <t>CEIBO</t>
  </si>
  <si>
    <t>CENTAURO SUR</t>
  </si>
  <si>
    <t>NORTE DE SANTANDER</t>
  </si>
  <si>
    <t>SARDINATA</t>
  </si>
  <si>
    <t>GEOPARK COLOMBIA S.A.S.</t>
  </si>
  <si>
    <t>LLA 34</t>
  </si>
  <si>
    <t>CHAPARRITO</t>
  </si>
  <si>
    <t>PURIFICACIÓN</t>
  </si>
  <si>
    <t>CHENCHE</t>
  </si>
  <si>
    <t>CHICHIMENE</t>
  </si>
  <si>
    <t>CHICHIMENE SW</t>
  </si>
  <si>
    <t>CHIRICOCA</t>
  </si>
  <si>
    <t>RIO DE ORO</t>
  </si>
  <si>
    <t>CHUIRA</t>
  </si>
  <si>
    <t>CHURUYACO</t>
  </si>
  <si>
    <t>CIRIGÜELO</t>
  </si>
  <si>
    <t>COBRA</t>
  </si>
  <si>
    <t>PUERTO ASIS</t>
  </si>
  <si>
    <t>COHEMBI</t>
  </si>
  <si>
    <t>SURORIENTE</t>
  </si>
  <si>
    <t>COLÓN</t>
  </si>
  <si>
    <t>LA PALOMA</t>
  </si>
  <si>
    <t>SAN VICENTE DE CHUCURI</t>
  </si>
  <si>
    <t>COLORADO</t>
  </si>
  <si>
    <t>COPA</t>
  </si>
  <si>
    <t>COPA A NORTE</t>
  </si>
  <si>
    <t>COPA A SUR</t>
  </si>
  <si>
    <t>COPA B</t>
  </si>
  <si>
    <t>COPA C</t>
  </si>
  <si>
    <t>COPA D</t>
  </si>
  <si>
    <t>CPE-6</t>
  </si>
  <si>
    <t>CORAZÓN</t>
  </si>
  <si>
    <t>CORAZÓN WEST</t>
  </si>
  <si>
    <t>BARRANCA DE UPIA</t>
  </si>
  <si>
    <t>CORCEL A</t>
  </si>
  <si>
    <t>CORCEL C</t>
  </si>
  <si>
    <t>CORCEL D</t>
  </si>
  <si>
    <t>COREN</t>
  </si>
  <si>
    <t>CORRALES</t>
  </si>
  <si>
    <t>CORSUR</t>
  </si>
  <si>
    <t>COSTAYACO</t>
  </si>
  <si>
    <t>CHAZA</t>
  </si>
  <si>
    <t>CRAVO ESTE</t>
  </si>
  <si>
    <t>CRISTALINA</t>
  </si>
  <si>
    <t>MAGDALENA MEDIO-CRISTALINA</t>
  </si>
  <si>
    <t>CUERVA NORESTE</t>
  </si>
  <si>
    <t>LA CUERVA</t>
  </si>
  <si>
    <t>CUERVA OESTE</t>
  </si>
  <si>
    <t>CUERVA SUR</t>
  </si>
  <si>
    <t>CUMPLIDOR</t>
  </si>
  <si>
    <t>PUT-7</t>
  </si>
  <si>
    <t>AGUAZUL</t>
  </si>
  <si>
    <t>CUPIAGUA</t>
  </si>
  <si>
    <t>CUPIAGUA LIRIA</t>
  </si>
  <si>
    <t>RECETOR</t>
  </si>
  <si>
    <t>CUPIAGUA SUR</t>
  </si>
  <si>
    <t>CURITO</t>
  </si>
  <si>
    <t>CUSIANA</t>
  </si>
  <si>
    <t>RÍO CHITAMENA</t>
  </si>
  <si>
    <t xml:space="preserve">TAURAMENA </t>
  </si>
  <si>
    <t>CUSIANA NORTE</t>
  </si>
  <si>
    <t>CARRAO ENERGY S.A. SUCURSAL COLOMBIA</t>
  </si>
  <si>
    <t>LLA 23</t>
  </si>
  <si>
    <t>DINA CRETÁCEOS</t>
  </si>
  <si>
    <t>DINA NORTE</t>
  </si>
  <si>
    <t>DINA TERCIARIOS</t>
  </si>
  <si>
    <t>DOROTEA B</t>
  </si>
  <si>
    <t>DOROTEA</t>
  </si>
  <si>
    <t>DOROTEA E</t>
  </si>
  <si>
    <t>ARIGUANI</t>
  </si>
  <si>
    <t>PETROLEOS SUD AMERICANOS SUCURSAL COLOMBIA</t>
  </si>
  <si>
    <t>EL DIFÍCIL</t>
  </si>
  <si>
    <t>ELIZITA</t>
  </si>
  <si>
    <t>ESPINO</t>
  </si>
  <si>
    <t>CAGUAN</t>
  </si>
  <si>
    <t>FINN</t>
  </si>
  <si>
    <t>FLOREÑA</t>
  </si>
  <si>
    <t>PIEDEMONTE</t>
  </si>
  <si>
    <t>FLOREÑA MIRADOR</t>
  </si>
  <si>
    <t>GALEMBO</t>
  </si>
  <si>
    <t>PUERTO WILCHES</t>
  </si>
  <si>
    <t>GARZAS</t>
  </si>
  <si>
    <t>MAGDALENA MEDIO-YARIGUI-GARZAS</t>
  </si>
  <si>
    <t>GAVAN</t>
  </si>
  <si>
    <t>GARZON</t>
  </si>
  <si>
    <t>GIGANTE</t>
  </si>
  <si>
    <t>MATAMBO</t>
  </si>
  <si>
    <t>GIRASOL</t>
  </si>
  <si>
    <t>GRETA OTO</t>
  </si>
  <si>
    <t>GUACHARACA</t>
  </si>
  <si>
    <t>GUACO</t>
  </si>
  <si>
    <t>GUANAPALO</t>
  </si>
  <si>
    <t>MELGAR</t>
  </si>
  <si>
    <t>GUANDO</t>
  </si>
  <si>
    <t>BOQUERÓN</t>
  </si>
  <si>
    <t>GUANDO SW</t>
  </si>
  <si>
    <t>GUARILAQUE</t>
  </si>
  <si>
    <t>OROCUÉ</t>
  </si>
  <si>
    <t>GUARIMENA</t>
  </si>
  <si>
    <t>RIO META</t>
  </si>
  <si>
    <t>GUARROJO</t>
  </si>
  <si>
    <t>GUASAR</t>
  </si>
  <si>
    <t>CAUCA</t>
  </si>
  <si>
    <t>PIAMONTE</t>
  </si>
  <si>
    <t>GUAYUYACO</t>
  </si>
  <si>
    <t>HAMACA</t>
  </si>
  <si>
    <t>HOATZIN</t>
  </si>
  <si>
    <t>HOATZIN NORTE</t>
  </si>
  <si>
    <t>VALLE DEL GUAMUEZ</t>
  </si>
  <si>
    <t>HORMIGA</t>
  </si>
  <si>
    <t>ONGC VIDESH LIMITED SUCURSAL COLOMBIANA</t>
  </si>
  <si>
    <t>INDICO</t>
  </si>
  <si>
    <t>CPO 5</t>
  </si>
  <si>
    <t>BARRANCABERMEJA</t>
  </si>
  <si>
    <t>INFANTAS</t>
  </si>
  <si>
    <t>LA CIRA INFANTAS</t>
  </si>
  <si>
    <t>JACANA</t>
  </si>
  <si>
    <t>JAZMIN</t>
  </si>
  <si>
    <t>JIBA</t>
  </si>
  <si>
    <t>JIBA UNIFICADO</t>
  </si>
  <si>
    <t>JORCAN</t>
  </si>
  <si>
    <t>JORDÁN</t>
  </si>
  <si>
    <t>JUANAMBU</t>
  </si>
  <si>
    <t>LA PUNTA</t>
  </si>
  <si>
    <t>JUGLAR</t>
  </si>
  <si>
    <t>KANANASKIS</t>
  </si>
  <si>
    <t>PAICOL</t>
  </si>
  <si>
    <t>LA CAÑADA NORTE</t>
  </si>
  <si>
    <t>RIO PAEZ</t>
  </si>
  <si>
    <t>LA CIRA</t>
  </si>
  <si>
    <t>LA FLORA</t>
  </si>
  <si>
    <t>LA GLORIA</t>
  </si>
  <si>
    <t>LA GLORIA NORTE</t>
  </si>
  <si>
    <t>TESALIA</t>
  </si>
  <si>
    <t>LA HOCHA</t>
  </si>
  <si>
    <t>LA JAGUA</t>
  </si>
  <si>
    <t>CAMPOS TELLO Y LA JAGUA</t>
  </si>
  <si>
    <t>CPO 13</t>
  </si>
  <si>
    <t>LABRADOR</t>
  </si>
  <si>
    <t xml:space="preserve">LAS MARACAS </t>
  </si>
  <si>
    <t>LOS OCARROS</t>
  </si>
  <si>
    <t>LEONA B</t>
  </si>
  <si>
    <t>LEONA</t>
  </si>
  <si>
    <t>LEONA B NORTE</t>
  </si>
  <si>
    <t>LEONA B SUR</t>
  </si>
  <si>
    <t>LEONA C</t>
  </si>
  <si>
    <t>LIBERTAD NORTE</t>
  </si>
  <si>
    <t>LISAMA</t>
  </si>
  <si>
    <t>LLANITO UNIFICADO</t>
  </si>
  <si>
    <t>MAGDALENA MEDIO-YARIGUI-CANTAGALLO</t>
  </si>
  <si>
    <t>LLANOS-58-4</t>
  </si>
  <si>
    <t>LLA 58</t>
  </si>
  <si>
    <t>VILLAVIEJA</t>
  </si>
  <si>
    <t>LOMA LARGA</t>
  </si>
  <si>
    <t>LORO</t>
  </si>
  <si>
    <t>LOS ANGELES</t>
  </si>
  <si>
    <t>LOS HATOS</t>
  </si>
  <si>
    <t>MAMEY</t>
  </si>
  <si>
    <t>MANÁ</t>
  </si>
  <si>
    <t>PUERTO CAICEDO</t>
  </si>
  <si>
    <t>MANSOYA</t>
  </si>
  <si>
    <t>NORORIENTE</t>
  </si>
  <si>
    <t>MANTIS</t>
  </si>
  <si>
    <t>CASIMENA</t>
  </si>
  <si>
    <t>MARIPOSA</t>
  </si>
  <si>
    <t>MATACHÍN NORTE</t>
  </si>
  <si>
    <t>PRADO</t>
  </si>
  <si>
    <t>MATACHÍN SUR</t>
  </si>
  <si>
    <t>MORICHE</t>
  </si>
  <si>
    <t>MAURITÍA NORTE</t>
  </si>
  <si>
    <t xml:space="preserve">MAX </t>
  </si>
  <si>
    <t>MIRTO</t>
  </si>
  <si>
    <t>AGUACHICA</t>
  </si>
  <si>
    <t>MONO ARAÑA</t>
  </si>
  <si>
    <t>VMM 2</t>
  </si>
  <si>
    <t>MOCOA</t>
  </si>
  <si>
    <t>MOQUETA</t>
  </si>
  <si>
    <t>MORICHAL</t>
  </si>
  <si>
    <t>NANCY</t>
  </si>
  <si>
    <t>NANCY-BURDINE-MAXINE</t>
  </si>
  <si>
    <t>NARE SUR</t>
  </si>
  <si>
    <t>NASHIRA NORTE</t>
  </si>
  <si>
    <t>CANACOL ENERGY COLOMBIA SAS</t>
  </si>
  <si>
    <t>NELSON</t>
  </si>
  <si>
    <t>ESPERANZA</t>
  </si>
  <si>
    <t>NUTRIA</t>
  </si>
  <si>
    <t>OCELOTE</t>
  </si>
  <si>
    <t>CHAPARRAL</t>
  </si>
  <si>
    <t>SUELOPETROL, C.A. SUCURSAL COLOMBIA</t>
  </si>
  <si>
    <t>OMI</t>
  </si>
  <si>
    <t>LLA 61</t>
  </si>
  <si>
    <t>OROPÉNDOLA</t>
  </si>
  <si>
    <t>OROPENDOLA</t>
  </si>
  <si>
    <t>ORTEGA</t>
  </si>
  <si>
    <t>PACANDE</t>
  </si>
  <si>
    <t>SAN LUIS</t>
  </si>
  <si>
    <t>PALMARITO</t>
  </si>
  <si>
    <t>PALOGRANDE</t>
  </si>
  <si>
    <t>PALOGRANDE HONDA</t>
  </si>
  <si>
    <t>PANTRO</t>
  </si>
  <si>
    <t>PARAVARE</t>
  </si>
  <si>
    <t>PAUTO SUR</t>
  </si>
  <si>
    <t>PAUTO SUR RECETOR</t>
  </si>
  <si>
    <t>PAYOA</t>
  </si>
  <si>
    <t>PAYOA WEST</t>
  </si>
  <si>
    <t>PEGUITA</t>
  </si>
  <si>
    <t>PEGUITA II</t>
  </si>
  <si>
    <t>PEGUITA III</t>
  </si>
  <si>
    <t>PEGUITA SW</t>
  </si>
  <si>
    <t xml:space="preserve">PENDARE </t>
  </si>
  <si>
    <t>PEÑAS BLANCAS</t>
  </si>
  <si>
    <t>PIJAO POTRERILLO</t>
  </si>
  <si>
    <t>FORTUNA</t>
  </si>
  <si>
    <t>PINTADO</t>
  </si>
  <si>
    <t>PISINGO</t>
  </si>
  <si>
    <t>AMERISUR EXPLORACION COLOMBIA LTD</t>
  </si>
  <si>
    <t>PLATANILLO</t>
  </si>
  <si>
    <t>POMPEYA</t>
  </si>
  <si>
    <t>PROVINCIA</t>
  </si>
  <si>
    <t>PROVINCIA P SUR</t>
  </si>
  <si>
    <t>PULI</t>
  </si>
  <si>
    <t>QUERUBÍN</t>
  </si>
  <si>
    <t>QUILLACINGA</t>
  </si>
  <si>
    <t>QUINDE</t>
  </si>
  <si>
    <t>QURIYANA</t>
  </si>
  <si>
    <t>RAMIRIQUI</t>
  </si>
  <si>
    <t>LLA 22</t>
  </si>
  <si>
    <t>RANCHO HERMOSO</t>
  </si>
  <si>
    <t>RANCHO QUEMADO</t>
  </si>
  <si>
    <t>REDONDO</t>
  </si>
  <si>
    <t>REDONDO ESTE</t>
  </si>
  <si>
    <t>REMACHE NORTE</t>
  </si>
  <si>
    <t>REMACHE SUR</t>
  </si>
  <si>
    <t>REX</t>
  </si>
  <si>
    <t>REX NE</t>
  </si>
  <si>
    <t>RIO CEIBAS</t>
  </si>
  <si>
    <t>PETROLEOS COLOMBIANOS SA</t>
  </si>
  <si>
    <t>RIO CRAVO ESTE</t>
  </si>
  <si>
    <t>TAPIR</t>
  </si>
  <si>
    <t>RÍO OPIA</t>
  </si>
  <si>
    <t>RÍO SALDAÑA</t>
  </si>
  <si>
    <t>CUCUTA</t>
  </si>
  <si>
    <t>RIO ZULIA</t>
  </si>
  <si>
    <t>RUBIALES</t>
  </si>
  <si>
    <t>RUMBA</t>
  </si>
  <si>
    <t>LLA 26</t>
  </si>
  <si>
    <t>SAIMIRÍ</t>
  </si>
  <si>
    <t>SALINA</t>
  </si>
  <si>
    <t>SAN FRANCISCO</t>
  </si>
  <si>
    <t>SAN ROQUE</t>
  </si>
  <si>
    <t>SANTA CLARA</t>
  </si>
  <si>
    <t>SARDINAS</t>
  </si>
  <si>
    <t>TIBU</t>
  </si>
  <si>
    <t>SUCIO</t>
  </si>
  <si>
    <t>NARIÑO</t>
  </si>
  <si>
    <t>IPIALES</t>
  </si>
  <si>
    <t>SUCUMBIOS</t>
  </si>
  <si>
    <t>SURIA</t>
  </si>
  <si>
    <t>SURIA SUR</t>
  </si>
  <si>
    <t>TANANE</t>
  </si>
  <si>
    <t>TELLO</t>
  </si>
  <si>
    <t>TEMPRANILLO</t>
  </si>
  <si>
    <t>TEMPRANILLO NORTE</t>
  </si>
  <si>
    <t>TENAY</t>
  </si>
  <si>
    <t>TERECAY</t>
  </si>
  <si>
    <t>TESORO</t>
  </si>
  <si>
    <t>TIBÚ</t>
  </si>
  <si>
    <t xml:space="preserve">TIGANA </t>
  </si>
  <si>
    <t>TILO</t>
  </si>
  <si>
    <t>TILODIRÁN</t>
  </si>
  <si>
    <t>TISQUIRAMA</t>
  </si>
  <si>
    <t>TOCARIA</t>
  </si>
  <si>
    <t>TOLDADO</t>
  </si>
  <si>
    <t>TOQUI TOQUI</t>
  </si>
  <si>
    <t>TORO SENTADO</t>
  </si>
  <si>
    <t>TORO SENTADO NORTE</t>
  </si>
  <si>
    <t>TORO SENTADO WEST</t>
  </si>
  <si>
    <t>TOROS</t>
  </si>
  <si>
    <t>ALVARADO</t>
  </si>
  <si>
    <t>TOTARE</t>
  </si>
  <si>
    <t>ARMERO</t>
  </si>
  <si>
    <t>TOTUMAL</t>
  </si>
  <si>
    <t>YALEA</t>
  </si>
  <si>
    <t>TUA</t>
  </si>
  <si>
    <t>TURPIAL</t>
  </si>
  <si>
    <t>UNDERRIVER</t>
  </si>
  <si>
    <t>UNUMA</t>
  </si>
  <si>
    <t>VALDIVIA ALMAGRO</t>
  </si>
  <si>
    <t>VELASQUEZ</t>
  </si>
  <si>
    <t>GUAGUAQUI - TERAN</t>
  </si>
  <si>
    <t>VIGIA</t>
  </si>
  <si>
    <t>VIGIA SUR</t>
  </si>
  <si>
    <t>VIKINGO</t>
  </si>
  <si>
    <t>LLA 47</t>
  </si>
  <si>
    <t>VIREO</t>
  </si>
  <si>
    <t>VONU</t>
  </si>
  <si>
    <t>PUT 1</t>
  </si>
  <si>
    <t>YAGUARA</t>
  </si>
  <si>
    <t>HOBO</t>
  </si>
  <si>
    <t>YAGUAZO</t>
  </si>
  <si>
    <t>YAMÚ</t>
  </si>
  <si>
    <t>CANTAGALLO</t>
  </si>
  <si>
    <t>YARIGUÍ-CANTAGALLO</t>
  </si>
  <si>
    <t>YATAY</t>
  </si>
  <si>
    <t>YENAC</t>
  </si>
  <si>
    <t>YURILLA</t>
  </si>
  <si>
    <t>ZOE</t>
  </si>
  <si>
    <t>ZOPILOTE</t>
  </si>
  <si>
    <t>Fuente: ANH / Sistema Oficial de Liquidación y Administración de Regalías - SOLAR</t>
  </si>
  <si>
    <t>SIERRACOL ENERGY ARAUCA LLC</t>
  </si>
  <si>
    <t>EL NIÑO</t>
  </si>
  <si>
    <t>FLAMENCOS</t>
  </si>
  <si>
    <t>RIO PAEZZ</t>
  </si>
  <si>
    <t>ANDES PRODUCTION COMPANY LLC SUCURSAL COLOMBIA</t>
  </si>
  <si>
    <t>TISQUIRAMA B</t>
  </si>
  <si>
    <t>MORROCOY</t>
  </si>
  <si>
    <t>AREA SUR</t>
  </si>
  <si>
    <t>GRAN TIERRA ENERGY COLOMBIA, LLC</t>
  </si>
  <si>
    <t>AZAFRÁN</t>
  </si>
  <si>
    <t>GUACHIRIA SUR</t>
  </si>
  <si>
    <t>VERANO ENERGY LIMITED SUCURSAL</t>
  </si>
  <si>
    <t>CANDALAY</t>
  </si>
  <si>
    <t>CAPELLA</t>
  </si>
  <si>
    <t>OMBU</t>
  </si>
  <si>
    <t>DANES</t>
  </si>
  <si>
    <t>LA BELLEZA</t>
  </si>
  <si>
    <t>VIM 1</t>
  </si>
  <si>
    <t>PLATO</t>
  </si>
  <si>
    <t>LEONO</t>
  </si>
  <si>
    <t>LOS ACEITES</t>
  </si>
  <si>
    <t>GUACHIRÍA</t>
  </si>
  <si>
    <t>PIRITO</t>
  </si>
  <si>
    <t>PRIMAVERA</t>
  </si>
  <si>
    <t>TARO TARO</t>
  </si>
  <si>
    <t>TIERRA BLANCA</t>
  </si>
  <si>
    <t>NUNCHIA</t>
  </si>
  <si>
    <t>TULIPÁN</t>
  </si>
  <si>
    <t>febrero</t>
  </si>
  <si>
    <t>SAN ANTONIO</t>
  </si>
  <si>
    <t>GRAN TIERRA COLOMBIA INC SUCURSAL</t>
  </si>
  <si>
    <t>ENTRERRIOS</t>
  </si>
  <si>
    <t>LA REFORMA</t>
  </si>
  <si>
    <t>HATO COROZAL</t>
  </si>
  <si>
    <t>SAN ALBERTO</t>
  </si>
  <si>
    <t>GREEN POWER SUCURSAL COLOMBIA</t>
  </si>
  <si>
    <t>OJO DE TIGRE</t>
  </si>
  <si>
    <t>JOROPO</t>
  </si>
  <si>
    <t>OSO PARDO</t>
  </si>
  <si>
    <t>SANTA ISABEL</t>
  </si>
  <si>
    <t>SANTA LUCÍA</t>
  </si>
  <si>
    <t>TISQUIRAMA-A</t>
  </si>
  <si>
    <t>SAURIO</t>
  </si>
  <si>
    <t>*Cifras de producción declarada por el operador y fiscalizada mediante las formas de producción (Cuadro-4 y Forma 30 del Ministerio de Minas y Energía).</t>
  </si>
  <si>
    <t>*Las cifras corresponden a producción fiscalizada y no descuentan consumos operacionales o quemas, por lo cual no pueden tomarse como base de cálculo para la liquidación de regalías.</t>
  </si>
  <si>
    <t>*Los valores mostrados pueden estar sujetos a correcciones, actualizaciones y/o modificaciones.</t>
  </si>
  <si>
    <t>LA MACARENA</t>
  </si>
  <si>
    <t>JACAMAR</t>
  </si>
  <si>
    <t>KITARO</t>
  </si>
  <si>
    <t>TOROYACO</t>
  </si>
  <si>
    <t>SANTANA</t>
  </si>
  <si>
    <t>FRANKMAVE</t>
  </si>
  <si>
    <t>SAINT AUBIN INTERNATIONAL SAS</t>
  </si>
  <si>
    <t>RECETOR WEST</t>
  </si>
  <si>
    <t>TABASCO OIL COMPANY LLC</t>
  </si>
  <si>
    <t>ANDALUZ</t>
  </si>
  <si>
    <t>JAGUEYES 3432-B</t>
  </si>
  <si>
    <t>LIBERTAD</t>
  </si>
  <si>
    <t>MARY</t>
  </si>
  <si>
    <t>IBAMACA</t>
  </si>
  <si>
    <t>COLOMBIA ENERGY DEVELOPMENT CO</t>
  </si>
  <si>
    <t>INTEROIL COLOMBIA EXPLORATION AND PRODUCTION</t>
  </si>
  <si>
    <t>COSECHA-A</t>
  </si>
  <si>
    <t>AREA SANTIAGO DE LAS ATALAYAS</t>
  </si>
  <si>
    <t>Pumara</t>
  </si>
  <si>
    <t>PERLA NEGRA</t>
  </si>
  <si>
    <t>CAMPO EXPLORATORIO - A0101-LHX</t>
  </si>
  <si>
    <t>LA LOMA</t>
  </si>
  <si>
    <t>LA JAGUA IBIRICO</t>
  </si>
  <si>
    <t>DRUMMOND ENERGY</t>
  </si>
  <si>
    <t>marzo</t>
  </si>
  <si>
    <t>abril</t>
  </si>
  <si>
    <t>CICUCO</t>
  </si>
  <si>
    <t>TALAIGUA NUEVO</t>
  </si>
  <si>
    <t>TOC ENERGIA SUCURSAL COLOMBIA</t>
  </si>
  <si>
    <t>AGAVE</t>
  </si>
  <si>
    <t>CICUCO BOQUETE</t>
  </si>
  <si>
    <t>CORCEL E</t>
  </si>
  <si>
    <t>Lorito</t>
  </si>
  <si>
    <t>SANTO DOMINGO UNIFICADO</t>
  </si>
  <si>
    <t>FIDALGA</t>
  </si>
  <si>
    <t>TPL COLOMBIA LTD - SUCURSAL COLOMBIA</t>
  </si>
  <si>
    <t>mayo</t>
  </si>
  <si>
    <t>CAÑO GARZA ESTE</t>
  </si>
  <si>
    <t>MATEMARRANO</t>
  </si>
  <si>
    <t>TOY</t>
  </si>
  <si>
    <t>GIBRALTAR</t>
  </si>
  <si>
    <t>SIRIRI</t>
  </si>
  <si>
    <t>COPA UNIFICADO</t>
  </si>
  <si>
    <t>MAUTE</t>
  </si>
  <si>
    <t>junio</t>
  </si>
  <si>
    <t>TOLEDO</t>
  </si>
  <si>
    <t>TECA-COCORNA</t>
  </si>
  <si>
    <t>LISAMA NUTRIA</t>
  </si>
  <si>
    <t>*Para efectos de este reporte el campo Capella se encuentra asociado al departamento Meta y al municipio La Macarena; el campo Dorotea E se encuentra asociado al departamento Casanare y municipio Paz de Ariporo; el campo Lorito se encuentra asociado  al deparamento Meta y municipio Acacias,  el campo Gibraltar se encuentra asociado al departamento Norte de Santander y al municipio Toledo.</t>
  </si>
  <si>
    <t>julio</t>
  </si>
  <si>
    <t>CARMENTEA</t>
  </si>
  <si>
    <t>LOS POTROS</t>
  </si>
  <si>
    <t>SABANERO</t>
  </si>
  <si>
    <t>E&amp;P SABANERO METAPETROLEUM</t>
  </si>
  <si>
    <t>SANTIAGO</t>
  </si>
  <si>
    <t>UPIA</t>
  </si>
  <si>
    <t>SANTIAGO DE LAS ATALAYAS</t>
  </si>
  <si>
    <t>CAMPO EXPLORATORIO MORITO-1</t>
  </si>
  <si>
    <t>agosto</t>
  </si>
  <si>
    <t>LA ESPERANZA</t>
  </si>
  <si>
    <t>CHACHALACA</t>
  </si>
  <si>
    <t>MACANA</t>
  </si>
  <si>
    <t>PETIRROJO</t>
  </si>
  <si>
    <t>PETIRROJO SUR</t>
  </si>
  <si>
    <t>TEMPRANILLO UNIFICADO</t>
  </si>
  <si>
    <t>CAMPO EXPLORATORIO_CANTE FLAMENCO-1X</t>
  </si>
  <si>
    <t>septiembre</t>
  </si>
  <si>
    <t>enero - septiembre de 2022</t>
  </si>
  <si>
    <t>GAITAS</t>
  </si>
  <si>
    <t>SOL</t>
  </si>
  <si>
    <t>LA URRACA</t>
  </si>
  <si>
    <t>TIJERETO</t>
  </si>
  <si>
    <t>CERNÍCALO</t>
  </si>
  <si>
    <t>VENUS</t>
  </si>
  <si>
    <t>CPO 11</t>
  </si>
  <si>
    <t>HUPECOL OPERATING CO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</si>
</sst>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/>
      <bottom/>
      <diagonal/>
    </border>
    <border>
      <left style="thin">
        <color indexed="65"/>
      </left>
      <right/>
      <top/>
      <bottom/>
      <diagonal/>
    </border>
    <border>
      <left style="thin">
        <color indexed="65"/>
      </left>
      <right style="thin">
        <color rgb="FF999999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2" applyFont="1"/>
    <xf numFmtId="0" fontId="0" fillId="0" borderId="1" xfId="0" applyBorder="1"/>
    <xf numFmtId="164" fontId="0" fillId="0" borderId="1" xfId="1" applyNumberFormat="1" applyFont="1" applyBorder="1"/>
    <xf numFmtId="164" fontId="0" fillId="0" borderId="1" xfId="1" applyNumberFormat="1" applyFont="1" applyFill="1" applyBorder="1"/>
    <xf numFmtId="1" fontId="3" fillId="3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8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center" vertical="center"/>
    </xf>
    <xf numFmtId="0" fontId="2" fillId="2" borderId="0" xfId="0" quotePrefix="1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Fill="1"/>
    <xf numFmtId="0" fontId="3" fillId="3" borderId="10" xfId="0" applyFont="1" applyFill="1" applyBorder="1" applyAlignment="1">
      <alignment horizontal="center"/>
    </xf>
    <xf numFmtId="164" fontId="3" fillId="3" borderId="1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</cellXfs>
  <cellStyles count="4">
    <cellStyle name="Millares" xfId="1" builtinId="3"/>
    <cellStyle name="Millares 7" xfId="3" xr:uid="{07F88976-A152-4F23-BF1F-C29A50FDB680}"/>
    <cellStyle name="Normal" xfId="0" builtinId="0"/>
    <cellStyle name="Normal 3" xfId="2" xr:uid="{61A33A60-F366-43E0-9769-8E5CC194DF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1183822</xdr:colOff>
      <xdr:row>0</xdr:row>
      <xdr:rowOff>95250</xdr:rowOff>
    </xdr:from>
    <xdr:to>
      <xdr:col>2</xdr:col>
      <xdr:colOff>85043</xdr:colOff>
      <xdr:row>4</xdr:row>
      <xdr:rowOff>119062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9E25ECF-5DF6-40B9-9694-1110812A4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3822" y="95250"/>
          <a:ext cx="1962828" cy="7858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.boton/Desktop/REPORTE%20MENSUAL%20PRODUCCI&#211;N/COMPARATIVO%20AVM-SOLAR/2022/comparativo%20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x Campo_AVM_IDP_Form"/>
      <sheetName val="Produccion x Campo_AVM_IDP_ (2)"/>
    </sheetNames>
    <sheetDataSet>
      <sheetData sheetId="0"/>
      <sheetData sheetId="1">
        <row r="146">
          <cell r="G146">
            <v>4962.92</v>
          </cell>
        </row>
        <row r="213">
          <cell r="G213">
            <v>2922.57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liana Boton Garcia" refreshedDate="44880.436994212963" createdVersion="7" refreshedVersion="7" minRefreshableVersion="3" recordCount="391" xr:uid="{DCE4AB48-3A77-4B82-A715-2A2D2759BAFE}">
  <cacheSource type="worksheet">
    <worksheetSource ref="D11:N409" sheet="Campos bpdc"/>
  </cacheSource>
  <cacheFields count="11">
    <cacheField name="Campo" numFmtId="0">
      <sharedItems containsBlank="1"/>
    </cacheField>
    <cacheField name="Contrato" numFmtId="0">
      <sharedItems containsBlank="1"/>
    </cacheField>
    <cacheField name="enero" numFmtId="164">
      <sharedItems containsSemiMixedTypes="0" containsString="0" containsNumber="1" minValue="0" maxValue="741132.07709300052"/>
    </cacheField>
    <cacheField name="febrero" numFmtId="164">
      <sharedItems containsSemiMixedTypes="0" containsString="0" containsNumber="1" minValue="0" maxValue="740357.63680700026"/>
    </cacheField>
    <cacheField name="marzo" numFmtId="164">
      <sharedItems containsSemiMixedTypes="0" containsString="0" containsNumber="1" minValue="0" maxValue="752142.58060000057"/>
    </cacheField>
    <cacheField name="abril" numFmtId="164">
      <sharedItems containsSemiMixedTypes="0" containsString="0" containsNumber="1" minValue="0" maxValue="752079.37430000061"/>
    </cacheField>
    <cacheField name="mayo" numFmtId="164">
      <sharedItems containsSemiMixedTypes="0" containsString="0" containsNumber="1" minValue="0" maxValue="746959.53998999973"/>
    </cacheField>
    <cacheField name="junio" numFmtId="164">
      <sharedItems containsString="0" containsBlank="1" containsNumber="1" minValue="0" maxValue="752502.65366666589"/>
    </cacheField>
    <cacheField name="julio" numFmtId="164">
      <sharedItems containsSemiMixedTypes="0" containsString="0" containsNumber="1" minValue="0" maxValue="748286.25083871034"/>
    </cacheField>
    <cacheField name="agosto" numFmtId="164">
      <sharedItems containsSemiMixedTypes="0" containsString="0" containsNumber="1" minValue="0" maxValue="749588.53570322564"/>
    </cacheField>
    <cacheField name="septiembre" numFmtId="0">
      <sharedItems containsSemiMixedTypes="0" containsString="0" containsNumber="1" minValue="0" maxValue="755117.453666666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1">
  <r>
    <s v="ABANICO"/>
    <s v="ABANICO"/>
    <n v="365.34"/>
    <n v="368.66"/>
    <n v="378.28"/>
    <n v="311.66000000000003"/>
    <n v="265.49"/>
    <n v="241.81"/>
    <n v="242.73"/>
    <n v="243.22"/>
    <n v="335.78"/>
  </r>
  <r>
    <s v="ABARCO"/>
    <s v="NARE"/>
    <n v="2078.48"/>
    <n v="2160.21"/>
    <n v="1941.69"/>
    <n v="2156.62"/>
    <n v="2051.1999999999998"/>
    <n v="1993.14"/>
    <n v="2102.4699999999998"/>
    <n v="2061.38"/>
    <n v="2080.1"/>
  </r>
  <r>
    <s v="ABEJAS"/>
    <s v="ESTERO"/>
    <n v="843.02"/>
    <n v="789.45"/>
    <n v="901.52"/>
    <n v="873.99"/>
    <n v="868.6"/>
    <n v="869.13"/>
    <n v="848.85"/>
    <n v="846.08"/>
    <n v="846.88"/>
  </r>
  <r>
    <s v="ACAE SAN MIGUEL"/>
    <s v="AREA SUR"/>
    <n v="1112.9100000000001"/>
    <n v="918.18"/>
    <n v="1199.18"/>
    <n v="1031.93"/>
    <n v="809.41"/>
    <n v="753.15"/>
    <n v="779.77"/>
    <n v="785.68516129032264"/>
    <n v="1076.33"/>
  </r>
  <r>
    <s v="ACORDIONERO"/>
    <s v="MIDAS"/>
    <n v="15498.15"/>
    <n v="15573.05"/>
    <n v="15598.33"/>
    <n v="15682.32"/>
    <n v="16003.25"/>
    <n v="15902.73"/>
    <n v="15838.79"/>
    <n v="16321.51"/>
    <n v="16846.63"/>
  </r>
  <r>
    <s v="ADALIA"/>
    <s v="LLA 30"/>
    <n v="259.02999999999997"/>
    <n v="258.04000000000002"/>
    <n v="251.21"/>
    <n v="249.25"/>
    <n v="250.46"/>
    <n v="249.14"/>
    <n v="246.62"/>
    <n v="244.69"/>
    <n v="242.55"/>
  </r>
  <r>
    <s v="AGAPANTO"/>
    <s v="MARANTA"/>
    <n v="121.43"/>
    <n v="123.32"/>
    <n v="136.55000000000001"/>
    <n v="128.24"/>
    <n v="114.92"/>
    <n v="112.38"/>
    <n v="127.65"/>
    <n v="118.23"/>
    <n v="146.74"/>
  </r>
  <r>
    <s v="AGAVE"/>
    <s v="GUACHIRIA SUR"/>
    <n v="0"/>
    <n v="0"/>
    <n v="0"/>
    <n v="18.18"/>
    <n v="34.56"/>
    <n v="28.61"/>
    <n v="26.91"/>
    <n v="24.33"/>
    <n v="20.66"/>
  </r>
  <r>
    <s v="AGUAS BLANCAS"/>
    <s v="AGUAS BLANCAS"/>
    <n v="256.44"/>
    <n v="250.46"/>
    <n v="267.62"/>
    <n v="249.6"/>
    <n v="236.86"/>
    <n v="224.79"/>
    <n v="227.75"/>
    <n v="221.89"/>
    <n v="210.37"/>
  </r>
  <r>
    <s v="AKACIAS"/>
    <s v="CPO 9"/>
    <n v="13143.31"/>
    <n v="12980.54"/>
    <n v="12178.16"/>
    <n v="12638.55"/>
    <n v="12143.49"/>
    <n v="13234.57"/>
    <n v="12813.63"/>
    <n v="12193.54"/>
    <n v="12106.71"/>
  </r>
  <r>
    <s v="AKACIAS"/>
    <s v="CPO 9"/>
    <n v="3375.59"/>
    <n v="2400.48"/>
    <n v="2355.8200000000002"/>
    <n v="2117.86"/>
    <n v="2554.02"/>
    <n v="3483.62"/>
    <n v="3142.01"/>
    <n v="3886.59"/>
    <n v="3708.93"/>
  </r>
  <r>
    <s v="AKIRA"/>
    <s v="CABRESTERO"/>
    <n v="2672.11"/>
    <n v="2117.98"/>
    <n v="2581.4499999999998"/>
    <n v="2562.4899999999998"/>
    <n v="2168.3000000000002"/>
    <n v="2214.6999999999998"/>
    <n v="2880.56"/>
    <n v="1863.04"/>
    <n v="2166.5500000000002"/>
  </r>
  <r>
    <s v="ALEPE"/>
    <s v="NASHIRA"/>
    <n v="137.18"/>
    <n v="138.69"/>
    <n v="132.37"/>
    <n v="127.78"/>
    <n v="121.63"/>
    <n v="98.22"/>
    <n v="106.85"/>
    <n v="141.84"/>
    <n v="124.18"/>
  </r>
  <r>
    <s v="ALMAGRO"/>
    <s v="VALDIVIA ALMAGRO"/>
    <n v="410.35"/>
    <n v="410.87"/>
    <n v="402.29"/>
    <n v="403.64"/>
    <n v="390.9"/>
    <n v="386.35"/>
    <n v="382.49"/>
    <n v="376.15"/>
    <n v="318.70999999999998"/>
  </r>
  <r>
    <s v="ALVA SUR"/>
    <s v="NASHIRA"/>
    <n v="319.83999999999997"/>
    <n v="286.7"/>
    <n v="279.49"/>
    <n v="234.41"/>
    <n v="220.41"/>
    <n v="206.01"/>
    <n v="251.44"/>
    <n v="236.77"/>
    <n v="200.24"/>
  </r>
  <r>
    <s v="AMBROSÍA"/>
    <s v="AMBROSÍA"/>
    <n v="24.24"/>
    <n v="40.5"/>
    <n v="43.93"/>
    <n v="41.34"/>
    <n v="36.729999999999997"/>
    <n v="32.21"/>
    <n v="32.21"/>
    <n v="31.35"/>
    <n v="30.9"/>
  </r>
  <r>
    <s v="ANDALUZ"/>
    <s v="JAGUEYES 3432-B"/>
    <n v="18.899999999999999"/>
    <n v="36.96"/>
    <n v="0"/>
    <n v="0"/>
    <n v="0"/>
    <n v="0"/>
    <n v="0"/>
    <n v="0"/>
    <n v="0"/>
  </r>
  <r>
    <s v="ANDALUZ"/>
    <s v="JAGUEYES 3432-B"/>
    <n v="0"/>
    <n v="0"/>
    <n v="49.39"/>
    <n v="118.3"/>
    <n v="48.04"/>
    <n v="71.37"/>
    <n v="121.7"/>
    <n v="64.37"/>
    <n v="0"/>
  </r>
  <r>
    <s v="ANDINA"/>
    <s v="CAPACHOS"/>
    <n v="4194.6099999999997"/>
    <n v="5165.3500000000004"/>
    <n v="4312.3500000000004"/>
    <n v="3913.01"/>
    <n v="4245.38"/>
    <n v="4662.37"/>
    <n v="5178.49"/>
    <n v="4531.76"/>
    <n v="5305.61"/>
  </r>
  <r>
    <s v="ANGIE"/>
    <s v="OPÓN"/>
    <n v="40.130000000000003"/>
    <n v="39.17"/>
    <n v="39.28"/>
    <n v="37.9"/>
    <n v="38.270000000000003"/>
    <n v="36.340000000000003"/>
    <n v="35.450000000000003"/>
    <n v="33.950000000000003"/>
    <n v="33.549999999999997"/>
  </r>
  <r>
    <s v="APIAY"/>
    <s v="APIAY"/>
    <n v="1730.02"/>
    <n v="1986.71"/>
    <n v="2238.9699999999998"/>
    <n v="2580.2399999999998"/>
    <n v="2440.65"/>
    <n v="2103.92"/>
    <n v="2044.05"/>
    <n v="2061.0500000000002"/>
    <n v="2216.36"/>
  </r>
  <r>
    <s v="APIAY ESTE"/>
    <s v="APIAY"/>
    <n v="463.23"/>
    <n v="436.16"/>
    <n v="331.48"/>
    <n v="380.43"/>
    <n v="395.63"/>
    <n v="336.74"/>
    <n v="222.2"/>
    <n v="143.82"/>
    <n v="141.94"/>
  </r>
  <r>
    <s v="ARAGUATO"/>
    <s v="CHIPIRÓN"/>
    <n v="56.42"/>
    <n v="55.58"/>
    <n v="54.59"/>
    <n v="44.59"/>
    <n v="55.34"/>
    <n v="52.86"/>
    <n v="48.8"/>
    <n v="48.41"/>
    <n v="48.39"/>
  </r>
  <r>
    <s v="ARAUCO"/>
    <s v="CUBIRO"/>
    <n v="25.78"/>
    <n v="26.26"/>
    <n v="25.27"/>
    <n v="24.77"/>
    <n v="25.59"/>
    <n v="25.92"/>
    <n v="26.06"/>
    <n v="3.57"/>
    <n v="0"/>
  </r>
  <r>
    <s v="AREA TECA-COCORNA"/>
    <s v="TECA-COCORNA"/>
    <n v="1699.92"/>
    <n v="1437.98"/>
    <n v="1249.49"/>
    <n v="1175.4100000000001"/>
    <n v="1243.83"/>
    <n v="1296.1500000000001"/>
    <n v="1248.6400000000001"/>
    <n v="1265.5899999999999"/>
    <n v="1517.68"/>
  </r>
  <r>
    <s v="AREA TECA-COCORNA"/>
    <s v="TECA-COCORNA"/>
    <n v="68.02"/>
    <n v="58.9"/>
    <n v="44.64"/>
    <n v="72.790000000000006"/>
    <n v="68.790000000000006"/>
    <n v="71.08"/>
    <n v="68.540000000000006"/>
    <n v="69.58"/>
    <n v="64.42"/>
  </r>
  <r>
    <s v="ARRAYÁN"/>
    <s v="PIJAO-POTRERILLO"/>
    <n v="408.7"/>
    <n v="391.82"/>
    <n v="391.53"/>
    <n v="355.1"/>
    <n v="337.34"/>
    <n v="321.3"/>
    <n v="320.11"/>
    <n v="300.11"/>
    <n v="295.24"/>
  </r>
  <r>
    <s v="ARRECIFE"/>
    <s v="VIM 8"/>
    <n v="0.03"/>
    <n v="0.23"/>
    <n v="1.62"/>
    <n v="2.08"/>
    <n v="1.25"/>
    <n v="1.28"/>
    <n v="1.2"/>
    <n v="1.1200000000000001"/>
    <n v="1.01"/>
  </r>
  <r>
    <s v="AULLADOR"/>
    <s v="PLAYON"/>
    <n v="397.59"/>
    <n v="416.32"/>
    <n v="379.61"/>
    <n v="340.49"/>
    <n v="352.39"/>
    <n v="316.52"/>
    <n v="321.10000000000002"/>
    <n v="332.95"/>
    <n v="332.87"/>
  </r>
  <r>
    <s v="AUSTRAL"/>
    <s v="APIAY"/>
    <n v="354.63"/>
    <n v="195.16"/>
    <n v="81.08"/>
    <n v="111.68"/>
    <n v="177.67"/>
    <n v="221.59"/>
    <n v="257.12"/>
    <n v="239.64"/>
    <n v="234.96"/>
  </r>
  <r>
    <s v="AZAFRÁN"/>
    <s v="GUACHIRIA SUR"/>
    <n v="206.64"/>
    <n v="207.67"/>
    <n v="211.59"/>
    <n v="213.1"/>
    <n v="221.92"/>
    <n v="223.62"/>
    <n v="224.52"/>
    <n v="224.47"/>
    <n v="223.68"/>
  </r>
  <r>
    <s v="AZOGUE"/>
    <s v="LLA 32"/>
    <n v="363.8"/>
    <n v="365.93"/>
    <n v="337.1"/>
    <n v="339.57"/>
    <n v="313.79000000000002"/>
    <n v="302.92"/>
    <n v="262.66000000000003"/>
    <n v="151.96"/>
    <n v="1541.36"/>
  </r>
  <r>
    <s v="AZOR"/>
    <s v="ARRENDAJO"/>
    <n v="34.28"/>
    <n v="31.13"/>
    <n v="29.9"/>
    <n v="28.42"/>
    <n v="33.880000000000003"/>
    <n v="38.39"/>
    <n v="49.07"/>
    <n v="48.56"/>
    <n v="48.46"/>
  </r>
  <r>
    <s v="BACANO"/>
    <s v="CABRESTERO"/>
    <n v="7935.42"/>
    <n v="7726.76"/>
    <n v="8069.1"/>
    <n v="7749.4"/>
    <n v="7996.68"/>
    <n v="8297.61"/>
    <n v="7582.1"/>
    <n v="7917.9"/>
    <n v="8224.3799999999992"/>
  </r>
  <r>
    <s v="BALCÓN"/>
    <s v="PALERMO"/>
    <n v="654.98"/>
    <n v="643.70000000000005"/>
    <n v="629.59"/>
    <n v="644.48"/>
    <n v="651.12"/>
    <n v="651.13"/>
    <n v="635.22"/>
    <n v="635"/>
    <n v="626.48"/>
  </r>
  <r>
    <s v="BARQUEREÑA"/>
    <s v="CASANARE"/>
    <n v="240.87"/>
    <n v="225.18"/>
    <n v="215.66"/>
    <n v="216.91"/>
    <n v="220"/>
    <n v="183.72"/>
    <n v="192.03"/>
    <n v="198.42"/>
    <n v="198.32"/>
  </r>
  <r>
    <s v="BASTIDAS"/>
    <s v="CRAVOVIEJO"/>
    <n v="222.62"/>
    <n v="215.89"/>
    <n v="211.17"/>
    <n v="229.63"/>
    <n v="287.01"/>
    <n v="260.82"/>
    <n v="288.17"/>
    <n v="295.66000000000003"/>
    <n v="289.73"/>
  </r>
  <r>
    <s v="BAYONERO"/>
    <s v="CHIPIRÓN"/>
    <n v="127.8"/>
    <n v="116.54"/>
    <n v="93.02"/>
    <n v="90.54"/>
    <n v="106.17"/>
    <n v="117.04"/>
    <n v="124.25"/>
    <n v="108.06"/>
    <n v="97.81"/>
  </r>
  <r>
    <s v="BEGONIA"/>
    <s v="LLA 40"/>
    <n v="165.52"/>
    <n v="164.8"/>
    <n v="248.72"/>
    <n v="1241.52"/>
    <n v="2151.4499999999998"/>
    <n v="1895.42"/>
    <n v="1741.95"/>
    <n v="1600.47"/>
    <n v="1630.29"/>
  </r>
  <r>
    <s v="BOLÍVAR"/>
    <s v="BUENAVISTA"/>
    <n v="29.95"/>
    <n v="29.62"/>
    <n v="29.55"/>
    <n v="29.54"/>
    <n v="29.64"/>
    <n v="29.53"/>
    <n v="29.32"/>
    <n v="29.27"/>
    <n v="29.29"/>
  </r>
  <r>
    <s v="BONANZA"/>
    <s v="PROVINCIA P NORTE"/>
    <n v="1836.92"/>
    <n v="1465.39"/>
    <n v="1620.94"/>
    <n v="1708.38"/>
    <n v="1653.47"/>
    <n v="1440.72"/>
    <n v="1528.63"/>
    <n v="1361.52"/>
    <n v="1222.03"/>
  </r>
  <r>
    <s v="BONGA"/>
    <s v="SAMAN"/>
    <n v="5.79"/>
    <n v="5.9399999999999995"/>
    <n v="5.48"/>
    <n v="5.6"/>
    <n v="5.37"/>
    <n v="4.49"/>
    <n v="4.63"/>
    <n v="4.72"/>
    <n v="4.4000000000000004"/>
  </r>
  <r>
    <s v="BORAL"/>
    <s v="RIO VERDE"/>
    <n v="592.64"/>
    <n v="544.55999999999995"/>
    <n v="554.97"/>
    <n v="559.4"/>
    <n v="589.64"/>
    <n v="568.77"/>
    <n v="536.80999999999995"/>
    <n v="500.64"/>
    <n v="355.83"/>
  </r>
  <r>
    <s v="BORANDA"/>
    <s v="BORANDA"/>
    <n v="0"/>
    <n v="0"/>
    <n v="0"/>
    <n v="0"/>
    <n v="0"/>
    <n v="0"/>
    <n v="0"/>
    <n v="142.63"/>
    <n v="194.46"/>
  </r>
  <r>
    <s v="BORANDA"/>
    <s v="BORANDA"/>
    <n v="381.94"/>
    <n v="372.97"/>
    <n v="369"/>
    <n v="364.5"/>
    <n v="362.29"/>
    <n v="312.70999999999998"/>
    <n v="312.10000000000002"/>
    <n v="449.35"/>
    <n v="612.66"/>
  </r>
  <r>
    <s v="BRISAS"/>
    <s v="PIJAO-POTRERILLO"/>
    <n v="227.06"/>
    <n v="221.93"/>
    <n v="225.89"/>
    <n v="223.25"/>
    <n v="211.2"/>
    <n v="195.39"/>
    <n v="222.39"/>
    <n v="228.21"/>
    <n v="217.97"/>
  </r>
  <r>
    <s v="BULLERENGUE"/>
    <s v="SSJN-1"/>
    <n v="507.5"/>
    <n v="499.86"/>
    <n v="502"/>
    <n v="485.52"/>
    <n v="467.02"/>
    <n v="468.89"/>
    <n v="468.07"/>
    <n v="459.72"/>
    <n v="447.63"/>
  </r>
  <r>
    <s v="CABIONA"/>
    <s v="CABIONA"/>
    <n v="487.28"/>
    <n v="481.77"/>
    <n v="470.38"/>
    <n v="475.49"/>
    <n v="475.38"/>
    <n v="467.45"/>
    <n v="463.94"/>
    <n v="460.5"/>
    <n v="455.19"/>
  </r>
  <r>
    <s v="CAIPAL"/>
    <s v="PALAGUA"/>
    <n v="915.02"/>
    <n v="931.26"/>
    <n v="861.34"/>
    <n v="790.67"/>
    <n v="784.08"/>
    <n v="726.07"/>
    <n v="855.09"/>
    <n v="908.55"/>
    <n v="788.36"/>
  </r>
  <r>
    <s v="CAJUA"/>
    <s v="QUIFA"/>
    <n v="2471.14"/>
    <n v="2349.4299999999998"/>
    <n v="2288.37"/>
    <n v="2336.14"/>
    <n v="2212.69"/>
    <n v="2159.0100000000002"/>
    <n v="2072.36"/>
    <n v="2022.55"/>
    <n v="2062.58"/>
  </r>
  <r>
    <s v="CALONA"/>
    <s v="LLA 32"/>
    <n v="157.38"/>
    <n v="154.02000000000001"/>
    <n v="137.69"/>
    <n v="139.43"/>
    <n v="104.96"/>
    <n v="6.63"/>
    <n v="0"/>
    <n v="0"/>
    <n v="0"/>
  </r>
  <r>
    <s v="CAMPO EXPLORATORIO - A0101-LHX"/>
    <s v="LA LOMA"/>
    <n v="0"/>
    <n v="6.2603569999999999"/>
    <n v="3.3832"/>
    <n v="0"/>
    <n v="0"/>
    <n v="0"/>
    <n v="0"/>
    <n v="0"/>
    <n v="0"/>
  </r>
  <r>
    <s v="CAMPO EXPLORATORIO_CANTE FLAMENCO-1X"/>
    <s v="CPO 5"/>
    <n v="0"/>
    <n v="0"/>
    <n v="0"/>
    <n v="0"/>
    <n v="0"/>
    <n v="0"/>
    <n v="0"/>
    <n v="46.66516129032258"/>
    <n v="85.623999999999995"/>
  </r>
  <r>
    <s v="CAMPO EXPLORATORIO GAITAS-1"/>
    <s v="MIDAS"/>
    <n v="0"/>
    <n v="0"/>
    <n v="0"/>
    <n v="0"/>
    <n v="0"/>
    <n v="0"/>
    <n v="0"/>
    <n v="149.37354838709678"/>
    <n v="97.419000000000011"/>
  </r>
  <r>
    <s v="CAMPO EXPLORATORIO MORITO-1"/>
    <s v="MAGDALENA MEDIO-YARIGUI-CANTAGALLO"/>
    <n v="0"/>
    <n v="0"/>
    <n v="0"/>
    <n v="0"/>
    <n v="0"/>
    <n v="0"/>
    <n v="32.841612903225808"/>
    <n v="0"/>
    <n v="0"/>
  </r>
  <r>
    <s v="URRACA"/>
    <s v="CPO 5"/>
    <n v="0"/>
    <n v="0"/>
    <n v="0"/>
    <n v="0"/>
    <n v="13.014189999999999"/>
    <n v="169.51766666666666"/>
    <n v="75.663225806451607"/>
    <n v="127.40479999999999"/>
    <n v="165.43066666666667"/>
  </r>
  <r>
    <s v="CAMPO RICO"/>
    <s v="CAMPO RICO"/>
    <n v="314.85000000000002"/>
    <n v="313.25"/>
    <n v="309.41000000000003"/>
    <n v="301.45"/>
    <n v="298.43"/>
    <n v="301.27"/>
    <n v="296.19"/>
    <n v="291.18"/>
    <n v="261"/>
  </r>
  <r>
    <s v="CANACABARE"/>
    <s v="ALCARAVÁN"/>
    <n v="318.12"/>
    <n v="302.69"/>
    <n v="305.48"/>
    <n v="263.73"/>
    <n v="238.58"/>
    <n v="242.3"/>
    <n v="243.07"/>
    <n v="241.06"/>
    <n v="231.45"/>
  </r>
  <r>
    <s v="Canaguay"/>
    <s v="CANAGUARO"/>
    <n v="0.09"/>
    <n v="50.76"/>
    <n v="107.78"/>
    <n v="139.96"/>
    <n v="185.46"/>
    <n v="200.92"/>
    <n v="255.61"/>
    <n v="189.53"/>
    <n v="229.33"/>
  </r>
  <r>
    <s v="Canaguay"/>
    <s v="CANAGUARO"/>
    <n v="140.68"/>
    <n v="120.8"/>
    <n v="187.56"/>
    <n v="17.47"/>
    <n v="0"/>
    <n v="139.66"/>
    <n v="222.98"/>
    <n v="159.96"/>
    <n v="88.47"/>
  </r>
  <r>
    <s v="CANAGUEY"/>
    <s v="COSECHA"/>
    <n v="759.23"/>
    <n v="740.7"/>
    <n v="717.82"/>
    <n v="655.24"/>
    <n v="637"/>
    <n v="682.18"/>
    <n v="640.76"/>
    <n v="603.92999999999995"/>
    <n v="617.29999999999995"/>
  </r>
  <r>
    <s v="CANDALAY"/>
    <s v="GARCERO"/>
    <n v="0"/>
    <n v="2.34"/>
    <n v="17.62"/>
    <n v="23.43"/>
    <n v="21.44"/>
    <n v="20.2"/>
    <n v="12.13"/>
    <n v="0"/>
    <n v="0"/>
  </r>
  <r>
    <s v="CANDELILLA"/>
    <s v="GUATIQUIA"/>
    <n v="804.35"/>
    <n v="788.93"/>
    <n v="796.41"/>
    <n v="799.36"/>
    <n v="805.14"/>
    <n v="815.42"/>
    <n v="859.5"/>
    <n v="860.83"/>
    <n v="792.19"/>
  </r>
  <r>
    <s v="CAÑO GANDUL"/>
    <s v="COROCORA"/>
    <n v="195.45"/>
    <n v="262.73"/>
    <n v="246.32"/>
    <n v="234.35"/>
    <n v="219.09"/>
    <n v="216.99"/>
    <n v="206.35"/>
    <n v="191"/>
    <n v="198.41"/>
  </r>
  <r>
    <s v="CAÑO GARZA"/>
    <s v="CASANARE"/>
    <n v="86.75"/>
    <n v="81.45"/>
    <n v="69.97"/>
    <n v="44.8"/>
    <n v="40.590000000000003"/>
    <n v="45.87"/>
    <n v="43.7"/>
    <n v="51.78"/>
    <n v="42.63"/>
  </r>
  <r>
    <s v="CAÑO GARZA ESTE"/>
    <s v="CASANARE"/>
    <n v="0"/>
    <n v="0"/>
    <n v="0"/>
    <n v="0"/>
    <n v="0.81"/>
    <n v="0"/>
    <n v="0"/>
    <n v="0"/>
    <n v="0"/>
  </r>
  <r>
    <s v="CAÑO GARZA NORTE "/>
    <s v="CASANARE"/>
    <n v="100.38"/>
    <n v="102.36"/>
    <n v="102.54"/>
    <n v="3.81"/>
    <n v="0"/>
    <n v="0"/>
    <n v="0"/>
    <n v="0"/>
    <n v="0"/>
  </r>
  <r>
    <s v="CAÑO LIMÓN"/>
    <s v="CRAVO NORTE"/>
    <n v="18379.29"/>
    <n v="18616.990000000002"/>
    <n v="18426.82"/>
    <n v="16865.96"/>
    <n v="17750.7"/>
    <n v="17185.349999999999"/>
    <n v="16432.91"/>
    <n v="17567.71"/>
    <n v="17835.580000000002"/>
  </r>
  <r>
    <s v="CAÑO LIMÓN"/>
    <s v="CRAVO NORTE"/>
    <n v="494.02"/>
    <n v="484.96"/>
    <n v="453.91"/>
    <n v="303.89"/>
    <n v="393.86"/>
    <n v="400.79"/>
    <n v="375.75"/>
    <n v="361.9"/>
    <n v="349.46"/>
  </r>
  <r>
    <s v="CAÑO RONDÓN"/>
    <s v="RONDÓN"/>
    <n v="1270.53"/>
    <n v="1276.82"/>
    <n v="1304.02"/>
    <n v="1238.47"/>
    <n v="1087.03"/>
    <n v="1307.4100000000001"/>
    <n v="1245.77"/>
    <n v="1144.5899999999999"/>
    <n v="1229.24"/>
  </r>
  <r>
    <s v="CAÑO SUR ESTE"/>
    <s v="CAÑO SUR"/>
    <n v="3249.75"/>
    <n v="3254.7"/>
    <n v="3202.99"/>
    <n v="3869.54"/>
    <n v="5086.91"/>
    <n v="5025.03"/>
    <n v="6059.02"/>
    <n v="6691.48"/>
    <n v="8887.48"/>
  </r>
  <r>
    <s v="CAÑO YARUMAL"/>
    <s v="CRAVO NORTE"/>
    <n v="2745.58"/>
    <n v="2863.94"/>
    <n v="2746.1"/>
    <n v="2454.4899999999998"/>
    <n v="2715.38"/>
    <n v="2702.39"/>
    <n v="2791.92"/>
    <n v="2748.51"/>
    <n v="2857.86"/>
  </r>
  <r>
    <s v="CAPACHOS"/>
    <s v="CAPACHOS"/>
    <n v="871.9"/>
    <n v="969.51"/>
    <n v="795.45"/>
    <n v="694.99"/>
    <n v="571.78"/>
    <n v="72.53"/>
    <n v="131.05000000000001"/>
    <n v="0"/>
    <n v="178.31"/>
  </r>
  <r>
    <s v="CAPELLA"/>
    <s v="OMBU"/>
    <n v="1792.29"/>
    <n v="2001.51"/>
    <n v="1882.33"/>
    <n v="2326.7199999999998"/>
    <n v="463.18"/>
    <n v="323.35000000000002"/>
    <n v="1976.45"/>
    <n v="2446.21"/>
    <n v="2456.11"/>
  </r>
  <r>
    <s v="CARACARA SUR A"/>
    <s v="CARACARA"/>
    <n v="1873.59"/>
    <n v="1873.24"/>
    <n v="1826.89"/>
    <n v="1868.32"/>
    <n v="1829.15"/>
    <n v="1795.09"/>
    <n v="1777.05"/>
    <n v="1816.29"/>
    <n v="1734.71"/>
  </r>
  <r>
    <s v="CARACARA SUR B Y C"/>
    <s v="CARACARA"/>
    <n v="1504.22"/>
    <n v="1510.5"/>
    <n v="1429.01"/>
    <n v="1233.53"/>
    <n v="1209.25"/>
    <n v="1199.52"/>
    <n v="1080.4100000000001"/>
    <n v="1078.93"/>
    <n v="1195.9100000000001"/>
  </r>
  <r>
    <s v="CARETO"/>
    <s v="CUBIRO"/>
    <n v="91.31"/>
    <n v="90.35"/>
    <n v="87.95"/>
    <n v="85.86"/>
    <n v="70.540000000000006"/>
    <n v="71.5"/>
    <n v="70.97"/>
    <n v="68.33"/>
    <n v="62.76"/>
  </r>
  <r>
    <s v="CARIBE"/>
    <s v="AREA OCCIDENTAL"/>
    <n v="1372.36"/>
    <n v="1370.55"/>
    <n v="1324.7"/>
    <n v="1296.97"/>
    <n v="1302.67"/>
    <n v="1318.72"/>
    <n v="1305.58"/>
    <n v="1215.913"/>
    <n v="2467.98"/>
  </r>
  <r>
    <s v="CARICARE"/>
    <s v="RONDÓN"/>
    <n v="3879.04"/>
    <n v="3592.62"/>
    <n v="3448.29"/>
    <n v="3362.65"/>
    <n v="3088.49"/>
    <n v="3460.55"/>
    <n v="3328.63"/>
    <n v="3112.69"/>
    <n v="2936.83"/>
  </r>
  <r>
    <s v="CARMENTEA"/>
    <s v="LLA 32"/>
    <n v="0"/>
    <n v="0"/>
    <n v="0"/>
    <n v="0"/>
    <n v="0"/>
    <n v="0"/>
    <n v="10.98"/>
    <n v="45.97"/>
    <n v="20.7"/>
  </r>
  <r>
    <s v="CARRIZALES"/>
    <s v="CRAVOVIEJO"/>
    <n v="356.53"/>
    <n v="343.19"/>
    <n v="310.17"/>
    <n v="310.92"/>
    <n v="348.78"/>
    <n v="379.51"/>
    <n v="372.32"/>
    <n v="383.22"/>
    <n v="377.78"/>
  </r>
  <r>
    <s v="CARUPANA"/>
    <s v="YAMU"/>
    <n v="271.89999999999998"/>
    <n v="269.87"/>
    <n v="266.14"/>
    <n v="263.06"/>
    <n v="223.95"/>
    <n v="235.3"/>
    <n v="209.79"/>
    <n v="229.71"/>
    <n v="385.59"/>
  </r>
  <r>
    <s v="CARUTO"/>
    <s v="CORCEL"/>
    <n v="129.44"/>
    <n v="141.36000000000001"/>
    <n v="138.41999999999999"/>
    <n v="134.86000000000001"/>
    <n v="131.72999999999999"/>
    <n v="128.07"/>
    <n v="126.77"/>
    <n v="122.68"/>
    <n v="121.35"/>
  </r>
  <r>
    <s v="CASABE"/>
    <s v="MAGDALENA MEDIO-CASABE"/>
    <n v="9307.36"/>
    <n v="9301.73"/>
    <n v="9267.02"/>
    <n v="9771.02"/>
    <n v="9434.7800000000007"/>
    <n v="9312.16"/>
    <n v="9335.58"/>
    <n v="9063.93"/>
    <n v="8795.82"/>
  </r>
  <r>
    <s v="CASABE SUR"/>
    <s v="MAGDALENA MEDIO-CASABE"/>
    <n v="2445.69"/>
    <n v="2273.0100000000002"/>
    <n v="2384.9499999999998"/>
    <n v="2393.9699999999998"/>
    <n v="2405.31"/>
    <n v="2442.75"/>
    <n v="2131.75"/>
    <n v="1933.96"/>
    <n v="2050.04"/>
  </r>
  <r>
    <s v="CASTILLA "/>
    <s v="CUBARRAL"/>
    <n v="193.04"/>
    <n v="184.41"/>
    <n v="182.96"/>
    <n v="177.48"/>
    <n v="176.98"/>
    <n v="176.48"/>
    <n v="180.22"/>
    <n v="181.64"/>
    <n v="110.1"/>
  </r>
  <r>
    <s v="CASTILLA "/>
    <s v="CUBARRAL"/>
    <n v="57440.22"/>
    <n v="58528.639999999999"/>
    <n v="58794.52"/>
    <n v="58544.69"/>
    <n v="58649.15"/>
    <n v="57803.32"/>
    <n v="58853.03"/>
    <n v="58115.42"/>
    <n v="58309.1"/>
  </r>
  <r>
    <s v="CASTILLA ESTE"/>
    <s v="CUBARRAL"/>
    <n v="199.15"/>
    <n v="196.29"/>
    <n v="195.85"/>
    <n v="205.19"/>
    <n v="201.86"/>
    <n v="210.15"/>
    <n v="193.94"/>
    <n v="95.41"/>
    <n v="178.98"/>
  </r>
  <r>
    <s v="CASTILLA NORTE"/>
    <s v="CUBARRAL"/>
    <n v="41701.07"/>
    <n v="41828.06"/>
    <n v="42005.29"/>
    <n v="41996.84"/>
    <n v="41738.51"/>
    <n v="41857.94"/>
    <n v="41931.17"/>
    <n v="41520.04"/>
    <n v="41566.58"/>
  </r>
  <r>
    <s v="CASTILLA NORTE"/>
    <s v="CUBARRAL"/>
    <n v="2524.41"/>
    <n v="2582.88"/>
    <n v="2401.7199999999998"/>
    <n v="2219.96"/>
    <n v="2356.7800000000002"/>
    <n v="2317.1999999999998"/>
    <n v="2343.27"/>
    <n v="2197.13"/>
    <n v="2078.38"/>
  </r>
  <r>
    <s v="CEBÚ"/>
    <s v="PIJAO-POTRERILLO"/>
    <n v="149.66999999999999"/>
    <n v="178.29"/>
    <n v="176.88"/>
    <n v="100.93"/>
    <n v="124.85"/>
    <n v="225.56"/>
    <n v="226.75"/>
    <n v="220.33"/>
    <n v="228.4"/>
  </r>
  <r>
    <s v="CEDRILLO"/>
    <s v="CASANARE ESTE"/>
    <n v="19.920000000000002"/>
    <n v="22.14"/>
    <n v="23.39"/>
    <n v="35.39"/>
    <n v="33.57"/>
    <n v="33.43"/>
    <n v="29.63"/>
    <n v="28.7"/>
    <n v="25.98"/>
  </r>
  <r>
    <s v="CEIBO"/>
    <s v="GUATIQUIA"/>
    <n v="4593.74"/>
    <n v="4958.6400000000003"/>
    <n v="4836.41"/>
    <n v="4612.1499999999996"/>
    <n v="4462.78"/>
    <n v="4662.8100000000004"/>
    <n v="4534.47"/>
    <n v="4230.78"/>
    <n v="4424.7"/>
  </r>
  <r>
    <s v="CENTAURO SUR"/>
    <s v="CAMPO RICO"/>
    <n v="90.52"/>
    <n v="89.32"/>
    <n v="88.65"/>
    <n v="87.37"/>
    <n v="85.44"/>
    <n v="87.75"/>
    <n v="89.31"/>
    <n v="89.37"/>
    <n v="89.03"/>
  </r>
  <r>
    <s v="CHACHALACA"/>
    <s v="LLA 34"/>
    <n v="0"/>
    <n v="0"/>
    <n v="0"/>
    <n v="0"/>
    <n v="0"/>
    <n v="0"/>
    <n v="0"/>
    <n v="1.89"/>
    <n v="0"/>
  </r>
  <r>
    <s v="CHAPARRITO"/>
    <s v="ESTERO"/>
    <n v="238.53"/>
    <n v="3.11"/>
    <n v="0"/>
    <n v="197.87"/>
    <n v="192.32"/>
    <n v="203.39"/>
    <n v="201.6"/>
    <n v="215.95"/>
    <n v="696.2"/>
  </r>
  <r>
    <s v="CHENCHE"/>
    <s v="CHENCHE"/>
    <n v="62.55"/>
    <n v="57.4"/>
    <n v="58.79"/>
    <n v="52.95"/>
    <n v="54.1"/>
    <n v="22.54"/>
    <n v="0"/>
    <n v="51.13"/>
    <n v="52.05"/>
  </r>
  <r>
    <s v="CHICHIMENE"/>
    <s v="CUBARRAL"/>
    <n v="46175.94"/>
    <n v="45748.85"/>
    <n v="44670.67"/>
    <n v="43859.78"/>
    <n v="41699.69"/>
    <n v="41765.370000000003"/>
    <n v="41852.99"/>
    <n v="40164.54"/>
    <n v="41523.03"/>
  </r>
  <r>
    <s v="CHICHIMENE SW"/>
    <s v="CUBARRAL"/>
    <n v="380.1"/>
    <n v="372.47"/>
    <n v="367.46"/>
    <n v="342.84"/>
    <n v="336.76"/>
    <n v="333.89"/>
    <n v="336.65"/>
    <n v="329.8"/>
    <n v="312.01"/>
  </r>
  <r>
    <s v="CHICHIMENE SW"/>
    <s v="CUBARRAL"/>
    <n v="19098.04"/>
    <n v="19998.64"/>
    <n v="20788.47"/>
    <n v="20595.82"/>
    <n v="20594.82"/>
    <n v="20484.419999999998"/>
    <n v="20371.89"/>
    <n v="18859.38"/>
    <n v="18400.72"/>
  </r>
  <r>
    <s v="CHIPIRÓN"/>
    <s v="CHIPIRÓN"/>
    <n v="4315.62"/>
    <n v="4582.25"/>
    <n v="4585.5600000000004"/>
    <n v="4232.28"/>
    <n v="4533.32"/>
    <n v="4469.63"/>
    <n v="4417.91"/>
    <n v="4226.83"/>
    <n v="4683.66"/>
  </r>
  <r>
    <s v="CHIPIRÓN"/>
    <s v="CHIPIRÓN"/>
    <n v="67.41"/>
    <n v="67.5"/>
    <n v="67.47"/>
    <n v="63.08"/>
    <n v="67.069999999999993"/>
    <n v="38.270000000000003"/>
    <n v="54.86"/>
    <n v="52.36"/>
    <n v="51.38"/>
  </r>
  <r>
    <s v="CHIRICOCA"/>
    <s v="LLA 34"/>
    <n v="352.16"/>
    <n v="354.15"/>
    <n v="337.38"/>
    <n v="339.53"/>
    <n v="334.12"/>
    <n v="319.20999999999998"/>
    <n v="319.68"/>
    <n v="314.62"/>
    <n v="307.52999999999997"/>
  </r>
  <r>
    <s v="CHUIRA"/>
    <s v="MIDAS"/>
    <n v="173.96"/>
    <n v="172.37"/>
    <n v="173.43"/>
    <n v="168.98"/>
    <n v="158.85"/>
    <n v="158.09"/>
    <n v="142.77000000000001"/>
    <n v="165.19"/>
    <n v="160.9"/>
  </r>
  <r>
    <s v="CHURUYACO"/>
    <s v="AREA OCCIDENTAL"/>
    <n v="102.06"/>
    <n v="89.57"/>
    <n v="98.47"/>
    <n v="128.19"/>
    <n v="127.32"/>
    <n v="110.36"/>
    <n v="127.52"/>
    <n v="118.11"/>
    <n v="105.28"/>
  </r>
  <r>
    <s v="CICUCO"/>
    <s v="CICUCO BOQUETE"/>
    <n v="0"/>
    <n v="0"/>
    <n v="0"/>
    <n v="23.2"/>
    <n v="262.3"/>
    <n v="340.44"/>
    <n v="404.69"/>
    <n v="354.74"/>
    <n v="352.25"/>
  </r>
  <r>
    <s v="CICUCO"/>
    <s v="CICUCO BOQUETE"/>
    <n v="0"/>
    <n v="0"/>
    <n v="0"/>
    <n v="104.81"/>
    <n v="220.87"/>
    <n v="244.95"/>
    <n v="242.24"/>
    <n v="257.60000000000002"/>
    <n v="213.65"/>
  </r>
  <r>
    <s v="CIRIGÜELO"/>
    <s v="CACHICAMO"/>
    <n v="92.91"/>
    <n v="90.9"/>
    <n v="85.48"/>
    <n v="83.8"/>
    <n v="80.25"/>
    <n v="76.569999999999993"/>
    <n v="75.819999999999993"/>
    <n v="63.79"/>
    <n v="59.66"/>
  </r>
  <r>
    <s v="COBRA"/>
    <s v="CORCEL"/>
    <n v="156.58000000000001"/>
    <n v="157.46"/>
    <n v="148.15"/>
    <n v="136.03"/>
    <n v="140.63999999999999"/>
    <n v="146.66"/>
    <n v="148.9"/>
    <n v="61.79"/>
    <n v="142.62"/>
  </r>
  <r>
    <s v="COHEMBI"/>
    <s v="SURORIENTE"/>
    <n v="6551.06"/>
    <n v="7274.31"/>
    <n v="5861.46"/>
    <n v="7127.91"/>
    <n v="6092.69"/>
    <n v="4809.42"/>
    <n v="4048.96"/>
    <n v="4512.66"/>
    <n v="6448.27"/>
  </r>
  <r>
    <s v="COLÓN"/>
    <s v="LA PALOMA"/>
    <n v="170.44"/>
    <n v="171.73"/>
    <n v="175.12"/>
    <n v="136.66999999999999"/>
    <n v="157.68"/>
    <n v="169.43"/>
    <n v="80.53"/>
    <n v="192.97"/>
    <n v="194.64"/>
  </r>
  <r>
    <s v="COLORADO"/>
    <s v="MAGDALENA MEDIO-YARIGUI-CANTAGALLO"/>
    <n v="5.3"/>
    <n v="1.26"/>
    <n v="0"/>
    <n v="2.8"/>
    <n v="1.49"/>
    <n v="2.8"/>
    <n v="1.08"/>
    <n v="1.3599999999999999"/>
    <n v="4.18"/>
  </r>
  <r>
    <s v="COPA"/>
    <s v="CUBIRO"/>
    <n v="835.13"/>
    <n v="831.34"/>
    <n v="818.23"/>
    <n v="870.16"/>
    <n v="857.84"/>
    <n v="0"/>
    <n v="0"/>
    <n v="0"/>
    <n v="0"/>
  </r>
  <r>
    <s v="COPA A NORTE"/>
    <s v="CUBIRO"/>
    <n v="339.39"/>
    <n v="374.56"/>
    <n v="441.24"/>
    <n v="453.91"/>
    <n v="463.69"/>
    <n v="0"/>
    <n v="0"/>
    <n v="0"/>
    <n v="0"/>
  </r>
  <r>
    <s v="COPA A SUR"/>
    <s v="CUBIRO"/>
    <n v="98.46"/>
    <n v="104.02"/>
    <n v="102.53"/>
    <n v="93.88"/>
    <n v="97.68"/>
    <n v="0"/>
    <n v="0"/>
    <n v="0"/>
    <n v="0"/>
  </r>
  <r>
    <s v="COPA B"/>
    <s v="CUBIRO"/>
    <n v="114.7"/>
    <n v="86"/>
    <n v="81.56"/>
    <n v="87.92"/>
    <n v="87.93"/>
    <n v="0"/>
    <n v="0"/>
    <n v="0"/>
    <n v="0"/>
  </r>
  <r>
    <s v="COPA C"/>
    <s v="CUBIRO"/>
    <n v="97.88"/>
    <n v="101.74"/>
    <n v="105.74"/>
    <n v="120.68"/>
    <n v="121.62"/>
    <n v="0"/>
    <n v="0"/>
    <n v="0"/>
    <n v="0"/>
  </r>
  <r>
    <s v="COPA D"/>
    <s v="CUBIRO"/>
    <n v="310.33"/>
    <n v="302.13"/>
    <n v="342.88"/>
    <n v="341.84"/>
    <n v="346.49"/>
    <n v="0"/>
    <n v="0"/>
    <n v="0"/>
    <n v="0"/>
  </r>
  <r>
    <s v="COPA UNIFICADO"/>
    <s v="CUBIRO"/>
    <n v="0"/>
    <n v="0"/>
    <n v="0"/>
    <n v="0"/>
    <n v="0"/>
    <n v="1804.39"/>
    <n v="1669.84"/>
    <n v="1662.33"/>
    <n v="1680.4"/>
  </r>
  <r>
    <s v="CORAZÓN"/>
    <s v="CARARE LAS MONAS"/>
    <n v="20.76"/>
    <n v="19.71"/>
    <n v="23.09"/>
    <n v="23.22"/>
    <n v="25.63"/>
    <n v="36.56"/>
    <n v="35.619999999999997"/>
    <n v="33.54"/>
    <n v="26.99"/>
  </r>
  <r>
    <s v="CORAZÓN WEST"/>
    <s v="CARARE LAS MONAS"/>
    <n v="164.87"/>
    <n v="167.49"/>
    <n v="181.88"/>
    <n v="128.11000000000001"/>
    <n v="167.18"/>
    <n v="140.77000000000001"/>
    <n v="155.44999999999999"/>
    <n v="169.34"/>
    <n v="167.13"/>
  </r>
  <r>
    <s v="CORCEL A"/>
    <s v="CORCEL"/>
    <n v="124.87"/>
    <n v="123.36"/>
    <n v="120.45"/>
    <n v="112.98"/>
    <n v="108.96"/>
    <n v="112.44"/>
    <n v="112.7"/>
    <n v="108.07"/>
    <n v="106.23"/>
  </r>
  <r>
    <s v="CORCEL C"/>
    <s v="CORCEL"/>
    <n v="52.08"/>
    <n v="52.86"/>
    <n v="52.6"/>
    <n v="45.78"/>
    <n v="36.86"/>
    <n v="53.31"/>
    <n v="54.55"/>
    <n v="0"/>
    <n v="18.149999999999999"/>
  </r>
  <r>
    <s v="CORCEL D"/>
    <s v="CORCEL"/>
    <n v="65.44"/>
    <n v="69.39"/>
    <n v="199.53"/>
    <n v="211.83"/>
    <n v="200.4"/>
    <n v="203.3"/>
    <n v="204.2"/>
    <n v="188.04"/>
    <n v="185.3"/>
  </r>
  <r>
    <s v="CORCEL E"/>
    <s v="CORCEL"/>
    <n v="0"/>
    <n v="0"/>
    <n v="1.33"/>
    <n v="25.78"/>
    <n v="115.21"/>
    <n v="129.54"/>
    <n v="127.46"/>
    <n v="61.47"/>
    <n v="112.54"/>
  </r>
  <r>
    <s v="COREN"/>
    <s v="COROCORA"/>
    <n v="649.74"/>
    <n v="650.89"/>
    <n v="499.96"/>
    <n v="487.15"/>
    <n v="490.41"/>
    <n v="486.03"/>
    <n v="457.78"/>
    <n v="452.06"/>
    <n v="450.02"/>
  </r>
  <r>
    <s v="COROCORA"/>
    <s v="COROCORA"/>
    <n v="508.96"/>
    <n v="525.79"/>
    <n v="479.14"/>
    <n v="449.39"/>
    <n v="442.53"/>
    <n v="425.7"/>
    <n v="404.62"/>
    <n v="409.7"/>
    <n v="425.49"/>
  </r>
  <r>
    <s v="CORRALES"/>
    <s v="BUENAVISTA"/>
    <n v="149.1"/>
    <n v="165.89"/>
    <n v="173.45"/>
    <n v="173.67"/>
    <n v="168.26"/>
    <n v="158.5"/>
    <n v="160.26"/>
    <n v="162.44999999999999"/>
    <n v="164.5"/>
  </r>
  <r>
    <s v="CORSUR"/>
    <s v="COROCORA"/>
    <n v="139.68"/>
    <n v="137.54"/>
    <n v="127.8"/>
    <n v="127.64"/>
    <n v="114.4"/>
    <n v="116.23"/>
    <n v="121.48"/>
    <n v="117.72"/>
    <n v="123.04"/>
  </r>
  <r>
    <s v="COSECHA-A"/>
    <s v="COSECHA"/>
    <n v="6.64"/>
    <n v="0"/>
    <n v="0"/>
    <n v="0"/>
    <n v="0"/>
    <n v="0"/>
    <n v="71.86"/>
    <n v="85.06"/>
    <n v="94.11"/>
  </r>
  <r>
    <s v="COSTAYACO"/>
    <s v="CHAZA"/>
    <n v="5715.51"/>
    <n v="5095.6899999999996"/>
    <n v="5464.19"/>
    <n v="5572.67"/>
    <n v="7015.83"/>
    <n v="8070.3"/>
    <n v="7248.99"/>
    <n v="6639.46"/>
    <n v="6118.98"/>
  </r>
  <r>
    <s v="CRAVO ESTE"/>
    <s v="CASANARE"/>
    <n v="268.32"/>
    <n v="263.81"/>
    <n v="269.37"/>
    <n v="264.3"/>
    <n v="265.8"/>
    <n v="261.23"/>
    <n v="255.49"/>
    <n v="254.69"/>
    <n v="200.09"/>
  </r>
  <r>
    <s v="CRISTALINA"/>
    <s v="MAGDALENA MEDIO-CRISTALINA"/>
    <n v="222.23"/>
    <n v="205.63"/>
    <n v="204.75"/>
    <n v="175.2"/>
    <n v="202.64"/>
    <n v="208.62"/>
    <n v="162.69"/>
    <n v="132.68"/>
    <n v="65.7"/>
  </r>
  <r>
    <s v="CUERVA NORESTE"/>
    <s v="LA CUERVA"/>
    <n v="0"/>
    <n v="1.99"/>
    <n v="22.77"/>
    <n v="20.91"/>
    <n v="19.82"/>
    <n v="19.59"/>
    <n v="34.659999999999997"/>
    <n v="37.85"/>
    <n v="31.04"/>
  </r>
  <r>
    <s v="CUERVA OESTE"/>
    <s v="LA CUERVA"/>
    <n v="361.69"/>
    <n v="391.41"/>
    <n v="388.22"/>
    <n v="369.19"/>
    <n v="402.19"/>
    <n v="449.11"/>
    <n v="392.1"/>
    <n v="365.24"/>
    <n v="324.37"/>
  </r>
  <r>
    <s v="CUERVA SUR"/>
    <s v="LA CUERVA"/>
    <n v="202.39"/>
    <n v="199.28"/>
    <n v="210.76"/>
    <n v="193.53"/>
    <n v="189.16"/>
    <n v="209.98"/>
    <n v="223.83"/>
    <n v="203.24"/>
    <n v="203.59"/>
  </r>
  <r>
    <s v="CUMPLIDOR"/>
    <s v="PUT-7"/>
    <n v="181.98"/>
    <n v="175.39"/>
    <n v="108.05"/>
    <n v="109.12"/>
    <n v="93.89"/>
    <n v="95.65"/>
    <n v="143.74"/>
    <n v="185.24"/>
    <n v="175.4"/>
  </r>
  <r>
    <s v="CUPIAGUA"/>
    <s v="AREA SANTIAGO DE LAS ATALAYAS"/>
    <n v="0"/>
    <n v="4688.4399999999996"/>
    <n v="4589.96"/>
    <n v="4696.8999999999996"/>
    <n v="4364.88"/>
    <n v="4106.57"/>
    <n v="4315.1000000000004"/>
    <n v="3958.31"/>
    <n v="4062.78"/>
  </r>
  <r>
    <s v="CUPIAGUA"/>
    <s v="SANTIAGO DE LAS ATALAYAS"/>
    <n v="4714"/>
    <n v="0"/>
    <n v="0"/>
    <n v="0"/>
    <n v="0"/>
    <n v="0"/>
    <n v="0"/>
    <n v="0"/>
    <n v="0"/>
  </r>
  <r>
    <s v="CUPIAGUA LIRIA"/>
    <s v="RECETOR"/>
    <n v="1689.62"/>
    <n v="1533.14"/>
    <n v="1579.09"/>
    <n v="1478.83"/>
    <n v="1598.38"/>
    <n v="1563.73"/>
    <n v="1563.97"/>
    <n v="1697.36"/>
    <n v="1802.87"/>
  </r>
  <r>
    <s v="CUPIAGUA SUR"/>
    <s v="AREA SANTIAGO DE LAS ATALAYAS"/>
    <n v="0"/>
    <n v="1043.29"/>
    <n v="1036.8499999999999"/>
    <n v="996.88"/>
    <n v="964.94"/>
    <n v="938.89"/>
    <n v="833.33"/>
    <n v="794.23"/>
    <n v="539.13"/>
  </r>
  <r>
    <s v="CUPIAGUA SUR"/>
    <s v="SANTIAGO DE LAS ATALAYAS"/>
    <n v="1123.71"/>
    <n v="0"/>
    <n v="0"/>
    <n v="0"/>
    <n v="0"/>
    <n v="0"/>
    <n v="0"/>
    <n v="0"/>
    <n v="0"/>
  </r>
  <r>
    <s v="CURITO"/>
    <s v="CASANARE ESTE"/>
    <n v="98.98"/>
    <n v="90.3"/>
    <n v="71.11"/>
    <n v="83.03"/>
    <n v="82.87"/>
    <n v="78.72"/>
    <n v="118.55"/>
    <n v="112.12"/>
    <n v="99.44"/>
  </r>
  <r>
    <s v="CURITO"/>
    <s v="CASANARE ESTE"/>
    <n v="87.78"/>
    <n v="80.08"/>
    <n v="63.06"/>
    <n v="73.63"/>
    <n v="73.489999999999995"/>
    <n v="69.81"/>
    <n v="47.63"/>
    <n v="45.05"/>
    <n v="39.950000000000003"/>
  </r>
  <r>
    <s v="CUSIANA"/>
    <s v="RÍO CHITAMENA"/>
    <n v="525.98"/>
    <n v="477.8"/>
    <n v="471.26"/>
    <n v="410.5"/>
    <n v="398.62"/>
    <n v="397.91"/>
    <n v="340.43"/>
    <n v="335.16"/>
    <n v="344.64"/>
  </r>
  <r>
    <s v="CUSIANA"/>
    <s v="TAURAMENA "/>
    <n v="591.01"/>
    <n v="591.77"/>
    <n v="573.13"/>
    <n v="579.05999999999995"/>
    <n v="580.88"/>
    <n v="519.17999999999995"/>
    <n v="498.89"/>
    <n v="480.33"/>
    <n v="438.56"/>
  </r>
  <r>
    <s v="CUSIANA NORTE"/>
    <s v="AREA SANTIAGO DE LAS ATALAYAS"/>
    <n v="0"/>
    <n v="297.41000000000003"/>
    <n v="274.92"/>
    <n v="264.29000000000002"/>
    <n v="243.39"/>
    <n v="228.92"/>
    <n v="208.89"/>
    <n v="238.09"/>
    <n v="134.49"/>
  </r>
  <r>
    <s v="CUSIANA NORTE"/>
    <s v="CUSIANA NORTE"/>
    <n v="269.08999999999997"/>
    <n v="0"/>
    <n v="0"/>
    <n v="0"/>
    <n v="0"/>
    <n v="0"/>
    <n v="0"/>
    <n v="0"/>
    <n v="0"/>
  </r>
  <r>
    <s v="DANES"/>
    <s v="LLA 23"/>
    <n v="429.85"/>
    <n v="333.03"/>
    <n v="316.25"/>
    <n v="239.9"/>
    <n v="273.66000000000003"/>
    <n v="249.34"/>
    <n v="245.24"/>
    <n v="231.99"/>
    <n v="218.16"/>
  </r>
  <r>
    <s v="DINA CRETÁCEOS"/>
    <s v="PIJAO-POTRERILLO"/>
    <n v="756.99"/>
    <n v="735.88"/>
    <n v="769.96"/>
    <n v="760.06"/>
    <n v="635.53"/>
    <n v="642.79999999999995"/>
    <n v="652.44000000000005"/>
    <n v="647.98"/>
    <n v="608.29999999999995"/>
  </r>
  <r>
    <s v="DINA NORTE"/>
    <s v="PIJAO-POTRERILLO"/>
    <n v="368.4"/>
    <n v="368.83"/>
    <n v="370.14"/>
    <n v="371.06"/>
    <n v="351.17"/>
    <n v="348.28"/>
    <n v="361"/>
    <n v="359.43"/>
    <n v="352.44"/>
  </r>
  <r>
    <s v="DINA TERCIARIOS"/>
    <s v="PIJAO-POTRERILLO"/>
    <n v="2689.91"/>
    <n v="2605.33"/>
    <n v="2508.1999999999998"/>
    <n v="2540.59"/>
    <n v="2569.84"/>
    <n v="2308.52"/>
    <n v="2086.38"/>
    <n v="1642.06"/>
    <n v="2001.06"/>
  </r>
  <r>
    <s v="DOROTEA B"/>
    <s v="DOROTEA"/>
    <n v="897.44"/>
    <n v="873.55"/>
    <n v="826.21"/>
    <n v="720.26"/>
    <n v="722.06"/>
    <n v="719.76"/>
    <n v="803.9"/>
    <n v="758.35"/>
    <n v="782.94"/>
  </r>
  <r>
    <s v="DOROTEA E"/>
    <s v="DOROTEA"/>
    <n v="81.510000000000005"/>
    <n v="72.5"/>
    <n v="80.849999999999994"/>
    <n v="86.71"/>
    <n v="83.54"/>
    <n v="69.38"/>
    <n v="87.33"/>
    <n v="82.96"/>
    <n v="85.56"/>
  </r>
  <r>
    <s v="EL DIFÍCIL"/>
    <s v="EL DIFÍCIL"/>
    <n v="74.8"/>
    <n v="72.099999999999994"/>
    <n v="72.040000000000006"/>
    <n v="73.7"/>
    <n v="70.61"/>
    <n v="74"/>
    <n v="70.39"/>
    <n v="70.47"/>
    <n v="70.36"/>
  </r>
  <r>
    <s v="EL NIÑO"/>
    <s v="BOQUERÓN"/>
    <n v="18.899999999999999"/>
    <n v="83.21"/>
    <n v="12.49"/>
    <n v="278.19"/>
    <n v="235.41"/>
    <n v="224.85"/>
    <n v="218.49"/>
    <n v="217.37"/>
    <n v="207.24"/>
  </r>
  <r>
    <s v="ELIZITA"/>
    <s v="CARACARA"/>
    <n v="740.05"/>
    <n v="702.98"/>
    <n v="677.98"/>
    <n v="698.51"/>
    <n v="683.23"/>
    <n v="659.46"/>
    <n v="633.49"/>
    <n v="621.21"/>
    <n v="592.29"/>
  </r>
  <r>
    <s v="ENTRERRIOS"/>
    <s v="ENTRERRIOS"/>
    <n v="287.76"/>
    <n v="204.5"/>
    <n v="255.78"/>
    <n v="277.27999999999997"/>
    <n v="263.20999999999998"/>
    <n v="253.65"/>
    <n v="258.70999999999998"/>
    <n v="260.8"/>
    <n v="256.13"/>
  </r>
  <r>
    <s v="ESPINO"/>
    <s v="CAGUAN"/>
    <n v="10.53"/>
    <n v="8.4499999999999993"/>
    <n v="11.13"/>
    <n v="8.01"/>
    <n v="9.91"/>
    <n v="12.54"/>
    <n v="22.08"/>
    <n v="18.739999999999998"/>
    <n v="10.039999999999999"/>
  </r>
  <r>
    <s v="ESTERO"/>
    <s v="ALCARAVÁN"/>
    <n v="87.88"/>
    <n v="89.16"/>
    <n v="89.9"/>
    <n v="89.13"/>
    <n v="89.03"/>
    <n v="89.76"/>
    <n v="91.42"/>
    <n v="93.36"/>
    <n v="93.86"/>
  </r>
  <r>
    <s v="FIDALGA"/>
    <s v="FORTUNA"/>
    <n v="0"/>
    <n v="0"/>
    <n v="0"/>
    <n v="23.9023"/>
    <n v="0"/>
    <m/>
    <n v="18.072199999999999"/>
    <n v="2.62"/>
    <n v="0"/>
  </r>
  <r>
    <s v="FINN"/>
    <s v="COSECHA"/>
    <n v="753.42"/>
    <n v="745.81"/>
    <n v="685.57"/>
    <n v="639.99"/>
    <n v="623.38"/>
    <n v="676.05"/>
    <n v="683.84"/>
    <n v="558.13"/>
    <n v="558.39"/>
  </r>
  <r>
    <s v="FLAMENCOS"/>
    <s v="MAGDALENA MEDIO-YARIGUI-CANTAGALLO"/>
    <n v="202.1"/>
    <n v="238.87"/>
    <n v="473.43"/>
    <n v="318.56"/>
    <n v="473.32"/>
    <n v="523.20000000000005"/>
    <n v="524.32000000000005"/>
    <n v="642.91999999999996"/>
    <n v="652.33000000000004"/>
  </r>
  <r>
    <s v="FLOREÑA"/>
    <s v="PIEDEMONTE"/>
    <n v="2881.78"/>
    <n v="2681.41"/>
    <n v="2768.49"/>
    <n v="2656.01"/>
    <n v="2817.33"/>
    <n v="2865.79"/>
    <n v="2648.84"/>
    <n v="2810.58"/>
    <n v="2434.33"/>
  </r>
  <r>
    <s v="FLOREÑA MIRADOR"/>
    <s v="PIEDEMONTE"/>
    <n v="2300.33"/>
    <n v="2116.87"/>
    <n v="1902.19"/>
    <n v="1918.65"/>
    <n v="1866.46"/>
    <n v="1774.34"/>
    <n v="1725.62"/>
    <n v="1541.87"/>
    <n v="1371.29"/>
  </r>
  <r>
    <s v="FRANKMAVE"/>
    <s v="LLA 58"/>
    <n v="166.01"/>
    <n v="159.83000000000001"/>
    <n v="160.18"/>
    <n v="171.66"/>
    <n v="168.81"/>
    <n v="163.99"/>
    <n v="160.66999999999999"/>
    <n v="149.88999999999999"/>
    <n v="141.32"/>
  </r>
  <r>
    <s v="GALEMBO"/>
    <s v="CHIPIRÓN"/>
    <n v="44.89"/>
    <n v="41.55"/>
    <n v="46.73"/>
    <n v="36.15"/>
    <n v="38.49"/>
    <n v="34.9"/>
    <n v="43.66"/>
    <n v="42.01"/>
    <n v="39.24"/>
  </r>
  <r>
    <s v="GARZAS"/>
    <s v="MAGDALENA MEDIO-YARIGUI-GARZAS"/>
    <n v="302.05"/>
    <n v="317.64"/>
    <n v="275.32"/>
    <n v="182.77"/>
    <n v="219.73"/>
    <n v="263.56"/>
    <n v="230.84"/>
    <n v="202.62"/>
    <n v="221.76"/>
  </r>
  <r>
    <s v="GAVAN"/>
    <s v="APIAY"/>
    <n v="1186.8699999999999"/>
    <n v="1138.31"/>
    <n v="1046.47"/>
    <n v="815.2"/>
    <n v="710.25"/>
    <n v="568.37"/>
    <n v="566.16999999999996"/>
    <n v="734.51"/>
    <n v="771.05"/>
  </r>
  <r>
    <s v="GIBRALTAR"/>
    <s v="SIRIRI"/>
    <n v="748.93"/>
    <n v="721.61"/>
    <n v="726.48"/>
    <n v="727.41"/>
    <n v="739.33"/>
    <n v="0"/>
    <n v="762.2"/>
    <n v="758.17"/>
    <n v="763.51"/>
  </r>
  <r>
    <s v="GIGANTE"/>
    <s v="MATAMBO"/>
    <n v="824.05"/>
    <n v="902.55"/>
    <n v="985.28"/>
    <n v="1003.56"/>
    <n v="1002.5"/>
    <n v="981.09"/>
    <n v="827.41"/>
    <n v="880.59"/>
    <n v="894.52"/>
  </r>
  <r>
    <s v="GIRASOL"/>
    <s v="NARE"/>
    <n v="1885.44"/>
    <n v="1843.97"/>
    <n v="2085.0300000000002"/>
    <n v="1886.28"/>
    <n v="2033.89"/>
    <n v="2008.19"/>
    <n v="2075.79"/>
    <n v="2169"/>
    <n v="2144.35"/>
  </r>
  <r>
    <s v="GRETA OTO"/>
    <s v="CACHICAMO"/>
    <n v="94.21"/>
    <n v="94.79"/>
    <n v="91.95"/>
    <n v="98.41"/>
    <n v="98.93"/>
    <n v="79.63"/>
    <n v="134.25"/>
    <n v="137.77000000000001"/>
    <n v="133.16"/>
  </r>
  <r>
    <s v="GUACHARACA"/>
    <s v="CACHICAMO"/>
    <n v="123.7"/>
    <n v="128.65"/>
    <n v="131.01"/>
    <n v="132.04"/>
    <n v="127.56"/>
    <n v="122.5"/>
    <n v="120.52"/>
    <n v="125.08"/>
    <n v="130.29"/>
  </r>
  <r>
    <s v="GUACO"/>
    <s v="LLA 34"/>
    <n v="118.77"/>
    <n v="110.44"/>
    <n v="98.65"/>
    <n v="46.29"/>
    <n v="73.12"/>
    <n v="75.61"/>
    <n v="85.04"/>
    <n v="38.43"/>
    <n v="0"/>
  </r>
  <r>
    <s v="GUANAPALO"/>
    <s v="ESTERO"/>
    <n v="0"/>
    <n v="4.51"/>
    <n v="9.6"/>
    <n v="124.49"/>
    <n v="124.63"/>
    <n v="118.23"/>
    <n v="105.58"/>
    <n v="118.99"/>
    <n v="118.57"/>
  </r>
  <r>
    <s v="GUANDO"/>
    <s v="BOQUERÓN"/>
    <n v="4116.96"/>
    <n v="4174.01"/>
    <n v="4138.47"/>
    <n v="4217.83"/>
    <n v="4184.97"/>
    <n v="4068.6"/>
    <n v="3968.15"/>
    <n v="3871"/>
    <n v="3951.56"/>
  </r>
  <r>
    <s v="GUANDO SW"/>
    <s v="BOQUERÓN"/>
    <n v="2127.8000000000002"/>
    <n v="2091.23"/>
    <n v="1996.51"/>
    <n v="2134.2800000000002"/>
    <n v="2042.85"/>
    <n v="1970.25"/>
    <n v="2005.01"/>
    <n v="1952.24"/>
    <n v="1947.22"/>
  </r>
  <r>
    <s v="GUARILAQUE"/>
    <s v="OROCUÉ"/>
    <n v="800.75"/>
    <n v="771.58"/>
    <n v="795.02"/>
    <n v="788.87"/>
    <n v="790.72"/>
    <n v="789.27"/>
    <n v="678.89"/>
    <n v="620.65"/>
    <n v="694.76"/>
  </r>
  <r>
    <s v="GUARIMENA"/>
    <s v="RIO META"/>
    <n v="72.2"/>
    <n v="77.81"/>
    <n v="68.95"/>
    <n v="72.53"/>
    <n v="67.39"/>
    <n v="61.19"/>
    <n v="52.64"/>
    <n v="36.44"/>
    <n v="0"/>
  </r>
  <r>
    <s v="GUARROJO"/>
    <s v="GUARROJO"/>
    <n v="639.35"/>
    <n v="653.91"/>
    <n v="631.52"/>
    <n v="637.16999999999996"/>
    <n v="625.95000000000005"/>
    <n v="645.09"/>
    <n v="561.37"/>
    <n v="512.14"/>
    <n v="479.61"/>
  </r>
  <r>
    <s v="GUASAR"/>
    <s v="GARCERO"/>
    <n v="186.08"/>
    <n v="181.72"/>
    <n v="182.25"/>
    <n v="181.12"/>
    <n v="174.01"/>
    <n v="164.64"/>
    <n v="159.88"/>
    <n v="171.3"/>
    <n v="169.27"/>
  </r>
  <r>
    <s v="GUATIQUIA"/>
    <s v="APIAY"/>
    <n v="1554.34"/>
    <n v="1585.8"/>
    <n v="1417.22"/>
    <n v="1307.4100000000001"/>
    <n v="1278.68"/>
    <n v="1386.47"/>
    <n v="1550.25"/>
    <n v="1530.94"/>
    <n v="1502.13"/>
  </r>
  <r>
    <s v="GUAYUYACO"/>
    <s v="GUAYUYACO"/>
    <n v="358.84"/>
    <n v="377.07"/>
    <n v="379.74"/>
    <n v="351.77"/>
    <n v="340.46"/>
    <n v="376.77"/>
    <n v="377.74"/>
    <n v="368.99"/>
    <n v="365"/>
  </r>
  <r>
    <s v="HAMACA"/>
    <s v="CPE-6"/>
    <n v="5039.1499999999996"/>
    <n v="4994.74"/>
    <n v="4833.7"/>
    <n v="4740.1499999999996"/>
    <n v="4755.4399999999996"/>
    <n v="4949.17"/>
    <n v="5223.96"/>
    <n v="5111.33"/>
    <n v="5025.21"/>
  </r>
  <r>
    <s v="HOATZIN"/>
    <s v="CACHICAMO"/>
    <n v="47.04"/>
    <n v="45.99"/>
    <n v="44.23"/>
    <n v="43.07"/>
    <n v="39.35"/>
    <n v="36.380000000000003"/>
    <n v="36.200000000000003"/>
    <n v="38.01"/>
    <n v="39.06"/>
  </r>
  <r>
    <s v="HOATZIN NORTE"/>
    <s v="CACHICAMO"/>
    <n v="108.27"/>
    <n v="103.41"/>
    <n v="99.95"/>
    <n v="98.01"/>
    <n v="94.02"/>
    <n v="87.77"/>
    <n v="85.55"/>
    <n v="83.62"/>
    <n v="72.459999999999994"/>
  </r>
  <r>
    <s v="HORMIGA"/>
    <s v="AREA SUR"/>
    <n v="26.38"/>
    <n v="2.35"/>
    <n v="10.56"/>
    <n v="9.26"/>
    <n v="33.799999999999997"/>
    <n v="29.28"/>
    <n v="24.06"/>
    <n v="31.68"/>
    <n v="22.99"/>
  </r>
  <r>
    <s v="IBAMACA"/>
    <s v="TOLIMA"/>
    <n v="31.33"/>
    <n v="0"/>
    <n v="212.44"/>
    <n v="348.23"/>
    <n v="333.38"/>
    <n v="315.39"/>
    <n v="279.16000000000003"/>
    <n v="420.26"/>
    <n v="395.94"/>
  </r>
  <r>
    <s v="INDICO"/>
    <s v="CPO 5"/>
    <n v="11394.26"/>
    <n v="14972.33"/>
    <n v="15779.49"/>
    <n v="19455.09"/>
    <n v="18896.52"/>
    <n v="19506.189999999999"/>
    <n v="15414.05"/>
    <n v="19153.62"/>
    <n v="17782.29"/>
  </r>
  <r>
    <s v="INFANTAS"/>
    <s v="LA CIRA INFANTAS"/>
    <n v="8221.36"/>
    <n v="8562.0400000000009"/>
    <n v="8553.52"/>
    <n v="6943.9"/>
    <n v="7793.57"/>
    <n v="8210.5499999999993"/>
    <n v="8144.34"/>
    <n v="8084.01"/>
    <n v="7966.51"/>
  </r>
  <r>
    <s v="JACAMAR"/>
    <s v="LLA 34"/>
    <n v="150.33000000000001"/>
    <n v="149.53"/>
    <n v="157.83000000000001"/>
    <n v="146.16"/>
    <n v="75.709999999999994"/>
    <n v="143.75"/>
    <n v="113.37"/>
    <n v="111.21"/>
    <n v="140.74"/>
  </r>
  <r>
    <s v="JACANA"/>
    <s v="LLA 34"/>
    <n v="26992.81"/>
    <n v="27301.43"/>
    <n v="27358.55"/>
    <n v="27530.65"/>
    <n v="26235.52"/>
    <n v="27226.74"/>
    <n v="29720.81"/>
    <n v="29358.85"/>
    <n v="30347.06"/>
  </r>
  <r>
    <s v="JAZMIN"/>
    <s v="NARE"/>
    <n v="2255.4699999999998"/>
    <n v="2414.13"/>
    <n v="2487.7600000000002"/>
    <n v="2624.48"/>
    <n v="2724.06"/>
    <n v="3015.63"/>
    <n v="3003.76"/>
    <n v="3120.61"/>
    <n v="3058.97"/>
  </r>
  <r>
    <s v="JIBA"/>
    <s v="CHIPIRÓN"/>
    <n v="29.83"/>
    <n v="29.64"/>
    <n v="27.72"/>
    <n v="33.14"/>
    <n v="30.04"/>
    <n v="28.53"/>
    <n v="29.06"/>
    <n v="3.7"/>
    <n v="0"/>
  </r>
  <r>
    <s v="JIBA UNIFICADO"/>
    <s v="CHIPIRÓN"/>
    <n v="262.12"/>
    <n v="265.87"/>
    <n v="232.42"/>
    <n v="208.59"/>
    <n v="265.72000000000003"/>
    <n v="260.14999999999998"/>
    <n v="239.26"/>
    <n v="102.24"/>
    <n v="104.43"/>
  </r>
  <r>
    <s v="JORCAN"/>
    <s v="GARCERO"/>
    <n v="45.54"/>
    <n v="48.05"/>
    <n v="44.85"/>
    <n v="43.65"/>
    <n v="42.35"/>
    <n v="42.47"/>
    <n v="40.479999999999997"/>
    <n v="43.84"/>
    <n v="44.66"/>
  </r>
  <r>
    <s v="JORDÁN"/>
    <s v="GARCERO"/>
    <n v="300.70999999999998"/>
    <n v="298.72000000000003"/>
    <n v="289.62"/>
    <n v="353.47"/>
    <n v="428.81"/>
    <n v="485.07"/>
    <n v="472.6"/>
    <n v="486.74"/>
    <n v="484.51"/>
  </r>
  <r>
    <s v="JUANAMBU"/>
    <s v="GUAYUYACO"/>
    <n v="297.22000000000003"/>
    <n v="327.8"/>
    <n v="311.02"/>
    <n v="295.75"/>
    <n v="298.12"/>
    <n v="279.08"/>
    <n v="271.93"/>
    <n v="309.58"/>
    <n v="296.27"/>
  </r>
  <r>
    <s v="JUGLAR"/>
    <s v="LA PALOMA"/>
    <n v="209.43"/>
    <n v="175.09"/>
    <n v="241.01"/>
    <n v="231.27"/>
    <n v="220.91"/>
    <n v="210.79"/>
    <n v="204.63"/>
    <n v="204.19"/>
    <n v="208.77"/>
  </r>
  <r>
    <s v="KANANASKIS"/>
    <s v="LLA 32"/>
    <n v="432.69"/>
    <n v="466.67"/>
    <n v="444.22"/>
    <n v="425.79"/>
    <n v="415.81"/>
    <n v="408.59"/>
    <n v="267.72000000000003"/>
    <n v="89.86"/>
    <n v="135.29"/>
  </r>
  <r>
    <s v="KITARO"/>
    <s v="CABRESTERO"/>
    <n v="468.81"/>
    <n v="445.71"/>
    <n v="519.04"/>
    <n v="466.56"/>
    <n v="286.14999999999998"/>
    <n v="282.55"/>
    <n v="311.5"/>
    <n v="362.96"/>
    <n v="1488.39"/>
  </r>
  <r>
    <s v="LA BELLEZA"/>
    <s v="VIM 1"/>
    <n v="1501.44"/>
    <n v="1437.64"/>
    <n v="1490.81"/>
    <n v="1549.35"/>
    <n v="1423.43"/>
    <n v="1468.45"/>
    <n v="1328.87"/>
    <n v="1453.18"/>
    <n v="1438.43"/>
  </r>
  <r>
    <s v="LA CAÑADA NORTE"/>
    <s v="RIO PAEZZ"/>
    <n v="1526.18"/>
    <n v="1506.12"/>
    <n v="1452.73"/>
    <n v="1426.18"/>
    <n v="1373.93"/>
    <n v="1355.36"/>
    <n v="1302.28"/>
    <n v="1198.22"/>
    <n v="1175.83"/>
  </r>
  <r>
    <s v="LA CIRA"/>
    <s v="LA CIRA INFANTAS"/>
    <n v="20359.18"/>
    <n v="20296.28"/>
    <n v="19791.82"/>
    <n v="16762.169999999998"/>
    <n v="18073.73"/>
    <n v="19249.86"/>
    <n v="19492.310000000001"/>
    <n v="19528.88"/>
    <n v="18801.79"/>
  </r>
  <r>
    <s v="LA FLORA"/>
    <s v="CASANARE"/>
    <n v="247.16"/>
    <n v="224.05"/>
    <n v="218.2"/>
    <n v="217.91"/>
    <n v="204.2"/>
    <n v="211.28"/>
    <n v="209.65"/>
    <n v="208.57"/>
    <n v="204.43"/>
  </r>
  <r>
    <s v="LA GLORIA"/>
    <s v="CASANARE"/>
    <n v="340.31"/>
    <n v="330.84"/>
    <n v="330.73"/>
    <n v="332.86"/>
    <n v="212.81"/>
    <n v="185.92"/>
    <n v="161.88999999999999"/>
    <n v="200.06"/>
    <n v="201.53"/>
  </r>
  <r>
    <s v="LA GLORIA"/>
    <s v="CASANARE"/>
    <n v="269.76"/>
    <n v="262.60000000000002"/>
    <n v="264.39999999999998"/>
    <n v="281"/>
    <n v="279.89"/>
    <n v="273.06"/>
    <n v="265.19"/>
    <n v="281.88"/>
    <n v="266.11"/>
  </r>
  <r>
    <s v="LA GLORIA NORTE"/>
    <s v="CASANARE"/>
    <n v="135.84"/>
    <n v="134"/>
    <n v="137.66999999999999"/>
    <n v="96.91"/>
    <n v="84.54"/>
    <n v="89.04"/>
    <n v="97.89"/>
    <n v="107.59"/>
    <n v="117.53"/>
  </r>
  <r>
    <s v="LA HOCHA"/>
    <s v="RIO PAEZ"/>
    <n v="1000.45"/>
    <n v="919.67"/>
    <n v="925.69"/>
    <n v="901.46"/>
    <n v="790.9"/>
    <n v="809.05"/>
    <n v="946.97"/>
    <n v="932.34"/>
    <n v="908.39"/>
  </r>
  <r>
    <s v="LA JAGUA"/>
    <s v="CAMPOS TELLO Y LA JAGUA"/>
    <n v="49.91"/>
    <n v="51.29"/>
    <n v="50.51"/>
    <n v="50.59"/>
    <n v="49.5"/>
    <n v="49.23"/>
    <n v="48.88"/>
    <n v="48.7"/>
    <n v="48.68"/>
  </r>
  <r>
    <s v="LA PUNTA"/>
    <s v="LA PUNTA"/>
    <n v="185.68"/>
    <n v="173.25"/>
    <n v="155.13"/>
    <n v="147.57"/>
    <n v="139.35"/>
    <n v="130.97"/>
    <n v="121.84"/>
    <n v="114.45"/>
    <n v="109"/>
  </r>
  <r>
    <s v="LA REFORMA"/>
    <s v="APIAY"/>
    <n v="74.39"/>
    <n v="73.92"/>
    <n v="62.07"/>
    <n v="63.51"/>
    <n v="41.6"/>
    <n v="0"/>
    <n v="0"/>
    <n v="56.1"/>
    <n v="50.8"/>
  </r>
  <r>
    <s v="LABRADOR"/>
    <s v="LLA 23"/>
    <n v="752.16"/>
    <n v="635.72"/>
    <n v="643.25"/>
    <n v="632.69000000000005"/>
    <n v="606.37"/>
    <n v="610.83000000000004"/>
    <n v="597.72"/>
    <n v="559.24"/>
    <n v="522.07000000000005"/>
  </r>
  <r>
    <s v="LAS MARACAS "/>
    <s v="LOS OCARROS"/>
    <n v="118.04"/>
    <n v="122.53"/>
    <n v="123.09"/>
    <n v="121.8"/>
    <n v="119.98"/>
    <n v="119.03"/>
    <n v="117.85"/>
    <n v="114.62"/>
    <n v="118.01"/>
  </r>
  <r>
    <s v="LEONA B"/>
    <s v="LEONA"/>
    <n v="66.540000000000006"/>
    <n v="65.81"/>
    <n v="63.64"/>
    <n v="61.07"/>
    <n v="60.45"/>
    <n v="58.73"/>
    <n v="57.45"/>
    <n v="55.07"/>
    <n v="50.58"/>
  </r>
  <r>
    <s v="LEONA B NORTE"/>
    <s v="LEONA"/>
    <n v="22.28"/>
    <n v="21.94"/>
    <n v="21.98"/>
    <n v="16.12"/>
    <n v="0"/>
    <n v="0"/>
    <n v="0"/>
    <n v="0"/>
    <n v="0"/>
  </r>
  <r>
    <s v="LEONA B SUR"/>
    <s v="LEONA"/>
    <n v="13.14"/>
    <n v="13.86"/>
    <n v="9.91"/>
    <n v="0"/>
    <n v="0"/>
    <n v="0"/>
    <n v="0"/>
    <n v="0"/>
    <n v="0"/>
  </r>
  <r>
    <s v="LEONA C"/>
    <s v="LEONA"/>
    <n v="20.64"/>
    <n v="20.38"/>
    <n v="19.260000000000002"/>
    <n v="17.559999999999999"/>
    <n v="17.47"/>
    <n v="17.97"/>
    <n v="17.579999999999998"/>
    <n v="17.5"/>
    <n v="18.77"/>
  </r>
  <r>
    <s v="LEONO"/>
    <s v="LLA 23"/>
    <n v="123.46"/>
    <n v="120.39"/>
    <n v="116.17"/>
    <n v="71.53"/>
    <n v="55.69"/>
    <n v="56.51"/>
    <n v="52.37"/>
    <n v="44.26"/>
    <n v="47.05"/>
  </r>
  <r>
    <s v="LIBERTAD"/>
    <s v="APIAY"/>
    <n v="219.07"/>
    <n v="232.09"/>
    <n v="243.04"/>
    <n v="223.62"/>
    <n v="223.15"/>
    <n v="229.98"/>
    <n v="230.73"/>
    <n v="245.2"/>
    <n v="207.56"/>
  </r>
  <r>
    <s v="LIBERTAD NORTE"/>
    <s v="APIAY"/>
    <n v="173.25"/>
    <n v="166.8"/>
    <n v="155.59"/>
    <n v="205.83"/>
    <n v="294.61"/>
    <n v="347.42"/>
    <n v="410.15"/>
    <n v="412.55"/>
    <n v="298.08999999999997"/>
  </r>
  <r>
    <s v="LISAMA"/>
    <s v="LISAMA NUTRIA"/>
    <n v="559.6"/>
    <n v="554.37"/>
    <n v="547.57000000000005"/>
    <n v="552.51"/>
    <n v="557.55999999999995"/>
    <n v="532.55999999999995"/>
    <n v="551.70000000000005"/>
    <n v="483.02"/>
    <n v="591.99"/>
  </r>
  <r>
    <s v="LLANITO UNIFICADO"/>
    <s v="MAGDALENA MEDIO-YARIGUI-CANTAGALLO"/>
    <n v="5662.2"/>
    <n v="5524.63"/>
    <n v="5728.24"/>
    <n v="5921.88"/>
    <n v="5369.09"/>
    <n v="5759.49"/>
    <n v="5857.78"/>
    <n v="5901.49"/>
    <n v="5956.16"/>
  </r>
  <r>
    <s v="LLANOS-58-4"/>
    <s v="LLA 58"/>
    <n v="455.78"/>
    <n v="454.96"/>
    <n v="454.29"/>
    <n v="446.73"/>
    <n v="440.18"/>
    <n v="434.11"/>
    <n v="426.24"/>
    <n v="421.35"/>
    <n v="407.98"/>
  </r>
  <r>
    <s v="LOMA LARGA"/>
    <s v="PIJAO-POTRERILLO"/>
    <n v="348.73"/>
    <n v="379.57"/>
    <n v="19.420000000000002"/>
    <n v="333.11"/>
    <n v="421.29"/>
    <n v="399.54"/>
    <n v="412.6"/>
    <n v="351.12"/>
    <n v="416.97"/>
  </r>
  <r>
    <s v="Lorito"/>
    <s v="CPO 9"/>
    <n v="0"/>
    <n v="0"/>
    <n v="0"/>
    <n v="195.04"/>
    <n v="369.53"/>
    <n v="461.58"/>
    <n v="502.44"/>
    <n v="495.95"/>
    <n v="944.04"/>
  </r>
  <r>
    <s v="LORO"/>
    <s v="AREA SUR"/>
    <n v="267.52999999999997"/>
    <n v="259.83"/>
    <n v="269.08"/>
    <n v="206.59"/>
    <n v="183.6"/>
    <n v="178.84"/>
    <n v="174.81"/>
    <n v="188.02"/>
    <n v="152.55000000000001"/>
  </r>
  <r>
    <s v="LORO"/>
    <s v="AREA SUR"/>
    <n v="278.70999999999998"/>
    <n v="278.63"/>
    <n v="237.22"/>
    <n v="230.45"/>
    <n v="224.57"/>
    <n v="221.06"/>
    <n v="268.64999999999998"/>
    <n v="234.44"/>
    <n v="206.87"/>
  </r>
  <r>
    <s v="LOS ACEITES"/>
    <s v="GUACHIRÍA"/>
    <n v="52.04"/>
    <n v="52.52"/>
    <n v="51.92"/>
    <n v="52.43"/>
    <n v="51.87"/>
    <n v="50.91"/>
    <n v="51.61"/>
    <n v="50.85"/>
    <n v="49.05"/>
  </r>
  <r>
    <s v="LOS ANGELES"/>
    <s v="TISQUIRAMA B"/>
    <n v="319.64999999999998"/>
    <n v="618.70000000000005"/>
    <n v="587.73"/>
    <n v="457.91"/>
    <n v="425.07"/>
    <n v="400.86"/>
    <n v="445.29"/>
    <n v="454.21"/>
    <n v="421.59"/>
  </r>
  <r>
    <s v="LOS HATOS"/>
    <s v="LOS HATOS"/>
    <n v="36.64"/>
    <n v="42.81"/>
    <n v="43.61"/>
    <n v="43.04"/>
    <n v="35.5"/>
    <n v="39.39"/>
    <n v="42.62"/>
    <n v="41.91"/>
    <n v="41.44"/>
  </r>
  <r>
    <s v="LOS POTROS"/>
    <s v="CAMPO RICO"/>
    <n v="0"/>
    <n v="0"/>
    <n v="0"/>
    <n v="0"/>
    <n v="0"/>
    <n v="0"/>
    <n v="5.8"/>
    <n v="213.29"/>
    <n v="175.78"/>
  </r>
  <r>
    <s v="MACANA"/>
    <s v="CHIPIRÓN"/>
    <n v="0"/>
    <n v="0"/>
    <n v="0"/>
    <n v="0"/>
    <n v="0"/>
    <n v="0"/>
    <n v="0"/>
    <n v="52.9"/>
    <n v="414.55"/>
  </r>
  <r>
    <s v="MAMEY"/>
    <s v="SAMAN"/>
    <n v="24.07"/>
    <n v="25.15"/>
    <n v="24.34"/>
    <n v="24.33"/>
    <n v="23.79"/>
    <n v="21.7"/>
    <n v="21.61"/>
    <n v="22.58"/>
    <n v="21.81"/>
  </r>
  <r>
    <s v="MANÁ"/>
    <s v="MANÁ"/>
    <n v="396.51"/>
    <n v="416.52"/>
    <n v="402.66"/>
    <n v="366.33"/>
    <n v="379.27"/>
    <n v="360.79"/>
    <n v="376.49"/>
    <n v="371.52"/>
    <n v="347.46"/>
  </r>
  <r>
    <s v="MANSOYA"/>
    <s v="NORORIENTE"/>
    <n v="349.92"/>
    <n v="329.73"/>
    <n v="341.72"/>
    <n v="300.02999999999997"/>
    <n v="253.07"/>
    <n v="103.78"/>
    <n v="38.18"/>
    <n v="285.14"/>
    <n v="295.20999999999998"/>
  </r>
  <r>
    <s v="MANTIS"/>
    <s v="CASIMENA"/>
    <n v="541.70000000000005"/>
    <n v="541.19000000000005"/>
    <n v="531.41999999999996"/>
    <n v="549.14"/>
    <n v="441.95"/>
    <n v="550.74"/>
    <n v="541.67999999999995"/>
    <n v="546.41999999999996"/>
    <n v="569.12"/>
  </r>
  <r>
    <s v="MARIPOSA"/>
    <s v="CPO 5"/>
    <n v="1207.54"/>
    <n v="1129.26"/>
    <n v="1054.6500000000001"/>
    <n v="993.45"/>
    <n v="946.85"/>
    <n v="932"/>
    <n v="491.39"/>
    <n v="1372.6"/>
    <n v="1308.8900000000001"/>
  </r>
  <r>
    <s v="MARY"/>
    <s v="SANTANA"/>
    <n v="244.25"/>
    <n v="188.13"/>
    <n v="166.87"/>
    <n v="127.81"/>
    <n v="124.19"/>
    <n v="123.14"/>
    <n v="117.8"/>
    <n v="114.34"/>
    <n v="106.04"/>
  </r>
  <r>
    <s v="MATACHÍN NORTE"/>
    <s v="ESPINAL"/>
    <n v="916.56"/>
    <n v="922.48"/>
    <n v="939.07"/>
    <n v="1013.89"/>
    <n v="861.94"/>
    <n v="858.53"/>
    <n v="836.22"/>
    <n v="821.12"/>
    <n v="800.57"/>
  </r>
  <r>
    <s v="MATACHÍN SUR"/>
    <s v="ESPINAL"/>
    <n v="130.66"/>
    <n v="132.96"/>
    <n v="125.06"/>
    <n v="117.2"/>
    <n v="126.19"/>
    <n v="125.16"/>
    <n v="122.46"/>
    <n v="115.33"/>
    <n v="111.52"/>
  </r>
  <r>
    <s v="MATACHÍN SUR"/>
    <s v="ESPINAL"/>
    <n v="49.78"/>
    <n v="60.37"/>
    <n v="63.82"/>
    <n v="58.49"/>
    <n v="58.92"/>
    <n v="55.91"/>
    <n v="61.37"/>
    <n v="63.73"/>
    <n v="69.03"/>
  </r>
  <r>
    <s v="MATEMARRANO"/>
    <s v="CRAVOVIEJO"/>
    <n v="0"/>
    <n v="0"/>
    <n v="0"/>
    <n v="0"/>
    <n v="15.87"/>
    <n v="2.69"/>
    <n v="0"/>
    <n v="20.76"/>
    <n v="21"/>
  </r>
  <r>
    <s v="MAURITÍA NORTE"/>
    <s v="MORICHE"/>
    <n v="515.12"/>
    <n v="609.4"/>
    <n v="679.79"/>
    <n v="533.33000000000004"/>
    <n v="394.04"/>
    <n v="594.99"/>
    <n v="585.19000000000005"/>
    <n v="579.34"/>
    <n v="571.48"/>
  </r>
  <r>
    <s v="MAUTE"/>
    <s v="CPO 13"/>
    <n v="0"/>
    <n v="0"/>
    <n v="0"/>
    <n v="0"/>
    <n v="0"/>
    <n v="293.74"/>
    <n v="736.93"/>
    <n v="563.34"/>
    <n v="505.98"/>
  </r>
  <r>
    <s v="MAX "/>
    <s v="LLA 34"/>
    <n v="244.57"/>
    <n v="197.55"/>
    <n v="242.5"/>
    <n v="236.96"/>
    <n v="238.82"/>
    <n v="238.7"/>
    <n v="239.39"/>
    <n v="241.72"/>
    <n v="229.65"/>
  </r>
  <r>
    <s v="MIRTO"/>
    <s v="MARANTA"/>
    <n v="214.29"/>
    <n v="253.35"/>
    <n v="252.7"/>
    <n v="246.89"/>
    <n v="242.57"/>
    <n v="236.66"/>
    <n v="231.97"/>
    <n v="230.79"/>
    <n v="197.87"/>
  </r>
  <r>
    <s v="MONO ARAÑA"/>
    <s v="VMM 2"/>
    <n v="438.58"/>
    <n v="381.24"/>
    <n v="369.47"/>
    <n v="345.01"/>
    <n v="333.79"/>
    <n v="313.24"/>
    <n v="317.89"/>
    <n v="297"/>
    <n v="299.87"/>
  </r>
  <r>
    <s v="MOQUETA"/>
    <s v="CHAZA"/>
    <n v="2032.26"/>
    <n v="2112.41"/>
    <n v="2091.12"/>
    <n v="2074.19"/>
    <n v="2095.85"/>
    <n v="2088.7399999999998"/>
    <n v="2047.22"/>
    <n v="2078.6999999999998"/>
    <n v="2007.66"/>
  </r>
  <r>
    <s v="MORICHAL"/>
    <s v="CASANARE"/>
    <n v="102.48"/>
    <n v="105.08"/>
    <n v="86.07"/>
    <n v="96.9"/>
    <n v="102.7"/>
    <n v="99.85"/>
    <n v="69.39"/>
    <n v="79.314999999999998"/>
    <n v="4.8600000000000003"/>
  </r>
  <r>
    <s v="MORICHE"/>
    <s v="NARE"/>
    <n v="6809.69"/>
    <n v="6949.23"/>
    <n v="7322.23"/>
    <n v="7459.27"/>
    <n v="7419.86"/>
    <n v="7912.06"/>
    <n v="7757.72"/>
    <n v="7688.42"/>
    <n v="7770.63"/>
  </r>
  <r>
    <s v="MORROCOY"/>
    <s v="COSECHA"/>
    <n v="72.06"/>
    <n v="60.21"/>
    <n v="54.5"/>
    <n v="56.29"/>
    <n v="61.75"/>
    <n v="125.93"/>
    <n v="207.39"/>
    <n v="456.19"/>
    <n v="706.05"/>
  </r>
  <r>
    <s v="NANCY"/>
    <s v="NANCY-BURDINE-MAXINE"/>
    <n v="190.72"/>
    <n v="92.73"/>
    <n v="165.11"/>
    <n v="184.16"/>
    <n v="178.79"/>
    <n v="172.94"/>
    <n v="174.54"/>
    <n v="171.82"/>
    <n v="176.94"/>
  </r>
  <r>
    <s v="NARE SUR"/>
    <s v="NARE"/>
    <n v="148.19999999999999"/>
    <n v="179.72"/>
    <n v="141.08000000000001"/>
    <n v="116.75"/>
    <n v="135.01"/>
    <n v="142.81"/>
    <n v="133.16"/>
    <n v="129.24"/>
    <n v="142.97"/>
  </r>
  <r>
    <s v="NASHIRA NORTE"/>
    <s v="NASHIRA"/>
    <n v="486.33"/>
    <n v="431.77"/>
    <n v="465.78"/>
    <n v="413.84"/>
    <n v="428.86"/>
    <n v="380.98"/>
    <n v="344.22"/>
    <n v="347.49"/>
    <n v="396.46"/>
  </r>
  <r>
    <s v="NELSON"/>
    <s v="ESPERANZA"/>
    <n v="0.33"/>
    <n v="0.3"/>
    <n v="0.27"/>
    <n v="0.24"/>
    <n v="0.1"/>
    <n v="0.01"/>
    <n v="0.02"/>
    <n v="0"/>
    <n v="0"/>
  </r>
  <r>
    <s v="NUTRIA"/>
    <s v="LISAMA NUTRIA"/>
    <n v="704.06"/>
    <n v="697.91"/>
    <n v="827.49"/>
    <n v="818.77"/>
    <n v="905.46"/>
    <n v="978.18"/>
    <n v="960.54"/>
    <n v="813.42"/>
    <n v="865.37"/>
  </r>
  <r>
    <s v="OCELOTE"/>
    <s v="GUARROJO"/>
    <n v="7458.07"/>
    <n v="7435.19"/>
    <n v="7316.35"/>
    <n v="7106.04"/>
    <n v="7522.53"/>
    <n v="7621.64"/>
    <n v="7807.68"/>
    <n v="7924.96"/>
    <n v="8232.5"/>
  </r>
  <r>
    <s v="OJO DE TIGRE"/>
    <s v="JOROPO"/>
    <n v="73.849999999999994"/>
    <n v="74.06"/>
    <n v="67.47"/>
    <n v="67.8"/>
    <n v="69.09"/>
    <n v="64.349999999999994"/>
    <n v="64.77"/>
    <n v="60.14"/>
    <n v="60.14"/>
  </r>
  <r>
    <s v="OMI"/>
    <s v="LLA 61"/>
    <n v="97.33"/>
    <n v="97.16"/>
    <n v="96.97"/>
    <n v="96.9"/>
    <n v="95.63"/>
    <n v="94.57"/>
    <n v="92.94"/>
    <n v="93.59"/>
    <n v="77.02"/>
  </r>
  <r>
    <s v="ORITO"/>
    <s v="ORITO"/>
    <n v="1498.17"/>
    <n v="1843.54"/>
    <n v="1958.53"/>
    <n v="2067.2800000000002"/>
    <n v="2080.9699999999998"/>
    <n v="2163.52"/>
    <n v="2177.02"/>
    <n v="1920.74"/>
    <n v="1993.66"/>
  </r>
  <r>
    <s v="OROPÉNDOLA"/>
    <s v="OROPENDOLA"/>
    <n v="264.99"/>
    <n v="263.95"/>
    <n v="258.07"/>
    <n v="261.47000000000003"/>
    <n v="252.89"/>
    <n v="248.04"/>
    <n v="247.55"/>
    <n v="246.25"/>
    <n v="251.04"/>
  </r>
  <r>
    <s v="ORTEGA"/>
    <s v="ORTEGA"/>
    <n v="0"/>
    <n v="21.14"/>
    <n v="234.82"/>
    <n v="292.02"/>
    <n v="282.97000000000003"/>
    <n v="159.97"/>
    <n v="245.37"/>
    <n v="222.66"/>
    <n v="213.98"/>
  </r>
  <r>
    <s v="OSO PARDO"/>
    <s v="SANTA ISABEL"/>
    <n v="123.2"/>
    <n v="119.25"/>
    <n v="119.62"/>
    <n v="114.58"/>
    <n v="112.7"/>
    <n v="109.51"/>
    <n v="107.07"/>
    <n v="103.74"/>
    <n v="102.2"/>
  </r>
  <r>
    <s v="PACANDE"/>
    <s v="ORTEGA"/>
    <n v="0"/>
    <n v="26.59"/>
    <n v="281.02999999999997"/>
    <n v="246.28"/>
    <n v="200.59"/>
    <n v="170.73"/>
    <n v="182.08"/>
    <n v="148.81"/>
    <n v="140.24"/>
  </r>
  <r>
    <s v="PACANDE"/>
    <s v="ORTEGA"/>
    <n v="0"/>
    <n v="6.59"/>
    <n v="73.989999999999995"/>
    <n v="68.92"/>
    <n v="55.68"/>
    <n v="0"/>
    <n v="0"/>
    <n v="0"/>
    <n v="69.03"/>
  </r>
  <r>
    <s v="PALAGUA"/>
    <s v="PALAGUA"/>
    <n v="7210.22"/>
    <n v="7260.31"/>
    <n v="7319.51"/>
    <n v="7432.39"/>
    <n v="7408.79"/>
    <n v="7576.45"/>
    <n v="7849.27"/>
    <n v="7785.17"/>
    <n v="7583.31"/>
  </r>
  <r>
    <s v="PALERMO"/>
    <s v="PALERMO"/>
    <n v="191.78"/>
    <n v="169.93"/>
    <n v="171.51"/>
    <n v="162.55000000000001"/>
    <n v="158.30000000000001"/>
    <n v="154.33000000000001"/>
    <n v="151.37"/>
    <n v="136.80000000000001"/>
    <n v="149.52000000000001"/>
  </r>
  <r>
    <s v="PALMARITO"/>
    <s v="GARCERO"/>
    <n v="158.63"/>
    <n v="166.04"/>
    <n v="149.22"/>
    <n v="154"/>
    <n v="164.44"/>
    <n v="158.80000000000001"/>
    <n v="145.06"/>
    <n v="146.25"/>
    <n v="150.86000000000001"/>
  </r>
  <r>
    <s v="PALOGRANDE"/>
    <s v="PIJAO-POTRERILLO"/>
    <n v="886.57"/>
    <n v="943.76"/>
    <n v="1030.1099999999999"/>
    <n v="936.67"/>
    <n v="1012.38"/>
    <n v="1073.67"/>
    <n v="1068.26"/>
    <n v="1029.74"/>
    <n v="1001.04"/>
  </r>
  <r>
    <s v="PALOGRANDE HONDA"/>
    <s v="PIJAO-POTRERILLO"/>
    <n v="590.04"/>
    <n v="568.91999999999996"/>
    <n v="576.11"/>
    <n v="551.57000000000005"/>
    <n v="516.64"/>
    <n v="511.95"/>
    <n v="491.65"/>
    <n v="488.67"/>
    <n v="495.84"/>
  </r>
  <r>
    <s v="PANTRO"/>
    <s v="LLA 23"/>
    <n v="2.87"/>
    <n v="2.5099999999999998"/>
    <n v="2.89"/>
    <n v="1.8599999999999999"/>
    <n v="2.5499999999999998"/>
    <n v="2.54"/>
    <n v="2.25"/>
    <n v="1.5899999999999999"/>
    <n v="1.56"/>
  </r>
  <r>
    <s v="PARAVARE"/>
    <s v="GARCERO"/>
    <n v="144.87"/>
    <n v="142.47"/>
    <n v="138.5"/>
    <n v="141.65"/>
    <n v="141.32"/>
    <n v="131.79"/>
    <n v="101.63"/>
    <n v="97.96"/>
    <n v="98.78"/>
  </r>
  <r>
    <s v="PAUTO SUR"/>
    <s v="PIEDEMONTE"/>
    <n v="15901.1"/>
    <n v="16839.48"/>
    <n v="16424.36"/>
    <n v="16482.09"/>
    <n v="16360.44"/>
    <n v="16536.61"/>
    <n v="14945.28"/>
    <n v="15027.64"/>
    <n v="15199.01"/>
  </r>
  <r>
    <s v="PAUTO SUR RECETOR"/>
    <s v="RECETOR"/>
    <n v="432.53"/>
    <n v="436.27"/>
    <n v="433.76"/>
    <n v="424.57"/>
    <n v="442.56"/>
    <n v="457.79"/>
    <n v="369.62"/>
    <n v="318.66000000000003"/>
    <n v="333.85"/>
  </r>
  <r>
    <s v="PAYOA"/>
    <s v="CARARE LAS MONAS"/>
    <n v="419.34"/>
    <n v="430.54"/>
    <n v="416.68"/>
    <n v="409.41"/>
    <n v="425.74"/>
    <n v="419.47"/>
    <n v="419.02"/>
    <n v="401.79"/>
    <n v="405.57"/>
  </r>
  <r>
    <s v="PAYOA WEST"/>
    <s v="CARARE LAS MONAS"/>
    <n v="7.05"/>
    <n v="6.2"/>
    <n v="5.83"/>
    <n v="5.6"/>
    <n v="5.57"/>
    <n v="5.03"/>
    <n v="5.0199999999999996"/>
    <n v="4.99"/>
    <n v="5.1100000000000003"/>
  </r>
  <r>
    <s v="PEGUITA"/>
    <s v="CARACARA"/>
    <n v="1572.85"/>
    <n v="1540.37"/>
    <n v="1555.85"/>
    <n v="1399.63"/>
    <n v="1410.75"/>
    <n v="1408.15"/>
    <n v="1198.42"/>
    <n v="1338.98"/>
    <n v="1238.46"/>
  </r>
  <r>
    <s v="PEGUITA II"/>
    <s v="CARACARA"/>
    <n v="453.27"/>
    <n v="434.8"/>
    <n v="434.89"/>
    <n v="438.97"/>
    <n v="441.2"/>
    <n v="432.16"/>
    <n v="422.58"/>
    <n v="401.77"/>
    <n v="405.71"/>
  </r>
  <r>
    <s v="PEGUITA III"/>
    <s v="CARACARA"/>
    <n v="642.74"/>
    <n v="630.07000000000005"/>
    <n v="653.49"/>
    <n v="653.48"/>
    <n v="633.05999999999995"/>
    <n v="622.71"/>
    <n v="657.63"/>
    <n v="770.98"/>
    <n v="1145.94"/>
  </r>
  <r>
    <s v="PEGUITA SW"/>
    <s v="CARACARA"/>
    <n v="569.79"/>
    <n v="567.08000000000004"/>
    <n v="617.91999999999996"/>
    <n v="609.65"/>
    <n v="630.76"/>
    <n v="634.4"/>
    <n v="639.20000000000005"/>
    <n v="661.39"/>
    <n v="647.79"/>
  </r>
  <r>
    <s v="PENDARE "/>
    <s v="CPO 13"/>
    <n v="4767.25"/>
    <n v="6100.62"/>
    <n v="6665.33"/>
    <n v="6471.89"/>
    <n v="6330.64"/>
    <n v="6120.61"/>
    <n v="6402.99"/>
    <n v="6219.55"/>
    <n v="6131.69"/>
  </r>
  <r>
    <s v="PEÑAS BLANCAS"/>
    <s v="MAGDALENA MEDIO-CASABE"/>
    <n v="742.64"/>
    <n v="886.38"/>
    <n v="1074.19"/>
    <n v="972.47"/>
    <n v="919.68"/>
    <n v="848.75"/>
    <n v="943.81"/>
    <n v="1268.48"/>
    <n v="1547.93"/>
  </r>
  <r>
    <s v="PERLA NEGRA"/>
    <s v="FORTUNA"/>
    <n v="2.0970930000000001"/>
    <n v="5.6164500000000004"/>
    <n v="5.6173999999999999"/>
    <n v="6.1219999999999999"/>
    <n v="22.255800000000001"/>
    <n v="38.985999999999997"/>
    <n v="11.463800000000001"/>
    <n v="77.41"/>
    <n v="0"/>
  </r>
  <r>
    <s v="PETIRROJO"/>
    <s v="CUBIRO"/>
    <n v="0"/>
    <n v="0"/>
    <n v="0"/>
    <n v="0"/>
    <n v="0"/>
    <n v="0"/>
    <n v="0"/>
    <n v="37.92"/>
    <n v="37.04"/>
  </r>
  <r>
    <s v="PETIRROJO SUR"/>
    <s v="CUBIRO"/>
    <n v="0"/>
    <n v="0"/>
    <n v="0"/>
    <n v="0"/>
    <n v="0"/>
    <n v="0"/>
    <n v="0"/>
    <n v="21.85"/>
    <n v="64.930000000000007"/>
  </r>
  <r>
    <s v="PIJAO POTRERILLO"/>
    <s v="PIJAO-POTRERILLO"/>
    <n v="100.48"/>
    <n v="87.07"/>
    <n v="103.12"/>
    <n v="105.28"/>
    <n v="83.8"/>
    <n v="91.42"/>
    <n v="98.42"/>
    <n v="108.68"/>
    <n v="101.1"/>
  </r>
  <r>
    <s v="PINTADO"/>
    <s v="GUARROJO"/>
    <n v="1064.3599999999999"/>
    <n v="1038.6099999999999"/>
    <n v="1022.5"/>
    <n v="942.85"/>
    <n v="969.92"/>
    <n v="1001.14"/>
    <n v="934.96"/>
    <n v="975.95"/>
    <n v="1129.71"/>
  </r>
  <r>
    <s v="PIRITO"/>
    <s v="GARCERO"/>
    <n v="63.16"/>
    <n v="36.72"/>
    <n v="38.369999999999997"/>
    <n v="45.71"/>
    <n v="64.790000000000006"/>
    <n v="62.19"/>
    <n v="48.86"/>
    <n v="53.15"/>
    <n v="54.47"/>
  </r>
  <r>
    <s v="PISINGO"/>
    <s v="CASIMENA"/>
    <n v="426.95"/>
    <n v="417.79"/>
    <n v="441.82"/>
    <n v="436.85"/>
    <n v="420.42"/>
    <n v="385.54"/>
    <n v="371.69"/>
    <n v="415.41"/>
    <n v="408.53"/>
  </r>
  <r>
    <s v="PLATANILLO"/>
    <s v="PLATANILLO"/>
    <n v="2015.96"/>
    <n v="2364.08"/>
    <n v="2609.2199999999998"/>
    <n v="2608.59"/>
    <n v="1632.8"/>
    <n v="2346.1799999999998"/>
    <n v="865.11"/>
    <n v="1581.98"/>
    <n v="2089.9299999999998"/>
  </r>
  <r>
    <s v="POMPEYA"/>
    <s v="APIAY"/>
    <n v="4.93"/>
    <n v="8.34"/>
    <n v="5.28"/>
    <n v="4.88"/>
    <n v="7.8100000000000005"/>
    <n v="6.47"/>
    <n v="1.8900000000000001"/>
    <n v="1.94"/>
    <n v="1.25"/>
  </r>
  <r>
    <s v="PRIMAVERA"/>
    <s v="GUACHIRÍA"/>
    <n v="30.9"/>
    <n v="31.37"/>
    <n v="31.37"/>
    <n v="31.26"/>
    <n v="29.69"/>
    <n v="30.38"/>
    <n v="30.4"/>
    <n v="29.86"/>
    <n v="27.7"/>
  </r>
  <r>
    <s v="PROVINCIA"/>
    <s v="PROVINCIA P SUR"/>
    <n v="1702.9"/>
    <n v="1667.79"/>
    <n v="1606.76"/>
    <n v="1637.63"/>
    <n v="1654.84"/>
    <n v="1638.65"/>
    <n v="1687.81"/>
    <n v="1741.72"/>
    <n v="1654.78"/>
  </r>
  <r>
    <s v="Pumara"/>
    <s v="LLA 23"/>
    <n v="102.98"/>
    <n v="91.46"/>
    <n v="82.14"/>
    <n v="79.290000000000006"/>
    <n v="77.42"/>
    <n v="74.89"/>
    <n v="69.709999999999994"/>
    <n v="64.75"/>
    <n v="59.37"/>
  </r>
  <r>
    <s v="PURIFICACIÓN"/>
    <s v="ESPINAL"/>
    <n v="168.99"/>
    <n v="158.28"/>
    <n v="155.5"/>
    <n v="151.54"/>
    <n v="146.82"/>
    <n v="141.19"/>
    <n v="137.84"/>
    <n v="119.31"/>
    <n v="100.19"/>
  </r>
  <r>
    <s v="QUERUBÍN"/>
    <s v="TISQUIRAMA B"/>
    <n v="104.23"/>
    <n v="109.61"/>
    <n v="103.7"/>
    <n v="101.03"/>
    <n v="28.78"/>
    <n v="32"/>
    <n v="64.77"/>
    <n v="102.07"/>
    <n v="109.94"/>
  </r>
  <r>
    <s v="QUIFA"/>
    <s v="QUIFA"/>
    <n v="24078.26"/>
    <n v="24946.95"/>
    <n v="26337.46"/>
    <n v="26046.46"/>
    <n v="25930.43"/>
    <n v="25708.37"/>
    <n v="24393.200000000001"/>
    <n v="24116.720000000001"/>
    <n v="23630.84"/>
  </r>
  <r>
    <s v="QUILLACINGA"/>
    <s v="SURORIENTE"/>
    <n v="382.75"/>
    <n v="506.04"/>
    <n v="405.03"/>
    <n v="495.63"/>
    <n v="243.12"/>
    <n v="213.07"/>
    <n v="194.39"/>
    <n v="304.08999999999997"/>
    <n v="183.05"/>
  </r>
  <r>
    <s v="QUINDE"/>
    <s v="SURORIENTE"/>
    <n v="453.2"/>
    <n v="446.65"/>
    <n v="363.06"/>
    <n v="416.36"/>
    <n v="401.31"/>
    <n v="348.56"/>
    <n v="282.08"/>
    <n v="288.22000000000003"/>
    <n v="348.75"/>
  </r>
  <r>
    <s v="QURIYANA"/>
    <s v="AREA OCCIDENTAL"/>
    <n v="395.51"/>
    <n v="412.26"/>
    <n v="392.77"/>
    <n v="270.81"/>
    <n v="326.93"/>
    <n v="522.22"/>
    <n v="535.6"/>
    <n v="504.71"/>
    <n v="512.77"/>
  </r>
  <r>
    <s v="RAMIRIQUI"/>
    <s v="LLA 22"/>
    <n v="604.24"/>
    <n v="187.21"/>
    <n v="0"/>
    <n v="68.39"/>
    <n v="210"/>
    <n v="615.08000000000004"/>
    <n v="453.15"/>
    <n v="581.57000000000005"/>
    <n v="592.26"/>
  </r>
  <r>
    <s v="RANCHO HERMOSO"/>
    <s v="RANCHO HERMOSO"/>
    <n v="705.13"/>
    <n v="874.41"/>
    <n v="888.3"/>
    <n v="866.86"/>
    <n v="887.86"/>
    <n v="897.95"/>
    <n v="800.57"/>
    <n v="762.91"/>
    <n v="847.19"/>
  </r>
  <r>
    <s v="RANCHO HERMOSO"/>
    <s v="RANCHO HERMOSO"/>
    <n v="198.02"/>
    <n v="181.74"/>
    <n v="266.64"/>
    <n v="210.88"/>
    <n v="277.33"/>
    <n v="461.62"/>
    <n v="452.56"/>
    <n v="451.89"/>
    <n v="451.69"/>
  </r>
  <r>
    <s v="RANCHO QUEMADO"/>
    <s v="CARACARA"/>
    <n v="86.6"/>
    <n v="78.77"/>
    <n v="64.459999999999994"/>
    <n v="71.41"/>
    <n v="70.2"/>
    <n v="74.709999999999994"/>
    <n v="77.849999999999994"/>
    <n v="83.72"/>
    <n v="79.38"/>
  </r>
  <r>
    <s v="RECETOR WEST"/>
    <s v="RECETOR"/>
    <n v="366.57"/>
    <n v="352.12"/>
    <n v="458.42"/>
    <n v="441.65"/>
    <n v="281.94"/>
    <n v="237.5"/>
    <n v="388.92"/>
    <n v="400.24"/>
    <n v="403.88"/>
  </r>
  <r>
    <s v="REDONDO"/>
    <s v="CRAVO NORTE"/>
    <n v="1104.56"/>
    <n v="1136.6400000000001"/>
    <n v="1183.55"/>
    <n v="867.47"/>
    <n v="990.38"/>
    <n v="1147.42"/>
    <n v="1176.4100000000001"/>
    <n v="1123.8699999999999"/>
    <n v="1070.74"/>
  </r>
  <r>
    <s v="REDONDO ESTE"/>
    <s v="CRAVO NORTE"/>
    <n v="36.68"/>
    <n v="36.44"/>
    <n v="36.42"/>
    <n v="35.65"/>
    <n v="36.049999999999997"/>
    <n v="35.81"/>
    <n v="35.770000000000003"/>
    <n v="35.590000000000003"/>
    <n v="36.31"/>
  </r>
  <r>
    <s v="REMACHE NORTE"/>
    <s v="COROCORA"/>
    <n v="442.57"/>
    <n v="449.58"/>
    <n v="449.81"/>
    <n v="472.03"/>
    <n v="493.34"/>
    <n v="471.09"/>
    <n v="464.5"/>
    <n v="469.5"/>
    <n v="427.39"/>
  </r>
  <r>
    <s v="REMACHE SUR"/>
    <s v="COROCORA"/>
    <n v="187.39"/>
    <n v="198.91"/>
    <n v="197.21"/>
    <n v="195.73"/>
    <n v="189.86"/>
    <n v="191.2"/>
    <n v="190.68"/>
    <n v="187.1"/>
    <n v="180.46"/>
  </r>
  <r>
    <s v="REX"/>
    <s v="COSECHA"/>
    <n v="110.92"/>
    <n v="114.28"/>
    <n v="124.08"/>
    <n v="119.04"/>
    <n v="177.26"/>
    <n v="550.65"/>
    <n v="582.66"/>
    <n v="565.23"/>
    <n v="547.74"/>
  </r>
  <r>
    <s v="REX NE"/>
    <s v="COSECHA"/>
    <n v="4829.45"/>
    <n v="4585.82"/>
    <n v="4379.9399999999996"/>
    <n v="3642.73"/>
    <n v="3864.61"/>
    <n v="3773.08"/>
    <n v="3529.13"/>
    <n v="3462.9"/>
    <n v="3230.07"/>
  </r>
  <r>
    <s v="REX NE"/>
    <s v="COSECHA"/>
    <n v="12204.59"/>
    <n v="11896.09"/>
    <n v="11698.35"/>
    <n v="11411.91"/>
    <n v="10913.01"/>
    <n v="10790.66"/>
    <n v="10742.21"/>
    <n v="10966.52"/>
    <n v="10395.5"/>
  </r>
  <r>
    <s v="RIO CEIBAS"/>
    <s v="CAGUAN"/>
    <n v="776.79"/>
    <n v="752.1"/>
    <n v="769.74"/>
    <n v="774.38"/>
    <n v="774.17"/>
    <n v="777.8"/>
    <n v="739.28"/>
    <n v="796.41"/>
    <n v="799.75"/>
  </r>
  <r>
    <s v="RIO CRAVO ESTE"/>
    <s v="TAPIR"/>
    <n v="276.24"/>
    <n v="272.5"/>
    <n v="268.52"/>
    <n v="261.11"/>
    <n v="595.89"/>
    <n v="1343.24"/>
    <n v="1939.92"/>
    <n v="1611.42"/>
    <n v="1602.74"/>
  </r>
  <r>
    <s v="RÍO OPIA"/>
    <s v="RÍO OPIA"/>
    <n v="39.93"/>
    <n v="39.020000000000003"/>
    <n v="39.01"/>
    <n v="37.630000000000003"/>
    <n v="36.729999999999997"/>
    <n v="31.32"/>
    <n v="25.31"/>
    <n v="29.24"/>
    <n v="31.12"/>
  </r>
  <r>
    <s v="RÍO SALDAÑA"/>
    <s v="TOLIMA"/>
    <n v="999.31"/>
    <n v="988.47"/>
    <n v="900.63"/>
    <n v="973.73"/>
    <n v="968.64"/>
    <n v="986.59"/>
    <n v="972.12"/>
    <n v="961.97"/>
    <n v="945.16"/>
  </r>
  <r>
    <s v="RIO ZULIA"/>
    <s v="RIO ZULIA"/>
    <n v="493.01"/>
    <n v="482.77"/>
    <n v="478.92"/>
    <n v="477.96"/>
    <n v="447.79"/>
    <n v="466.19"/>
    <n v="480.07"/>
    <n v="487.2"/>
    <n v="482.62"/>
  </r>
  <r>
    <s v="RUBIALES"/>
    <s v="RUBIALES"/>
    <n v="96945.3"/>
    <n v="93488.66"/>
    <n v="97410.4"/>
    <n v="102499.87"/>
    <n v="103221.24"/>
    <n v="102660.1"/>
    <n v="102779.35"/>
    <n v="104627.8"/>
    <n v="102345.42"/>
  </r>
  <r>
    <s v="RUMBA"/>
    <s v="LLA 26"/>
    <n v="986.31"/>
    <n v="960.92"/>
    <n v="1002.38"/>
    <n v="647.11"/>
    <n v="669.09"/>
    <n v="716.85"/>
    <n v="669.2"/>
    <n v="664.16"/>
    <n v="760.32"/>
  </r>
  <r>
    <s v="SABANERO"/>
    <s v="E&amp;P SABANERO METAPETROLEUM"/>
    <n v="0"/>
    <n v="0"/>
    <n v="0"/>
    <n v="0"/>
    <n v="0"/>
    <n v="0"/>
    <n v="259.7"/>
    <n v="471.22"/>
    <n v="494.64"/>
  </r>
  <r>
    <s v="SAIMIRÍ"/>
    <s v="CRAVOVIEJO"/>
    <n v="97.29"/>
    <n v="97.83"/>
    <n v="92.27"/>
    <n v="87.64"/>
    <n v="94.76"/>
    <n v="94.78"/>
    <n v="91.24"/>
    <n v="86.41"/>
    <n v="88.44"/>
  </r>
  <r>
    <s v="SALINA"/>
    <s v="CARARE LAS MONAS"/>
    <n v="932.37"/>
    <n v="955.76"/>
    <n v="943.52"/>
    <n v="982.62"/>
    <n v="978.65"/>
    <n v="990.91"/>
    <n v="951.81"/>
    <n v="985.87"/>
    <n v="960.49"/>
  </r>
  <r>
    <s v="SAN ANTONIO"/>
    <s v="AREA OCCIDENTAL"/>
    <n v="52.33"/>
    <n v="96.38"/>
    <n v="81.180000000000007"/>
    <n v="77.790000000000006"/>
    <n v="112.16"/>
    <n v="80.23"/>
    <n v="82.12"/>
    <n v="103.57"/>
    <n v="99.23"/>
  </r>
  <r>
    <s v="SAN FRANCISCO"/>
    <s v="PALERMO"/>
    <n v="2228.44"/>
    <n v="2160.96"/>
    <n v="2125.9699999999998"/>
    <n v="2198.04"/>
    <n v="2244.13"/>
    <n v="2280.58"/>
    <n v="2255.87"/>
    <n v="2138.16"/>
    <n v="2097.98"/>
  </r>
  <r>
    <s v="SAN FRANCISCO"/>
    <s v="PALERMO"/>
    <n v="1469.08"/>
    <n v="1427.87"/>
    <n v="1319.55"/>
    <n v="1320.52"/>
    <n v="1277.8499999999999"/>
    <n v="1282.03"/>
    <n v="1345.23"/>
    <n v="1521.01"/>
    <n v="1488.03"/>
  </r>
  <r>
    <s v="SAN ROQUE"/>
    <s v="TISQUIRAMA-C"/>
    <n v="1381.01"/>
    <n v="1299.3900000000001"/>
    <n v="1393.2"/>
    <n v="1310.1600000000001"/>
    <n v="1249.18"/>
    <n v="1207.1400000000001"/>
    <n v="1229"/>
    <n v="1335.96"/>
    <n v="1575.6"/>
  </r>
  <r>
    <s v="SANTA CLARA"/>
    <s v="SANTA CLARA"/>
    <n v="355.89"/>
    <n v="356.26"/>
    <n v="317.04000000000002"/>
    <n v="333.71"/>
    <n v="385.26"/>
    <n v="432.86"/>
    <n v="422.63"/>
    <n v="392.48"/>
    <n v="385.73"/>
  </r>
  <r>
    <s v="SANTA LUCÍA"/>
    <s v="TISQUIRAMA-A"/>
    <n v="253.21"/>
    <n v="264.27"/>
    <n v="316.70999999999998"/>
    <n v="290.51"/>
    <n v="282.62"/>
    <n v="278.94"/>
    <n v="267.62"/>
    <n v="255.45"/>
    <n v="161.11000000000001"/>
  </r>
  <r>
    <s v="SANTIAGO"/>
    <s v="UPIA"/>
    <n v="0"/>
    <n v="0"/>
    <n v="0"/>
    <n v="0"/>
    <n v="0"/>
    <n v="0"/>
    <n v="289.20999999999998"/>
    <n v="382.34"/>
    <n v="387.22"/>
  </r>
  <r>
    <s v="SANTO DOMINGO UNIFICADO"/>
    <s v="LA PUNTA"/>
    <n v="251.42"/>
    <n v="248.96"/>
    <n v="249.32"/>
    <n v="226.17"/>
    <n v="238.39"/>
    <n v="240.8"/>
    <n v="214.55"/>
    <n v="239.81"/>
    <n v="237.43"/>
  </r>
  <r>
    <s v="SARDINAS"/>
    <s v="GARCERO"/>
    <n v="589.6"/>
    <n v="585.94000000000005"/>
    <n v="594.17999999999995"/>
    <n v="602.96"/>
    <n v="602.65"/>
    <n v="581.05999999999995"/>
    <n v="597.45000000000005"/>
    <n v="616.91"/>
    <n v="611.17999999999995"/>
  </r>
  <r>
    <s v="SARDINATA"/>
    <s v="TIBU"/>
    <n v="123.43"/>
    <n v="125.81"/>
    <n v="116.29"/>
    <n v="132.12"/>
    <n v="143.5"/>
    <n v="146.78"/>
    <n v="133.41"/>
    <n v="135.41999999999999"/>
    <n v="129.43"/>
  </r>
  <r>
    <s v="SAURIO"/>
    <s v="APIAY"/>
    <n v="579.57000000000005"/>
    <n v="616.03"/>
    <n v="624.52"/>
    <n v="448.21"/>
    <n v="461.32"/>
    <n v="482.14"/>
    <n v="383.27"/>
    <n v="0"/>
    <n v="0"/>
  </r>
  <r>
    <s v="SUCIO"/>
    <s v="AREA OCCIDENTAL"/>
    <n v="99.14"/>
    <n v="110.39"/>
    <n v="95.01"/>
    <n v="93.16"/>
    <n v="98.63"/>
    <n v="100.19"/>
    <n v="106.4"/>
    <n v="80.239999999999995"/>
    <n v="103"/>
  </r>
  <r>
    <s v="SUCUMBIOS"/>
    <s v="AREA OCCIDENTAL"/>
    <n v="355.38"/>
    <n v="366.71"/>
    <n v="351.79"/>
    <n v="347.39"/>
    <n v="359.15"/>
    <n v="338.85"/>
    <n v="322.45"/>
    <n v="312.27"/>
    <n v="294.52999999999997"/>
  </r>
  <r>
    <s v="SURIA"/>
    <s v="APIAY"/>
    <n v="4984.7700000000004"/>
    <n v="5056.6400000000003"/>
    <n v="4982.25"/>
    <n v="5431.28"/>
    <n v="5121.8500000000004"/>
    <n v="4441.3"/>
    <n v="4435.6400000000003"/>
    <n v="5005.59"/>
    <n v="5136.96"/>
  </r>
  <r>
    <s v="SURIA SUR"/>
    <s v="APIAY"/>
    <n v="1035.93"/>
    <n v="972.86"/>
    <n v="912.41"/>
    <n v="800.25"/>
    <n v="736.85"/>
    <n v="768.52"/>
    <n v="786.28"/>
    <n v="834.2"/>
    <n v="796.8"/>
  </r>
  <r>
    <s v="TANANE"/>
    <s v="APIAY"/>
    <n v="161.94999999999999"/>
    <n v="168.79"/>
    <n v="204.21"/>
    <n v="212.96"/>
    <n v="155.24"/>
    <n v="222.5"/>
    <n v="229.65"/>
    <n v="173.38"/>
    <n v="165.83"/>
  </r>
  <r>
    <s v="TARO TARO"/>
    <s v="LLA 34"/>
    <n v="352.36"/>
    <n v="321.49"/>
    <n v="305.33"/>
    <n v="290.82"/>
    <n v="285.76"/>
    <n v="274.54000000000002"/>
    <n v="245.21"/>
    <n v="244.28"/>
    <n v="234.74"/>
  </r>
  <r>
    <s v="TELLO"/>
    <s v="CAMPOS TELLO Y LA JAGUA"/>
    <n v="3836.45"/>
    <n v="3724.73"/>
    <n v="3724.26"/>
    <n v="3703.95"/>
    <n v="3502.98"/>
    <n v="3360.07"/>
    <n v="3673.43"/>
    <n v="3658.56"/>
    <n v="3744.71"/>
  </r>
  <r>
    <s v="TEMPRANILLO"/>
    <s v="PIJAO-POTRERILLO"/>
    <n v="116.45"/>
    <n v="172.47"/>
    <n v="179.41"/>
    <n v="180.72"/>
    <n v="179.61"/>
    <n v="180.59"/>
    <n v="178.97"/>
    <n v="0"/>
    <n v="0"/>
  </r>
  <r>
    <s v="TEMPRANILLO NORTE"/>
    <s v="PIJAO-POTRERILLO"/>
    <n v="157.51"/>
    <n v="161.86000000000001"/>
    <n v="164.8"/>
    <n v="163.72"/>
    <n v="160.78"/>
    <n v="160.72"/>
    <n v="158.88"/>
    <n v="0"/>
    <n v="0"/>
  </r>
  <r>
    <s v="TEMPRANILLO UNIFICADO"/>
    <s v="PIJAO-POTRERILLO"/>
    <n v="0"/>
    <n v="0"/>
    <n v="0"/>
    <n v="0"/>
    <n v="0"/>
    <n v="0"/>
    <n v="0"/>
    <n v="349.64903225806455"/>
    <n v="342.15"/>
  </r>
  <r>
    <s v="TENAY"/>
    <s v="PIJAO-POTRERILLO"/>
    <n v="161.63999999999999"/>
    <n v="117.25"/>
    <n v="88.29"/>
    <n v="121.82"/>
    <n v="125.07"/>
    <n v="130.41"/>
    <n v="126.52"/>
    <n v="120.77"/>
    <n v="122.41"/>
  </r>
  <r>
    <s v="TERECAY"/>
    <s v="COSECHA"/>
    <n v="1215.1600000000001"/>
    <n v="1180.3800000000001"/>
    <n v="1182.93"/>
    <n v="1076.33"/>
    <n v="857.9"/>
    <n v="1231.8900000000001"/>
    <n v="1358.35"/>
    <n v="1262.56"/>
    <n v="1217.77"/>
  </r>
  <r>
    <s v="TESORO"/>
    <s v="LISAMA NUTRIA"/>
    <n v="185.5"/>
    <n v="177.66"/>
    <n v="158.41999999999999"/>
    <n v="157.04"/>
    <n v="150.72"/>
    <n v="172.54"/>
    <n v="204.89"/>
    <n v="195.99"/>
    <n v="191.57"/>
  </r>
  <r>
    <s v="TIBÚ"/>
    <s v="TIBU"/>
    <n v="681.16"/>
    <n v="618.38"/>
    <n v="672.35"/>
    <n v="683.01"/>
    <n v="699.02"/>
    <n v="826.74"/>
    <n v="829.62"/>
    <n v="895.38"/>
    <n v="832.68"/>
  </r>
  <r>
    <s v="TIERRA BLANCA"/>
    <s v="CASANARE"/>
    <n v="0.02"/>
    <n v="0"/>
    <n v="0"/>
    <n v="0"/>
    <n v="0"/>
    <n v="0"/>
    <n v="3.06"/>
    <n v="0"/>
    <n v="0"/>
  </r>
  <r>
    <s v="TIGANA "/>
    <s v="LLA 34"/>
    <n v="27302.17"/>
    <n v="27370.65"/>
    <n v="27023.52"/>
    <n v="27195.5"/>
    <n v="25271.9"/>
    <n v="25322.81"/>
    <n v="25393.84"/>
    <n v="24553.759999999998"/>
    <n v="22645.94"/>
  </r>
  <r>
    <s v="TILO"/>
    <s v="LLA 34"/>
    <n v="271.35000000000002"/>
    <n v="275.01"/>
    <n v="311.76"/>
    <n v="309.24"/>
    <n v="329.26"/>
    <n v="330.73"/>
    <n v="291.48"/>
    <n v="315.86"/>
    <n v="293.02"/>
  </r>
  <r>
    <s v="TILODIRÁN"/>
    <s v="RIO VERDE"/>
    <n v="638.04999999999995"/>
    <n v="620.69000000000005"/>
    <n v="765.8"/>
    <n v="824.71"/>
    <n v="858.19"/>
    <n v="841.08"/>
    <n v="721.32"/>
    <n v="587.98"/>
    <n v="602.65"/>
  </r>
  <r>
    <s v="TISQUIRAMA"/>
    <s v="TISQUIRAMA-C"/>
    <n v="1547.68"/>
    <n v="1525.18"/>
    <n v="1499.63"/>
    <n v="1503.15"/>
    <n v="1626.91"/>
    <n v="1591.11"/>
    <n v="1585.02"/>
    <n v="1608"/>
    <n v="1703.2"/>
  </r>
  <r>
    <s v="TOCARIA"/>
    <s v="CASANARE"/>
    <n v="226.23"/>
    <n v="212.2"/>
    <n v="184.83"/>
    <n v="180.03"/>
    <n v="188.82"/>
    <n v="181.59"/>
    <n v="178.76"/>
    <n v="167.65"/>
    <n v="160.21"/>
  </r>
  <r>
    <s v="TOLDADO"/>
    <s v="TOLDADO"/>
    <n v="0"/>
    <n v="22.17"/>
    <n v="431.8"/>
    <n v="336.91"/>
    <n v="306.7"/>
    <n v="302.35000000000002"/>
    <n v="292.91000000000003"/>
    <n v="302.22000000000003"/>
    <n v="291.08999999999997"/>
  </r>
  <r>
    <s v="TOQUI TOQUI"/>
    <s v="PULI"/>
    <n v="359.42"/>
    <n v="353.83"/>
    <n v="350.01"/>
    <n v="330.9"/>
    <n v="364.47"/>
    <n v="439.51"/>
    <n v="395.93"/>
    <n v="368.49"/>
    <n v="326"/>
  </r>
  <r>
    <s v="TORO SENTADO"/>
    <s v="CARACARA"/>
    <n v="232.84"/>
    <n v="233.66"/>
    <n v="219.27"/>
    <n v="211.42"/>
    <n v="212.95"/>
    <n v="212.65"/>
    <n v="199.59"/>
    <n v="195.97"/>
    <n v="201.8"/>
  </r>
  <r>
    <s v="TORO SENTADO NORTE"/>
    <s v="CARACARA"/>
    <n v="334.77"/>
    <n v="405.14"/>
    <n v="444.13"/>
    <n v="443.9"/>
    <n v="448.3"/>
    <n v="445.89"/>
    <n v="436.38"/>
    <n v="399.14"/>
    <n v="430.22"/>
  </r>
  <r>
    <s v="TORO SENTADO WEST"/>
    <s v="CARACARA"/>
    <n v="72.67"/>
    <n v="70.739999999999995"/>
    <n v="70.86"/>
    <n v="76.47"/>
    <n v="74.28"/>
    <n v="67.28"/>
    <n v="70.709999999999994"/>
    <n v="79.67"/>
    <n v="79.47"/>
  </r>
  <r>
    <s v="TOROS"/>
    <s v="ESTERO"/>
    <n v="26.19"/>
    <n v="26.62"/>
    <n v="27.68"/>
    <n v="27.14"/>
    <n v="26.76"/>
    <n v="28.21"/>
    <n v="26.51"/>
    <n v="27.41"/>
    <n v="27.52"/>
  </r>
  <r>
    <s v="TOROYACO"/>
    <s v="SANTANA"/>
    <n v="195.5"/>
    <n v="191.22"/>
    <n v="199.93"/>
    <n v="198.14"/>
    <n v="196.89"/>
    <n v="196.47"/>
    <n v="195.82"/>
    <n v="197.93"/>
    <n v="194.74"/>
  </r>
  <r>
    <s v="TOTARE"/>
    <s v="ARMERO"/>
    <n v="78.58"/>
    <n v="79.06"/>
    <n v="80.5"/>
    <n v="80.2"/>
    <n v="76.599999999999994"/>
    <n v="78.66"/>
    <n v="78.430000000000007"/>
    <n v="75.959999999999994"/>
    <n v="78.900000000000006"/>
  </r>
  <r>
    <s v="TOTUMAL"/>
    <s v="FORTUNA"/>
    <n v="9.92"/>
    <n v="5.52"/>
    <n v="0"/>
    <n v="10.199999999999999"/>
    <n v="0"/>
    <n v="0.23"/>
    <n v="0.67"/>
    <n v="0.85"/>
    <n v="0"/>
  </r>
  <r>
    <s v="TOY"/>
    <s v="TOY"/>
    <n v="0"/>
    <n v="0"/>
    <n v="0"/>
    <n v="0"/>
    <n v="7.71"/>
    <n v="17.12"/>
    <n v="39.299999999999997"/>
    <n v="63.61"/>
    <n v="108.25"/>
  </r>
  <r>
    <s v="TRINIDAD"/>
    <s v="YALEA"/>
    <n v="528.41"/>
    <n v="503.38"/>
    <n v="513.11"/>
    <n v="497.98"/>
    <n v="499.33"/>
    <n v="496.94"/>
    <n v="487.3"/>
    <n v="448.64"/>
    <n v="359.99"/>
  </r>
  <r>
    <s v="TUA"/>
    <s v="LLA 34"/>
    <n v="2938.92"/>
    <n v="2918.05"/>
    <n v="2917"/>
    <n v="2734.7"/>
    <n v="2671.92"/>
    <n v="2670.37"/>
    <n v="2597.61"/>
    <n v="2459.2600000000002"/>
    <n v="2233.86"/>
  </r>
  <r>
    <s v="TULIPÁN"/>
    <s v="GUACHIRIA SUR"/>
    <n v="132.4"/>
    <n v="129.69999999999999"/>
    <n v="127"/>
    <n v="106.33"/>
    <n v="96.38"/>
    <n v="105.46"/>
    <n v="104.18"/>
    <n v="101.89"/>
    <n v="94.98"/>
  </r>
  <r>
    <s v="TURPIAL"/>
    <s v="TURPIAL"/>
    <n v="100.13"/>
    <n v="163.27000000000001"/>
    <n v="147.62"/>
    <n v="120.61"/>
    <n v="137.37"/>
    <n v="39.08"/>
    <n v="117.12"/>
    <n v="137.43"/>
    <n v="127.41"/>
  </r>
  <r>
    <s v="UNDERRIVER"/>
    <s v="NARE"/>
    <n v="441.82"/>
    <n v="389.12"/>
    <n v="456.03"/>
    <n v="497.33"/>
    <n v="420.03"/>
    <n v="341.48"/>
    <n v="370.57"/>
    <n v="407.88"/>
    <n v="348.63"/>
  </r>
  <r>
    <s v="UNDERRIVER"/>
    <s v="NARE"/>
    <n v="784.93"/>
    <n v="857.72"/>
    <n v="819.07"/>
    <n v="668.43"/>
    <n v="650.41"/>
    <n v="735.92"/>
    <n v="790.71"/>
    <n v="826.31"/>
    <n v="776.12"/>
  </r>
  <r>
    <s v="UNUMA"/>
    <s v="CARACARA"/>
    <n v="59.03"/>
    <n v="58.49"/>
    <n v="59.17"/>
    <n v="45.35"/>
    <n v="35.590000000000003"/>
    <n v="36.090000000000003"/>
    <n v="42.72"/>
    <n v="40.81"/>
    <n v="53.62"/>
  </r>
  <r>
    <s v="VALDIVIA ALMAGRO"/>
    <s v="VALDIVIA ALMAGRO"/>
    <n v="252.65"/>
    <n v="250"/>
    <n v="240.78"/>
    <n v="242.91"/>
    <n v="240.5"/>
    <n v="239.42"/>
    <n v="236.5"/>
    <n v="231.04"/>
    <n v="230.22"/>
  </r>
  <r>
    <s v="VELASQUEZ"/>
    <s v="GUAGUAQUI - TERAN"/>
    <n v="2977.72"/>
    <n v="2923.63"/>
    <n v="3011.32"/>
    <n v="2796.55"/>
    <n v="2663.59"/>
    <n v="2782.61"/>
    <n v="2774.1"/>
    <n v="2843.35"/>
    <n v="3007.7"/>
  </r>
  <r>
    <s v="VIGIA"/>
    <s v="CAMPO RICO"/>
    <n v="309.10000000000002"/>
    <n v="308.14"/>
    <n v="301.11"/>
    <n v="291.06"/>
    <n v="318.37"/>
    <n v="527.22"/>
    <n v="527.25"/>
    <n v="511.18"/>
    <n v="478.37"/>
  </r>
  <r>
    <s v="VIGIA SUR"/>
    <s v="CAMPO RICO"/>
    <n v="947.27"/>
    <n v="921.24"/>
    <n v="916.88"/>
    <n v="902.36"/>
    <n v="900.07"/>
    <n v="863.06"/>
    <n v="923.46"/>
    <n v="929.81"/>
    <n v="929.68"/>
  </r>
  <r>
    <s v="VIGIA SUR"/>
    <s v="CAMPO RICO"/>
    <n v="855.97"/>
    <n v="848.47"/>
    <n v="846.6"/>
    <n v="879.93"/>
    <n v="873.99"/>
    <n v="869.07"/>
    <n v="860.43"/>
    <n v="848.94"/>
    <n v="839.18"/>
  </r>
  <r>
    <s v="VIKINGO"/>
    <s v="LLA 47"/>
    <n v="223.85"/>
    <n v="204.81"/>
    <n v="211.76"/>
    <n v="196.66"/>
    <n v="187.71"/>
    <n v="146.74"/>
    <n v="176.28"/>
    <n v="183.25"/>
    <n v="176.03"/>
  </r>
  <r>
    <s v="VIREO"/>
    <s v="OROPENDOLA"/>
    <n v="107.31"/>
    <n v="107.41"/>
    <n v="119.12"/>
    <n v="109.33"/>
    <n v="116.51"/>
    <n v="114.15"/>
    <n v="119.18"/>
    <n v="117.97"/>
    <n v="120.57"/>
  </r>
  <r>
    <s v="VONU"/>
    <s v="PUT 1"/>
    <n v="24.52"/>
    <n v="27.14"/>
    <n v="26.75"/>
    <n v="27.51"/>
    <n v="26.33"/>
    <n v="25.59"/>
    <n v="24.52"/>
    <n v="24.07"/>
    <n v="23.36"/>
  </r>
  <r>
    <s v="YAGUARA"/>
    <s v="HOBO"/>
    <n v="1371.37"/>
    <n v="1373.93"/>
    <n v="1300.01"/>
    <n v="1295.1500000000001"/>
    <n v="1315.58"/>
    <n v="1383.44"/>
    <n v="1411.48"/>
    <n v="1492.41"/>
    <n v="1399.58"/>
  </r>
  <r>
    <s v="YAGUAZO"/>
    <s v="ARRENDAJO"/>
    <n v="469.99"/>
    <n v="477.54"/>
    <n v="476.13"/>
    <n v="449.44"/>
    <n v="381.77"/>
    <n v="486.97"/>
    <n v="572.61"/>
    <n v="629.19000000000005"/>
    <n v="648.42999999999995"/>
  </r>
  <r>
    <s v="YAMÚ"/>
    <s v="YAMU"/>
    <n v="34"/>
    <n v="37.28"/>
    <n v="38.770000000000003"/>
    <n v="37.79"/>
    <n v="42.23"/>
    <n v="42.27"/>
    <n v="42.04"/>
    <n v="37.880000000000003"/>
    <n v="44.11"/>
  </r>
  <r>
    <s v="YARIGUÍ-CANTAGALLO"/>
    <s v="MAGDALENA MEDIO-YARIGUI-CANTAGALLO"/>
    <n v="10820.34"/>
    <n v="7417.29"/>
    <n v="13779.39"/>
    <n v="14449.85"/>
    <n v="13832.8"/>
    <n v="14866.81"/>
    <n v="14170.28"/>
    <n v="14080.25"/>
    <n v="14137.68"/>
  </r>
  <r>
    <s v="YARIGUÍ-CANTAGALLO"/>
    <s v="MAGDALENA MEDIO-YARIGUI-CANTAGALLO"/>
    <n v="3171.4"/>
    <n v="2357.81"/>
    <n v="3889.2"/>
    <n v="3034.79"/>
    <n v="3730.42"/>
    <n v="2668.32"/>
    <n v="2601.52"/>
    <n v="3306.92"/>
    <n v="2722.22"/>
  </r>
  <r>
    <s v="YATAY"/>
    <s v="GUATIQUIA"/>
    <n v="3329.91"/>
    <n v="3426.98"/>
    <n v="3800.46"/>
    <n v="3543.25"/>
    <n v="3399.52"/>
    <n v="3362.35"/>
    <n v="3488.27"/>
    <n v="3374.73"/>
    <n v="2925.84"/>
  </r>
  <r>
    <s v="YENAC"/>
    <s v="CASIMENA"/>
    <n v="379.52"/>
    <n v="395.34"/>
    <n v="346.01"/>
    <n v="358.15"/>
    <n v="294.23"/>
    <n v="384.07"/>
    <n v="381.97"/>
    <n v="343.07"/>
    <n v="339.39"/>
  </r>
  <r>
    <s v="YURILLA"/>
    <s v="NORORIENTE"/>
    <n v="75.760000000000005"/>
    <n v="44.68"/>
    <n v="61.36"/>
    <n v="65.989999999999995"/>
    <n v="63.3"/>
    <n v="55.37"/>
    <n v="72.36"/>
    <n v="59.91"/>
    <n v="49.8"/>
  </r>
  <r>
    <s v="ZOE"/>
    <s v="MIDAS"/>
    <n v="0"/>
    <n v="2.16"/>
    <n v="1.6800000000000002"/>
    <n v="1.24"/>
    <n v="1.43"/>
    <n v="1.1100000000000001"/>
    <n v="1.01"/>
    <n v="0.61"/>
    <n v="0.88"/>
  </r>
  <r>
    <s v="ZOPILOTE"/>
    <s v="CRAVOVIEJO"/>
    <n v="918.46"/>
    <n v="930.16"/>
    <n v="915.83"/>
    <n v="901.16"/>
    <n v="885.97"/>
    <n v="908.1"/>
    <n v="883.28"/>
    <n v="860.81"/>
    <n v="783.44"/>
  </r>
  <r>
    <m/>
    <m/>
    <n v="741132.07709300052"/>
    <n v="740357.63680700026"/>
    <n v="752142.58060000057"/>
    <n v="752079.37430000061"/>
    <n v="746959.53998999973"/>
    <n v="752502.65366666589"/>
    <n v="748286.25083871034"/>
    <n v="749588.53570322564"/>
    <n v="755117.453666666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786739-6CCE-4EC8-9F57-54B5DE485B23}" name="TablaDinámica2" cacheId="6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409:F426" firstHeaderRow="1" firstDataRow="1" firstDataCol="0"/>
  <pivotFields count="11"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numFmtId="164" showAll="0"/>
    <pivotField numFmtId="164"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0E4FD-6FC1-4D87-BBCF-BDD5A605DAEE}">
  <sheetPr>
    <tabColor theme="6" tint="-0.499984740745262"/>
    <pageSetUpPr fitToPage="1"/>
  </sheetPr>
  <dimension ref="A1:N426"/>
  <sheetViews>
    <sheetView tabSelected="1" topLeftCell="A390" zoomScale="60" zoomScaleNormal="60" workbookViewId="0">
      <selection activeCell="J402" sqref="J402"/>
    </sheetView>
  </sheetViews>
  <sheetFormatPr baseColWidth="10" defaultRowHeight="15" x14ac:dyDescent="0.25"/>
  <cols>
    <col min="1" max="1" width="20.7109375" customWidth="1"/>
    <col min="2" max="2" width="25.140625" customWidth="1"/>
    <col min="3" max="3" width="49.140625" customWidth="1"/>
    <col min="4" max="4" width="45.28515625" customWidth="1"/>
    <col min="5" max="5" width="25.7109375" bestFit="1" customWidth="1"/>
    <col min="6" max="6" width="17.28515625" customWidth="1"/>
    <col min="7" max="7" width="17" customWidth="1"/>
    <col min="8" max="8" width="14.7109375" customWidth="1"/>
    <col min="9" max="9" width="17.28515625" customWidth="1"/>
    <col min="10" max="10" width="15.5703125" customWidth="1"/>
    <col min="11" max="11" width="14.42578125" customWidth="1"/>
    <col min="12" max="12" width="13.85546875" customWidth="1"/>
    <col min="13" max="13" width="14.7109375" customWidth="1"/>
    <col min="14" max="14" width="14" customWidth="1"/>
  </cols>
  <sheetData>
    <row r="1" spans="1:14" s="1" customForma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4" s="1" customForma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14" s="1" customFormat="1" x14ac:dyDescent="0.2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</row>
    <row r="4" spans="1:14" s="1" customFormat="1" x14ac:dyDescent="0.25">
      <c r="A4" s="20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4" s="1" customFormat="1" x14ac:dyDescent="0.25">
      <c r="A5" s="21" t="s">
        <v>620</v>
      </c>
      <c r="B5" s="21"/>
      <c r="C5" s="21"/>
      <c r="D5" s="21"/>
      <c r="E5" s="21"/>
      <c r="F5" s="21"/>
      <c r="G5" s="21"/>
      <c r="H5" s="21"/>
      <c r="I5" s="21"/>
      <c r="J5" s="21"/>
    </row>
    <row r="6" spans="1:14" s="1" customForma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</row>
    <row r="7" spans="1:14" s="1" customFormat="1" ht="17.25" customHeight="1" x14ac:dyDescent="0.25">
      <c r="A7" s="10" t="s">
        <v>550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4" s="1" customFormat="1" ht="21" customHeight="1" x14ac:dyDescent="0.25">
      <c r="A8" s="13" t="s">
        <v>551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</row>
    <row r="9" spans="1:14" s="1" customFormat="1" x14ac:dyDescent="0.25">
      <c r="A9" s="13" t="s">
        <v>552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</row>
    <row r="10" spans="1:14" s="1" customFormat="1" ht="30" customHeight="1" x14ac:dyDescent="0.25">
      <c r="A10" s="16" t="s">
        <v>601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8"/>
    </row>
    <row r="11" spans="1:14" s="2" customFormat="1" ht="30" customHeight="1" x14ac:dyDescent="0.25">
      <c r="A11" s="7" t="s">
        <v>3</v>
      </c>
      <c r="B11" s="7" t="s">
        <v>4</v>
      </c>
      <c r="C11" s="7" t="s">
        <v>5</v>
      </c>
      <c r="D11" s="7" t="s">
        <v>6</v>
      </c>
      <c r="E11" s="7" t="s">
        <v>7</v>
      </c>
      <c r="F11" s="7" t="s">
        <v>8</v>
      </c>
      <c r="G11" s="7" t="s">
        <v>535</v>
      </c>
      <c r="H11" s="7" t="s">
        <v>577</v>
      </c>
      <c r="I11" s="7" t="s">
        <v>578</v>
      </c>
      <c r="J11" s="7" t="s">
        <v>589</v>
      </c>
      <c r="K11" s="7" t="s">
        <v>597</v>
      </c>
      <c r="L11" s="7" t="s">
        <v>602</v>
      </c>
      <c r="M11" s="7" t="s">
        <v>611</v>
      </c>
      <c r="N11" s="7" t="s">
        <v>619</v>
      </c>
    </row>
    <row r="12" spans="1:14" x14ac:dyDescent="0.25">
      <c r="A12" s="4" t="s">
        <v>9</v>
      </c>
      <c r="B12" s="4" t="s">
        <v>10</v>
      </c>
      <c r="C12" s="4" t="s">
        <v>11</v>
      </c>
      <c r="D12" s="4" t="s">
        <v>12</v>
      </c>
      <c r="E12" s="4" t="s">
        <v>12</v>
      </c>
      <c r="F12" s="6">
        <v>365.34</v>
      </c>
      <c r="G12" s="6">
        <v>368.66</v>
      </c>
      <c r="H12" s="6">
        <v>378.28</v>
      </c>
      <c r="I12" s="6">
        <v>311.66000000000003</v>
      </c>
      <c r="J12" s="6">
        <v>265.49</v>
      </c>
      <c r="K12" s="6">
        <v>241.81</v>
      </c>
      <c r="L12" s="6">
        <v>242.73</v>
      </c>
      <c r="M12" s="6">
        <v>243.22</v>
      </c>
      <c r="N12" s="6">
        <v>335.78</v>
      </c>
    </row>
    <row r="13" spans="1:14" x14ac:dyDescent="0.25">
      <c r="A13" s="4" t="s">
        <v>13</v>
      </c>
      <c r="B13" s="4" t="s">
        <v>14</v>
      </c>
      <c r="C13" s="4" t="s">
        <v>28</v>
      </c>
      <c r="D13" s="4" t="s">
        <v>16</v>
      </c>
      <c r="E13" s="4" t="s">
        <v>17</v>
      </c>
      <c r="F13" s="6">
        <v>2078.48</v>
      </c>
      <c r="G13" s="6">
        <v>2160.21</v>
      </c>
      <c r="H13" s="6">
        <v>1941.69</v>
      </c>
      <c r="I13" s="6">
        <v>2156.62</v>
      </c>
      <c r="J13" s="6">
        <v>2051.1999999999998</v>
      </c>
      <c r="K13" s="6">
        <v>1993.14</v>
      </c>
      <c r="L13" s="6">
        <v>2102.4699999999998</v>
      </c>
      <c r="M13" s="6">
        <v>2061.38</v>
      </c>
      <c r="N13" s="6">
        <v>2080.1</v>
      </c>
    </row>
    <row r="14" spans="1:14" x14ac:dyDescent="0.25">
      <c r="A14" s="4" t="s">
        <v>18</v>
      </c>
      <c r="B14" s="4" t="s">
        <v>19</v>
      </c>
      <c r="C14" s="4" t="s">
        <v>20</v>
      </c>
      <c r="D14" s="4" t="s">
        <v>21</v>
      </c>
      <c r="E14" s="4" t="s">
        <v>22</v>
      </c>
      <c r="F14" s="6">
        <v>843.02</v>
      </c>
      <c r="G14" s="6">
        <v>789.45</v>
      </c>
      <c r="H14" s="6">
        <v>901.52</v>
      </c>
      <c r="I14" s="6">
        <v>873.99</v>
      </c>
      <c r="J14" s="6">
        <v>868.6</v>
      </c>
      <c r="K14" s="6">
        <v>869.13</v>
      </c>
      <c r="L14" s="6">
        <v>848.85</v>
      </c>
      <c r="M14" s="6">
        <v>846.08</v>
      </c>
      <c r="N14" s="6">
        <v>846.88</v>
      </c>
    </row>
    <row r="15" spans="1:14" x14ac:dyDescent="0.25">
      <c r="A15" s="4" t="s">
        <v>26</v>
      </c>
      <c r="B15" s="4" t="s">
        <v>27</v>
      </c>
      <c r="C15" s="4" t="s">
        <v>28</v>
      </c>
      <c r="D15" s="4" t="s">
        <v>29</v>
      </c>
      <c r="E15" s="4" t="s">
        <v>514</v>
      </c>
      <c r="F15" s="6">
        <v>1112.9100000000001</v>
      </c>
      <c r="G15" s="6">
        <v>918.18</v>
      </c>
      <c r="H15" s="6">
        <v>1199.18</v>
      </c>
      <c r="I15" s="6">
        <v>1031.93</v>
      </c>
      <c r="J15" s="6">
        <v>809.41</v>
      </c>
      <c r="K15" s="6">
        <v>753.15</v>
      </c>
      <c r="L15" s="6">
        <v>779.77</v>
      </c>
      <c r="M15" s="6">
        <v>785.68516129032264</v>
      </c>
      <c r="N15" s="6">
        <v>538.1633333333333</v>
      </c>
    </row>
    <row r="16" spans="1:14" x14ac:dyDescent="0.25">
      <c r="A16" s="4" t="s">
        <v>30</v>
      </c>
      <c r="B16" s="4" t="s">
        <v>31</v>
      </c>
      <c r="C16" s="4" t="s">
        <v>515</v>
      </c>
      <c r="D16" s="4" t="s">
        <v>32</v>
      </c>
      <c r="E16" s="4" t="s">
        <v>33</v>
      </c>
      <c r="F16" s="6">
        <v>15498.15</v>
      </c>
      <c r="G16" s="6">
        <v>15573.05</v>
      </c>
      <c r="H16" s="6">
        <v>15598.33</v>
      </c>
      <c r="I16" s="6">
        <v>15682.32</v>
      </c>
      <c r="J16" s="6">
        <v>16003.25</v>
      </c>
      <c r="K16" s="6">
        <v>15902.73</v>
      </c>
      <c r="L16" s="6">
        <v>15838.79</v>
      </c>
      <c r="M16" s="6">
        <v>16321.51</v>
      </c>
      <c r="N16" s="6">
        <v>16846.63</v>
      </c>
    </row>
    <row r="17" spans="1:14" x14ac:dyDescent="0.25">
      <c r="A17" s="4" t="s">
        <v>18</v>
      </c>
      <c r="B17" s="4" t="s">
        <v>34</v>
      </c>
      <c r="C17" s="4" t="s">
        <v>35</v>
      </c>
      <c r="D17" s="4" t="s">
        <v>36</v>
      </c>
      <c r="E17" s="4" t="s">
        <v>37</v>
      </c>
      <c r="F17" s="6">
        <v>259.02999999999997</v>
      </c>
      <c r="G17" s="6">
        <v>258.04000000000002</v>
      </c>
      <c r="H17" s="6">
        <v>251.21</v>
      </c>
      <c r="I17" s="6">
        <v>249.25</v>
      </c>
      <c r="J17" s="6">
        <v>250.46</v>
      </c>
      <c r="K17" s="6">
        <v>249.14</v>
      </c>
      <c r="L17" s="6">
        <v>246.62</v>
      </c>
      <c r="M17" s="6">
        <v>244.69</v>
      </c>
      <c r="N17" s="6">
        <v>242.55</v>
      </c>
    </row>
    <row r="18" spans="1:14" x14ac:dyDescent="0.25">
      <c r="A18" s="4" t="s">
        <v>26</v>
      </c>
      <c r="B18" s="4" t="s">
        <v>38</v>
      </c>
      <c r="C18" s="4" t="s">
        <v>39</v>
      </c>
      <c r="D18" s="4" t="s">
        <v>40</v>
      </c>
      <c r="E18" s="4" t="s">
        <v>41</v>
      </c>
      <c r="F18" s="6">
        <v>121.43</v>
      </c>
      <c r="G18" s="6">
        <v>123.32</v>
      </c>
      <c r="H18" s="6">
        <v>136.55000000000001</v>
      </c>
      <c r="I18" s="6">
        <v>128.24</v>
      </c>
      <c r="J18" s="6">
        <v>114.92</v>
      </c>
      <c r="K18" s="6">
        <v>112.38</v>
      </c>
      <c r="L18" s="6">
        <v>127.65</v>
      </c>
      <c r="M18" s="6">
        <v>118.23</v>
      </c>
      <c r="N18" s="6">
        <v>146.74</v>
      </c>
    </row>
    <row r="19" spans="1:14" x14ac:dyDescent="0.25">
      <c r="A19" s="4" t="s">
        <v>18</v>
      </c>
      <c r="B19" s="4" t="s">
        <v>98</v>
      </c>
      <c r="C19" s="4" t="s">
        <v>99</v>
      </c>
      <c r="D19" s="4" t="s">
        <v>582</v>
      </c>
      <c r="E19" s="4" t="s">
        <v>517</v>
      </c>
      <c r="F19" s="6">
        <v>0</v>
      </c>
      <c r="G19" s="6">
        <v>0</v>
      </c>
      <c r="H19" s="6">
        <v>0</v>
      </c>
      <c r="I19" s="6">
        <v>18.18</v>
      </c>
      <c r="J19" s="6">
        <v>34.56</v>
      </c>
      <c r="K19" s="6">
        <v>28.61</v>
      </c>
      <c r="L19" s="6">
        <v>26.91</v>
      </c>
      <c r="M19" s="6">
        <v>24.33</v>
      </c>
      <c r="N19" s="6">
        <v>20.66</v>
      </c>
    </row>
    <row r="20" spans="1:14" x14ac:dyDescent="0.25">
      <c r="A20" s="4" t="s">
        <v>23</v>
      </c>
      <c r="B20" s="4" t="s">
        <v>42</v>
      </c>
      <c r="C20" s="4" t="s">
        <v>35</v>
      </c>
      <c r="D20" s="4" t="s">
        <v>43</v>
      </c>
      <c r="E20" s="4" t="s">
        <v>43</v>
      </c>
      <c r="F20" s="6">
        <v>256.44</v>
      </c>
      <c r="G20" s="6">
        <v>250.46</v>
      </c>
      <c r="H20" s="6">
        <v>267.62</v>
      </c>
      <c r="I20" s="6">
        <v>249.6</v>
      </c>
      <c r="J20" s="6">
        <v>236.86</v>
      </c>
      <c r="K20" s="6">
        <v>224.79</v>
      </c>
      <c r="L20" s="6">
        <v>227.75</v>
      </c>
      <c r="M20" s="6">
        <v>221.89</v>
      </c>
      <c r="N20" s="6">
        <v>210.37</v>
      </c>
    </row>
    <row r="21" spans="1:14" x14ac:dyDescent="0.25">
      <c r="A21" s="4" t="s">
        <v>47</v>
      </c>
      <c r="B21" s="4" t="s">
        <v>48</v>
      </c>
      <c r="C21" s="4" t="s">
        <v>28</v>
      </c>
      <c r="D21" s="4" t="s">
        <v>49</v>
      </c>
      <c r="E21" s="4" t="s">
        <v>50</v>
      </c>
      <c r="F21" s="6">
        <v>13143.31</v>
      </c>
      <c r="G21" s="6">
        <v>12980.54</v>
      </c>
      <c r="H21" s="6">
        <v>12178.16</v>
      </c>
      <c r="I21" s="6">
        <v>12638.55</v>
      </c>
      <c r="J21" s="6">
        <v>12143.49</v>
      </c>
      <c r="K21" s="6">
        <v>13234.57</v>
      </c>
      <c r="L21" s="6">
        <v>12813.63</v>
      </c>
      <c r="M21" s="6">
        <v>12193.54</v>
      </c>
      <c r="N21" s="6">
        <v>12106.71</v>
      </c>
    </row>
    <row r="22" spans="1:14" x14ac:dyDescent="0.25">
      <c r="A22" s="4" t="s">
        <v>47</v>
      </c>
      <c r="B22" s="4" t="s">
        <v>51</v>
      </c>
      <c r="C22" s="4" t="s">
        <v>28</v>
      </c>
      <c r="D22" s="4" t="s">
        <v>49</v>
      </c>
      <c r="E22" s="4" t="s">
        <v>50</v>
      </c>
      <c r="F22" s="6">
        <v>3375.59</v>
      </c>
      <c r="G22" s="6">
        <v>2400.48</v>
      </c>
      <c r="H22" s="6">
        <v>2355.8200000000002</v>
      </c>
      <c r="I22" s="6">
        <v>2117.86</v>
      </c>
      <c r="J22" s="6">
        <v>2554.02</v>
      </c>
      <c r="K22" s="6">
        <v>3483.62</v>
      </c>
      <c r="L22" s="6">
        <v>3142.01</v>
      </c>
      <c r="M22" s="6">
        <v>3886.59</v>
      </c>
      <c r="N22" s="6">
        <v>3708.93</v>
      </c>
    </row>
    <row r="23" spans="1:14" x14ac:dyDescent="0.25">
      <c r="A23" s="4" t="s">
        <v>18</v>
      </c>
      <c r="B23" s="4" t="s">
        <v>52</v>
      </c>
      <c r="C23" s="4" t="s">
        <v>35</v>
      </c>
      <c r="D23" s="4" t="s">
        <v>53</v>
      </c>
      <c r="E23" s="4" t="s">
        <v>54</v>
      </c>
      <c r="F23" s="6">
        <v>2672.11</v>
      </c>
      <c r="G23" s="6">
        <v>2117.98</v>
      </c>
      <c r="H23" s="6">
        <v>2581.4499999999998</v>
      </c>
      <c r="I23" s="6">
        <v>2562.4899999999998</v>
      </c>
      <c r="J23" s="6">
        <v>2168.3000000000002</v>
      </c>
      <c r="K23" s="6">
        <v>2214.6999999999998</v>
      </c>
      <c r="L23" s="6">
        <v>2880.56</v>
      </c>
      <c r="M23" s="6">
        <v>1863.04</v>
      </c>
      <c r="N23" s="6">
        <v>2166.5500000000002</v>
      </c>
    </row>
    <row r="24" spans="1:14" x14ac:dyDescent="0.25">
      <c r="A24" s="4" t="s">
        <v>18</v>
      </c>
      <c r="B24" s="4" t="s">
        <v>55</v>
      </c>
      <c r="C24" s="4" t="s">
        <v>56</v>
      </c>
      <c r="D24" s="4" t="s">
        <v>57</v>
      </c>
      <c r="E24" s="4" t="s">
        <v>58</v>
      </c>
      <c r="F24" s="6">
        <v>137.18</v>
      </c>
      <c r="G24" s="6">
        <v>138.69</v>
      </c>
      <c r="H24" s="6">
        <v>132.37</v>
      </c>
      <c r="I24" s="6">
        <v>127.78</v>
      </c>
      <c r="J24" s="6">
        <v>121.63</v>
      </c>
      <c r="K24" s="6">
        <v>98.22</v>
      </c>
      <c r="L24" s="6">
        <v>106.85</v>
      </c>
      <c r="M24" s="6">
        <v>141.84</v>
      </c>
      <c r="N24" s="6">
        <v>124.18</v>
      </c>
    </row>
    <row r="25" spans="1:14" x14ac:dyDescent="0.25">
      <c r="A25" s="4" t="s">
        <v>47</v>
      </c>
      <c r="B25" s="4" t="s">
        <v>59</v>
      </c>
      <c r="C25" s="4" t="s">
        <v>60</v>
      </c>
      <c r="D25" s="4" t="s">
        <v>61</v>
      </c>
      <c r="E25" s="4" t="s">
        <v>485</v>
      </c>
      <c r="F25" s="6">
        <v>410.35</v>
      </c>
      <c r="G25" s="6">
        <v>410.87</v>
      </c>
      <c r="H25" s="6">
        <v>402.29</v>
      </c>
      <c r="I25" s="6">
        <v>403.64</v>
      </c>
      <c r="J25" s="6">
        <v>390.9</v>
      </c>
      <c r="K25" s="6">
        <v>386.35</v>
      </c>
      <c r="L25" s="6">
        <v>382.49</v>
      </c>
      <c r="M25" s="6">
        <v>376.15</v>
      </c>
      <c r="N25" s="6">
        <v>318.70999999999998</v>
      </c>
    </row>
    <row r="26" spans="1:14" x14ac:dyDescent="0.25">
      <c r="A26" s="4" t="s">
        <v>18</v>
      </c>
      <c r="B26" s="4" t="s">
        <v>55</v>
      </c>
      <c r="C26" s="4" t="s">
        <v>56</v>
      </c>
      <c r="D26" s="4" t="s">
        <v>62</v>
      </c>
      <c r="E26" s="4" t="s">
        <v>58</v>
      </c>
      <c r="F26" s="6">
        <v>319.83999999999997</v>
      </c>
      <c r="G26" s="6">
        <v>286.7</v>
      </c>
      <c r="H26" s="6">
        <v>279.49</v>
      </c>
      <c r="I26" s="6">
        <v>234.41</v>
      </c>
      <c r="J26" s="6">
        <v>220.41</v>
      </c>
      <c r="K26" s="6">
        <v>206.01</v>
      </c>
      <c r="L26" s="6">
        <v>251.44</v>
      </c>
      <c r="M26" s="6">
        <v>236.77</v>
      </c>
      <c r="N26" s="6">
        <v>200.24</v>
      </c>
    </row>
    <row r="27" spans="1:14" x14ac:dyDescent="0.25">
      <c r="A27" s="4" t="s">
        <v>9</v>
      </c>
      <c r="B27" s="4" t="s">
        <v>63</v>
      </c>
      <c r="C27" s="4" t="s">
        <v>568</v>
      </c>
      <c r="D27" s="4" t="s">
        <v>64</v>
      </c>
      <c r="E27" s="4" t="s">
        <v>64</v>
      </c>
      <c r="F27" s="6">
        <v>24.24</v>
      </c>
      <c r="G27" s="6">
        <v>40.5</v>
      </c>
      <c r="H27" s="6">
        <v>43.93</v>
      </c>
      <c r="I27" s="6">
        <v>41.34</v>
      </c>
      <c r="J27" s="6">
        <v>36.729999999999997</v>
      </c>
      <c r="K27" s="6">
        <v>32.21</v>
      </c>
      <c r="L27" s="6">
        <v>32.21</v>
      </c>
      <c r="M27" s="6">
        <v>31.35</v>
      </c>
      <c r="N27" s="6">
        <v>30.9</v>
      </c>
    </row>
    <row r="28" spans="1:14" x14ac:dyDescent="0.25">
      <c r="A28" s="4" t="s">
        <v>18</v>
      </c>
      <c r="B28" s="4" t="s">
        <v>19</v>
      </c>
      <c r="C28" s="4" t="s">
        <v>561</v>
      </c>
      <c r="D28" s="4" t="s">
        <v>562</v>
      </c>
      <c r="E28" s="4" t="s">
        <v>563</v>
      </c>
      <c r="F28" s="6">
        <v>18.899999999999999</v>
      </c>
      <c r="G28" s="6">
        <v>36.96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</row>
    <row r="29" spans="1:14" x14ac:dyDescent="0.25">
      <c r="A29" s="4" t="s">
        <v>18</v>
      </c>
      <c r="B29" s="4" t="s">
        <v>19</v>
      </c>
      <c r="C29" s="4" t="s">
        <v>581</v>
      </c>
      <c r="D29" s="4" t="s">
        <v>562</v>
      </c>
      <c r="E29" s="4" t="s">
        <v>563</v>
      </c>
      <c r="F29" s="6">
        <v>0</v>
      </c>
      <c r="G29" s="6">
        <v>0</v>
      </c>
      <c r="H29" s="6">
        <v>49.39</v>
      </c>
      <c r="I29" s="6">
        <v>118.3</v>
      </c>
      <c r="J29" s="6">
        <v>48.04</v>
      </c>
      <c r="K29" s="6">
        <v>71.37</v>
      </c>
      <c r="L29" s="6">
        <v>121.7</v>
      </c>
      <c r="M29" s="6">
        <v>64.37</v>
      </c>
      <c r="N29" s="6">
        <v>48.58</v>
      </c>
    </row>
    <row r="30" spans="1:14" x14ac:dyDescent="0.25">
      <c r="A30" s="4" t="s">
        <v>68</v>
      </c>
      <c r="B30" s="4" t="s">
        <v>69</v>
      </c>
      <c r="C30" s="4" t="s">
        <v>35</v>
      </c>
      <c r="D30" s="4" t="s">
        <v>70</v>
      </c>
      <c r="E30" s="4" t="s">
        <v>71</v>
      </c>
      <c r="F30" s="6">
        <v>4194.6099999999997</v>
      </c>
      <c r="G30" s="6">
        <v>5165.3500000000004</v>
      </c>
      <c r="H30" s="6">
        <v>4312.3500000000004</v>
      </c>
      <c r="I30" s="6">
        <v>3913.01</v>
      </c>
      <c r="J30" s="6">
        <v>4245.38</v>
      </c>
      <c r="K30" s="6">
        <v>4662.37</v>
      </c>
      <c r="L30" s="6">
        <v>5178.49</v>
      </c>
      <c r="M30" s="6">
        <v>4531.76</v>
      </c>
      <c r="N30" s="6">
        <v>5305.61</v>
      </c>
    </row>
    <row r="31" spans="1:14" x14ac:dyDescent="0.25">
      <c r="A31" s="4" t="s">
        <v>23</v>
      </c>
      <c r="B31" s="4" t="s">
        <v>24</v>
      </c>
      <c r="C31" s="4" t="s">
        <v>559</v>
      </c>
      <c r="D31" s="4" t="s">
        <v>72</v>
      </c>
      <c r="E31" s="4" t="s">
        <v>73</v>
      </c>
      <c r="F31" s="6">
        <v>40.130000000000003</v>
      </c>
      <c r="G31" s="6">
        <v>39.17</v>
      </c>
      <c r="H31" s="6">
        <v>39.28</v>
      </c>
      <c r="I31" s="6">
        <v>37.9</v>
      </c>
      <c r="J31" s="6">
        <v>38.270000000000003</v>
      </c>
      <c r="K31" s="6">
        <v>36.340000000000003</v>
      </c>
      <c r="L31" s="6">
        <v>35.450000000000003</v>
      </c>
      <c r="M31" s="6">
        <v>33.950000000000003</v>
      </c>
      <c r="N31" s="6">
        <v>33.549999999999997</v>
      </c>
    </row>
    <row r="32" spans="1:14" x14ac:dyDescent="0.25">
      <c r="A32" s="4" t="s">
        <v>47</v>
      </c>
      <c r="B32" s="4" t="s">
        <v>74</v>
      </c>
      <c r="C32" s="4" t="s">
        <v>28</v>
      </c>
      <c r="D32" s="4" t="s">
        <v>75</v>
      </c>
      <c r="E32" s="4" t="s">
        <v>75</v>
      </c>
      <c r="F32" s="6">
        <v>1730.02</v>
      </c>
      <c r="G32" s="6">
        <v>1986.71</v>
      </c>
      <c r="H32" s="6">
        <v>2238.9699999999998</v>
      </c>
      <c r="I32" s="6">
        <v>2580.2399999999998</v>
      </c>
      <c r="J32" s="6">
        <v>2440.65</v>
      </c>
      <c r="K32" s="6">
        <v>2103.92</v>
      </c>
      <c r="L32" s="6">
        <v>2044.05</v>
      </c>
      <c r="M32" s="6">
        <v>2061.0500000000002</v>
      </c>
      <c r="N32" s="6">
        <v>2216.36</v>
      </c>
    </row>
    <row r="33" spans="1:14" x14ac:dyDescent="0.25">
      <c r="A33" s="4" t="s">
        <v>47</v>
      </c>
      <c r="B33" s="4" t="s">
        <v>74</v>
      </c>
      <c r="C33" s="4" t="s">
        <v>28</v>
      </c>
      <c r="D33" s="4" t="s">
        <v>76</v>
      </c>
      <c r="E33" s="4" t="s">
        <v>75</v>
      </c>
      <c r="F33" s="6">
        <v>463.23</v>
      </c>
      <c r="G33" s="6">
        <v>436.16</v>
      </c>
      <c r="H33" s="6">
        <v>331.48</v>
      </c>
      <c r="I33" s="6">
        <v>380.43</v>
      </c>
      <c r="J33" s="6">
        <v>395.63</v>
      </c>
      <c r="K33" s="6">
        <v>336.74</v>
      </c>
      <c r="L33" s="6">
        <v>222.2</v>
      </c>
      <c r="M33" s="6">
        <v>143.82</v>
      </c>
      <c r="N33" s="6">
        <v>141.94</v>
      </c>
    </row>
    <row r="34" spans="1:14" x14ac:dyDescent="0.25">
      <c r="A34" s="4" t="s">
        <v>68</v>
      </c>
      <c r="B34" s="4" t="s">
        <v>77</v>
      </c>
      <c r="C34" s="4" t="s">
        <v>507</v>
      </c>
      <c r="D34" s="4" t="s">
        <v>78</v>
      </c>
      <c r="E34" s="4" t="s">
        <v>79</v>
      </c>
      <c r="F34" s="6">
        <v>56.42</v>
      </c>
      <c r="G34" s="6">
        <v>55.58</v>
      </c>
      <c r="H34" s="6">
        <v>54.59</v>
      </c>
      <c r="I34" s="6">
        <v>44.59</v>
      </c>
      <c r="J34" s="6">
        <v>55.34</v>
      </c>
      <c r="K34" s="6">
        <v>52.86</v>
      </c>
      <c r="L34" s="6">
        <v>48.8</v>
      </c>
      <c r="M34" s="6">
        <v>48.41</v>
      </c>
      <c r="N34" s="6">
        <v>48.39</v>
      </c>
    </row>
    <row r="35" spans="1:14" x14ac:dyDescent="0.25">
      <c r="A35" s="4" t="s">
        <v>18</v>
      </c>
      <c r="B35" s="4" t="s">
        <v>34</v>
      </c>
      <c r="C35" s="4" t="s">
        <v>11</v>
      </c>
      <c r="D35" s="4" t="s">
        <v>80</v>
      </c>
      <c r="E35" s="4" t="s">
        <v>81</v>
      </c>
      <c r="F35" s="6">
        <v>25.78</v>
      </c>
      <c r="G35" s="6">
        <v>26.26</v>
      </c>
      <c r="H35" s="6">
        <v>25.27</v>
      </c>
      <c r="I35" s="6">
        <v>24.77</v>
      </c>
      <c r="J35" s="6">
        <v>25.59</v>
      </c>
      <c r="K35" s="6">
        <v>25.92</v>
      </c>
      <c r="L35" s="6">
        <v>26.06</v>
      </c>
      <c r="M35" s="6">
        <v>3.57</v>
      </c>
      <c r="N35" s="6">
        <v>0</v>
      </c>
    </row>
    <row r="36" spans="1:14" x14ac:dyDescent="0.25">
      <c r="A36" s="4" t="s">
        <v>82</v>
      </c>
      <c r="B36" s="4" t="s">
        <v>83</v>
      </c>
      <c r="C36" s="4" t="s">
        <v>28</v>
      </c>
      <c r="D36" s="4" t="s">
        <v>84</v>
      </c>
      <c r="E36" s="4" t="s">
        <v>599</v>
      </c>
      <c r="F36" s="6">
        <v>1699.92</v>
      </c>
      <c r="G36" s="6">
        <v>1437.98</v>
      </c>
      <c r="H36" s="6">
        <v>1249.49</v>
      </c>
      <c r="I36" s="6">
        <v>1175.4100000000001</v>
      </c>
      <c r="J36" s="6">
        <v>1243.83</v>
      </c>
      <c r="K36" s="6">
        <v>1296.1500000000001</v>
      </c>
      <c r="L36" s="6">
        <v>1248.6400000000001</v>
      </c>
      <c r="M36" s="6">
        <v>1265.5899999999999</v>
      </c>
      <c r="N36" s="6">
        <v>1517.68</v>
      </c>
    </row>
    <row r="37" spans="1:14" x14ac:dyDescent="0.25">
      <c r="A37" s="4" t="s">
        <v>82</v>
      </c>
      <c r="B37" s="4" t="s">
        <v>85</v>
      </c>
      <c r="C37" s="4" t="s">
        <v>28</v>
      </c>
      <c r="D37" s="4" t="s">
        <v>84</v>
      </c>
      <c r="E37" s="4" t="s">
        <v>599</v>
      </c>
      <c r="F37" s="6">
        <v>68.02</v>
      </c>
      <c r="G37" s="6">
        <v>58.9</v>
      </c>
      <c r="H37" s="6">
        <v>44.64</v>
      </c>
      <c r="I37" s="6">
        <v>72.790000000000006</v>
      </c>
      <c r="J37" s="6">
        <v>68.790000000000006</v>
      </c>
      <c r="K37" s="6">
        <v>71.08</v>
      </c>
      <c r="L37" s="6">
        <v>68.540000000000006</v>
      </c>
      <c r="M37" s="6">
        <v>69.58</v>
      </c>
      <c r="N37" s="6">
        <v>64.42</v>
      </c>
    </row>
    <row r="38" spans="1:14" x14ac:dyDescent="0.25">
      <c r="A38" s="4" t="s">
        <v>65</v>
      </c>
      <c r="B38" s="4" t="s">
        <v>86</v>
      </c>
      <c r="C38" s="4" t="s">
        <v>28</v>
      </c>
      <c r="D38" s="4" t="s">
        <v>87</v>
      </c>
      <c r="E38" s="4" t="s">
        <v>88</v>
      </c>
      <c r="F38" s="6">
        <v>408.7</v>
      </c>
      <c r="G38" s="6">
        <v>391.82</v>
      </c>
      <c r="H38" s="6">
        <v>391.53</v>
      </c>
      <c r="I38" s="6">
        <v>355.1</v>
      </c>
      <c r="J38" s="6">
        <v>337.34</v>
      </c>
      <c r="K38" s="6">
        <v>321.3</v>
      </c>
      <c r="L38" s="6">
        <v>320.11</v>
      </c>
      <c r="M38" s="6">
        <v>300.11</v>
      </c>
      <c r="N38" s="6">
        <v>295.24</v>
      </c>
    </row>
    <row r="39" spans="1:14" x14ac:dyDescent="0.25">
      <c r="A39" s="4" t="s">
        <v>89</v>
      </c>
      <c r="B39" s="4" t="s">
        <v>90</v>
      </c>
      <c r="C39" s="4" t="s">
        <v>66</v>
      </c>
      <c r="D39" s="4" t="s">
        <v>91</v>
      </c>
      <c r="E39" s="4" t="s">
        <v>92</v>
      </c>
      <c r="F39" s="6">
        <v>0.03</v>
      </c>
      <c r="G39" s="6">
        <v>0.23</v>
      </c>
      <c r="H39" s="6">
        <v>1.62</v>
      </c>
      <c r="I39" s="6">
        <v>2.08</v>
      </c>
      <c r="J39" s="6">
        <v>1.25</v>
      </c>
      <c r="K39" s="6">
        <v>1.28</v>
      </c>
      <c r="L39" s="6">
        <v>1.2</v>
      </c>
      <c r="M39" s="6">
        <v>1.1200000000000001</v>
      </c>
      <c r="N39" s="6">
        <v>1.01</v>
      </c>
    </row>
    <row r="40" spans="1:14" x14ac:dyDescent="0.25">
      <c r="A40" s="4" t="s">
        <v>23</v>
      </c>
      <c r="B40" s="4" t="s">
        <v>44</v>
      </c>
      <c r="C40" s="4" t="s">
        <v>28</v>
      </c>
      <c r="D40" s="4" t="s">
        <v>95</v>
      </c>
      <c r="E40" s="4" t="s">
        <v>96</v>
      </c>
      <c r="F40" s="6">
        <v>397.59</v>
      </c>
      <c r="G40" s="6">
        <v>416.32</v>
      </c>
      <c r="H40" s="6">
        <v>379.61</v>
      </c>
      <c r="I40" s="6">
        <v>340.49</v>
      </c>
      <c r="J40" s="6">
        <v>352.39</v>
      </c>
      <c r="K40" s="6">
        <v>316.52</v>
      </c>
      <c r="L40" s="6">
        <v>321.10000000000002</v>
      </c>
      <c r="M40" s="6">
        <v>332.95</v>
      </c>
      <c r="N40" s="6">
        <v>332.87</v>
      </c>
    </row>
    <row r="41" spans="1:14" x14ac:dyDescent="0.25">
      <c r="A41" s="4" t="s">
        <v>47</v>
      </c>
      <c r="B41" s="4" t="s">
        <v>74</v>
      </c>
      <c r="C41" s="4" t="s">
        <v>28</v>
      </c>
      <c r="D41" s="4" t="s">
        <v>97</v>
      </c>
      <c r="E41" s="4" t="s">
        <v>75</v>
      </c>
      <c r="F41" s="6">
        <v>354.63</v>
      </c>
      <c r="G41" s="6">
        <v>195.16</v>
      </c>
      <c r="H41" s="6">
        <v>81.08</v>
      </c>
      <c r="I41" s="6">
        <v>111.68</v>
      </c>
      <c r="J41" s="6">
        <v>177.67</v>
      </c>
      <c r="K41" s="6">
        <v>221.59</v>
      </c>
      <c r="L41" s="6">
        <v>257.12</v>
      </c>
      <c r="M41" s="6">
        <v>239.64</v>
      </c>
      <c r="N41" s="6">
        <v>234.96</v>
      </c>
    </row>
    <row r="42" spans="1:14" x14ac:dyDescent="0.25">
      <c r="A42" s="4" t="s">
        <v>18</v>
      </c>
      <c r="B42" s="4" t="s">
        <v>98</v>
      </c>
      <c r="C42" s="4" t="s">
        <v>99</v>
      </c>
      <c r="D42" s="4" t="s">
        <v>516</v>
      </c>
      <c r="E42" s="4" t="s">
        <v>517</v>
      </c>
      <c r="F42" s="6">
        <v>206.64</v>
      </c>
      <c r="G42" s="6">
        <v>207.67</v>
      </c>
      <c r="H42" s="6">
        <v>211.59</v>
      </c>
      <c r="I42" s="6">
        <v>213.1</v>
      </c>
      <c r="J42" s="6">
        <v>221.92</v>
      </c>
      <c r="K42" s="6">
        <v>223.62</v>
      </c>
      <c r="L42" s="6">
        <v>224.52</v>
      </c>
      <c r="M42" s="6">
        <v>224.47</v>
      </c>
      <c r="N42" s="6">
        <v>223.68</v>
      </c>
    </row>
    <row r="43" spans="1:14" x14ac:dyDescent="0.25">
      <c r="A43" s="4" t="s">
        <v>18</v>
      </c>
      <c r="B43" s="4" t="s">
        <v>100</v>
      </c>
      <c r="C43" s="4" t="s">
        <v>518</v>
      </c>
      <c r="D43" s="4" t="s">
        <v>101</v>
      </c>
      <c r="E43" s="4" t="s">
        <v>102</v>
      </c>
      <c r="F43" s="6">
        <v>363.8</v>
      </c>
      <c r="G43" s="6">
        <v>365.93</v>
      </c>
      <c r="H43" s="6">
        <v>337.1</v>
      </c>
      <c r="I43" s="6">
        <v>339.57</v>
      </c>
      <c r="J43" s="6">
        <v>313.79000000000002</v>
      </c>
      <c r="K43" s="6">
        <v>302.92</v>
      </c>
      <c r="L43" s="6">
        <v>262.66000000000003</v>
      </c>
      <c r="M43" s="6">
        <v>151.96</v>
      </c>
      <c r="N43" s="6">
        <v>1541.36</v>
      </c>
    </row>
    <row r="44" spans="1:14" x14ac:dyDescent="0.25">
      <c r="A44" s="4" t="s">
        <v>18</v>
      </c>
      <c r="B44" s="4" t="s">
        <v>19</v>
      </c>
      <c r="C44" s="4" t="s">
        <v>11</v>
      </c>
      <c r="D44" s="4" t="s">
        <v>103</v>
      </c>
      <c r="E44" s="4" t="s">
        <v>104</v>
      </c>
      <c r="F44" s="6">
        <v>34.28</v>
      </c>
      <c r="G44" s="6">
        <v>31.13</v>
      </c>
      <c r="H44" s="6">
        <v>29.9</v>
      </c>
      <c r="I44" s="6">
        <v>28.42</v>
      </c>
      <c r="J44" s="6">
        <v>33.880000000000003</v>
      </c>
      <c r="K44" s="6">
        <v>38.39</v>
      </c>
      <c r="L44" s="6">
        <v>49.07</v>
      </c>
      <c r="M44" s="6">
        <v>48.56</v>
      </c>
      <c r="N44" s="6">
        <v>48.46</v>
      </c>
    </row>
    <row r="45" spans="1:14" x14ac:dyDescent="0.25">
      <c r="A45" s="4" t="s">
        <v>18</v>
      </c>
      <c r="B45" s="4" t="s">
        <v>52</v>
      </c>
      <c r="C45" s="4" t="s">
        <v>35</v>
      </c>
      <c r="D45" s="4" t="s">
        <v>105</v>
      </c>
      <c r="E45" s="4" t="s">
        <v>54</v>
      </c>
      <c r="F45" s="6">
        <v>7935.42</v>
      </c>
      <c r="G45" s="6">
        <v>7726.76</v>
      </c>
      <c r="H45" s="6">
        <v>8069.1</v>
      </c>
      <c r="I45" s="6">
        <v>7749.4</v>
      </c>
      <c r="J45" s="6">
        <v>7996.68</v>
      </c>
      <c r="K45" s="6">
        <v>8297.61</v>
      </c>
      <c r="L45" s="6">
        <v>7582.1</v>
      </c>
      <c r="M45" s="6">
        <v>7917.9</v>
      </c>
      <c r="N45" s="6">
        <v>8224.3799999999992</v>
      </c>
    </row>
    <row r="46" spans="1:14" x14ac:dyDescent="0.25">
      <c r="A46" s="4" t="s">
        <v>65</v>
      </c>
      <c r="B46" s="4" t="s">
        <v>86</v>
      </c>
      <c r="C46" s="4" t="s">
        <v>28</v>
      </c>
      <c r="D46" s="4" t="s">
        <v>107</v>
      </c>
      <c r="E46" s="4" t="s">
        <v>108</v>
      </c>
      <c r="F46" s="6">
        <v>654.98</v>
      </c>
      <c r="G46" s="6">
        <v>643.70000000000005</v>
      </c>
      <c r="H46" s="6">
        <v>629.59</v>
      </c>
      <c r="I46" s="6">
        <v>644.48</v>
      </c>
      <c r="J46" s="6">
        <v>651.12</v>
      </c>
      <c r="K46" s="6">
        <v>651.13</v>
      </c>
      <c r="L46" s="6">
        <v>635.22</v>
      </c>
      <c r="M46" s="6">
        <v>635</v>
      </c>
      <c r="N46" s="6">
        <v>626.48</v>
      </c>
    </row>
    <row r="47" spans="1:14" x14ac:dyDescent="0.25">
      <c r="A47" s="4" t="s">
        <v>18</v>
      </c>
      <c r="B47" s="4" t="s">
        <v>34</v>
      </c>
      <c r="C47" s="4" t="s">
        <v>20</v>
      </c>
      <c r="D47" s="4" t="s">
        <v>109</v>
      </c>
      <c r="E47" s="4" t="s">
        <v>18</v>
      </c>
      <c r="F47" s="6">
        <v>240.87</v>
      </c>
      <c r="G47" s="6">
        <v>225.18</v>
      </c>
      <c r="H47" s="6">
        <v>215.66</v>
      </c>
      <c r="I47" s="6">
        <v>216.91</v>
      </c>
      <c r="J47" s="6">
        <v>220</v>
      </c>
      <c r="K47" s="6">
        <v>183.72</v>
      </c>
      <c r="L47" s="6">
        <v>192.03</v>
      </c>
      <c r="M47" s="6">
        <v>198.42</v>
      </c>
      <c r="N47" s="6">
        <v>198.32</v>
      </c>
    </row>
    <row r="48" spans="1:14" x14ac:dyDescent="0.25">
      <c r="A48" s="4" t="s">
        <v>18</v>
      </c>
      <c r="B48" s="4" t="s">
        <v>55</v>
      </c>
      <c r="C48" s="4" t="s">
        <v>11</v>
      </c>
      <c r="D48" s="4" t="s">
        <v>110</v>
      </c>
      <c r="E48" s="4" t="s">
        <v>111</v>
      </c>
      <c r="F48" s="6">
        <v>222.62</v>
      </c>
      <c r="G48" s="6">
        <v>215.89</v>
      </c>
      <c r="H48" s="6">
        <v>211.17</v>
      </c>
      <c r="I48" s="6">
        <v>229.63</v>
      </c>
      <c r="J48" s="6">
        <v>287.01</v>
      </c>
      <c r="K48" s="6">
        <v>260.82</v>
      </c>
      <c r="L48" s="6">
        <v>288.17</v>
      </c>
      <c r="M48" s="6">
        <v>295.66000000000003</v>
      </c>
      <c r="N48" s="6">
        <v>289.73</v>
      </c>
    </row>
    <row r="49" spans="1:14" x14ac:dyDescent="0.25">
      <c r="A49" s="4" t="s">
        <v>68</v>
      </c>
      <c r="B49" s="4" t="s">
        <v>77</v>
      </c>
      <c r="C49" s="4" t="s">
        <v>507</v>
      </c>
      <c r="D49" s="4" t="s">
        <v>112</v>
      </c>
      <c r="E49" s="4" t="s">
        <v>79</v>
      </c>
      <c r="F49" s="6">
        <v>127.8</v>
      </c>
      <c r="G49" s="6">
        <v>116.54</v>
      </c>
      <c r="H49" s="6">
        <v>93.02</v>
      </c>
      <c r="I49" s="6">
        <v>90.54</v>
      </c>
      <c r="J49" s="6">
        <v>106.17</v>
      </c>
      <c r="K49" s="6">
        <v>117.04</v>
      </c>
      <c r="L49" s="6">
        <v>124.25</v>
      </c>
      <c r="M49" s="6">
        <v>108.06</v>
      </c>
      <c r="N49" s="6">
        <v>97.81</v>
      </c>
    </row>
    <row r="50" spans="1:14" x14ac:dyDescent="0.25">
      <c r="A50" s="4" t="s">
        <v>18</v>
      </c>
      <c r="B50" s="4" t="s">
        <v>19</v>
      </c>
      <c r="C50" s="4" t="s">
        <v>35</v>
      </c>
      <c r="D50" s="4" t="s">
        <v>113</v>
      </c>
      <c r="E50" s="4" t="s">
        <v>114</v>
      </c>
      <c r="F50" s="6">
        <v>165.52</v>
      </c>
      <c r="G50" s="6">
        <v>164.8</v>
      </c>
      <c r="H50" s="6">
        <v>248.72</v>
      </c>
      <c r="I50" s="6">
        <v>1241.52</v>
      </c>
      <c r="J50" s="6">
        <v>2151.4499999999998</v>
      </c>
      <c r="K50" s="6">
        <v>1895.42</v>
      </c>
      <c r="L50" s="6">
        <v>1741.95</v>
      </c>
      <c r="M50" s="6">
        <v>1600.47</v>
      </c>
      <c r="N50" s="6">
        <v>1630.29</v>
      </c>
    </row>
    <row r="51" spans="1:14" x14ac:dyDescent="0.25">
      <c r="A51" s="4" t="s">
        <v>13</v>
      </c>
      <c r="B51" s="4" t="s">
        <v>115</v>
      </c>
      <c r="C51" s="4" t="s">
        <v>116</v>
      </c>
      <c r="D51" s="4" t="s">
        <v>117</v>
      </c>
      <c r="E51" s="4" t="s">
        <v>118</v>
      </c>
      <c r="F51" s="6">
        <v>29.95</v>
      </c>
      <c r="G51" s="6">
        <v>29.62</v>
      </c>
      <c r="H51" s="6">
        <v>29.55</v>
      </c>
      <c r="I51" s="6">
        <v>29.54</v>
      </c>
      <c r="J51" s="6">
        <v>29.64</v>
      </c>
      <c r="K51" s="6">
        <v>29.53</v>
      </c>
      <c r="L51" s="6">
        <v>29.32</v>
      </c>
      <c r="M51" s="6">
        <v>29.27</v>
      </c>
      <c r="N51" s="6">
        <v>29.29</v>
      </c>
    </row>
    <row r="52" spans="1:14" x14ac:dyDescent="0.25">
      <c r="A52" s="4" t="s">
        <v>23</v>
      </c>
      <c r="B52" s="4" t="s">
        <v>119</v>
      </c>
      <c r="C52" s="4" t="s">
        <v>28</v>
      </c>
      <c r="D52" s="4" t="s">
        <v>120</v>
      </c>
      <c r="E52" s="4" t="s">
        <v>121</v>
      </c>
      <c r="F52" s="6">
        <v>1836.92</v>
      </c>
      <c r="G52" s="6">
        <v>1465.39</v>
      </c>
      <c r="H52" s="6">
        <v>1620.94</v>
      </c>
      <c r="I52" s="6">
        <v>1708.38</v>
      </c>
      <c r="J52" s="6">
        <v>1653.47</v>
      </c>
      <c r="K52" s="6">
        <v>1440.72</v>
      </c>
      <c r="L52" s="6">
        <v>1528.63</v>
      </c>
      <c r="M52" s="6">
        <v>1361.52</v>
      </c>
      <c r="N52" s="6">
        <v>1222.03</v>
      </c>
    </row>
    <row r="53" spans="1:14" x14ac:dyDescent="0.25">
      <c r="A53" s="4" t="s">
        <v>122</v>
      </c>
      <c r="B53" s="4" t="s">
        <v>123</v>
      </c>
      <c r="C53" s="4" t="s">
        <v>66</v>
      </c>
      <c r="D53" s="4" t="s">
        <v>124</v>
      </c>
      <c r="E53" s="4" t="s">
        <v>125</v>
      </c>
      <c r="F53" s="6">
        <v>5.79</v>
      </c>
      <c r="G53" s="6">
        <v>5.9399999999999995</v>
      </c>
      <c r="H53" s="6">
        <v>5.48</v>
      </c>
      <c r="I53" s="6">
        <v>5.6</v>
      </c>
      <c r="J53" s="6">
        <v>5.37</v>
      </c>
      <c r="K53" s="6">
        <v>4.49</v>
      </c>
      <c r="L53" s="6">
        <v>4.63</v>
      </c>
      <c r="M53" s="6">
        <v>4.72</v>
      </c>
      <c r="N53" s="6">
        <v>4.4000000000000004</v>
      </c>
    </row>
    <row r="54" spans="1:14" x14ac:dyDescent="0.25">
      <c r="A54" s="4" t="s">
        <v>18</v>
      </c>
      <c r="B54" s="4" t="s">
        <v>127</v>
      </c>
      <c r="C54" s="4" t="s">
        <v>567</v>
      </c>
      <c r="D54" s="4" t="s">
        <v>128</v>
      </c>
      <c r="E54" s="4" t="s">
        <v>129</v>
      </c>
      <c r="F54" s="6">
        <v>592.64</v>
      </c>
      <c r="G54" s="6">
        <v>544.55999999999995</v>
      </c>
      <c r="H54" s="6">
        <v>554.97</v>
      </c>
      <c r="I54" s="6">
        <v>559.4</v>
      </c>
      <c r="J54" s="6">
        <v>589.64</v>
      </c>
      <c r="K54" s="6">
        <v>568.77</v>
      </c>
      <c r="L54" s="6">
        <v>536.80999999999995</v>
      </c>
      <c r="M54" s="6">
        <v>500.64</v>
      </c>
      <c r="N54" s="6">
        <v>355.83</v>
      </c>
    </row>
    <row r="55" spans="1:14" x14ac:dyDescent="0.25">
      <c r="A55" s="4" t="s">
        <v>200</v>
      </c>
      <c r="B55" s="4" t="s">
        <v>612</v>
      </c>
      <c r="C55" s="4" t="s">
        <v>35</v>
      </c>
      <c r="D55" s="4" t="s">
        <v>130</v>
      </c>
      <c r="E55" s="4" t="s">
        <v>130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142.63</v>
      </c>
      <c r="N55" s="6">
        <v>194.46</v>
      </c>
    </row>
    <row r="56" spans="1:14" x14ac:dyDescent="0.25">
      <c r="A56" s="4" t="s">
        <v>23</v>
      </c>
      <c r="B56" s="4" t="s">
        <v>119</v>
      </c>
      <c r="C56" s="4" t="s">
        <v>35</v>
      </c>
      <c r="D56" s="4" t="s">
        <v>130</v>
      </c>
      <c r="E56" s="4" t="s">
        <v>130</v>
      </c>
      <c r="F56" s="6">
        <v>381.94</v>
      </c>
      <c r="G56" s="6">
        <v>372.97</v>
      </c>
      <c r="H56" s="6">
        <v>369</v>
      </c>
      <c r="I56" s="6">
        <v>364.5</v>
      </c>
      <c r="J56" s="6">
        <v>362.29</v>
      </c>
      <c r="K56" s="6">
        <v>312.70999999999998</v>
      </c>
      <c r="L56" s="6">
        <v>312.10000000000002</v>
      </c>
      <c r="M56" s="6">
        <v>449.35</v>
      </c>
      <c r="N56" s="6">
        <v>612.66</v>
      </c>
    </row>
    <row r="57" spans="1:14" x14ac:dyDescent="0.25">
      <c r="A57" s="4" t="s">
        <v>65</v>
      </c>
      <c r="B57" s="4" t="s">
        <v>86</v>
      </c>
      <c r="C57" s="4" t="s">
        <v>28</v>
      </c>
      <c r="D57" s="4" t="s">
        <v>131</v>
      </c>
      <c r="E57" s="4" t="s">
        <v>88</v>
      </c>
      <c r="F57" s="6">
        <v>227.06</v>
      </c>
      <c r="G57" s="6">
        <v>221.93</v>
      </c>
      <c r="H57" s="6">
        <v>225.89</v>
      </c>
      <c r="I57" s="6">
        <v>223.25</v>
      </c>
      <c r="J57" s="6">
        <v>211.2</v>
      </c>
      <c r="K57" s="6">
        <v>195.39</v>
      </c>
      <c r="L57" s="6">
        <v>222.39</v>
      </c>
      <c r="M57" s="6">
        <v>228.21</v>
      </c>
      <c r="N57" s="6">
        <v>217.97</v>
      </c>
    </row>
    <row r="58" spans="1:14" x14ac:dyDescent="0.25">
      <c r="A58" s="4" t="s">
        <v>132</v>
      </c>
      <c r="B58" s="4" t="s">
        <v>133</v>
      </c>
      <c r="C58" s="4" t="s">
        <v>99</v>
      </c>
      <c r="D58" s="4" t="s">
        <v>134</v>
      </c>
      <c r="E58" s="4" t="s">
        <v>135</v>
      </c>
      <c r="F58" s="6">
        <v>507.5</v>
      </c>
      <c r="G58" s="6">
        <v>499.86</v>
      </c>
      <c r="H58" s="6">
        <v>502</v>
      </c>
      <c r="I58" s="6">
        <v>485.52</v>
      </c>
      <c r="J58" s="6">
        <v>467.02</v>
      </c>
      <c r="K58" s="6">
        <v>468.89</v>
      </c>
      <c r="L58" s="6">
        <v>468.07</v>
      </c>
      <c r="M58" s="6">
        <v>459.72</v>
      </c>
      <c r="N58" s="6">
        <v>447.63</v>
      </c>
    </row>
    <row r="59" spans="1:14" x14ac:dyDescent="0.25">
      <c r="A59" s="4" t="s">
        <v>47</v>
      </c>
      <c r="B59" s="4" t="s">
        <v>93</v>
      </c>
      <c r="C59" s="4" t="s">
        <v>136</v>
      </c>
      <c r="D59" s="4" t="s">
        <v>137</v>
      </c>
      <c r="E59" s="4" t="s">
        <v>137</v>
      </c>
      <c r="F59" s="6">
        <v>487.28</v>
      </c>
      <c r="G59" s="6">
        <v>481.77</v>
      </c>
      <c r="H59" s="6">
        <v>470.38</v>
      </c>
      <c r="I59" s="6">
        <v>475.49</v>
      </c>
      <c r="J59" s="6">
        <v>475.38</v>
      </c>
      <c r="K59" s="6">
        <v>467.45</v>
      </c>
      <c r="L59" s="6">
        <v>463.94</v>
      </c>
      <c r="M59" s="6">
        <v>460.5</v>
      </c>
      <c r="N59" s="6">
        <v>455.19</v>
      </c>
    </row>
    <row r="60" spans="1:14" x14ac:dyDescent="0.25">
      <c r="A60" s="4" t="s">
        <v>13</v>
      </c>
      <c r="B60" s="4" t="s">
        <v>14</v>
      </c>
      <c r="C60" s="4" t="s">
        <v>28</v>
      </c>
      <c r="D60" s="4" t="s">
        <v>138</v>
      </c>
      <c r="E60" s="4" t="s">
        <v>139</v>
      </c>
      <c r="F60" s="6">
        <v>915.02</v>
      </c>
      <c r="G60" s="6">
        <v>931.26</v>
      </c>
      <c r="H60" s="6">
        <v>861.34</v>
      </c>
      <c r="I60" s="6">
        <v>790.67</v>
      </c>
      <c r="J60" s="6">
        <v>784.08</v>
      </c>
      <c r="K60" s="6">
        <v>726.07</v>
      </c>
      <c r="L60" s="6">
        <v>855.09</v>
      </c>
      <c r="M60" s="6">
        <v>908.55</v>
      </c>
      <c r="N60" s="6">
        <v>788.36</v>
      </c>
    </row>
    <row r="61" spans="1:14" x14ac:dyDescent="0.25">
      <c r="A61" s="4" t="s">
        <v>47</v>
      </c>
      <c r="B61" s="4" t="s">
        <v>93</v>
      </c>
      <c r="C61" s="4" t="s">
        <v>11</v>
      </c>
      <c r="D61" s="4" t="s">
        <v>140</v>
      </c>
      <c r="E61" s="4" t="s">
        <v>141</v>
      </c>
      <c r="F61" s="6">
        <v>2471.14</v>
      </c>
      <c r="G61" s="6">
        <v>2349.4299999999998</v>
      </c>
      <c r="H61" s="6">
        <v>2288.37</v>
      </c>
      <c r="I61" s="6">
        <v>2336.14</v>
      </c>
      <c r="J61" s="6">
        <v>2212.69</v>
      </c>
      <c r="K61" s="6">
        <v>2159.0100000000002</v>
      </c>
      <c r="L61" s="6">
        <v>2072.36</v>
      </c>
      <c r="M61" s="6">
        <v>2022.55</v>
      </c>
      <c r="N61" s="6">
        <v>2062.58</v>
      </c>
    </row>
    <row r="62" spans="1:14" x14ac:dyDescent="0.25">
      <c r="A62" s="4" t="s">
        <v>18</v>
      </c>
      <c r="B62" s="4" t="s">
        <v>100</v>
      </c>
      <c r="C62" s="4" t="s">
        <v>518</v>
      </c>
      <c r="D62" s="4" t="s">
        <v>142</v>
      </c>
      <c r="E62" s="4" t="s">
        <v>102</v>
      </c>
      <c r="F62" s="6">
        <v>157.38</v>
      </c>
      <c r="G62" s="6">
        <v>154.02000000000001</v>
      </c>
      <c r="H62" s="6">
        <v>137.69</v>
      </c>
      <c r="I62" s="6">
        <v>139.43</v>
      </c>
      <c r="J62" s="6">
        <v>104.96</v>
      </c>
      <c r="K62" s="6">
        <v>6.63</v>
      </c>
      <c r="L62" s="6">
        <v>0</v>
      </c>
      <c r="M62" s="6">
        <v>0</v>
      </c>
      <c r="N62" s="6">
        <v>0</v>
      </c>
    </row>
    <row r="63" spans="1:14" x14ac:dyDescent="0.25">
      <c r="A63" s="5" t="s">
        <v>30</v>
      </c>
      <c r="B63" s="5" t="s">
        <v>575</v>
      </c>
      <c r="C63" s="5" t="s">
        <v>576</v>
      </c>
      <c r="D63" s="8" t="s">
        <v>573</v>
      </c>
      <c r="E63" s="5" t="s">
        <v>574</v>
      </c>
      <c r="F63" s="6">
        <v>0</v>
      </c>
      <c r="G63" s="6">
        <v>6.2603569999999999</v>
      </c>
      <c r="H63" s="6">
        <v>3.3832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</row>
    <row r="64" spans="1:14" x14ac:dyDescent="0.25">
      <c r="A64" s="4" t="s">
        <v>47</v>
      </c>
      <c r="B64" s="4" t="s">
        <v>152</v>
      </c>
      <c r="C64" s="4" t="s">
        <v>308</v>
      </c>
      <c r="D64" s="8" t="s">
        <v>618</v>
      </c>
      <c r="E64" s="5" t="s">
        <v>310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46.66516129032258</v>
      </c>
      <c r="N64" s="6">
        <v>85.623999999999995</v>
      </c>
    </row>
    <row r="65" spans="1:14" x14ac:dyDescent="0.25">
      <c r="A65" s="4" t="s">
        <v>30</v>
      </c>
      <c r="B65" s="4" t="s">
        <v>31</v>
      </c>
      <c r="C65" s="4" t="s">
        <v>515</v>
      </c>
      <c r="D65" s="8" t="s">
        <v>621</v>
      </c>
      <c r="E65" s="5" t="s">
        <v>33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149.37354838709678</v>
      </c>
      <c r="N65" s="6">
        <f>'[1]Produccion x Campo_AVM_IDP_ (2)'!G213/30</f>
        <v>97.419000000000011</v>
      </c>
    </row>
    <row r="66" spans="1:14" x14ac:dyDescent="0.25">
      <c r="A66" s="5" t="s">
        <v>23</v>
      </c>
      <c r="B66" s="5" t="s">
        <v>278</v>
      </c>
      <c r="C66" s="5" t="s">
        <v>28</v>
      </c>
      <c r="D66" s="9" t="s">
        <v>610</v>
      </c>
      <c r="E66" s="4" t="s">
        <v>347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32.841612903225808</v>
      </c>
      <c r="M66" s="6">
        <v>0</v>
      </c>
      <c r="N66" s="6">
        <v>0</v>
      </c>
    </row>
    <row r="67" spans="1:14" x14ac:dyDescent="0.25">
      <c r="A67" s="4" t="s">
        <v>47</v>
      </c>
      <c r="B67" s="4" t="s">
        <v>152</v>
      </c>
      <c r="C67" s="4" t="s">
        <v>308</v>
      </c>
      <c r="D67" s="8" t="s">
        <v>623</v>
      </c>
      <c r="E67" s="5" t="s">
        <v>310</v>
      </c>
      <c r="F67" s="6">
        <v>0</v>
      </c>
      <c r="G67" s="6">
        <v>0</v>
      </c>
      <c r="H67" s="6">
        <v>0</v>
      </c>
      <c r="I67" s="6">
        <v>0</v>
      </c>
      <c r="J67" s="6">
        <v>13.014189999999999</v>
      </c>
      <c r="K67" s="6">
        <v>169.51766666666666</v>
      </c>
      <c r="L67" s="6">
        <v>75.663225806451607</v>
      </c>
      <c r="M67" s="6">
        <v>127.40479999999999</v>
      </c>
      <c r="N67" s="6">
        <f>'[1]Produccion x Campo_AVM_IDP_ (2)'!G146/30</f>
        <v>165.43066666666667</v>
      </c>
    </row>
    <row r="68" spans="1:14" x14ac:dyDescent="0.25">
      <c r="A68" s="4" t="s">
        <v>18</v>
      </c>
      <c r="B68" s="4" t="s">
        <v>143</v>
      </c>
      <c r="C68" s="4" t="s">
        <v>39</v>
      </c>
      <c r="D68" s="9" t="s">
        <v>144</v>
      </c>
      <c r="E68" s="4" t="s">
        <v>144</v>
      </c>
      <c r="F68" s="6">
        <v>314.85000000000002</v>
      </c>
      <c r="G68" s="6">
        <v>313.25</v>
      </c>
      <c r="H68" s="6">
        <v>309.41000000000003</v>
      </c>
      <c r="I68" s="6">
        <v>301.45</v>
      </c>
      <c r="J68" s="6">
        <v>298.43</v>
      </c>
      <c r="K68" s="6">
        <v>301.27</v>
      </c>
      <c r="L68" s="6">
        <v>296.19</v>
      </c>
      <c r="M68" s="6">
        <v>291.18</v>
      </c>
      <c r="N68" s="6">
        <v>261</v>
      </c>
    </row>
    <row r="69" spans="1:14" x14ac:dyDescent="0.25">
      <c r="A69" s="4" t="s">
        <v>18</v>
      </c>
      <c r="B69" s="4" t="s">
        <v>55</v>
      </c>
      <c r="C69" s="4" t="s">
        <v>567</v>
      </c>
      <c r="D69" s="4" t="s">
        <v>145</v>
      </c>
      <c r="E69" s="4" t="s">
        <v>146</v>
      </c>
      <c r="F69" s="6">
        <v>318.12</v>
      </c>
      <c r="G69" s="6">
        <v>302.69</v>
      </c>
      <c r="H69" s="6">
        <v>305.48</v>
      </c>
      <c r="I69" s="6">
        <v>263.73</v>
      </c>
      <c r="J69" s="6">
        <v>238.58</v>
      </c>
      <c r="K69" s="6">
        <v>242.3</v>
      </c>
      <c r="L69" s="6">
        <v>243.07</v>
      </c>
      <c r="M69" s="6">
        <v>241.06</v>
      </c>
      <c r="N69" s="6">
        <v>231.45</v>
      </c>
    </row>
    <row r="70" spans="1:14" x14ac:dyDescent="0.25">
      <c r="A70" s="4" t="s">
        <v>18</v>
      </c>
      <c r="B70" s="4" t="s">
        <v>106</v>
      </c>
      <c r="C70" s="4" t="s">
        <v>11</v>
      </c>
      <c r="D70" s="4" t="s">
        <v>147</v>
      </c>
      <c r="E70" s="4" t="s">
        <v>148</v>
      </c>
      <c r="F70" s="6">
        <v>0.09</v>
      </c>
      <c r="G70" s="6">
        <v>50.76</v>
      </c>
      <c r="H70" s="6">
        <v>107.78</v>
      </c>
      <c r="I70" s="6">
        <v>139.96</v>
      </c>
      <c r="J70" s="6">
        <v>185.46</v>
      </c>
      <c r="K70" s="6">
        <v>200.92</v>
      </c>
      <c r="L70" s="6">
        <v>255.61</v>
      </c>
      <c r="M70" s="6">
        <v>189.53</v>
      </c>
      <c r="N70" s="6">
        <v>229.33</v>
      </c>
    </row>
    <row r="71" spans="1:14" x14ac:dyDescent="0.25">
      <c r="A71" s="4" t="s">
        <v>18</v>
      </c>
      <c r="B71" s="4" t="s">
        <v>100</v>
      </c>
      <c r="C71" s="4" t="s">
        <v>11</v>
      </c>
      <c r="D71" s="4" t="s">
        <v>147</v>
      </c>
      <c r="E71" s="4" t="s">
        <v>148</v>
      </c>
      <c r="F71" s="6">
        <v>140.68</v>
      </c>
      <c r="G71" s="6">
        <v>120.8</v>
      </c>
      <c r="H71" s="6">
        <v>187.56</v>
      </c>
      <c r="I71" s="6">
        <v>17.47</v>
      </c>
      <c r="J71" s="6">
        <v>0</v>
      </c>
      <c r="K71" s="6">
        <v>139.66</v>
      </c>
      <c r="L71" s="6">
        <v>222.98</v>
      </c>
      <c r="M71" s="6">
        <v>159.96</v>
      </c>
      <c r="N71" s="6">
        <v>88.47</v>
      </c>
    </row>
    <row r="72" spans="1:14" x14ac:dyDescent="0.25">
      <c r="A72" s="4" t="s">
        <v>68</v>
      </c>
      <c r="B72" s="4" t="s">
        <v>77</v>
      </c>
      <c r="C72" s="4" t="s">
        <v>507</v>
      </c>
      <c r="D72" s="4" t="s">
        <v>149</v>
      </c>
      <c r="E72" s="4" t="s">
        <v>150</v>
      </c>
      <c r="F72" s="6">
        <v>759.23</v>
      </c>
      <c r="G72" s="6">
        <v>740.7</v>
      </c>
      <c r="H72" s="6">
        <v>717.82</v>
      </c>
      <c r="I72" s="6">
        <v>655.24</v>
      </c>
      <c r="J72" s="6">
        <v>637</v>
      </c>
      <c r="K72" s="6">
        <v>682.18</v>
      </c>
      <c r="L72" s="6">
        <v>640.76</v>
      </c>
      <c r="M72" s="6">
        <v>603.92999999999995</v>
      </c>
      <c r="N72" s="6">
        <v>617.29999999999995</v>
      </c>
    </row>
    <row r="73" spans="1:14" x14ac:dyDescent="0.25">
      <c r="A73" s="4" t="s">
        <v>18</v>
      </c>
      <c r="B73" s="4" t="s">
        <v>55</v>
      </c>
      <c r="C73" s="4" t="s">
        <v>20</v>
      </c>
      <c r="D73" s="4" t="s">
        <v>519</v>
      </c>
      <c r="E73" s="4" t="s">
        <v>151</v>
      </c>
      <c r="F73" s="6">
        <v>0</v>
      </c>
      <c r="G73" s="6">
        <v>2.34</v>
      </c>
      <c r="H73" s="6">
        <v>17.62</v>
      </c>
      <c r="I73" s="6">
        <v>23.43</v>
      </c>
      <c r="J73" s="6">
        <v>21.44</v>
      </c>
      <c r="K73" s="6">
        <v>20.2</v>
      </c>
      <c r="L73" s="6">
        <v>12.13</v>
      </c>
      <c r="M73" s="6">
        <v>0</v>
      </c>
      <c r="N73" s="6">
        <v>0</v>
      </c>
    </row>
    <row r="74" spans="1:14" x14ac:dyDescent="0.25">
      <c r="A74" s="4" t="s">
        <v>47</v>
      </c>
      <c r="B74" s="4" t="s">
        <v>152</v>
      </c>
      <c r="C74" s="4" t="s">
        <v>11</v>
      </c>
      <c r="D74" s="4" t="s">
        <v>153</v>
      </c>
      <c r="E74" s="4" t="s">
        <v>154</v>
      </c>
      <c r="F74" s="6">
        <v>804.35</v>
      </c>
      <c r="G74" s="6">
        <v>788.93</v>
      </c>
      <c r="H74" s="6">
        <v>796.41</v>
      </c>
      <c r="I74" s="6">
        <v>799.36</v>
      </c>
      <c r="J74" s="6">
        <v>805.14</v>
      </c>
      <c r="K74" s="6">
        <v>815.42</v>
      </c>
      <c r="L74" s="6">
        <v>859.5</v>
      </c>
      <c r="M74" s="6">
        <v>860.83</v>
      </c>
      <c r="N74" s="6">
        <v>792.19</v>
      </c>
    </row>
    <row r="75" spans="1:14" x14ac:dyDescent="0.25">
      <c r="A75" s="4" t="s">
        <v>18</v>
      </c>
      <c r="B75" s="4" t="s">
        <v>34</v>
      </c>
      <c r="C75" s="4" t="s">
        <v>20</v>
      </c>
      <c r="D75" s="4" t="s">
        <v>155</v>
      </c>
      <c r="E75" s="4" t="s">
        <v>156</v>
      </c>
      <c r="F75" s="6">
        <v>195.45</v>
      </c>
      <c r="G75" s="6">
        <v>262.73</v>
      </c>
      <c r="H75" s="6">
        <v>246.32</v>
      </c>
      <c r="I75" s="6">
        <v>234.35</v>
      </c>
      <c r="J75" s="6">
        <v>219.09</v>
      </c>
      <c r="K75" s="6">
        <v>216.99</v>
      </c>
      <c r="L75" s="6">
        <v>206.35</v>
      </c>
      <c r="M75" s="6">
        <v>191</v>
      </c>
      <c r="N75" s="6">
        <v>198.41</v>
      </c>
    </row>
    <row r="76" spans="1:14" x14ac:dyDescent="0.25">
      <c r="A76" s="4" t="s">
        <v>18</v>
      </c>
      <c r="B76" s="4" t="s">
        <v>19</v>
      </c>
      <c r="C76" s="4" t="s">
        <v>20</v>
      </c>
      <c r="D76" s="4" t="s">
        <v>157</v>
      </c>
      <c r="E76" s="4" t="s">
        <v>18</v>
      </c>
      <c r="F76" s="6">
        <v>86.75</v>
      </c>
      <c r="G76" s="6">
        <v>81.45</v>
      </c>
      <c r="H76" s="6">
        <v>69.97</v>
      </c>
      <c r="I76" s="6">
        <v>44.8</v>
      </c>
      <c r="J76" s="6">
        <v>40.590000000000003</v>
      </c>
      <c r="K76" s="6">
        <v>45.87</v>
      </c>
      <c r="L76" s="6">
        <v>43.7</v>
      </c>
      <c r="M76" s="6">
        <v>51.78</v>
      </c>
      <c r="N76" s="6">
        <v>42.63</v>
      </c>
    </row>
    <row r="77" spans="1:14" x14ac:dyDescent="0.25">
      <c r="A77" s="4" t="s">
        <v>18</v>
      </c>
      <c r="B77" s="4" t="s">
        <v>19</v>
      </c>
      <c r="C77" s="4" t="s">
        <v>20</v>
      </c>
      <c r="D77" s="4" t="s">
        <v>590</v>
      </c>
      <c r="E77" s="4" t="s">
        <v>18</v>
      </c>
      <c r="F77" s="6">
        <v>0</v>
      </c>
      <c r="G77" s="6">
        <v>0</v>
      </c>
      <c r="H77" s="6">
        <v>0</v>
      </c>
      <c r="I77" s="6">
        <v>0</v>
      </c>
      <c r="J77" s="6">
        <v>0.81</v>
      </c>
      <c r="K77" s="6">
        <v>0</v>
      </c>
      <c r="L77" s="6">
        <v>0</v>
      </c>
      <c r="M77" s="6">
        <v>0</v>
      </c>
      <c r="N77" s="6">
        <v>0</v>
      </c>
    </row>
    <row r="78" spans="1:14" x14ac:dyDescent="0.25">
      <c r="A78" s="4" t="s">
        <v>18</v>
      </c>
      <c r="B78" s="4" t="s">
        <v>19</v>
      </c>
      <c r="C78" s="4" t="s">
        <v>20</v>
      </c>
      <c r="D78" s="4" t="s">
        <v>158</v>
      </c>
      <c r="E78" s="4" t="s">
        <v>18</v>
      </c>
      <c r="F78" s="6">
        <v>100.38</v>
      </c>
      <c r="G78" s="6">
        <v>102.36</v>
      </c>
      <c r="H78" s="6">
        <v>102.54</v>
      </c>
      <c r="I78" s="6">
        <v>3.81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</row>
    <row r="79" spans="1:14" x14ac:dyDescent="0.25">
      <c r="A79" s="4" t="s">
        <v>68</v>
      </c>
      <c r="B79" s="4" t="s">
        <v>68</v>
      </c>
      <c r="C79" s="4" t="s">
        <v>507</v>
      </c>
      <c r="D79" s="4" t="s">
        <v>159</v>
      </c>
      <c r="E79" s="4" t="s">
        <v>160</v>
      </c>
      <c r="F79" s="6">
        <v>18379.29</v>
      </c>
      <c r="G79" s="6">
        <v>18616.990000000002</v>
      </c>
      <c r="H79" s="6">
        <v>18426.82</v>
      </c>
      <c r="I79" s="6">
        <v>16865.96</v>
      </c>
      <c r="J79" s="6">
        <v>17750.7</v>
      </c>
      <c r="K79" s="6">
        <v>17185.349999999999</v>
      </c>
      <c r="L79" s="6">
        <v>16432.91</v>
      </c>
      <c r="M79" s="6">
        <v>17567.71</v>
      </c>
      <c r="N79" s="6">
        <v>17835.580000000002</v>
      </c>
    </row>
    <row r="80" spans="1:14" x14ac:dyDescent="0.25">
      <c r="A80" s="4" t="s">
        <v>68</v>
      </c>
      <c r="B80" s="4" t="s">
        <v>77</v>
      </c>
      <c r="C80" s="4" t="s">
        <v>507</v>
      </c>
      <c r="D80" s="4" t="s">
        <v>159</v>
      </c>
      <c r="E80" s="4" t="s">
        <v>160</v>
      </c>
      <c r="F80" s="6">
        <v>494.02</v>
      </c>
      <c r="G80" s="6">
        <v>484.96</v>
      </c>
      <c r="H80" s="6">
        <v>453.91</v>
      </c>
      <c r="I80" s="6">
        <v>303.89</v>
      </c>
      <c r="J80" s="6">
        <v>393.86</v>
      </c>
      <c r="K80" s="6">
        <v>400.79</v>
      </c>
      <c r="L80" s="6">
        <v>375.75</v>
      </c>
      <c r="M80" s="6">
        <v>361.9</v>
      </c>
      <c r="N80" s="6">
        <v>349.46</v>
      </c>
    </row>
    <row r="81" spans="1:14" x14ac:dyDescent="0.25">
      <c r="A81" s="4" t="s">
        <v>68</v>
      </c>
      <c r="B81" s="4" t="s">
        <v>77</v>
      </c>
      <c r="C81" s="4" t="s">
        <v>507</v>
      </c>
      <c r="D81" s="4" t="s">
        <v>161</v>
      </c>
      <c r="E81" s="4" t="s">
        <v>162</v>
      </c>
      <c r="F81" s="6">
        <v>1270.53</v>
      </c>
      <c r="G81" s="6">
        <v>1276.82</v>
      </c>
      <c r="H81" s="6">
        <v>1304.02</v>
      </c>
      <c r="I81" s="6">
        <v>1238.47</v>
      </c>
      <c r="J81" s="6">
        <v>1087.03</v>
      </c>
      <c r="K81" s="6">
        <v>1307.4100000000001</v>
      </c>
      <c r="L81" s="6">
        <v>1245.77</v>
      </c>
      <c r="M81" s="6">
        <v>1144.5899999999999</v>
      </c>
      <c r="N81" s="6">
        <v>1229.24</v>
      </c>
    </row>
    <row r="82" spans="1:14" x14ac:dyDescent="0.25">
      <c r="A82" s="4" t="s">
        <v>47</v>
      </c>
      <c r="B82" s="4" t="s">
        <v>93</v>
      </c>
      <c r="C82" s="4" t="s">
        <v>28</v>
      </c>
      <c r="D82" s="4" t="s">
        <v>163</v>
      </c>
      <c r="E82" s="4" t="s">
        <v>164</v>
      </c>
      <c r="F82" s="6">
        <v>3249.75</v>
      </c>
      <c r="G82" s="6">
        <v>3254.7</v>
      </c>
      <c r="H82" s="6">
        <v>3202.99</v>
      </c>
      <c r="I82" s="6">
        <v>3869.54</v>
      </c>
      <c r="J82" s="6">
        <v>5086.91</v>
      </c>
      <c r="K82" s="6">
        <v>5025.03</v>
      </c>
      <c r="L82" s="6">
        <v>6059.02</v>
      </c>
      <c r="M82" s="6">
        <v>6691.48</v>
      </c>
      <c r="N82" s="6">
        <v>8887.48</v>
      </c>
    </row>
    <row r="83" spans="1:14" x14ac:dyDescent="0.25">
      <c r="A83" s="4" t="s">
        <v>68</v>
      </c>
      <c r="B83" s="4" t="s">
        <v>68</v>
      </c>
      <c r="C83" s="4" t="s">
        <v>507</v>
      </c>
      <c r="D83" s="4" t="s">
        <v>165</v>
      </c>
      <c r="E83" s="4" t="s">
        <v>160</v>
      </c>
      <c r="F83" s="6">
        <v>2745.58</v>
      </c>
      <c r="G83" s="6">
        <v>2863.94</v>
      </c>
      <c r="H83" s="6">
        <v>2746.1</v>
      </c>
      <c r="I83" s="6">
        <v>2454.4899999999998</v>
      </c>
      <c r="J83" s="6">
        <v>2715.38</v>
      </c>
      <c r="K83" s="6">
        <v>2702.39</v>
      </c>
      <c r="L83" s="6">
        <v>2791.92</v>
      </c>
      <c r="M83" s="6">
        <v>2748.51</v>
      </c>
      <c r="N83" s="6">
        <v>2857.86</v>
      </c>
    </row>
    <row r="84" spans="1:14" x14ac:dyDescent="0.25">
      <c r="A84" s="4" t="s">
        <v>68</v>
      </c>
      <c r="B84" s="4" t="s">
        <v>69</v>
      </c>
      <c r="C84" s="4" t="s">
        <v>35</v>
      </c>
      <c r="D84" s="4" t="s">
        <v>71</v>
      </c>
      <c r="E84" s="4" t="s">
        <v>71</v>
      </c>
      <c r="F84" s="6">
        <v>871.9</v>
      </c>
      <c r="G84" s="6">
        <v>969.51</v>
      </c>
      <c r="H84" s="6">
        <v>795.45</v>
      </c>
      <c r="I84" s="6">
        <v>694.99</v>
      </c>
      <c r="J84" s="6">
        <v>571.78</v>
      </c>
      <c r="K84" s="6">
        <v>72.53</v>
      </c>
      <c r="L84" s="6">
        <v>131.05000000000001</v>
      </c>
      <c r="M84" s="6">
        <v>0</v>
      </c>
      <c r="N84" s="6">
        <v>178.31</v>
      </c>
    </row>
    <row r="85" spans="1:14" x14ac:dyDescent="0.25">
      <c r="A85" s="4" t="s">
        <v>47</v>
      </c>
      <c r="B85" s="4" t="s">
        <v>553</v>
      </c>
      <c r="C85" s="4" t="s">
        <v>39</v>
      </c>
      <c r="D85" s="4" t="s">
        <v>520</v>
      </c>
      <c r="E85" s="4" t="s">
        <v>521</v>
      </c>
      <c r="F85" s="6">
        <v>1792.29</v>
      </c>
      <c r="G85" s="6">
        <v>2001.51</v>
      </c>
      <c r="H85" s="6">
        <v>1882.33</v>
      </c>
      <c r="I85" s="6">
        <v>2326.7199999999998</v>
      </c>
      <c r="J85" s="6">
        <v>463.18</v>
      </c>
      <c r="K85" s="6">
        <v>323.35000000000002</v>
      </c>
      <c r="L85" s="6">
        <v>1976.45</v>
      </c>
      <c r="M85" s="6">
        <v>2446.21</v>
      </c>
      <c r="N85" s="6">
        <v>2456.11</v>
      </c>
    </row>
    <row r="86" spans="1:14" x14ac:dyDescent="0.25">
      <c r="A86" s="4" t="s">
        <v>47</v>
      </c>
      <c r="B86" s="4" t="s">
        <v>93</v>
      </c>
      <c r="C86" s="4" t="s">
        <v>167</v>
      </c>
      <c r="D86" s="4" t="s">
        <v>168</v>
      </c>
      <c r="E86" s="4" t="s">
        <v>169</v>
      </c>
      <c r="F86" s="6">
        <v>1873.59</v>
      </c>
      <c r="G86" s="6">
        <v>1873.24</v>
      </c>
      <c r="H86" s="6">
        <v>1826.89</v>
      </c>
      <c r="I86" s="6">
        <v>1868.32</v>
      </c>
      <c r="J86" s="6">
        <v>1829.15</v>
      </c>
      <c r="K86" s="6">
        <v>1795.09</v>
      </c>
      <c r="L86" s="6">
        <v>1777.05</v>
      </c>
      <c r="M86" s="6">
        <v>1816.29</v>
      </c>
      <c r="N86" s="6">
        <v>1734.71</v>
      </c>
    </row>
    <row r="87" spans="1:14" x14ac:dyDescent="0.25">
      <c r="A87" s="4" t="s">
        <v>47</v>
      </c>
      <c r="B87" s="4" t="s">
        <v>93</v>
      </c>
      <c r="C87" s="4" t="s">
        <v>167</v>
      </c>
      <c r="D87" s="4" t="s">
        <v>170</v>
      </c>
      <c r="E87" s="4" t="s">
        <v>169</v>
      </c>
      <c r="F87" s="6">
        <v>1504.22</v>
      </c>
      <c r="G87" s="6">
        <v>1510.5</v>
      </c>
      <c r="H87" s="6">
        <v>1429.01</v>
      </c>
      <c r="I87" s="6">
        <v>1233.53</v>
      </c>
      <c r="J87" s="6">
        <v>1209.25</v>
      </c>
      <c r="K87" s="6">
        <v>1199.52</v>
      </c>
      <c r="L87" s="6">
        <v>1080.4100000000001</v>
      </c>
      <c r="M87" s="6">
        <v>1078.93</v>
      </c>
      <c r="N87" s="6">
        <v>1195.9100000000001</v>
      </c>
    </row>
    <row r="88" spans="1:14" x14ac:dyDescent="0.25">
      <c r="A88" s="4" t="s">
        <v>18</v>
      </c>
      <c r="B88" s="4" t="s">
        <v>34</v>
      </c>
      <c r="C88" s="4" t="s">
        <v>11</v>
      </c>
      <c r="D88" s="4" t="s">
        <v>171</v>
      </c>
      <c r="E88" s="4" t="s">
        <v>81</v>
      </c>
      <c r="F88" s="6">
        <v>91.31</v>
      </c>
      <c r="G88" s="6">
        <v>90.35</v>
      </c>
      <c r="H88" s="6">
        <v>87.95</v>
      </c>
      <c r="I88" s="6">
        <v>85.86</v>
      </c>
      <c r="J88" s="6">
        <v>70.540000000000006</v>
      </c>
      <c r="K88" s="6">
        <v>71.5</v>
      </c>
      <c r="L88" s="6">
        <v>70.97</v>
      </c>
      <c r="M88" s="6">
        <v>68.33</v>
      </c>
      <c r="N88" s="6">
        <v>62.76</v>
      </c>
    </row>
    <row r="89" spans="1:14" x14ac:dyDescent="0.25">
      <c r="A89" s="4" t="s">
        <v>26</v>
      </c>
      <c r="B89" s="4" t="s">
        <v>172</v>
      </c>
      <c r="C89" s="4" t="s">
        <v>28</v>
      </c>
      <c r="D89" s="4" t="s">
        <v>173</v>
      </c>
      <c r="E89" s="4" t="s">
        <v>174</v>
      </c>
      <c r="F89" s="6">
        <v>1372.36</v>
      </c>
      <c r="G89" s="6">
        <v>1370.55</v>
      </c>
      <c r="H89" s="6">
        <v>1324.7</v>
      </c>
      <c r="I89" s="6">
        <v>1296.97</v>
      </c>
      <c r="J89" s="6">
        <v>1302.67</v>
      </c>
      <c r="K89" s="6">
        <v>1318.72</v>
      </c>
      <c r="L89" s="6">
        <v>1305.58</v>
      </c>
      <c r="M89" s="6">
        <v>1215.913</v>
      </c>
      <c r="N89" s="6">
        <v>1233.9896666666668</v>
      </c>
    </row>
    <row r="90" spans="1:14" x14ac:dyDescent="0.25">
      <c r="A90" s="4" t="s">
        <v>68</v>
      </c>
      <c r="B90" s="4" t="s">
        <v>77</v>
      </c>
      <c r="C90" s="4" t="s">
        <v>507</v>
      </c>
      <c r="D90" s="4" t="s">
        <v>175</v>
      </c>
      <c r="E90" s="4" t="s">
        <v>162</v>
      </c>
      <c r="F90" s="6">
        <v>3879.04</v>
      </c>
      <c r="G90" s="6">
        <v>3592.62</v>
      </c>
      <c r="H90" s="6">
        <v>3448.29</v>
      </c>
      <c r="I90" s="6">
        <v>3362.65</v>
      </c>
      <c r="J90" s="6">
        <v>3088.49</v>
      </c>
      <c r="K90" s="6">
        <v>3460.55</v>
      </c>
      <c r="L90" s="6">
        <v>3328.63</v>
      </c>
      <c r="M90" s="6">
        <v>3112.69</v>
      </c>
      <c r="N90" s="6">
        <v>2936.83</v>
      </c>
    </row>
    <row r="91" spans="1:14" x14ac:dyDescent="0.25">
      <c r="A91" s="4" t="s">
        <v>18</v>
      </c>
      <c r="B91" s="4" t="s">
        <v>100</v>
      </c>
      <c r="C91" s="4" t="s">
        <v>518</v>
      </c>
      <c r="D91" s="4" t="s">
        <v>603</v>
      </c>
      <c r="E91" s="4" t="s">
        <v>102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10.98</v>
      </c>
      <c r="M91" s="6">
        <v>45.97</v>
      </c>
      <c r="N91" s="6">
        <v>20.7</v>
      </c>
    </row>
    <row r="92" spans="1:14" x14ac:dyDescent="0.25">
      <c r="A92" s="4" t="s">
        <v>18</v>
      </c>
      <c r="B92" s="4" t="s">
        <v>55</v>
      </c>
      <c r="C92" s="4" t="s">
        <v>11</v>
      </c>
      <c r="D92" s="4" t="s">
        <v>177</v>
      </c>
      <c r="E92" s="4" t="s">
        <v>111</v>
      </c>
      <c r="F92" s="6">
        <v>356.53</v>
      </c>
      <c r="G92" s="6">
        <v>343.19</v>
      </c>
      <c r="H92" s="6">
        <v>310.17</v>
      </c>
      <c r="I92" s="6">
        <v>310.92</v>
      </c>
      <c r="J92" s="6">
        <v>348.78</v>
      </c>
      <c r="K92" s="6">
        <v>379.51</v>
      </c>
      <c r="L92" s="6">
        <v>372.32</v>
      </c>
      <c r="M92" s="6">
        <v>383.22</v>
      </c>
      <c r="N92" s="6">
        <v>377.78</v>
      </c>
    </row>
    <row r="93" spans="1:14" x14ac:dyDescent="0.25">
      <c r="A93" s="4" t="s">
        <v>18</v>
      </c>
      <c r="B93" s="4" t="s">
        <v>178</v>
      </c>
      <c r="C93" s="4" t="s">
        <v>179</v>
      </c>
      <c r="D93" s="4" t="s">
        <v>180</v>
      </c>
      <c r="E93" s="4" t="s">
        <v>181</v>
      </c>
      <c r="F93" s="6">
        <v>271.89999999999998</v>
      </c>
      <c r="G93" s="6">
        <v>269.87</v>
      </c>
      <c r="H93" s="6">
        <v>266.14</v>
      </c>
      <c r="I93" s="6">
        <v>263.06</v>
      </c>
      <c r="J93" s="6">
        <v>223.95</v>
      </c>
      <c r="K93" s="6">
        <v>235.3</v>
      </c>
      <c r="L93" s="6">
        <v>209.79</v>
      </c>
      <c r="M93" s="6">
        <v>229.71</v>
      </c>
      <c r="N93" s="6">
        <v>385.59</v>
      </c>
    </row>
    <row r="94" spans="1:14" x14ac:dyDescent="0.25">
      <c r="A94" s="4" t="s">
        <v>18</v>
      </c>
      <c r="B94" s="4" t="s">
        <v>52</v>
      </c>
      <c r="C94" s="4" t="s">
        <v>11</v>
      </c>
      <c r="D94" s="4" t="s">
        <v>182</v>
      </c>
      <c r="E94" s="4" t="s">
        <v>183</v>
      </c>
      <c r="F94" s="6">
        <v>129.44</v>
      </c>
      <c r="G94" s="6">
        <v>141.36000000000001</v>
      </c>
      <c r="H94" s="6">
        <v>138.41999999999999</v>
      </c>
      <c r="I94" s="6">
        <v>134.86000000000001</v>
      </c>
      <c r="J94" s="6">
        <v>131.72999999999999</v>
      </c>
      <c r="K94" s="6">
        <v>128.07</v>
      </c>
      <c r="L94" s="6">
        <v>126.77</v>
      </c>
      <c r="M94" s="6">
        <v>122.68</v>
      </c>
      <c r="N94" s="6">
        <v>121.35</v>
      </c>
    </row>
    <row r="95" spans="1:14" x14ac:dyDescent="0.25">
      <c r="A95" s="4" t="s">
        <v>82</v>
      </c>
      <c r="B95" s="4" t="s">
        <v>184</v>
      </c>
      <c r="C95" s="4" t="s">
        <v>28</v>
      </c>
      <c r="D95" s="4" t="s">
        <v>185</v>
      </c>
      <c r="E95" s="4" t="s">
        <v>186</v>
      </c>
      <c r="F95" s="6">
        <v>9307.36</v>
      </c>
      <c r="G95" s="6">
        <v>9301.73</v>
      </c>
      <c r="H95" s="6">
        <v>9267.02</v>
      </c>
      <c r="I95" s="6">
        <v>9771.02</v>
      </c>
      <c r="J95" s="6">
        <v>9434.7800000000007</v>
      </c>
      <c r="K95" s="6">
        <v>9312.16</v>
      </c>
      <c r="L95" s="6">
        <v>9335.58</v>
      </c>
      <c r="M95" s="6">
        <v>9063.93</v>
      </c>
      <c r="N95" s="6">
        <v>8795.82</v>
      </c>
    </row>
    <row r="96" spans="1:14" x14ac:dyDescent="0.25">
      <c r="A96" s="4" t="s">
        <v>82</v>
      </c>
      <c r="B96" s="4" t="s">
        <v>184</v>
      </c>
      <c r="C96" s="4" t="s">
        <v>28</v>
      </c>
      <c r="D96" s="4" t="s">
        <v>187</v>
      </c>
      <c r="E96" s="4" t="s">
        <v>186</v>
      </c>
      <c r="F96" s="6">
        <v>2445.69</v>
      </c>
      <c r="G96" s="6">
        <v>2273.0100000000002</v>
      </c>
      <c r="H96" s="6">
        <v>2384.9499999999998</v>
      </c>
      <c r="I96" s="6">
        <v>2393.9699999999998</v>
      </c>
      <c r="J96" s="6">
        <v>2405.31</v>
      </c>
      <c r="K96" s="6">
        <v>2442.75</v>
      </c>
      <c r="L96" s="6">
        <v>2131.75</v>
      </c>
      <c r="M96" s="6">
        <v>1933.96</v>
      </c>
      <c r="N96" s="6">
        <v>2050.04</v>
      </c>
    </row>
    <row r="97" spans="1:14" x14ac:dyDescent="0.25">
      <c r="A97" s="4" t="s">
        <v>47</v>
      </c>
      <c r="B97" s="4" t="s">
        <v>48</v>
      </c>
      <c r="C97" s="4" t="s">
        <v>28</v>
      </c>
      <c r="D97" s="4" t="s">
        <v>188</v>
      </c>
      <c r="E97" s="4" t="s">
        <v>189</v>
      </c>
      <c r="F97" s="6">
        <v>193.04</v>
      </c>
      <c r="G97" s="6">
        <v>184.41</v>
      </c>
      <c r="H97" s="6">
        <v>182.96</v>
      </c>
      <c r="I97" s="6">
        <v>177.48</v>
      </c>
      <c r="J97" s="6">
        <v>176.98</v>
      </c>
      <c r="K97" s="6">
        <v>176.48</v>
      </c>
      <c r="L97" s="6">
        <v>180.22</v>
      </c>
      <c r="M97" s="6">
        <v>181.64</v>
      </c>
      <c r="N97" s="6">
        <v>110.1</v>
      </c>
    </row>
    <row r="98" spans="1:14" x14ac:dyDescent="0.25">
      <c r="A98" s="4" t="s">
        <v>47</v>
      </c>
      <c r="B98" s="4" t="s">
        <v>190</v>
      </c>
      <c r="C98" s="4" t="s">
        <v>28</v>
      </c>
      <c r="D98" s="4" t="s">
        <v>188</v>
      </c>
      <c r="E98" s="4" t="s">
        <v>189</v>
      </c>
      <c r="F98" s="6">
        <v>57440.22</v>
      </c>
      <c r="G98" s="6">
        <v>58528.639999999999</v>
      </c>
      <c r="H98" s="6">
        <v>58794.52</v>
      </c>
      <c r="I98" s="6">
        <v>58544.69</v>
      </c>
      <c r="J98" s="6">
        <v>58649.15</v>
      </c>
      <c r="K98" s="6">
        <v>57803.32</v>
      </c>
      <c r="L98" s="6">
        <v>58853.03</v>
      </c>
      <c r="M98" s="6">
        <v>58115.42</v>
      </c>
      <c r="N98" s="6">
        <v>58309.1</v>
      </c>
    </row>
    <row r="99" spans="1:14" x14ac:dyDescent="0.25">
      <c r="A99" s="4" t="s">
        <v>47</v>
      </c>
      <c r="B99" s="4" t="s">
        <v>190</v>
      </c>
      <c r="C99" s="4" t="s">
        <v>28</v>
      </c>
      <c r="D99" s="4" t="s">
        <v>191</v>
      </c>
      <c r="E99" s="4" t="s">
        <v>189</v>
      </c>
      <c r="F99" s="6">
        <v>199.15</v>
      </c>
      <c r="G99" s="6">
        <v>196.29</v>
      </c>
      <c r="H99" s="6">
        <v>195.85</v>
      </c>
      <c r="I99" s="6">
        <v>205.19</v>
      </c>
      <c r="J99" s="6">
        <v>201.86</v>
      </c>
      <c r="K99" s="6">
        <v>210.15</v>
      </c>
      <c r="L99" s="6">
        <v>193.94</v>
      </c>
      <c r="M99" s="6">
        <v>95.41</v>
      </c>
      <c r="N99" s="6">
        <v>178.98</v>
      </c>
    </row>
    <row r="100" spans="1:14" x14ac:dyDescent="0.25">
      <c r="A100" s="4" t="s">
        <v>47</v>
      </c>
      <c r="B100" s="4" t="s">
        <v>48</v>
      </c>
      <c r="C100" s="4" t="s">
        <v>28</v>
      </c>
      <c r="D100" s="4" t="s">
        <v>192</v>
      </c>
      <c r="E100" s="4" t="s">
        <v>189</v>
      </c>
      <c r="F100" s="6">
        <v>41701.07</v>
      </c>
      <c r="G100" s="6">
        <v>41828.06</v>
      </c>
      <c r="H100" s="6">
        <v>42005.29</v>
      </c>
      <c r="I100" s="6">
        <v>41996.84</v>
      </c>
      <c r="J100" s="6">
        <v>41738.51</v>
      </c>
      <c r="K100" s="6">
        <v>41857.94</v>
      </c>
      <c r="L100" s="6">
        <v>41931.17</v>
      </c>
      <c r="M100" s="6">
        <v>41520.04</v>
      </c>
      <c r="N100" s="6">
        <v>41566.58</v>
      </c>
    </row>
    <row r="101" spans="1:14" x14ac:dyDescent="0.25">
      <c r="A101" s="4" t="s">
        <v>47</v>
      </c>
      <c r="B101" s="4" t="s">
        <v>190</v>
      </c>
      <c r="C101" s="4" t="s">
        <v>28</v>
      </c>
      <c r="D101" s="4" t="s">
        <v>192</v>
      </c>
      <c r="E101" s="4" t="s">
        <v>189</v>
      </c>
      <c r="F101" s="6">
        <v>2524.41</v>
      </c>
      <c r="G101" s="6">
        <v>2582.88</v>
      </c>
      <c r="H101" s="6">
        <v>2401.7199999999998</v>
      </c>
      <c r="I101" s="6">
        <v>2219.96</v>
      </c>
      <c r="J101" s="6">
        <v>2356.7800000000002</v>
      </c>
      <c r="K101" s="6">
        <v>2317.1999999999998</v>
      </c>
      <c r="L101" s="6">
        <v>2343.27</v>
      </c>
      <c r="M101" s="6">
        <v>2197.13</v>
      </c>
      <c r="N101" s="6">
        <v>2078.38</v>
      </c>
    </row>
    <row r="102" spans="1:14" x14ac:dyDescent="0.25">
      <c r="A102" s="4" t="s">
        <v>65</v>
      </c>
      <c r="B102" s="4" t="s">
        <v>193</v>
      </c>
      <c r="C102" s="4" t="s">
        <v>28</v>
      </c>
      <c r="D102" s="4" t="s">
        <v>194</v>
      </c>
      <c r="E102" s="4" t="s">
        <v>88</v>
      </c>
      <c r="F102" s="6">
        <v>149.66999999999999</v>
      </c>
      <c r="G102" s="6">
        <v>178.29</v>
      </c>
      <c r="H102" s="6">
        <v>176.88</v>
      </c>
      <c r="I102" s="6">
        <v>100.93</v>
      </c>
      <c r="J102" s="6">
        <v>124.85</v>
      </c>
      <c r="K102" s="6">
        <v>225.56</v>
      </c>
      <c r="L102" s="6">
        <v>226.75</v>
      </c>
      <c r="M102" s="6">
        <v>220.33</v>
      </c>
      <c r="N102" s="6">
        <v>228.4</v>
      </c>
    </row>
    <row r="103" spans="1:14" x14ac:dyDescent="0.25">
      <c r="A103" s="4" t="s">
        <v>18</v>
      </c>
      <c r="B103" s="4" t="s">
        <v>34</v>
      </c>
      <c r="C103" s="4" t="s">
        <v>195</v>
      </c>
      <c r="D103" s="4" t="s">
        <v>196</v>
      </c>
      <c r="E103" s="4" t="s">
        <v>197</v>
      </c>
      <c r="F103" s="6">
        <v>19.920000000000002</v>
      </c>
      <c r="G103" s="6">
        <v>22.14</v>
      </c>
      <c r="H103" s="6">
        <v>23.39</v>
      </c>
      <c r="I103" s="6">
        <v>35.39</v>
      </c>
      <c r="J103" s="6">
        <v>33.57</v>
      </c>
      <c r="K103" s="6">
        <v>33.43</v>
      </c>
      <c r="L103" s="6">
        <v>29.63</v>
      </c>
      <c r="M103" s="6">
        <v>28.7</v>
      </c>
      <c r="N103" s="6">
        <v>25.98</v>
      </c>
    </row>
    <row r="104" spans="1:14" x14ac:dyDescent="0.25">
      <c r="A104" s="4" t="s">
        <v>47</v>
      </c>
      <c r="B104" s="4" t="s">
        <v>152</v>
      </c>
      <c r="C104" s="4" t="s">
        <v>11</v>
      </c>
      <c r="D104" s="4" t="s">
        <v>198</v>
      </c>
      <c r="E104" s="4" t="s">
        <v>154</v>
      </c>
      <c r="F104" s="6">
        <v>4593.74</v>
      </c>
      <c r="G104" s="6">
        <v>4958.6400000000003</v>
      </c>
      <c r="H104" s="6">
        <v>4836.41</v>
      </c>
      <c r="I104" s="6">
        <v>4612.1499999999996</v>
      </c>
      <c r="J104" s="6">
        <v>4462.78</v>
      </c>
      <c r="K104" s="6">
        <v>4662.8100000000004</v>
      </c>
      <c r="L104" s="6">
        <v>4534.47</v>
      </c>
      <c r="M104" s="6">
        <v>4230.78</v>
      </c>
      <c r="N104" s="6">
        <v>4424.7</v>
      </c>
    </row>
    <row r="105" spans="1:14" x14ac:dyDescent="0.25">
      <c r="A105" s="4" t="s">
        <v>18</v>
      </c>
      <c r="B105" s="4" t="s">
        <v>143</v>
      </c>
      <c r="C105" s="4" t="s">
        <v>39</v>
      </c>
      <c r="D105" s="4" t="s">
        <v>199</v>
      </c>
      <c r="E105" s="4" t="s">
        <v>144</v>
      </c>
      <c r="F105" s="6">
        <v>90.52</v>
      </c>
      <c r="G105" s="6">
        <v>89.32</v>
      </c>
      <c r="H105" s="6">
        <v>88.65</v>
      </c>
      <c r="I105" s="6">
        <v>87.37</v>
      </c>
      <c r="J105" s="6">
        <v>85.44</v>
      </c>
      <c r="K105" s="6">
        <v>87.75</v>
      </c>
      <c r="L105" s="6">
        <v>89.31</v>
      </c>
      <c r="M105" s="6">
        <v>89.37</v>
      </c>
      <c r="N105" s="6">
        <v>89.03</v>
      </c>
    </row>
    <row r="106" spans="1:14" x14ac:dyDescent="0.25">
      <c r="A106" s="4" t="s">
        <v>18</v>
      </c>
      <c r="B106" s="4" t="s">
        <v>34</v>
      </c>
      <c r="C106" s="4" t="s">
        <v>11</v>
      </c>
      <c r="D106" s="4" t="s">
        <v>625</v>
      </c>
      <c r="E106" s="4" t="s">
        <v>81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57.46</v>
      </c>
    </row>
    <row r="107" spans="1:14" x14ac:dyDescent="0.25">
      <c r="A107" s="4" t="s">
        <v>18</v>
      </c>
      <c r="B107" s="4" t="s">
        <v>100</v>
      </c>
      <c r="C107" s="4" t="s">
        <v>202</v>
      </c>
      <c r="D107" s="4" t="s">
        <v>613</v>
      </c>
      <c r="E107" s="4" t="s">
        <v>203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v>1.89</v>
      </c>
      <c r="N107" s="6">
        <v>0</v>
      </c>
    </row>
    <row r="108" spans="1:14" x14ac:dyDescent="0.25">
      <c r="A108" s="4" t="s">
        <v>18</v>
      </c>
      <c r="B108" s="4" t="s">
        <v>19</v>
      </c>
      <c r="C108" s="4" t="s">
        <v>20</v>
      </c>
      <c r="D108" s="4" t="s">
        <v>204</v>
      </c>
      <c r="E108" s="4" t="s">
        <v>22</v>
      </c>
      <c r="F108" s="6">
        <v>238.53</v>
      </c>
      <c r="G108" s="6">
        <v>3.11</v>
      </c>
      <c r="H108" s="6">
        <v>0</v>
      </c>
      <c r="I108" s="6">
        <v>197.87</v>
      </c>
      <c r="J108" s="6">
        <v>192.32</v>
      </c>
      <c r="K108" s="6">
        <v>203.39</v>
      </c>
      <c r="L108" s="6">
        <v>201.6</v>
      </c>
      <c r="M108" s="6">
        <v>215.95</v>
      </c>
      <c r="N108" s="6">
        <v>696.2</v>
      </c>
    </row>
    <row r="109" spans="1:14" x14ac:dyDescent="0.25">
      <c r="A109" s="4" t="s">
        <v>9</v>
      </c>
      <c r="B109" s="4" t="s">
        <v>205</v>
      </c>
      <c r="C109" s="4" t="s">
        <v>66</v>
      </c>
      <c r="D109" s="4" t="s">
        <v>206</v>
      </c>
      <c r="E109" s="4" t="s">
        <v>206</v>
      </c>
      <c r="F109" s="6">
        <v>62.55</v>
      </c>
      <c r="G109" s="6">
        <v>57.4</v>
      </c>
      <c r="H109" s="6">
        <v>58.79</v>
      </c>
      <c r="I109" s="6">
        <v>52.95</v>
      </c>
      <c r="J109" s="6">
        <v>54.1</v>
      </c>
      <c r="K109" s="6">
        <v>22.54</v>
      </c>
      <c r="L109" s="6">
        <v>0</v>
      </c>
      <c r="M109" s="6">
        <v>51.13</v>
      </c>
      <c r="N109" s="6">
        <v>52.05</v>
      </c>
    </row>
    <row r="110" spans="1:14" x14ac:dyDescent="0.25">
      <c r="A110" s="4" t="s">
        <v>47</v>
      </c>
      <c r="B110" s="4" t="s">
        <v>48</v>
      </c>
      <c r="C110" s="4" t="s">
        <v>28</v>
      </c>
      <c r="D110" s="4" t="s">
        <v>207</v>
      </c>
      <c r="E110" s="4" t="s">
        <v>189</v>
      </c>
      <c r="F110" s="6">
        <v>46175.94</v>
      </c>
      <c r="G110" s="6">
        <v>45748.85</v>
      </c>
      <c r="H110" s="6">
        <v>44670.67</v>
      </c>
      <c r="I110" s="6">
        <v>43859.78</v>
      </c>
      <c r="J110" s="6">
        <v>41699.69</v>
      </c>
      <c r="K110" s="6">
        <v>41765.370000000003</v>
      </c>
      <c r="L110" s="6">
        <v>41852.99</v>
      </c>
      <c r="M110" s="6">
        <v>40164.54</v>
      </c>
      <c r="N110" s="6">
        <v>41523.03</v>
      </c>
    </row>
    <row r="111" spans="1:14" x14ac:dyDescent="0.25">
      <c r="A111" s="4" t="s">
        <v>47</v>
      </c>
      <c r="B111" s="4" t="s">
        <v>48</v>
      </c>
      <c r="C111" s="4" t="s">
        <v>28</v>
      </c>
      <c r="D111" s="4" t="s">
        <v>208</v>
      </c>
      <c r="E111" s="4" t="s">
        <v>189</v>
      </c>
      <c r="F111" s="6">
        <v>380.1</v>
      </c>
      <c r="G111" s="6">
        <v>372.47</v>
      </c>
      <c r="H111" s="6">
        <v>367.46</v>
      </c>
      <c r="I111" s="6">
        <v>342.84</v>
      </c>
      <c r="J111" s="6">
        <v>336.76</v>
      </c>
      <c r="K111" s="6">
        <v>333.89</v>
      </c>
      <c r="L111" s="6">
        <v>336.65</v>
      </c>
      <c r="M111" s="6">
        <v>329.8</v>
      </c>
      <c r="N111" s="6">
        <v>312.01</v>
      </c>
    </row>
    <row r="112" spans="1:14" x14ac:dyDescent="0.25">
      <c r="A112" s="4" t="s">
        <v>47</v>
      </c>
      <c r="B112" s="4" t="s">
        <v>51</v>
      </c>
      <c r="C112" s="4" t="s">
        <v>28</v>
      </c>
      <c r="D112" s="4" t="s">
        <v>208</v>
      </c>
      <c r="E112" s="4" t="s">
        <v>189</v>
      </c>
      <c r="F112" s="6">
        <v>19098.04</v>
      </c>
      <c r="G112" s="6">
        <v>19998.64</v>
      </c>
      <c r="H112" s="6">
        <v>20788.47</v>
      </c>
      <c r="I112" s="6">
        <v>20595.82</v>
      </c>
      <c r="J112" s="6">
        <v>20594.82</v>
      </c>
      <c r="K112" s="6">
        <v>20484.419999999998</v>
      </c>
      <c r="L112" s="6">
        <v>20371.89</v>
      </c>
      <c r="M112" s="6">
        <v>18859.38</v>
      </c>
      <c r="N112" s="6">
        <v>18400.72</v>
      </c>
    </row>
    <row r="113" spans="1:14" x14ac:dyDescent="0.25">
      <c r="A113" s="4" t="s">
        <v>68</v>
      </c>
      <c r="B113" s="4" t="s">
        <v>68</v>
      </c>
      <c r="C113" s="4" t="s">
        <v>507</v>
      </c>
      <c r="D113" s="4" t="s">
        <v>79</v>
      </c>
      <c r="E113" s="4" t="s">
        <v>79</v>
      </c>
      <c r="F113" s="6">
        <v>4315.62</v>
      </c>
      <c r="G113" s="6">
        <v>4582.25</v>
      </c>
      <c r="H113" s="6">
        <v>4585.5600000000004</v>
      </c>
      <c r="I113" s="6">
        <v>4232.28</v>
      </c>
      <c r="J113" s="6">
        <v>4533.32</v>
      </c>
      <c r="K113" s="6">
        <v>4469.63</v>
      </c>
      <c r="L113" s="6">
        <v>4417.91</v>
      </c>
      <c r="M113" s="6">
        <v>4226.83</v>
      </c>
      <c r="N113" s="6">
        <v>4683.66</v>
      </c>
    </row>
    <row r="114" spans="1:14" x14ac:dyDescent="0.25">
      <c r="A114" s="4" t="s">
        <v>68</v>
      </c>
      <c r="B114" s="4" t="s">
        <v>77</v>
      </c>
      <c r="C114" s="4" t="s">
        <v>507</v>
      </c>
      <c r="D114" s="4" t="s">
        <v>79</v>
      </c>
      <c r="E114" s="4" t="s">
        <v>79</v>
      </c>
      <c r="F114" s="6">
        <v>67.41</v>
      </c>
      <c r="G114" s="6">
        <v>67.5</v>
      </c>
      <c r="H114" s="6">
        <v>67.47</v>
      </c>
      <c r="I114" s="6">
        <v>63.08</v>
      </c>
      <c r="J114" s="6">
        <v>67.069999999999993</v>
      </c>
      <c r="K114" s="6">
        <v>38.270000000000003</v>
      </c>
      <c r="L114" s="6">
        <v>54.86</v>
      </c>
      <c r="M114" s="6">
        <v>52.36</v>
      </c>
      <c r="N114" s="6">
        <v>51.38</v>
      </c>
    </row>
    <row r="115" spans="1:14" x14ac:dyDescent="0.25">
      <c r="A115" s="4" t="s">
        <v>18</v>
      </c>
      <c r="B115" s="4" t="s">
        <v>100</v>
      </c>
      <c r="C115" s="4" t="s">
        <v>202</v>
      </c>
      <c r="D115" s="4" t="s">
        <v>209</v>
      </c>
      <c r="E115" s="4" t="s">
        <v>203</v>
      </c>
      <c r="F115" s="6">
        <v>352.16</v>
      </c>
      <c r="G115" s="6">
        <v>354.15</v>
      </c>
      <c r="H115" s="6">
        <v>337.38</v>
      </c>
      <c r="I115" s="6">
        <v>339.53</v>
      </c>
      <c r="J115" s="6">
        <v>334.12</v>
      </c>
      <c r="K115" s="6">
        <v>319.20999999999998</v>
      </c>
      <c r="L115" s="6">
        <v>319.68</v>
      </c>
      <c r="M115" s="6">
        <v>314.62</v>
      </c>
      <c r="N115" s="6">
        <v>307.52999999999997</v>
      </c>
    </row>
    <row r="116" spans="1:14" x14ac:dyDescent="0.25">
      <c r="A116" s="4" t="s">
        <v>30</v>
      </c>
      <c r="B116" s="4" t="s">
        <v>210</v>
      </c>
      <c r="C116" s="4" t="s">
        <v>515</v>
      </c>
      <c r="D116" s="4" t="s">
        <v>211</v>
      </c>
      <c r="E116" s="4" t="s">
        <v>33</v>
      </c>
      <c r="F116" s="6">
        <v>173.96</v>
      </c>
      <c r="G116" s="6">
        <v>172.37</v>
      </c>
      <c r="H116" s="6">
        <v>173.43</v>
      </c>
      <c r="I116" s="6">
        <v>168.98</v>
      </c>
      <c r="J116" s="6">
        <v>158.85</v>
      </c>
      <c r="K116" s="6">
        <v>158.09</v>
      </c>
      <c r="L116" s="6">
        <v>142.77000000000001</v>
      </c>
      <c r="M116" s="6">
        <v>165.19</v>
      </c>
      <c r="N116" s="6">
        <v>160.9</v>
      </c>
    </row>
    <row r="117" spans="1:14" x14ac:dyDescent="0.25">
      <c r="A117" s="4" t="s">
        <v>26</v>
      </c>
      <c r="B117" s="4" t="s">
        <v>172</v>
      </c>
      <c r="C117" s="4" t="s">
        <v>28</v>
      </c>
      <c r="D117" s="4" t="s">
        <v>212</v>
      </c>
      <c r="E117" s="4" t="s">
        <v>174</v>
      </c>
      <c r="F117" s="6">
        <v>102.06</v>
      </c>
      <c r="G117" s="6">
        <v>89.57</v>
      </c>
      <c r="H117" s="6">
        <v>98.47</v>
      </c>
      <c r="I117" s="6">
        <v>128.19</v>
      </c>
      <c r="J117" s="6">
        <v>127.32</v>
      </c>
      <c r="K117" s="6">
        <v>110.36</v>
      </c>
      <c r="L117" s="6">
        <v>127.52</v>
      </c>
      <c r="M117" s="6">
        <v>118.11</v>
      </c>
      <c r="N117" s="6">
        <v>105.28</v>
      </c>
    </row>
    <row r="118" spans="1:14" x14ac:dyDescent="0.25">
      <c r="A118" s="4" t="s">
        <v>126</v>
      </c>
      <c r="B118" s="4" t="s">
        <v>579</v>
      </c>
      <c r="C118" s="4" t="s">
        <v>66</v>
      </c>
      <c r="D118" s="4" t="s">
        <v>579</v>
      </c>
      <c r="E118" s="4" t="s">
        <v>583</v>
      </c>
      <c r="F118" s="6">
        <v>0</v>
      </c>
      <c r="G118" s="6">
        <v>0</v>
      </c>
      <c r="H118" s="6">
        <v>0</v>
      </c>
      <c r="I118" s="6">
        <v>23.2</v>
      </c>
      <c r="J118" s="6">
        <v>262.3</v>
      </c>
      <c r="K118" s="6">
        <v>340.44</v>
      </c>
      <c r="L118" s="6">
        <v>404.69</v>
      </c>
      <c r="M118" s="6">
        <v>354.74</v>
      </c>
      <c r="N118" s="6">
        <v>352.25</v>
      </c>
    </row>
    <row r="119" spans="1:14" x14ac:dyDescent="0.25">
      <c r="A119" s="4" t="s">
        <v>126</v>
      </c>
      <c r="B119" s="4" t="s">
        <v>580</v>
      </c>
      <c r="C119" s="4" t="s">
        <v>66</v>
      </c>
      <c r="D119" s="4" t="s">
        <v>579</v>
      </c>
      <c r="E119" s="4" t="s">
        <v>583</v>
      </c>
      <c r="F119" s="6">
        <v>0</v>
      </c>
      <c r="G119" s="6">
        <v>0</v>
      </c>
      <c r="H119" s="6">
        <v>0</v>
      </c>
      <c r="I119" s="6">
        <v>104.81</v>
      </c>
      <c r="J119" s="6">
        <v>220.87</v>
      </c>
      <c r="K119" s="6">
        <v>244.95</v>
      </c>
      <c r="L119" s="6">
        <v>242.24</v>
      </c>
      <c r="M119" s="6">
        <v>257.60000000000002</v>
      </c>
      <c r="N119" s="6">
        <v>213.65</v>
      </c>
    </row>
    <row r="120" spans="1:14" x14ac:dyDescent="0.25">
      <c r="A120" s="4" t="s">
        <v>18</v>
      </c>
      <c r="B120" s="4" t="s">
        <v>55</v>
      </c>
      <c r="C120" s="4" t="s">
        <v>11</v>
      </c>
      <c r="D120" s="4" t="s">
        <v>213</v>
      </c>
      <c r="E120" s="4" t="s">
        <v>67</v>
      </c>
      <c r="F120" s="6">
        <v>92.91</v>
      </c>
      <c r="G120" s="6">
        <v>90.9</v>
      </c>
      <c r="H120" s="6">
        <v>85.48</v>
      </c>
      <c r="I120" s="6">
        <v>83.8</v>
      </c>
      <c r="J120" s="6">
        <v>80.25</v>
      </c>
      <c r="K120" s="6">
        <v>76.569999999999993</v>
      </c>
      <c r="L120" s="6">
        <v>75.819999999999993</v>
      </c>
      <c r="M120" s="6">
        <v>63.79</v>
      </c>
      <c r="N120" s="6">
        <v>59.66</v>
      </c>
    </row>
    <row r="121" spans="1:14" x14ac:dyDescent="0.25">
      <c r="A121" s="4" t="s">
        <v>47</v>
      </c>
      <c r="B121" s="4" t="s">
        <v>152</v>
      </c>
      <c r="C121" s="4" t="s">
        <v>11</v>
      </c>
      <c r="D121" s="4" t="s">
        <v>214</v>
      </c>
      <c r="E121" s="4" t="s">
        <v>183</v>
      </c>
      <c r="F121" s="6">
        <v>156.58000000000001</v>
      </c>
      <c r="G121" s="6">
        <v>157.46</v>
      </c>
      <c r="H121" s="6">
        <v>148.15</v>
      </c>
      <c r="I121" s="6">
        <v>136.03</v>
      </c>
      <c r="J121" s="6">
        <v>140.63999999999999</v>
      </c>
      <c r="K121" s="6">
        <v>146.66</v>
      </c>
      <c r="L121" s="6">
        <v>148.9</v>
      </c>
      <c r="M121" s="6">
        <v>61.79</v>
      </c>
      <c r="N121" s="6">
        <v>142.62</v>
      </c>
    </row>
    <row r="122" spans="1:14" x14ac:dyDescent="0.25">
      <c r="A122" s="4" t="s">
        <v>26</v>
      </c>
      <c r="B122" s="4" t="s">
        <v>215</v>
      </c>
      <c r="C122" s="4" t="s">
        <v>515</v>
      </c>
      <c r="D122" s="4" t="s">
        <v>216</v>
      </c>
      <c r="E122" s="4" t="s">
        <v>217</v>
      </c>
      <c r="F122" s="6">
        <v>6551.06</v>
      </c>
      <c r="G122" s="6">
        <v>7274.31</v>
      </c>
      <c r="H122" s="6">
        <v>5861.46</v>
      </c>
      <c r="I122" s="6">
        <v>7127.91</v>
      </c>
      <c r="J122" s="6">
        <v>6092.69</v>
      </c>
      <c r="K122" s="6">
        <v>4809.42</v>
      </c>
      <c r="L122" s="6">
        <v>4048.96</v>
      </c>
      <c r="M122" s="6">
        <v>4512.66</v>
      </c>
      <c r="N122" s="6">
        <v>6448.27</v>
      </c>
    </row>
    <row r="123" spans="1:14" x14ac:dyDescent="0.25">
      <c r="A123" s="4" t="s">
        <v>23</v>
      </c>
      <c r="B123" s="4" t="s">
        <v>119</v>
      </c>
      <c r="C123" s="4" t="s">
        <v>515</v>
      </c>
      <c r="D123" s="4" t="s">
        <v>218</v>
      </c>
      <c r="E123" s="4" t="s">
        <v>219</v>
      </c>
      <c r="F123" s="6">
        <v>170.44</v>
      </c>
      <c r="G123" s="6">
        <v>171.73</v>
      </c>
      <c r="H123" s="6">
        <v>175.12</v>
      </c>
      <c r="I123" s="6">
        <v>136.66999999999999</v>
      </c>
      <c r="J123" s="6">
        <v>157.68</v>
      </c>
      <c r="K123" s="6">
        <v>169.43</v>
      </c>
      <c r="L123" s="6">
        <v>80.53</v>
      </c>
      <c r="M123" s="6">
        <v>192.97</v>
      </c>
      <c r="N123" s="6">
        <v>194.64</v>
      </c>
    </row>
    <row r="124" spans="1:14" x14ac:dyDescent="0.25">
      <c r="A124" s="4" t="s">
        <v>23</v>
      </c>
      <c r="B124" s="4" t="s">
        <v>220</v>
      </c>
      <c r="C124" s="4" t="s">
        <v>28</v>
      </c>
      <c r="D124" s="4" t="s">
        <v>221</v>
      </c>
      <c r="E124" s="4" t="s">
        <v>347</v>
      </c>
      <c r="F124" s="6">
        <v>5.3</v>
      </c>
      <c r="G124" s="6">
        <v>1.26</v>
      </c>
      <c r="H124" s="6">
        <v>0</v>
      </c>
      <c r="I124" s="6">
        <v>2.8</v>
      </c>
      <c r="J124" s="6">
        <v>1.49</v>
      </c>
      <c r="K124" s="6">
        <v>2.8</v>
      </c>
      <c r="L124" s="6">
        <v>1.08</v>
      </c>
      <c r="M124" s="6">
        <v>1.3599999999999999</v>
      </c>
      <c r="N124" s="6">
        <v>4.18</v>
      </c>
    </row>
    <row r="125" spans="1:14" x14ac:dyDescent="0.25">
      <c r="A125" s="4" t="s">
        <v>18</v>
      </c>
      <c r="B125" s="4" t="s">
        <v>34</v>
      </c>
      <c r="C125" s="4" t="s">
        <v>11</v>
      </c>
      <c r="D125" s="4" t="s">
        <v>222</v>
      </c>
      <c r="E125" s="4" t="s">
        <v>81</v>
      </c>
      <c r="F125" s="6">
        <v>835.13</v>
      </c>
      <c r="G125" s="6">
        <v>831.34</v>
      </c>
      <c r="H125" s="6">
        <v>818.23</v>
      </c>
      <c r="I125" s="6">
        <v>870.16</v>
      </c>
      <c r="J125" s="6">
        <v>857.84</v>
      </c>
      <c r="K125" s="6">
        <v>0</v>
      </c>
      <c r="L125" s="6">
        <v>0</v>
      </c>
      <c r="M125" s="6">
        <v>0</v>
      </c>
      <c r="N125" s="6">
        <v>0</v>
      </c>
    </row>
    <row r="126" spans="1:14" x14ac:dyDescent="0.25">
      <c r="A126" s="4" t="s">
        <v>18</v>
      </c>
      <c r="B126" s="4" t="s">
        <v>34</v>
      </c>
      <c r="C126" s="4" t="s">
        <v>11</v>
      </c>
      <c r="D126" s="4" t="s">
        <v>223</v>
      </c>
      <c r="E126" s="4" t="s">
        <v>81</v>
      </c>
      <c r="F126" s="6">
        <v>339.39</v>
      </c>
      <c r="G126" s="6">
        <v>374.56</v>
      </c>
      <c r="H126" s="6">
        <v>441.24</v>
      </c>
      <c r="I126" s="6">
        <v>453.91</v>
      </c>
      <c r="J126" s="6">
        <v>463.69</v>
      </c>
      <c r="K126" s="6">
        <v>0</v>
      </c>
      <c r="L126" s="6">
        <v>0</v>
      </c>
      <c r="M126" s="6">
        <v>0</v>
      </c>
      <c r="N126" s="6">
        <v>0</v>
      </c>
    </row>
    <row r="127" spans="1:14" x14ac:dyDescent="0.25">
      <c r="A127" s="4" t="s">
        <v>18</v>
      </c>
      <c r="B127" s="4" t="s">
        <v>34</v>
      </c>
      <c r="C127" s="4" t="s">
        <v>11</v>
      </c>
      <c r="D127" s="4" t="s">
        <v>224</v>
      </c>
      <c r="E127" s="4" t="s">
        <v>81</v>
      </c>
      <c r="F127" s="6">
        <v>98.46</v>
      </c>
      <c r="G127" s="6">
        <v>104.02</v>
      </c>
      <c r="H127" s="6">
        <v>102.53</v>
      </c>
      <c r="I127" s="6">
        <v>93.88</v>
      </c>
      <c r="J127" s="6">
        <v>97.68</v>
      </c>
      <c r="K127" s="6">
        <v>0</v>
      </c>
      <c r="L127" s="6">
        <v>0</v>
      </c>
      <c r="M127" s="6">
        <v>0</v>
      </c>
      <c r="N127" s="6">
        <v>0</v>
      </c>
    </row>
    <row r="128" spans="1:14" x14ac:dyDescent="0.25">
      <c r="A128" s="4" t="s">
        <v>18</v>
      </c>
      <c r="B128" s="4" t="s">
        <v>34</v>
      </c>
      <c r="C128" s="4" t="s">
        <v>11</v>
      </c>
      <c r="D128" s="4" t="s">
        <v>225</v>
      </c>
      <c r="E128" s="4" t="s">
        <v>81</v>
      </c>
      <c r="F128" s="6">
        <v>114.7</v>
      </c>
      <c r="G128" s="6">
        <v>86</v>
      </c>
      <c r="H128" s="6">
        <v>81.56</v>
      </c>
      <c r="I128" s="6">
        <v>87.92</v>
      </c>
      <c r="J128" s="6">
        <v>87.93</v>
      </c>
      <c r="K128" s="6">
        <v>0</v>
      </c>
      <c r="L128" s="6">
        <v>0</v>
      </c>
      <c r="M128" s="6">
        <v>0</v>
      </c>
      <c r="N128" s="6">
        <v>0</v>
      </c>
    </row>
    <row r="129" spans="1:14" x14ac:dyDescent="0.25">
      <c r="A129" s="4" t="s">
        <v>18</v>
      </c>
      <c r="B129" s="4" t="s">
        <v>34</v>
      </c>
      <c r="C129" s="4" t="s">
        <v>11</v>
      </c>
      <c r="D129" s="4" t="s">
        <v>226</v>
      </c>
      <c r="E129" s="4" t="s">
        <v>81</v>
      </c>
      <c r="F129" s="6">
        <v>97.88</v>
      </c>
      <c r="G129" s="6">
        <v>101.74</v>
      </c>
      <c r="H129" s="6">
        <v>105.74</v>
      </c>
      <c r="I129" s="6">
        <v>120.68</v>
      </c>
      <c r="J129" s="6">
        <v>121.62</v>
      </c>
      <c r="K129" s="6">
        <v>0</v>
      </c>
      <c r="L129" s="6">
        <v>0</v>
      </c>
      <c r="M129" s="6">
        <v>0</v>
      </c>
      <c r="N129" s="6">
        <v>0</v>
      </c>
    </row>
    <row r="130" spans="1:14" x14ac:dyDescent="0.25">
      <c r="A130" s="4" t="s">
        <v>18</v>
      </c>
      <c r="B130" s="4" t="s">
        <v>34</v>
      </c>
      <c r="C130" s="4" t="s">
        <v>11</v>
      </c>
      <c r="D130" s="4" t="s">
        <v>227</v>
      </c>
      <c r="E130" s="4" t="s">
        <v>81</v>
      </c>
      <c r="F130" s="6">
        <v>310.33</v>
      </c>
      <c r="G130" s="6">
        <v>302.13</v>
      </c>
      <c r="H130" s="6">
        <v>342.88</v>
      </c>
      <c r="I130" s="6">
        <v>341.84</v>
      </c>
      <c r="J130" s="6">
        <v>346.49</v>
      </c>
      <c r="K130" s="6">
        <v>0</v>
      </c>
      <c r="L130" s="6">
        <v>0</v>
      </c>
      <c r="M130" s="6">
        <v>0</v>
      </c>
      <c r="N130" s="6">
        <v>0</v>
      </c>
    </row>
    <row r="131" spans="1:14" x14ac:dyDescent="0.25">
      <c r="A131" s="4" t="s">
        <v>18</v>
      </c>
      <c r="B131" s="4" t="s">
        <v>34</v>
      </c>
      <c r="C131" s="4" t="s">
        <v>11</v>
      </c>
      <c r="D131" s="4" t="s">
        <v>595</v>
      </c>
      <c r="E131" s="4" t="s">
        <v>81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1804.39</v>
      </c>
      <c r="L131" s="6">
        <v>1669.84</v>
      </c>
      <c r="M131" s="6">
        <v>1662.33</v>
      </c>
      <c r="N131" s="6">
        <v>1680.4</v>
      </c>
    </row>
    <row r="132" spans="1:14" x14ac:dyDescent="0.25">
      <c r="A132" s="4" t="s">
        <v>23</v>
      </c>
      <c r="B132" s="4" t="s">
        <v>44</v>
      </c>
      <c r="C132" s="4" t="s">
        <v>45</v>
      </c>
      <c r="D132" s="4" t="s">
        <v>229</v>
      </c>
      <c r="E132" s="4" t="s">
        <v>46</v>
      </c>
      <c r="F132" s="6">
        <v>20.76</v>
      </c>
      <c r="G132" s="6">
        <v>19.71</v>
      </c>
      <c r="H132" s="6">
        <v>23.09</v>
      </c>
      <c r="I132" s="6">
        <v>23.22</v>
      </c>
      <c r="J132" s="6">
        <v>25.63</v>
      </c>
      <c r="K132" s="6">
        <v>36.56</v>
      </c>
      <c r="L132" s="6">
        <v>35.619999999999997</v>
      </c>
      <c r="M132" s="6">
        <v>33.54</v>
      </c>
      <c r="N132" s="6">
        <v>26.99</v>
      </c>
    </row>
    <row r="133" spans="1:14" x14ac:dyDescent="0.25">
      <c r="A133" s="4" t="s">
        <v>23</v>
      </c>
      <c r="B133" s="4" t="s">
        <v>44</v>
      </c>
      <c r="C133" s="4" t="s">
        <v>45</v>
      </c>
      <c r="D133" s="4" t="s">
        <v>230</v>
      </c>
      <c r="E133" s="4" t="s">
        <v>46</v>
      </c>
      <c r="F133" s="6">
        <v>164.87</v>
      </c>
      <c r="G133" s="6">
        <v>167.49</v>
      </c>
      <c r="H133" s="6">
        <v>181.88</v>
      </c>
      <c r="I133" s="6">
        <v>128.11000000000001</v>
      </c>
      <c r="J133" s="6">
        <v>167.18</v>
      </c>
      <c r="K133" s="6">
        <v>140.77000000000001</v>
      </c>
      <c r="L133" s="6">
        <v>155.44999999999999</v>
      </c>
      <c r="M133" s="6">
        <v>169.34</v>
      </c>
      <c r="N133" s="6">
        <v>167.13</v>
      </c>
    </row>
    <row r="134" spans="1:14" x14ac:dyDescent="0.25">
      <c r="A134" s="4" t="s">
        <v>47</v>
      </c>
      <c r="B134" s="4" t="s">
        <v>231</v>
      </c>
      <c r="C134" s="4" t="s">
        <v>11</v>
      </c>
      <c r="D134" s="4" t="s">
        <v>232</v>
      </c>
      <c r="E134" s="4" t="s">
        <v>183</v>
      </c>
      <c r="F134" s="6">
        <v>124.87</v>
      </c>
      <c r="G134" s="6">
        <v>123.36</v>
      </c>
      <c r="H134" s="6">
        <v>120.45</v>
      </c>
      <c r="I134" s="6">
        <v>112.98</v>
      </c>
      <c r="J134" s="6">
        <v>108.96</v>
      </c>
      <c r="K134" s="6">
        <v>112.44</v>
      </c>
      <c r="L134" s="6">
        <v>112.7</v>
      </c>
      <c r="M134" s="6">
        <v>108.07</v>
      </c>
      <c r="N134" s="6">
        <v>106.23</v>
      </c>
    </row>
    <row r="135" spans="1:14" x14ac:dyDescent="0.25">
      <c r="A135" s="4" t="s">
        <v>47</v>
      </c>
      <c r="B135" s="4" t="s">
        <v>231</v>
      </c>
      <c r="C135" s="4" t="s">
        <v>11</v>
      </c>
      <c r="D135" s="4" t="s">
        <v>233</v>
      </c>
      <c r="E135" s="4" t="s">
        <v>183</v>
      </c>
      <c r="F135" s="6">
        <v>52.08</v>
      </c>
      <c r="G135" s="6">
        <v>52.86</v>
      </c>
      <c r="H135" s="6">
        <v>52.6</v>
      </c>
      <c r="I135" s="6">
        <v>45.78</v>
      </c>
      <c r="J135" s="6">
        <v>36.86</v>
      </c>
      <c r="K135" s="6">
        <v>53.31</v>
      </c>
      <c r="L135" s="6">
        <v>54.55</v>
      </c>
      <c r="M135" s="6">
        <v>0</v>
      </c>
      <c r="N135" s="6">
        <v>18.149999999999999</v>
      </c>
    </row>
    <row r="136" spans="1:14" x14ac:dyDescent="0.25">
      <c r="A136" s="4" t="s">
        <v>47</v>
      </c>
      <c r="B136" s="4" t="s">
        <v>152</v>
      </c>
      <c r="C136" s="4" t="s">
        <v>11</v>
      </c>
      <c r="D136" s="4" t="s">
        <v>234</v>
      </c>
      <c r="E136" s="4" t="s">
        <v>183</v>
      </c>
      <c r="F136" s="6">
        <v>65.44</v>
      </c>
      <c r="G136" s="6">
        <v>69.39</v>
      </c>
      <c r="H136" s="6">
        <v>199.53</v>
      </c>
      <c r="I136" s="6">
        <v>211.83</v>
      </c>
      <c r="J136" s="6">
        <v>200.4</v>
      </c>
      <c r="K136" s="6">
        <v>203.3</v>
      </c>
      <c r="L136" s="6">
        <v>204.2</v>
      </c>
      <c r="M136" s="6">
        <v>188.04</v>
      </c>
      <c r="N136" s="6">
        <v>185.3</v>
      </c>
    </row>
    <row r="137" spans="1:14" x14ac:dyDescent="0.25">
      <c r="A137" s="4" t="s">
        <v>47</v>
      </c>
      <c r="B137" s="4" t="s">
        <v>152</v>
      </c>
      <c r="C137" s="4" t="s">
        <v>11</v>
      </c>
      <c r="D137" s="4" t="s">
        <v>584</v>
      </c>
      <c r="E137" s="4" t="s">
        <v>183</v>
      </c>
      <c r="F137" s="6">
        <v>0</v>
      </c>
      <c r="G137" s="6">
        <v>0</v>
      </c>
      <c r="H137" s="6">
        <v>1.33</v>
      </c>
      <c r="I137" s="6">
        <v>25.78</v>
      </c>
      <c r="J137" s="6">
        <v>115.21</v>
      </c>
      <c r="K137" s="6">
        <v>129.54</v>
      </c>
      <c r="L137" s="6">
        <v>127.46</v>
      </c>
      <c r="M137" s="6">
        <v>61.47</v>
      </c>
      <c r="N137" s="6">
        <v>112.54</v>
      </c>
    </row>
    <row r="138" spans="1:14" x14ac:dyDescent="0.25">
      <c r="A138" s="4" t="s">
        <v>18</v>
      </c>
      <c r="B138" s="4" t="s">
        <v>98</v>
      </c>
      <c r="C138" s="4" t="s">
        <v>20</v>
      </c>
      <c r="D138" s="4" t="s">
        <v>235</v>
      </c>
      <c r="E138" s="4" t="s">
        <v>156</v>
      </c>
      <c r="F138" s="6">
        <v>649.74</v>
      </c>
      <c r="G138" s="6">
        <v>650.89</v>
      </c>
      <c r="H138" s="6">
        <v>499.96</v>
      </c>
      <c r="I138" s="6">
        <v>487.15</v>
      </c>
      <c r="J138" s="6">
        <v>490.41</v>
      </c>
      <c r="K138" s="6">
        <v>486.03</v>
      </c>
      <c r="L138" s="6">
        <v>457.78</v>
      </c>
      <c r="M138" s="6">
        <v>452.06</v>
      </c>
      <c r="N138" s="6">
        <v>450.02</v>
      </c>
    </row>
    <row r="139" spans="1:14" x14ac:dyDescent="0.25">
      <c r="A139" s="4" t="s">
        <v>18</v>
      </c>
      <c r="B139" s="4" t="s">
        <v>98</v>
      </c>
      <c r="C139" s="4" t="s">
        <v>20</v>
      </c>
      <c r="D139" s="4" t="s">
        <v>156</v>
      </c>
      <c r="E139" s="4" t="s">
        <v>156</v>
      </c>
      <c r="F139" s="6">
        <v>508.96</v>
      </c>
      <c r="G139" s="6">
        <v>525.79</v>
      </c>
      <c r="H139" s="6">
        <v>479.14</v>
      </c>
      <c r="I139" s="6">
        <v>449.39</v>
      </c>
      <c r="J139" s="6">
        <v>442.53</v>
      </c>
      <c r="K139" s="6">
        <v>425.7</v>
      </c>
      <c r="L139" s="6">
        <v>404.62</v>
      </c>
      <c r="M139" s="6">
        <v>409.7</v>
      </c>
      <c r="N139" s="6">
        <v>425.49</v>
      </c>
    </row>
    <row r="140" spans="1:14" x14ac:dyDescent="0.25">
      <c r="A140" s="4" t="s">
        <v>13</v>
      </c>
      <c r="B140" s="4" t="s">
        <v>236</v>
      </c>
      <c r="C140" s="4" t="s">
        <v>116</v>
      </c>
      <c r="D140" s="4" t="s">
        <v>236</v>
      </c>
      <c r="E140" s="4" t="s">
        <v>118</v>
      </c>
      <c r="F140" s="6">
        <v>149.1</v>
      </c>
      <c r="G140" s="6">
        <v>165.89</v>
      </c>
      <c r="H140" s="6">
        <v>173.45</v>
      </c>
      <c r="I140" s="6">
        <v>173.67</v>
      </c>
      <c r="J140" s="6">
        <v>168.26</v>
      </c>
      <c r="K140" s="6">
        <v>158.5</v>
      </c>
      <c r="L140" s="6">
        <v>160.26</v>
      </c>
      <c r="M140" s="6">
        <v>162.44999999999999</v>
      </c>
      <c r="N140" s="6">
        <v>164.5</v>
      </c>
    </row>
    <row r="141" spans="1:14" x14ac:dyDescent="0.25">
      <c r="A141" s="4" t="s">
        <v>18</v>
      </c>
      <c r="B141" s="4" t="s">
        <v>98</v>
      </c>
      <c r="C141" s="4" t="s">
        <v>20</v>
      </c>
      <c r="D141" s="4" t="s">
        <v>237</v>
      </c>
      <c r="E141" s="4" t="s">
        <v>156</v>
      </c>
      <c r="F141" s="6">
        <v>139.68</v>
      </c>
      <c r="G141" s="6">
        <v>137.54</v>
      </c>
      <c r="H141" s="6">
        <v>127.8</v>
      </c>
      <c r="I141" s="6">
        <v>127.64</v>
      </c>
      <c r="J141" s="6">
        <v>114.4</v>
      </c>
      <c r="K141" s="6">
        <v>116.23</v>
      </c>
      <c r="L141" s="6">
        <v>121.48</v>
      </c>
      <c r="M141" s="6">
        <v>117.72</v>
      </c>
      <c r="N141" s="6">
        <v>123.04</v>
      </c>
    </row>
    <row r="142" spans="1:14" x14ac:dyDescent="0.25">
      <c r="A142" s="4" t="s">
        <v>68</v>
      </c>
      <c r="B142" s="4" t="s">
        <v>77</v>
      </c>
      <c r="C142" s="4" t="s">
        <v>507</v>
      </c>
      <c r="D142" s="4" t="s">
        <v>569</v>
      </c>
      <c r="E142" s="4" t="s">
        <v>150</v>
      </c>
      <c r="F142" s="6">
        <v>6.64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71.86</v>
      </c>
      <c r="M142" s="6">
        <v>85.06</v>
      </c>
      <c r="N142" s="6">
        <v>94.11</v>
      </c>
    </row>
    <row r="143" spans="1:14" x14ac:dyDescent="0.25">
      <c r="A143" s="4" t="s">
        <v>26</v>
      </c>
      <c r="B143" s="4" t="s">
        <v>38</v>
      </c>
      <c r="C143" s="4" t="s">
        <v>515</v>
      </c>
      <c r="D143" s="4" t="s">
        <v>238</v>
      </c>
      <c r="E143" s="4" t="s">
        <v>239</v>
      </c>
      <c r="F143" s="6">
        <v>5715.51</v>
      </c>
      <c r="G143" s="6">
        <v>5095.6899999999996</v>
      </c>
      <c r="H143" s="6">
        <v>5464.19</v>
      </c>
      <c r="I143" s="6">
        <v>5572.67</v>
      </c>
      <c r="J143" s="6">
        <v>7015.83</v>
      </c>
      <c r="K143" s="6">
        <v>8070.3</v>
      </c>
      <c r="L143" s="6">
        <v>7248.99</v>
      </c>
      <c r="M143" s="6">
        <v>6639.46</v>
      </c>
      <c r="N143" s="6">
        <v>6118.98</v>
      </c>
    </row>
    <row r="144" spans="1:14" x14ac:dyDescent="0.25">
      <c r="A144" s="4" t="s">
        <v>18</v>
      </c>
      <c r="B144" s="4" t="s">
        <v>34</v>
      </c>
      <c r="C144" s="4" t="s">
        <v>20</v>
      </c>
      <c r="D144" s="4" t="s">
        <v>240</v>
      </c>
      <c r="E144" s="4" t="s">
        <v>18</v>
      </c>
      <c r="F144" s="6">
        <v>268.32</v>
      </c>
      <c r="G144" s="6">
        <v>263.81</v>
      </c>
      <c r="H144" s="6">
        <v>269.37</v>
      </c>
      <c r="I144" s="6">
        <v>264.3</v>
      </c>
      <c r="J144" s="6">
        <v>265.8</v>
      </c>
      <c r="K144" s="6">
        <v>261.23</v>
      </c>
      <c r="L144" s="6">
        <v>255.49</v>
      </c>
      <c r="M144" s="6">
        <v>254.69</v>
      </c>
      <c r="N144" s="6">
        <v>200.09</v>
      </c>
    </row>
    <row r="145" spans="1:14" x14ac:dyDescent="0.25">
      <c r="A145" s="4" t="s">
        <v>23</v>
      </c>
      <c r="B145" s="4" t="s">
        <v>44</v>
      </c>
      <c r="C145" s="4" t="s">
        <v>28</v>
      </c>
      <c r="D145" s="4" t="s">
        <v>241</v>
      </c>
      <c r="E145" s="4" t="s">
        <v>242</v>
      </c>
      <c r="F145" s="6">
        <v>222.23</v>
      </c>
      <c r="G145" s="6">
        <v>205.63</v>
      </c>
      <c r="H145" s="6">
        <v>204.75</v>
      </c>
      <c r="I145" s="6">
        <v>175.2</v>
      </c>
      <c r="J145" s="6">
        <v>202.64</v>
      </c>
      <c r="K145" s="6">
        <v>208.62</v>
      </c>
      <c r="L145" s="6">
        <v>162.69</v>
      </c>
      <c r="M145" s="6">
        <v>132.68</v>
      </c>
      <c r="N145" s="6">
        <v>65.7</v>
      </c>
    </row>
    <row r="146" spans="1:14" x14ac:dyDescent="0.25">
      <c r="A146" s="4" t="s">
        <v>18</v>
      </c>
      <c r="B146" s="4" t="s">
        <v>19</v>
      </c>
      <c r="C146" s="4" t="s">
        <v>179</v>
      </c>
      <c r="D146" s="4" t="s">
        <v>243</v>
      </c>
      <c r="E146" s="4" t="s">
        <v>244</v>
      </c>
      <c r="F146" s="6">
        <v>0</v>
      </c>
      <c r="G146" s="6">
        <v>1.99</v>
      </c>
      <c r="H146" s="6">
        <v>22.77</v>
      </c>
      <c r="I146" s="6">
        <v>20.91</v>
      </c>
      <c r="J146" s="6">
        <v>19.82</v>
      </c>
      <c r="K146" s="6">
        <v>19.59</v>
      </c>
      <c r="L146" s="6">
        <v>34.659999999999997</v>
      </c>
      <c r="M146" s="6">
        <v>37.85</v>
      </c>
      <c r="N146" s="6">
        <v>31.04</v>
      </c>
    </row>
    <row r="147" spans="1:14" x14ac:dyDescent="0.25">
      <c r="A147" s="4" t="s">
        <v>18</v>
      </c>
      <c r="B147" s="4" t="s">
        <v>19</v>
      </c>
      <c r="C147" s="4" t="s">
        <v>179</v>
      </c>
      <c r="D147" s="4" t="s">
        <v>245</v>
      </c>
      <c r="E147" s="4" t="s">
        <v>244</v>
      </c>
      <c r="F147" s="6">
        <v>361.69</v>
      </c>
      <c r="G147" s="6">
        <v>391.41</v>
      </c>
      <c r="H147" s="6">
        <v>388.22</v>
      </c>
      <c r="I147" s="6">
        <v>369.19</v>
      </c>
      <c r="J147" s="6">
        <v>402.19</v>
      </c>
      <c r="K147" s="6">
        <v>449.11</v>
      </c>
      <c r="L147" s="6">
        <v>392.1</v>
      </c>
      <c r="M147" s="6">
        <v>365.24</v>
      </c>
      <c r="N147" s="6">
        <v>324.37</v>
      </c>
    </row>
    <row r="148" spans="1:14" x14ac:dyDescent="0.25">
      <c r="A148" s="4" t="s">
        <v>18</v>
      </c>
      <c r="B148" s="4" t="s">
        <v>19</v>
      </c>
      <c r="C148" s="4" t="s">
        <v>179</v>
      </c>
      <c r="D148" s="4" t="s">
        <v>246</v>
      </c>
      <c r="E148" s="4" t="s">
        <v>244</v>
      </c>
      <c r="F148" s="6">
        <v>202.39</v>
      </c>
      <c r="G148" s="6">
        <v>199.28</v>
      </c>
      <c r="H148" s="6">
        <v>210.76</v>
      </c>
      <c r="I148" s="6">
        <v>193.53</v>
      </c>
      <c r="J148" s="6">
        <v>189.16</v>
      </c>
      <c r="K148" s="6">
        <v>209.98</v>
      </c>
      <c r="L148" s="6">
        <v>223.83</v>
      </c>
      <c r="M148" s="6">
        <v>203.24</v>
      </c>
      <c r="N148" s="6">
        <v>203.59</v>
      </c>
    </row>
    <row r="149" spans="1:14" x14ac:dyDescent="0.25">
      <c r="A149" s="4" t="s">
        <v>26</v>
      </c>
      <c r="B149" s="4" t="s">
        <v>215</v>
      </c>
      <c r="C149" s="4" t="s">
        <v>515</v>
      </c>
      <c r="D149" s="4" t="s">
        <v>247</v>
      </c>
      <c r="E149" s="4" t="s">
        <v>248</v>
      </c>
      <c r="F149" s="6">
        <v>181.98</v>
      </c>
      <c r="G149" s="6">
        <v>175.39</v>
      </c>
      <c r="H149" s="6">
        <v>108.05</v>
      </c>
      <c r="I149" s="6">
        <v>109.12</v>
      </c>
      <c r="J149" s="6">
        <v>93.89</v>
      </c>
      <c r="K149" s="6">
        <v>95.65</v>
      </c>
      <c r="L149" s="6">
        <v>143.74</v>
      </c>
      <c r="M149" s="6">
        <v>185.24</v>
      </c>
      <c r="N149" s="6">
        <v>175.4</v>
      </c>
    </row>
    <row r="150" spans="1:14" x14ac:dyDescent="0.25">
      <c r="A150" s="4" t="s">
        <v>18</v>
      </c>
      <c r="B150" s="4" t="s">
        <v>249</v>
      </c>
      <c r="C150" s="4" t="s">
        <v>28</v>
      </c>
      <c r="D150" s="4" t="s">
        <v>250</v>
      </c>
      <c r="E150" s="4" t="s">
        <v>570</v>
      </c>
      <c r="F150" s="6">
        <v>0</v>
      </c>
      <c r="G150" s="6">
        <v>4688.4399999999996</v>
      </c>
      <c r="H150" s="6">
        <v>4589.96</v>
      </c>
      <c r="I150" s="6">
        <v>4696.8999999999996</v>
      </c>
      <c r="J150" s="6">
        <v>4364.88</v>
      </c>
      <c r="K150" s="6">
        <v>4106.57</v>
      </c>
      <c r="L150" s="6">
        <v>4315.1000000000004</v>
      </c>
      <c r="M150" s="6">
        <v>3958.31</v>
      </c>
      <c r="N150" s="6">
        <v>4062.78</v>
      </c>
    </row>
    <row r="151" spans="1:14" x14ac:dyDescent="0.25">
      <c r="A151" s="4" t="s">
        <v>18</v>
      </c>
      <c r="B151" s="4" t="s">
        <v>249</v>
      </c>
      <c r="C151" s="4" t="s">
        <v>28</v>
      </c>
      <c r="D151" s="4" t="s">
        <v>250</v>
      </c>
      <c r="E151" s="4" t="s">
        <v>609</v>
      </c>
      <c r="F151" s="6">
        <v>4714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</row>
    <row r="152" spans="1:14" x14ac:dyDescent="0.25">
      <c r="A152" s="4" t="s">
        <v>18</v>
      </c>
      <c r="B152" s="4" t="s">
        <v>249</v>
      </c>
      <c r="C152" s="4" t="s">
        <v>28</v>
      </c>
      <c r="D152" s="4" t="s">
        <v>251</v>
      </c>
      <c r="E152" s="4" t="s">
        <v>252</v>
      </c>
      <c r="F152" s="6">
        <v>1689.62</v>
      </c>
      <c r="G152" s="6">
        <v>1533.14</v>
      </c>
      <c r="H152" s="6">
        <v>1579.09</v>
      </c>
      <c r="I152" s="6">
        <v>1478.83</v>
      </c>
      <c r="J152" s="6">
        <v>1598.38</v>
      </c>
      <c r="K152" s="6">
        <v>1563.73</v>
      </c>
      <c r="L152" s="6">
        <v>1563.97</v>
      </c>
      <c r="M152" s="6">
        <v>1697.36</v>
      </c>
      <c r="N152" s="6">
        <v>1802.87</v>
      </c>
    </row>
    <row r="153" spans="1:14" x14ac:dyDescent="0.25">
      <c r="A153" s="4" t="s">
        <v>18</v>
      </c>
      <c r="B153" s="4" t="s">
        <v>249</v>
      </c>
      <c r="C153" s="4" t="s">
        <v>28</v>
      </c>
      <c r="D153" s="4" t="s">
        <v>253</v>
      </c>
      <c r="E153" s="4" t="s">
        <v>570</v>
      </c>
      <c r="F153" s="6">
        <v>0</v>
      </c>
      <c r="G153" s="6">
        <v>1043.29</v>
      </c>
      <c r="H153" s="6">
        <v>1036.8499999999999</v>
      </c>
      <c r="I153" s="6">
        <v>996.88</v>
      </c>
      <c r="J153" s="6">
        <v>964.94</v>
      </c>
      <c r="K153" s="6">
        <v>938.89</v>
      </c>
      <c r="L153" s="6">
        <v>833.33</v>
      </c>
      <c r="M153" s="6">
        <v>794.23</v>
      </c>
      <c r="N153" s="6">
        <v>539.13</v>
      </c>
    </row>
    <row r="154" spans="1:14" x14ac:dyDescent="0.25">
      <c r="A154" s="4" t="s">
        <v>18</v>
      </c>
      <c r="B154" s="4" t="s">
        <v>249</v>
      </c>
      <c r="C154" s="4" t="s">
        <v>28</v>
      </c>
      <c r="D154" s="4" t="s">
        <v>253</v>
      </c>
      <c r="E154" s="4" t="s">
        <v>609</v>
      </c>
      <c r="F154" s="6">
        <v>1123.71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</row>
    <row r="155" spans="1:14" x14ac:dyDescent="0.25">
      <c r="A155" s="4" t="s">
        <v>18</v>
      </c>
      <c r="B155" s="4" t="s">
        <v>55</v>
      </c>
      <c r="C155" s="4" t="s">
        <v>195</v>
      </c>
      <c r="D155" s="4" t="s">
        <v>254</v>
      </c>
      <c r="E155" s="4" t="s">
        <v>197</v>
      </c>
      <c r="F155" s="6">
        <v>98.98</v>
      </c>
      <c r="G155" s="6">
        <v>90.3</v>
      </c>
      <c r="H155" s="6">
        <v>71.11</v>
      </c>
      <c r="I155" s="6">
        <v>83.03</v>
      </c>
      <c r="J155" s="6">
        <v>82.87</v>
      </c>
      <c r="K155" s="6">
        <v>78.72</v>
      </c>
      <c r="L155" s="6">
        <v>118.55</v>
      </c>
      <c r="M155" s="6">
        <v>112.12</v>
      </c>
      <c r="N155" s="6">
        <v>99.44</v>
      </c>
    </row>
    <row r="156" spans="1:14" x14ac:dyDescent="0.25">
      <c r="A156" s="4" t="s">
        <v>18</v>
      </c>
      <c r="B156" s="4" t="s">
        <v>34</v>
      </c>
      <c r="C156" s="4" t="s">
        <v>195</v>
      </c>
      <c r="D156" s="4" t="s">
        <v>254</v>
      </c>
      <c r="E156" s="4" t="s">
        <v>197</v>
      </c>
      <c r="F156" s="6">
        <v>87.78</v>
      </c>
      <c r="G156" s="6">
        <v>80.08</v>
      </c>
      <c r="H156" s="6">
        <v>63.06</v>
      </c>
      <c r="I156" s="6">
        <v>73.63</v>
      </c>
      <c r="J156" s="6">
        <v>73.489999999999995</v>
      </c>
      <c r="K156" s="6">
        <v>69.81</v>
      </c>
      <c r="L156" s="6">
        <v>47.63</v>
      </c>
      <c r="M156" s="6">
        <v>45.05</v>
      </c>
      <c r="N156" s="6">
        <v>39.950000000000003</v>
      </c>
    </row>
    <row r="157" spans="1:14" x14ac:dyDescent="0.25">
      <c r="A157" s="4" t="s">
        <v>18</v>
      </c>
      <c r="B157" s="4" t="s">
        <v>100</v>
      </c>
      <c r="C157" s="4" t="s">
        <v>28</v>
      </c>
      <c r="D157" s="4" t="s">
        <v>255</v>
      </c>
      <c r="E157" s="4" t="s">
        <v>256</v>
      </c>
      <c r="F157" s="6">
        <v>525.98</v>
      </c>
      <c r="G157" s="6">
        <v>477.8</v>
      </c>
      <c r="H157" s="6">
        <v>471.26</v>
      </c>
      <c r="I157" s="6">
        <v>410.5</v>
      </c>
      <c r="J157" s="6">
        <v>398.62</v>
      </c>
      <c r="K157" s="6">
        <v>397.91</v>
      </c>
      <c r="L157" s="6">
        <v>340.43</v>
      </c>
      <c r="M157" s="6">
        <v>335.16</v>
      </c>
      <c r="N157" s="6">
        <v>344.64</v>
      </c>
    </row>
    <row r="158" spans="1:14" x14ac:dyDescent="0.25">
      <c r="A158" s="4" t="s">
        <v>18</v>
      </c>
      <c r="B158" s="4" t="s">
        <v>100</v>
      </c>
      <c r="C158" s="4" t="s">
        <v>28</v>
      </c>
      <c r="D158" s="4" t="s">
        <v>255</v>
      </c>
      <c r="E158" s="4" t="s">
        <v>257</v>
      </c>
      <c r="F158" s="6">
        <v>591.01</v>
      </c>
      <c r="G158" s="6">
        <v>591.77</v>
      </c>
      <c r="H158" s="6">
        <v>573.13</v>
      </c>
      <c r="I158" s="6">
        <v>579.05999999999995</v>
      </c>
      <c r="J158" s="6">
        <v>580.88</v>
      </c>
      <c r="K158" s="6">
        <v>519.17999999999995</v>
      </c>
      <c r="L158" s="6">
        <v>498.89</v>
      </c>
      <c r="M158" s="6">
        <v>480.33</v>
      </c>
      <c r="N158" s="6">
        <v>438.56</v>
      </c>
    </row>
    <row r="159" spans="1:14" x14ac:dyDescent="0.25">
      <c r="A159" s="4" t="s">
        <v>18</v>
      </c>
      <c r="B159" s="4" t="s">
        <v>249</v>
      </c>
      <c r="C159" s="4" t="s">
        <v>28</v>
      </c>
      <c r="D159" s="4" t="s">
        <v>258</v>
      </c>
      <c r="E159" s="4" t="s">
        <v>570</v>
      </c>
      <c r="F159" s="6">
        <v>0</v>
      </c>
      <c r="G159" s="6">
        <v>297.41000000000003</v>
      </c>
      <c r="H159" s="6">
        <v>274.92</v>
      </c>
      <c r="I159" s="6">
        <v>264.29000000000002</v>
      </c>
      <c r="J159" s="6">
        <v>243.39</v>
      </c>
      <c r="K159" s="6">
        <v>228.92</v>
      </c>
      <c r="L159" s="6">
        <v>208.89</v>
      </c>
      <c r="M159" s="6">
        <v>238.09</v>
      </c>
      <c r="N159" s="6">
        <v>134.49</v>
      </c>
    </row>
    <row r="160" spans="1:14" x14ac:dyDescent="0.25">
      <c r="A160" s="4" t="s">
        <v>18</v>
      </c>
      <c r="B160" s="4" t="s">
        <v>249</v>
      </c>
      <c r="C160" s="4" t="s">
        <v>28</v>
      </c>
      <c r="D160" s="4" t="s">
        <v>258</v>
      </c>
      <c r="E160" s="4" t="s">
        <v>258</v>
      </c>
      <c r="F160" s="6">
        <v>269.08999999999997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</row>
    <row r="161" spans="1:14" x14ac:dyDescent="0.25">
      <c r="A161" s="4" t="s">
        <v>18</v>
      </c>
      <c r="B161" s="4" t="s">
        <v>55</v>
      </c>
      <c r="C161" s="4" t="s">
        <v>567</v>
      </c>
      <c r="D161" s="4" t="s">
        <v>522</v>
      </c>
      <c r="E161" s="4" t="s">
        <v>260</v>
      </c>
      <c r="F161" s="6">
        <v>429.85</v>
      </c>
      <c r="G161" s="6">
        <v>333.03</v>
      </c>
      <c r="H161" s="6">
        <v>316.25</v>
      </c>
      <c r="I161" s="6">
        <v>239.9</v>
      </c>
      <c r="J161" s="6">
        <v>273.66000000000003</v>
      </c>
      <c r="K161" s="6">
        <v>249.34</v>
      </c>
      <c r="L161" s="6">
        <v>245.24</v>
      </c>
      <c r="M161" s="6">
        <v>231.99</v>
      </c>
      <c r="N161" s="6">
        <v>218.16</v>
      </c>
    </row>
    <row r="162" spans="1:14" x14ac:dyDescent="0.25">
      <c r="A162" s="4" t="s">
        <v>65</v>
      </c>
      <c r="B162" s="4" t="s">
        <v>86</v>
      </c>
      <c r="C162" s="4" t="s">
        <v>28</v>
      </c>
      <c r="D162" s="4" t="s">
        <v>261</v>
      </c>
      <c r="E162" s="4" t="s">
        <v>88</v>
      </c>
      <c r="F162" s="6">
        <v>756.99</v>
      </c>
      <c r="G162" s="6">
        <v>735.88</v>
      </c>
      <c r="H162" s="6">
        <v>769.96</v>
      </c>
      <c r="I162" s="6">
        <v>760.06</v>
      </c>
      <c r="J162" s="6">
        <v>635.53</v>
      </c>
      <c r="K162" s="6">
        <v>642.79999999999995</v>
      </c>
      <c r="L162" s="6">
        <v>652.44000000000005</v>
      </c>
      <c r="M162" s="6">
        <v>647.98</v>
      </c>
      <c r="N162" s="6">
        <v>608.29999999999995</v>
      </c>
    </row>
    <row r="163" spans="1:14" x14ac:dyDescent="0.25">
      <c r="A163" s="4" t="s">
        <v>65</v>
      </c>
      <c r="B163" s="4" t="s">
        <v>86</v>
      </c>
      <c r="C163" s="4" t="s">
        <v>28</v>
      </c>
      <c r="D163" s="4" t="s">
        <v>262</v>
      </c>
      <c r="E163" s="4" t="s">
        <v>88</v>
      </c>
      <c r="F163" s="6">
        <v>368.4</v>
      </c>
      <c r="G163" s="6">
        <v>368.83</v>
      </c>
      <c r="H163" s="6">
        <v>370.14</v>
      </c>
      <c r="I163" s="6">
        <v>371.06</v>
      </c>
      <c r="J163" s="6">
        <v>351.17</v>
      </c>
      <c r="K163" s="6">
        <v>348.28</v>
      </c>
      <c r="L163" s="6">
        <v>361</v>
      </c>
      <c r="M163" s="6">
        <v>359.43</v>
      </c>
      <c r="N163" s="6">
        <v>352.44</v>
      </c>
    </row>
    <row r="164" spans="1:14" x14ac:dyDescent="0.25">
      <c r="A164" s="4" t="s">
        <v>65</v>
      </c>
      <c r="B164" s="4" t="s">
        <v>86</v>
      </c>
      <c r="C164" s="4" t="s">
        <v>28</v>
      </c>
      <c r="D164" s="4" t="s">
        <v>263</v>
      </c>
      <c r="E164" s="4" t="s">
        <v>88</v>
      </c>
      <c r="F164" s="6">
        <v>2689.91</v>
      </c>
      <c r="G164" s="6">
        <v>2605.33</v>
      </c>
      <c r="H164" s="6">
        <v>2508.1999999999998</v>
      </c>
      <c r="I164" s="6">
        <v>2540.59</v>
      </c>
      <c r="J164" s="6">
        <v>2569.84</v>
      </c>
      <c r="K164" s="6">
        <v>2308.52</v>
      </c>
      <c r="L164" s="6">
        <v>2086.38</v>
      </c>
      <c r="M164" s="6">
        <v>1642.06</v>
      </c>
      <c r="N164" s="6">
        <v>2001.06</v>
      </c>
    </row>
    <row r="165" spans="1:14" x14ac:dyDescent="0.25">
      <c r="A165" s="4" t="s">
        <v>18</v>
      </c>
      <c r="B165" s="4" t="s">
        <v>19</v>
      </c>
      <c r="C165" s="4" t="s">
        <v>136</v>
      </c>
      <c r="D165" s="4" t="s">
        <v>264</v>
      </c>
      <c r="E165" s="4" t="s">
        <v>265</v>
      </c>
      <c r="F165" s="6">
        <v>897.44</v>
      </c>
      <c r="G165" s="6">
        <v>873.55</v>
      </c>
      <c r="H165" s="6">
        <v>826.21</v>
      </c>
      <c r="I165" s="6">
        <v>720.26</v>
      </c>
      <c r="J165" s="6">
        <v>722.06</v>
      </c>
      <c r="K165" s="6">
        <v>719.76</v>
      </c>
      <c r="L165" s="6">
        <v>803.9</v>
      </c>
      <c r="M165" s="6">
        <v>758.35</v>
      </c>
      <c r="N165" s="6">
        <v>782.94</v>
      </c>
    </row>
    <row r="166" spans="1:14" x14ac:dyDescent="0.25">
      <c r="A166" s="4" t="s">
        <v>18</v>
      </c>
      <c r="B166" s="4" t="s">
        <v>19</v>
      </c>
      <c r="C166" s="4" t="s">
        <v>136</v>
      </c>
      <c r="D166" s="4" t="s">
        <v>266</v>
      </c>
      <c r="E166" s="4" t="s">
        <v>265</v>
      </c>
      <c r="F166" s="6">
        <v>81.510000000000005</v>
      </c>
      <c r="G166" s="6">
        <v>72.5</v>
      </c>
      <c r="H166" s="6">
        <v>80.849999999999994</v>
      </c>
      <c r="I166" s="6">
        <v>86.71</v>
      </c>
      <c r="J166" s="6">
        <v>83.54</v>
      </c>
      <c r="K166" s="6">
        <v>69.38</v>
      </c>
      <c r="L166" s="6">
        <v>87.33</v>
      </c>
      <c r="M166" s="6">
        <v>82.96</v>
      </c>
      <c r="N166" s="6">
        <v>85.56</v>
      </c>
    </row>
    <row r="167" spans="1:14" x14ac:dyDescent="0.25">
      <c r="A167" s="4" t="s">
        <v>166</v>
      </c>
      <c r="B167" s="4" t="s">
        <v>267</v>
      </c>
      <c r="C167" s="4" t="s">
        <v>268</v>
      </c>
      <c r="D167" s="4" t="s">
        <v>269</v>
      </c>
      <c r="E167" s="4" t="s">
        <v>269</v>
      </c>
      <c r="F167" s="6">
        <v>74.8</v>
      </c>
      <c r="G167" s="6">
        <v>72.099999999999994</v>
      </c>
      <c r="H167" s="6">
        <v>72.040000000000006</v>
      </c>
      <c r="I167" s="6">
        <v>73.7</v>
      </c>
      <c r="J167" s="6">
        <v>70.61</v>
      </c>
      <c r="K167" s="6">
        <v>74</v>
      </c>
      <c r="L167" s="6">
        <v>70.39</v>
      </c>
      <c r="M167" s="6">
        <v>70.47</v>
      </c>
      <c r="N167" s="6">
        <v>70.36</v>
      </c>
    </row>
    <row r="168" spans="1:14" x14ac:dyDescent="0.25">
      <c r="A168" s="4" t="s">
        <v>9</v>
      </c>
      <c r="B168" s="4" t="s">
        <v>290</v>
      </c>
      <c r="C168" s="4" t="s">
        <v>179</v>
      </c>
      <c r="D168" s="4" t="s">
        <v>508</v>
      </c>
      <c r="E168" s="4" t="s">
        <v>292</v>
      </c>
      <c r="F168" s="6">
        <v>18.899999999999999</v>
      </c>
      <c r="G168" s="6">
        <v>83.21</v>
      </c>
      <c r="H168" s="6">
        <v>12.49</v>
      </c>
      <c r="I168" s="6">
        <v>278.19</v>
      </c>
      <c r="J168" s="6">
        <v>235.41</v>
      </c>
      <c r="K168" s="6">
        <v>224.85</v>
      </c>
      <c r="L168" s="6">
        <v>218.49</v>
      </c>
      <c r="M168" s="6">
        <v>217.37</v>
      </c>
      <c r="N168" s="6">
        <v>207.24</v>
      </c>
    </row>
    <row r="169" spans="1:14" x14ac:dyDescent="0.25">
      <c r="A169" s="4" t="s">
        <v>47</v>
      </c>
      <c r="B169" s="4" t="s">
        <v>93</v>
      </c>
      <c r="C169" s="4" t="s">
        <v>167</v>
      </c>
      <c r="D169" s="4" t="s">
        <v>270</v>
      </c>
      <c r="E169" s="4" t="s">
        <v>169</v>
      </c>
      <c r="F169" s="6">
        <v>740.05</v>
      </c>
      <c r="G169" s="6">
        <v>702.98</v>
      </c>
      <c r="H169" s="6">
        <v>677.98</v>
      </c>
      <c r="I169" s="6">
        <v>698.51</v>
      </c>
      <c r="J169" s="6">
        <v>683.23</v>
      </c>
      <c r="K169" s="6">
        <v>659.46</v>
      </c>
      <c r="L169" s="6">
        <v>633.49</v>
      </c>
      <c r="M169" s="6">
        <v>621.21</v>
      </c>
      <c r="N169" s="6">
        <v>592.29</v>
      </c>
    </row>
    <row r="170" spans="1:14" x14ac:dyDescent="0.25">
      <c r="A170" s="4" t="s">
        <v>18</v>
      </c>
      <c r="B170" s="4" t="s">
        <v>143</v>
      </c>
      <c r="C170" s="4" t="s">
        <v>268</v>
      </c>
      <c r="D170" s="4" t="s">
        <v>538</v>
      </c>
      <c r="E170" s="4" t="s">
        <v>538</v>
      </c>
      <c r="F170" s="6">
        <v>287.76</v>
      </c>
      <c r="G170" s="6">
        <v>204.5</v>
      </c>
      <c r="H170" s="6">
        <v>255.78</v>
      </c>
      <c r="I170" s="6">
        <v>277.27999999999997</v>
      </c>
      <c r="J170" s="6">
        <v>263.20999999999998</v>
      </c>
      <c r="K170" s="6">
        <v>253.65</v>
      </c>
      <c r="L170" s="6">
        <v>258.70999999999998</v>
      </c>
      <c r="M170" s="6">
        <v>260.8</v>
      </c>
      <c r="N170" s="6">
        <v>256.13</v>
      </c>
    </row>
    <row r="171" spans="1:14" x14ac:dyDescent="0.25">
      <c r="A171" s="4" t="s">
        <v>65</v>
      </c>
      <c r="B171" s="4" t="s">
        <v>193</v>
      </c>
      <c r="C171" s="4" t="s">
        <v>28</v>
      </c>
      <c r="D171" s="4" t="s">
        <v>271</v>
      </c>
      <c r="E171" s="4" t="s">
        <v>272</v>
      </c>
      <c r="F171" s="6">
        <v>10.53</v>
      </c>
      <c r="G171" s="6">
        <v>8.4499999999999993</v>
      </c>
      <c r="H171" s="6">
        <v>11.13</v>
      </c>
      <c r="I171" s="6">
        <v>8.01</v>
      </c>
      <c r="J171" s="6">
        <v>9.91</v>
      </c>
      <c r="K171" s="6">
        <v>12.54</v>
      </c>
      <c r="L171" s="6">
        <v>22.08</v>
      </c>
      <c r="M171" s="6">
        <v>18.739999999999998</v>
      </c>
      <c r="N171" s="6">
        <v>10.039999999999999</v>
      </c>
    </row>
    <row r="172" spans="1:14" x14ac:dyDescent="0.25">
      <c r="A172" s="4" t="s">
        <v>18</v>
      </c>
      <c r="B172" s="4" t="s">
        <v>143</v>
      </c>
      <c r="C172" s="4" t="s">
        <v>567</v>
      </c>
      <c r="D172" s="4" t="s">
        <v>22</v>
      </c>
      <c r="E172" s="4" t="s">
        <v>146</v>
      </c>
      <c r="F172" s="6">
        <v>87.88</v>
      </c>
      <c r="G172" s="6">
        <v>89.16</v>
      </c>
      <c r="H172" s="6">
        <v>89.9</v>
      </c>
      <c r="I172" s="6">
        <v>89.13</v>
      </c>
      <c r="J172" s="6">
        <v>89.03</v>
      </c>
      <c r="K172" s="6">
        <v>89.76</v>
      </c>
      <c r="L172" s="6">
        <v>91.42</v>
      </c>
      <c r="M172" s="6">
        <v>93.36</v>
      </c>
      <c r="N172" s="6">
        <v>93.86</v>
      </c>
    </row>
    <row r="173" spans="1:14" x14ac:dyDescent="0.25">
      <c r="A173" s="5" t="s">
        <v>30</v>
      </c>
      <c r="B173" s="5" t="s">
        <v>210</v>
      </c>
      <c r="C173" s="5" t="s">
        <v>35</v>
      </c>
      <c r="D173" s="5" t="s">
        <v>587</v>
      </c>
      <c r="E173" s="5" t="s">
        <v>410</v>
      </c>
      <c r="F173" s="6">
        <v>0</v>
      </c>
      <c r="G173" s="6">
        <v>0</v>
      </c>
      <c r="H173" s="6">
        <v>0</v>
      </c>
      <c r="I173" s="6">
        <v>23.9023</v>
      </c>
      <c r="J173" s="6">
        <v>0</v>
      </c>
      <c r="K173" s="6"/>
      <c r="L173" s="6">
        <v>18.072199999999999</v>
      </c>
      <c r="M173" s="6">
        <v>2.62</v>
      </c>
      <c r="N173" s="6">
        <v>8.6083333333333325</v>
      </c>
    </row>
    <row r="174" spans="1:14" x14ac:dyDescent="0.25">
      <c r="A174" s="4" t="s">
        <v>68</v>
      </c>
      <c r="B174" s="4" t="s">
        <v>77</v>
      </c>
      <c r="C174" s="4" t="s">
        <v>507</v>
      </c>
      <c r="D174" s="4" t="s">
        <v>273</v>
      </c>
      <c r="E174" s="4" t="s">
        <v>150</v>
      </c>
      <c r="F174" s="6">
        <v>753.42</v>
      </c>
      <c r="G174" s="6">
        <v>745.81</v>
      </c>
      <c r="H174" s="6">
        <v>685.57</v>
      </c>
      <c r="I174" s="6">
        <v>639.99</v>
      </c>
      <c r="J174" s="6">
        <v>623.38</v>
      </c>
      <c r="K174" s="6">
        <v>676.05</v>
      </c>
      <c r="L174" s="6">
        <v>683.84</v>
      </c>
      <c r="M174" s="6">
        <v>558.13</v>
      </c>
      <c r="N174" s="6">
        <v>558.39</v>
      </c>
    </row>
    <row r="175" spans="1:14" x14ac:dyDescent="0.25">
      <c r="A175" s="4" t="s">
        <v>23</v>
      </c>
      <c r="B175" s="4" t="s">
        <v>278</v>
      </c>
      <c r="C175" s="4" t="s">
        <v>28</v>
      </c>
      <c r="D175" s="4" t="s">
        <v>509</v>
      </c>
      <c r="E175" s="4" t="s">
        <v>347</v>
      </c>
      <c r="F175" s="6">
        <v>202.1</v>
      </c>
      <c r="G175" s="6">
        <v>238.87</v>
      </c>
      <c r="H175" s="6">
        <v>473.43</v>
      </c>
      <c r="I175" s="6">
        <v>318.56</v>
      </c>
      <c r="J175" s="6">
        <v>473.32</v>
      </c>
      <c r="K175" s="6">
        <v>523.20000000000005</v>
      </c>
      <c r="L175" s="6">
        <v>524.32000000000005</v>
      </c>
      <c r="M175" s="6">
        <v>642.91999999999996</v>
      </c>
      <c r="N175" s="6">
        <v>652.33000000000004</v>
      </c>
    </row>
    <row r="176" spans="1:14" x14ac:dyDescent="0.25">
      <c r="A176" s="4" t="s">
        <v>18</v>
      </c>
      <c r="B176" s="4" t="s">
        <v>127</v>
      </c>
      <c r="C176" s="4" t="s">
        <v>28</v>
      </c>
      <c r="D176" s="4" t="s">
        <v>274</v>
      </c>
      <c r="E176" s="4" t="s">
        <v>275</v>
      </c>
      <c r="F176" s="6">
        <v>2881.78</v>
      </c>
      <c r="G176" s="6">
        <v>2681.41</v>
      </c>
      <c r="H176" s="6">
        <v>2768.49</v>
      </c>
      <c r="I176" s="6">
        <v>2656.01</v>
      </c>
      <c r="J176" s="6">
        <v>2817.33</v>
      </c>
      <c r="K176" s="6">
        <v>2865.79</v>
      </c>
      <c r="L176" s="6">
        <v>2648.84</v>
      </c>
      <c r="M176" s="6">
        <v>2810.58</v>
      </c>
      <c r="N176" s="6">
        <v>2434.33</v>
      </c>
    </row>
    <row r="177" spans="1:14" x14ac:dyDescent="0.25">
      <c r="A177" s="4" t="s">
        <v>18</v>
      </c>
      <c r="B177" s="4" t="s">
        <v>127</v>
      </c>
      <c r="C177" s="4" t="s">
        <v>28</v>
      </c>
      <c r="D177" s="4" t="s">
        <v>276</v>
      </c>
      <c r="E177" s="4" t="s">
        <v>275</v>
      </c>
      <c r="F177" s="6">
        <v>2300.33</v>
      </c>
      <c r="G177" s="6">
        <v>2116.87</v>
      </c>
      <c r="H177" s="6">
        <v>1902.19</v>
      </c>
      <c r="I177" s="6">
        <v>1918.65</v>
      </c>
      <c r="J177" s="6">
        <v>1866.46</v>
      </c>
      <c r="K177" s="6">
        <v>1774.34</v>
      </c>
      <c r="L177" s="6">
        <v>1725.62</v>
      </c>
      <c r="M177" s="6">
        <v>1541.87</v>
      </c>
      <c r="N177" s="6">
        <v>1371.29</v>
      </c>
    </row>
    <row r="178" spans="1:14" x14ac:dyDescent="0.25">
      <c r="A178" s="4" t="s">
        <v>47</v>
      </c>
      <c r="B178" s="4" t="s">
        <v>59</v>
      </c>
      <c r="C178" s="4" t="s">
        <v>511</v>
      </c>
      <c r="D178" s="4" t="s">
        <v>558</v>
      </c>
      <c r="E178" s="4" t="s">
        <v>349</v>
      </c>
      <c r="F178" s="6">
        <v>166.01</v>
      </c>
      <c r="G178" s="6">
        <v>159.83000000000001</v>
      </c>
      <c r="H178" s="6">
        <v>160.18</v>
      </c>
      <c r="I178" s="6">
        <v>171.66</v>
      </c>
      <c r="J178" s="6">
        <v>168.81</v>
      </c>
      <c r="K178" s="6">
        <v>163.99</v>
      </c>
      <c r="L178" s="6">
        <v>160.66999999999999</v>
      </c>
      <c r="M178" s="6">
        <v>149.88999999999999</v>
      </c>
      <c r="N178" s="6">
        <v>141.32</v>
      </c>
    </row>
    <row r="179" spans="1:14" x14ac:dyDescent="0.25">
      <c r="A179" s="4" t="s">
        <v>68</v>
      </c>
      <c r="B179" s="4" t="s">
        <v>68</v>
      </c>
      <c r="C179" s="4" t="s">
        <v>507</v>
      </c>
      <c r="D179" s="4" t="s">
        <v>277</v>
      </c>
      <c r="E179" s="4" t="s">
        <v>79</v>
      </c>
      <c r="F179" s="6">
        <v>44.89</v>
      </c>
      <c r="G179" s="6">
        <v>41.55</v>
      </c>
      <c r="H179" s="6">
        <v>46.73</v>
      </c>
      <c r="I179" s="6">
        <v>36.15</v>
      </c>
      <c r="J179" s="6">
        <v>38.49</v>
      </c>
      <c r="K179" s="6">
        <v>34.9</v>
      </c>
      <c r="L179" s="6">
        <v>43.66</v>
      </c>
      <c r="M179" s="6">
        <v>42.01</v>
      </c>
      <c r="N179" s="6">
        <v>39.24</v>
      </c>
    </row>
    <row r="180" spans="1:14" x14ac:dyDescent="0.25">
      <c r="A180" s="4" t="s">
        <v>23</v>
      </c>
      <c r="B180" s="4" t="s">
        <v>278</v>
      </c>
      <c r="C180" s="4" t="s">
        <v>28</v>
      </c>
      <c r="D180" s="4" t="s">
        <v>279</v>
      </c>
      <c r="E180" s="4" t="s">
        <v>280</v>
      </c>
      <c r="F180" s="6">
        <v>302.05</v>
      </c>
      <c r="G180" s="6">
        <v>317.64</v>
      </c>
      <c r="H180" s="6">
        <v>275.32</v>
      </c>
      <c r="I180" s="6">
        <v>182.77</v>
      </c>
      <c r="J180" s="6">
        <v>219.73</v>
      </c>
      <c r="K180" s="6">
        <v>263.56</v>
      </c>
      <c r="L180" s="6">
        <v>230.84</v>
      </c>
      <c r="M180" s="6">
        <v>202.62</v>
      </c>
      <c r="N180" s="6">
        <v>221.76</v>
      </c>
    </row>
    <row r="181" spans="1:14" x14ac:dyDescent="0.25">
      <c r="A181" s="4" t="s">
        <v>47</v>
      </c>
      <c r="B181" s="4" t="s">
        <v>74</v>
      </c>
      <c r="C181" s="4" t="s">
        <v>28</v>
      </c>
      <c r="D181" s="4" t="s">
        <v>281</v>
      </c>
      <c r="E181" s="4" t="s">
        <v>75</v>
      </c>
      <c r="F181" s="6">
        <v>1186.8699999999999</v>
      </c>
      <c r="G181" s="6">
        <v>1138.31</v>
      </c>
      <c r="H181" s="6">
        <v>1046.47</v>
      </c>
      <c r="I181" s="6">
        <v>815.2</v>
      </c>
      <c r="J181" s="6">
        <v>710.25</v>
      </c>
      <c r="K181" s="6">
        <v>568.37</v>
      </c>
      <c r="L181" s="6">
        <v>566.16999999999996</v>
      </c>
      <c r="M181" s="6">
        <v>734.51</v>
      </c>
      <c r="N181" s="6">
        <v>771.05</v>
      </c>
    </row>
    <row r="182" spans="1:14" x14ac:dyDescent="0.25">
      <c r="A182" s="4" t="s">
        <v>200</v>
      </c>
      <c r="B182" s="4" t="s">
        <v>598</v>
      </c>
      <c r="C182" s="4" t="s">
        <v>28</v>
      </c>
      <c r="D182" s="4" t="s">
        <v>593</v>
      </c>
      <c r="E182" s="4" t="s">
        <v>594</v>
      </c>
      <c r="F182" s="6">
        <v>748.93</v>
      </c>
      <c r="G182" s="6">
        <v>721.61</v>
      </c>
      <c r="H182" s="6">
        <v>726.48</v>
      </c>
      <c r="I182" s="6">
        <v>727.41</v>
      </c>
      <c r="J182" s="6">
        <v>739.33</v>
      </c>
      <c r="K182" s="6">
        <v>0</v>
      </c>
      <c r="L182" s="6">
        <v>762.2</v>
      </c>
      <c r="M182" s="6">
        <v>758.17</v>
      </c>
      <c r="N182" s="6">
        <v>763.51</v>
      </c>
    </row>
    <row r="183" spans="1:14" x14ac:dyDescent="0.25">
      <c r="A183" s="4" t="s">
        <v>65</v>
      </c>
      <c r="B183" s="4" t="s">
        <v>282</v>
      </c>
      <c r="C183" s="4" t="s">
        <v>39</v>
      </c>
      <c r="D183" s="4" t="s">
        <v>283</v>
      </c>
      <c r="E183" s="4" t="s">
        <v>284</v>
      </c>
      <c r="F183" s="6">
        <v>824.05</v>
      </c>
      <c r="G183" s="6">
        <v>902.55</v>
      </c>
      <c r="H183" s="6">
        <v>985.28</v>
      </c>
      <c r="I183" s="6">
        <v>1003.56</v>
      </c>
      <c r="J183" s="6">
        <v>1002.5</v>
      </c>
      <c r="K183" s="6">
        <v>981.09</v>
      </c>
      <c r="L183" s="6">
        <v>827.41</v>
      </c>
      <c r="M183" s="6">
        <v>880.59</v>
      </c>
      <c r="N183" s="6">
        <v>894.52</v>
      </c>
    </row>
    <row r="184" spans="1:14" x14ac:dyDescent="0.25">
      <c r="A184" s="4" t="s">
        <v>13</v>
      </c>
      <c r="B184" s="4" t="s">
        <v>14</v>
      </c>
      <c r="C184" s="4" t="s">
        <v>28</v>
      </c>
      <c r="D184" s="4" t="s">
        <v>285</v>
      </c>
      <c r="E184" s="4" t="s">
        <v>17</v>
      </c>
      <c r="F184" s="6">
        <v>1885.44</v>
      </c>
      <c r="G184" s="6">
        <v>1843.97</v>
      </c>
      <c r="H184" s="6">
        <v>2085.0300000000002</v>
      </c>
      <c r="I184" s="6">
        <v>1886.28</v>
      </c>
      <c r="J184" s="6">
        <v>2033.89</v>
      </c>
      <c r="K184" s="6">
        <v>2008.19</v>
      </c>
      <c r="L184" s="6">
        <v>2075.79</v>
      </c>
      <c r="M184" s="6">
        <v>2169</v>
      </c>
      <c r="N184" s="6">
        <v>2144.35</v>
      </c>
    </row>
    <row r="185" spans="1:14" x14ac:dyDescent="0.25">
      <c r="A185" s="4" t="s">
        <v>18</v>
      </c>
      <c r="B185" s="4" t="s">
        <v>55</v>
      </c>
      <c r="C185" s="4" t="s">
        <v>11</v>
      </c>
      <c r="D185" s="4" t="s">
        <v>286</v>
      </c>
      <c r="E185" s="4" t="s">
        <v>67</v>
      </c>
      <c r="F185" s="6">
        <v>94.21</v>
      </c>
      <c r="G185" s="6">
        <v>94.79</v>
      </c>
      <c r="H185" s="6">
        <v>91.95</v>
      </c>
      <c r="I185" s="6">
        <v>98.41</v>
      </c>
      <c r="J185" s="6">
        <v>98.93</v>
      </c>
      <c r="K185" s="6">
        <v>79.63</v>
      </c>
      <c r="L185" s="6">
        <v>134.25</v>
      </c>
      <c r="M185" s="6">
        <v>137.77000000000001</v>
      </c>
      <c r="N185" s="6">
        <v>133.16</v>
      </c>
    </row>
    <row r="186" spans="1:14" x14ac:dyDescent="0.25">
      <c r="A186" s="4" t="s">
        <v>18</v>
      </c>
      <c r="B186" s="4" t="s">
        <v>55</v>
      </c>
      <c r="C186" s="4" t="s">
        <v>11</v>
      </c>
      <c r="D186" s="4" t="s">
        <v>287</v>
      </c>
      <c r="E186" s="4" t="s">
        <v>67</v>
      </c>
      <c r="F186" s="6">
        <v>123.7</v>
      </c>
      <c r="G186" s="6">
        <v>128.65</v>
      </c>
      <c r="H186" s="6">
        <v>131.01</v>
      </c>
      <c r="I186" s="6">
        <v>132.04</v>
      </c>
      <c r="J186" s="6">
        <v>127.56</v>
      </c>
      <c r="K186" s="6">
        <v>122.5</v>
      </c>
      <c r="L186" s="6">
        <v>120.52</v>
      </c>
      <c r="M186" s="6">
        <v>125.08</v>
      </c>
      <c r="N186" s="6">
        <v>130.29</v>
      </c>
    </row>
    <row r="187" spans="1:14" x14ac:dyDescent="0.25">
      <c r="A187" s="4" t="s">
        <v>18</v>
      </c>
      <c r="B187" s="4" t="s">
        <v>52</v>
      </c>
      <c r="C187" s="4" t="s">
        <v>202</v>
      </c>
      <c r="D187" s="4" t="s">
        <v>288</v>
      </c>
      <c r="E187" s="4" t="s">
        <v>203</v>
      </c>
      <c r="F187" s="6">
        <v>118.77</v>
      </c>
      <c r="G187" s="6">
        <v>110.44</v>
      </c>
      <c r="H187" s="6">
        <v>98.65</v>
      </c>
      <c r="I187" s="6">
        <v>46.29</v>
      </c>
      <c r="J187" s="6">
        <v>73.12</v>
      </c>
      <c r="K187" s="6">
        <v>75.61</v>
      </c>
      <c r="L187" s="6">
        <v>85.04</v>
      </c>
      <c r="M187" s="6">
        <v>38.43</v>
      </c>
      <c r="N187" s="6">
        <v>0</v>
      </c>
    </row>
    <row r="188" spans="1:14" x14ac:dyDescent="0.25">
      <c r="A188" s="4" t="s">
        <v>18</v>
      </c>
      <c r="B188" s="4" t="s">
        <v>55</v>
      </c>
      <c r="C188" s="4" t="s">
        <v>20</v>
      </c>
      <c r="D188" s="4" t="s">
        <v>289</v>
      </c>
      <c r="E188" s="4" t="s">
        <v>22</v>
      </c>
      <c r="F188" s="6">
        <v>0</v>
      </c>
      <c r="G188" s="6">
        <v>4.51</v>
      </c>
      <c r="H188" s="6">
        <v>9.6</v>
      </c>
      <c r="I188" s="6">
        <v>124.49</v>
      </c>
      <c r="J188" s="6">
        <v>124.63</v>
      </c>
      <c r="K188" s="6">
        <v>118.23</v>
      </c>
      <c r="L188" s="6">
        <v>105.58</v>
      </c>
      <c r="M188" s="6">
        <v>118.99</v>
      </c>
      <c r="N188" s="6">
        <v>118.57</v>
      </c>
    </row>
    <row r="189" spans="1:14" x14ac:dyDescent="0.25">
      <c r="A189" s="4" t="s">
        <v>9</v>
      </c>
      <c r="B189" s="4" t="s">
        <v>290</v>
      </c>
      <c r="C189" s="4" t="s">
        <v>179</v>
      </c>
      <c r="D189" s="4" t="s">
        <v>291</v>
      </c>
      <c r="E189" s="4" t="s">
        <v>292</v>
      </c>
      <c r="F189" s="6">
        <v>4116.96</v>
      </c>
      <c r="G189" s="6">
        <v>4174.01</v>
      </c>
      <c r="H189" s="6">
        <v>4138.47</v>
      </c>
      <c r="I189" s="6">
        <v>4217.83</v>
      </c>
      <c r="J189" s="6">
        <v>4184.97</v>
      </c>
      <c r="K189" s="6">
        <v>4068.6</v>
      </c>
      <c r="L189" s="6">
        <v>3968.15</v>
      </c>
      <c r="M189" s="6">
        <v>3871</v>
      </c>
      <c r="N189" s="6">
        <v>3951.56</v>
      </c>
    </row>
    <row r="190" spans="1:14" x14ac:dyDescent="0.25">
      <c r="A190" s="4" t="s">
        <v>9</v>
      </c>
      <c r="B190" s="4" t="s">
        <v>290</v>
      </c>
      <c r="C190" s="4" t="s">
        <v>179</v>
      </c>
      <c r="D190" s="4" t="s">
        <v>293</v>
      </c>
      <c r="E190" s="4" t="s">
        <v>292</v>
      </c>
      <c r="F190" s="6">
        <v>2127.8000000000002</v>
      </c>
      <c r="G190" s="6">
        <v>2091.23</v>
      </c>
      <c r="H190" s="6">
        <v>1996.51</v>
      </c>
      <c r="I190" s="6">
        <v>2134.2800000000002</v>
      </c>
      <c r="J190" s="6">
        <v>2042.85</v>
      </c>
      <c r="K190" s="6">
        <v>1970.25</v>
      </c>
      <c r="L190" s="6">
        <v>2005.01</v>
      </c>
      <c r="M190" s="6">
        <v>1952.24</v>
      </c>
      <c r="N190" s="6">
        <v>1947.22</v>
      </c>
    </row>
    <row r="191" spans="1:14" x14ac:dyDescent="0.25">
      <c r="A191" s="4" t="s">
        <v>18</v>
      </c>
      <c r="B191" s="4" t="s">
        <v>55</v>
      </c>
      <c r="C191" s="4" t="s">
        <v>20</v>
      </c>
      <c r="D191" s="4" t="s">
        <v>294</v>
      </c>
      <c r="E191" s="4" t="s">
        <v>295</v>
      </c>
      <c r="F191" s="6">
        <v>800.75</v>
      </c>
      <c r="G191" s="6">
        <v>771.58</v>
      </c>
      <c r="H191" s="6">
        <v>795.02</v>
      </c>
      <c r="I191" s="6">
        <v>788.87</v>
      </c>
      <c r="J191" s="6">
        <v>790.72</v>
      </c>
      <c r="K191" s="6">
        <v>789.27</v>
      </c>
      <c r="L191" s="6">
        <v>678.89</v>
      </c>
      <c r="M191" s="6">
        <v>620.65</v>
      </c>
      <c r="N191" s="6">
        <v>694.76</v>
      </c>
    </row>
    <row r="192" spans="1:14" x14ac:dyDescent="0.25">
      <c r="A192" s="4" t="s">
        <v>18</v>
      </c>
      <c r="B192" s="4" t="s">
        <v>143</v>
      </c>
      <c r="C192" s="4" t="s">
        <v>268</v>
      </c>
      <c r="D192" s="4" t="s">
        <v>296</v>
      </c>
      <c r="E192" s="4" t="s">
        <v>297</v>
      </c>
      <c r="F192" s="6">
        <v>72.2</v>
      </c>
      <c r="G192" s="6">
        <v>77.81</v>
      </c>
      <c r="H192" s="6">
        <v>68.95</v>
      </c>
      <c r="I192" s="6">
        <v>72.53</v>
      </c>
      <c r="J192" s="6">
        <v>67.39</v>
      </c>
      <c r="K192" s="6">
        <v>61.19</v>
      </c>
      <c r="L192" s="6">
        <v>52.64</v>
      </c>
      <c r="M192" s="6">
        <v>36.44</v>
      </c>
      <c r="N192" s="6">
        <v>0</v>
      </c>
    </row>
    <row r="193" spans="1:14" x14ac:dyDescent="0.25">
      <c r="A193" s="4" t="s">
        <v>47</v>
      </c>
      <c r="B193" s="4" t="s">
        <v>93</v>
      </c>
      <c r="C193" s="4" t="s">
        <v>66</v>
      </c>
      <c r="D193" s="4" t="s">
        <v>298</v>
      </c>
      <c r="E193" s="4" t="s">
        <v>298</v>
      </c>
      <c r="F193" s="6">
        <v>639.35</v>
      </c>
      <c r="G193" s="6">
        <v>653.91</v>
      </c>
      <c r="H193" s="6">
        <v>631.52</v>
      </c>
      <c r="I193" s="6">
        <v>637.16999999999996</v>
      </c>
      <c r="J193" s="6">
        <v>625.95000000000005</v>
      </c>
      <c r="K193" s="6">
        <v>645.09</v>
      </c>
      <c r="L193" s="6">
        <v>561.37</v>
      </c>
      <c r="M193" s="6">
        <v>512.14</v>
      </c>
      <c r="N193" s="6">
        <v>479.61</v>
      </c>
    </row>
    <row r="194" spans="1:14" x14ac:dyDescent="0.25">
      <c r="A194" s="4" t="s">
        <v>18</v>
      </c>
      <c r="B194" s="4" t="s">
        <v>55</v>
      </c>
      <c r="C194" s="4" t="s">
        <v>20</v>
      </c>
      <c r="D194" s="4" t="s">
        <v>299</v>
      </c>
      <c r="E194" s="4" t="s">
        <v>151</v>
      </c>
      <c r="F194" s="6">
        <v>186.08</v>
      </c>
      <c r="G194" s="6">
        <v>181.72</v>
      </c>
      <c r="H194" s="6">
        <v>182.25</v>
      </c>
      <c r="I194" s="6">
        <v>181.12</v>
      </c>
      <c r="J194" s="6">
        <v>174.01</v>
      </c>
      <c r="K194" s="6">
        <v>164.64</v>
      </c>
      <c r="L194" s="6">
        <v>159.88</v>
      </c>
      <c r="M194" s="6">
        <v>171.3</v>
      </c>
      <c r="N194" s="6">
        <v>169.27</v>
      </c>
    </row>
    <row r="195" spans="1:14" x14ac:dyDescent="0.25">
      <c r="A195" s="4" t="s">
        <v>47</v>
      </c>
      <c r="B195" s="4" t="s">
        <v>74</v>
      </c>
      <c r="C195" s="4" t="s">
        <v>28</v>
      </c>
      <c r="D195" s="4" t="s">
        <v>154</v>
      </c>
      <c r="E195" s="4" t="s">
        <v>75</v>
      </c>
      <c r="F195" s="6">
        <v>1554.34</v>
      </c>
      <c r="G195" s="6">
        <v>1585.8</v>
      </c>
      <c r="H195" s="6">
        <v>1417.22</v>
      </c>
      <c r="I195" s="6">
        <v>1307.4100000000001</v>
      </c>
      <c r="J195" s="6">
        <v>1278.68</v>
      </c>
      <c r="K195" s="6">
        <v>1386.47</v>
      </c>
      <c r="L195" s="6">
        <v>1550.25</v>
      </c>
      <c r="M195" s="6">
        <v>1530.94</v>
      </c>
      <c r="N195" s="6">
        <v>1502.13</v>
      </c>
    </row>
    <row r="196" spans="1:14" x14ac:dyDescent="0.25">
      <c r="A196" s="4" t="s">
        <v>300</v>
      </c>
      <c r="B196" s="4" t="s">
        <v>301</v>
      </c>
      <c r="C196" s="4" t="s">
        <v>515</v>
      </c>
      <c r="D196" s="4" t="s">
        <v>302</v>
      </c>
      <c r="E196" s="4" t="s">
        <v>302</v>
      </c>
      <c r="F196" s="6">
        <v>358.84</v>
      </c>
      <c r="G196" s="6">
        <v>377.07</v>
      </c>
      <c r="H196" s="6">
        <v>379.74</v>
      </c>
      <c r="I196" s="6">
        <v>351.77</v>
      </c>
      <c r="J196" s="6">
        <v>340.46</v>
      </c>
      <c r="K196" s="6">
        <v>376.77</v>
      </c>
      <c r="L196" s="6">
        <v>377.74</v>
      </c>
      <c r="M196" s="6">
        <v>368.99</v>
      </c>
      <c r="N196" s="6">
        <v>365</v>
      </c>
    </row>
    <row r="197" spans="1:14" x14ac:dyDescent="0.25">
      <c r="A197" s="4" t="s">
        <v>47</v>
      </c>
      <c r="B197" s="4" t="s">
        <v>93</v>
      </c>
      <c r="C197" s="4" t="s">
        <v>11</v>
      </c>
      <c r="D197" s="4" t="s">
        <v>303</v>
      </c>
      <c r="E197" s="4" t="s">
        <v>228</v>
      </c>
      <c r="F197" s="6">
        <v>5039.1499999999996</v>
      </c>
      <c r="G197" s="6">
        <v>4994.74</v>
      </c>
      <c r="H197" s="6">
        <v>4833.7</v>
      </c>
      <c r="I197" s="6">
        <v>4740.1499999999996</v>
      </c>
      <c r="J197" s="6">
        <v>4755.4399999999996</v>
      </c>
      <c r="K197" s="6">
        <v>4949.17</v>
      </c>
      <c r="L197" s="6">
        <v>5223.96</v>
      </c>
      <c r="M197" s="6">
        <v>5111.33</v>
      </c>
      <c r="N197" s="6">
        <v>5025.21</v>
      </c>
    </row>
    <row r="198" spans="1:14" x14ac:dyDescent="0.25">
      <c r="A198" s="4" t="s">
        <v>18</v>
      </c>
      <c r="B198" s="4" t="s">
        <v>55</v>
      </c>
      <c r="C198" s="4" t="s">
        <v>11</v>
      </c>
      <c r="D198" s="4" t="s">
        <v>304</v>
      </c>
      <c r="E198" s="4" t="s">
        <v>67</v>
      </c>
      <c r="F198" s="6">
        <v>47.04</v>
      </c>
      <c r="G198" s="6">
        <v>45.99</v>
      </c>
      <c r="H198" s="6">
        <v>44.23</v>
      </c>
      <c r="I198" s="6">
        <v>43.07</v>
      </c>
      <c r="J198" s="6">
        <v>39.35</v>
      </c>
      <c r="K198" s="6">
        <v>36.380000000000003</v>
      </c>
      <c r="L198" s="6">
        <v>36.200000000000003</v>
      </c>
      <c r="M198" s="6">
        <v>38.01</v>
      </c>
      <c r="N198" s="6">
        <v>39.06</v>
      </c>
    </row>
    <row r="199" spans="1:14" x14ac:dyDescent="0.25">
      <c r="A199" s="4" t="s">
        <v>18</v>
      </c>
      <c r="B199" s="4" t="s">
        <v>55</v>
      </c>
      <c r="C199" s="4" t="s">
        <v>11</v>
      </c>
      <c r="D199" s="4" t="s">
        <v>305</v>
      </c>
      <c r="E199" s="4" t="s">
        <v>67</v>
      </c>
      <c r="F199" s="6">
        <v>108.27</v>
      </c>
      <c r="G199" s="6">
        <v>103.41</v>
      </c>
      <c r="H199" s="6">
        <v>99.95</v>
      </c>
      <c r="I199" s="6">
        <v>98.01</v>
      </c>
      <c r="J199" s="6">
        <v>94.02</v>
      </c>
      <c r="K199" s="6">
        <v>87.77</v>
      </c>
      <c r="L199" s="6">
        <v>85.55</v>
      </c>
      <c r="M199" s="6">
        <v>83.62</v>
      </c>
      <c r="N199" s="6">
        <v>72.459999999999994</v>
      </c>
    </row>
    <row r="200" spans="1:14" x14ac:dyDescent="0.25">
      <c r="A200" s="4" t="s">
        <v>26</v>
      </c>
      <c r="B200" s="4" t="s">
        <v>306</v>
      </c>
      <c r="C200" s="4" t="s">
        <v>28</v>
      </c>
      <c r="D200" s="4" t="s">
        <v>307</v>
      </c>
      <c r="E200" s="4" t="s">
        <v>514</v>
      </c>
      <c r="F200" s="6">
        <v>26.38</v>
      </c>
      <c r="G200" s="6">
        <v>2.35</v>
      </c>
      <c r="H200" s="6">
        <v>10.56</v>
      </c>
      <c r="I200" s="6">
        <v>9.26</v>
      </c>
      <c r="J200" s="6">
        <v>33.799999999999997</v>
      </c>
      <c r="K200" s="6">
        <v>29.28</v>
      </c>
      <c r="L200" s="6">
        <v>24.06</v>
      </c>
      <c r="M200" s="6">
        <v>31.68</v>
      </c>
      <c r="N200" s="6">
        <v>22.99</v>
      </c>
    </row>
    <row r="201" spans="1:14" x14ac:dyDescent="0.25">
      <c r="A201" s="4" t="s">
        <v>9</v>
      </c>
      <c r="B201" s="4" t="s">
        <v>385</v>
      </c>
      <c r="C201" s="4" t="s">
        <v>66</v>
      </c>
      <c r="D201" s="4" t="s">
        <v>566</v>
      </c>
      <c r="E201" s="4" t="s">
        <v>9</v>
      </c>
      <c r="F201" s="6">
        <v>31.33</v>
      </c>
      <c r="G201" s="6">
        <v>0</v>
      </c>
      <c r="H201" s="6">
        <v>212.44</v>
      </c>
      <c r="I201" s="6">
        <v>348.23</v>
      </c>
      <c r="J201" s="6">
        <v>333.38</v>
      </c>
      <c r="K201" s="6">
        <v>315.39</v>
      </c>
      <c r="L201" s="6">
        <v>279.16000000000003</v>
      </c>
      <c r="M201" s="6">
        <v>420.26</v>
      </c>
      <c r="N201" s="6">
        <v>395.94</v>
      </c>
    </row>
    <row r="202" spans="1:14" x14ac:dyDescent="0.25">
      <c r="A202" s="4" t="s">
        <v>47</v>
      </c>
      <c r="B202" s="4" t="s">
        <v>152</v>
      </c>
      <c r="C202" s="4" t="s">
        <v>308</v>
      </c>
      <c r="D202" s="4" t="s">
        <v>309</v>
      </c>
      <c r="E202" s="5" t="s">
        <v>310</v>
      </c>
      <c r="F202" s="6">
        <v>11394.26</v>
      </c>
      <c r="G202" s="6">
        <v>14972.33</v>
      </c>
      <c r="H202" s="6">
        <v>15779.49</v>
      </c>
      <c r="I202" s="6">
        <v>19455.09</v>
      </c>
      <c r="J202" s="6">
        <v>18896.52</v>
      </c>
      <c r="K202" s="6">
        <v>19506.189999999999</v>
      </c>
      <c r="L202" s="6">
        <v>15414.05</v>
      </c>
      <c r="M202" s="6">
        <v>19153.62</v>
      </c>
      <c r="N202" s="6">
        <v>17782.29</v>
      </c>
    </row>
    <row r="203" spans="1:14" x14ac:dyDescent="0.25">
      <c r="A203" s="4" t="s">
        <v>23</v>
      </c>
      <c r="B203" s="4" t="s">
        <v>311</v>
      </c>
      <c r="C203" s="4" t="s">
        <v>28</v>
      </c>
      <c r="D203" s="4" t="s">
        <v>312</v>
      </c>
      <c r="E203" s="4" t="s">
        <v>313</v>
      </c>
      <c r="F203" s="6">
        <v>8221.36</v>
      </c>
      <c r="G203" s="6">
        <v>8562.0400000000009</v>
      </c>
      <c r="H203" s="6">
        <v>8553.52</v>
      </c>
      <c r="I203" s="6">
        <v>6943.9</v>
      </c>
      <c r="J203" s="6">
        <v>7793.57</v>
      </c>
      <c r="K203" s="6">
        <v>8210.5499999999993</v>
      </c>
      <c r="L203" s="6">
        <v>8144.34</v>
      </c>
      <c r="M203" s="6">
        <v>8084.01</v>
      </c>
      <c r="N203" s="6">
        <v>7966.51</v>
      </c>
    </row>
    <row r="204" spans="1:14" x14ac:dyDescent="0.25">
      <c r="A204" s="4" t="s">
        <v>18</v>
      </c>
      <c r="B204" s="4" t="s">
        <v>52</v>
      </c>
      <c r="C204" s="4" t="s">
        <v>202</v>
      </c>
      <c r="D204" s="4" t="s">
        <v>554</v>
      </c>
      <c r="E204" s="4" t="s">
        <v>203</v>
      </c>
      <c r="F204" s="6">
        <v>150.33000000000001</v>
      </c>
      <c r="G204" s="6">
        <v>149.53</v>
      </c>
      <c r="H204" s="6">
        <v>157.83000000000001</v>
      </c>
      <c r="I204" s="6">
        <v>146.16</v>
      </c>
      <c r="J204" s="6">
        <v>75.709999999999994</v>
      </c>
      <c r="K204" s="6">
        <v>143.75</v>
      </c>
      <c r="L204" s="6">
        <v>113.37</v>
      </c>
      <c r="M204" s="6">
        <v>111.21</v>
      </c>
      <c r="N204" s="6">
        <v>140.74</v>
      </c>
    </row>
    <row r="205" spans="1:14" x14ac:dyDescent="0.25">
      <c r="A205" s="4" t="s">
        <v>18</v>
      </c>
      <c r="B205" s="4" t="s">
        <v>52</v>
      </c>
      <c r="C205" s="4" t="s">
        <v>202</v>
      </c>
      <c r="D205" s="4" t="s">
        <v>314</v>
      </c>
      <c r="E205" s="4" t="s">
        <v>203</v>
      </c>
      <c r="F205" s="6">
        <v>26992.81</v>
      </c>
      <c r="G205" s="6">
        <v>27301.43</v>
      </c>
      <c r="H205" s="6">
        <v>27358.55</v>
      </c>
      <c r="I205" s="6">
        <v>27530.65</v>
      </c>
      <c r="J205" s="6">
        <v>26235.52</v>
      </c>
      <c r="K205" s="6">
        <v>27226.74</v>
      </c>
      <c r="L205" s="6">
        <v>29720.81</v>
      </c>
      <c r="M205" s="6">
        <v>29358.85</v>
      </c>
      <c r="N205" s="6">
        <v>30347.06</v>
      </c>
    </row>
    <row r="206" spans="1:14" x14ac:dyDescent="0.25">
      <c r="A206" s="4" t="s">
        <v>13</v>
      </c>
      <c r="B206" s="4" t="s">
        <v>14</v>
      </c>
      <c r="C206" s="4" t="s">
        <v>28</v>
      </c>
      <c r="D206" s="4" t="s">
        <v>315</v>
      </c>
      <c r="E206" s="4" t="s">
        <v>17</v>
      </c>
      <c r="F206" s="6">
        <v>2255.4699999999998</v>
      </c>
      <c r="G206" s="6">
        <v>2414.13</v>
      </c>
      <c r="H206" s="6">
        <v>2487.7600000000002</v>
      </c>
      <c r="I206" s="6">
        <v>2624.48</v>
      </c>
      <c r="J206" s="6">
        <v>2724.06</v>
      </c>
      <c r="K206" s="6">
        <v>3015.63</v>
      </c>
      <c r="L206" s="6">
        <v>3003.76</v>
      </c>
      <c r="M206" s="6">
        <v>3120.61</v>
      </c>
      <c r="N206" s="6">
        <v>3058.97</v>
      </c>
    </row>
    <row r="207" spans="1:14" x14ac:dyDescent="0.25">
      <c r="A207" s="4" t="s">
        <v>68</v>
      </c>
      <c r="B207" s="4" t="s">
        <v>77</v>
      </c>
      <c r="C207" s="4" t="s">
        <v>507</v>
      </c>
      <c r="D207" s="4" t="s">
        <v>316</v>
      </c>
      <c r="E207" s="4" t="s">
        <v>79</v>
      </c>
      <c r="F207" s="6">
        <v>29.83</v>
      </c>
      <c r="G207" s="6">
        <v>29.64</v>
      </c>
      <c r="H207" s="6">
        <v>27.72</v>
      </c>
      <c r="I207" s="6">
        <v>33.14</v>
      </c>
      <c r="J207" s="6">
        <v>30.04</v>
      </c>
      <c r="K207" s="6">
        <v>28.53</v>
      </c>
      <c r="L207" s="6">
        <v>29.06</v>
      </c>
      <c r="M207" s="6">
        <v>3.7</v>
      </c>
      <c r="N207" s="6">
        <v>0</v>
      </c>
    </row>
    <row r="208" spans="1:14" x14ac:dyDescent="0.25">
      <c r="A208" s="4" t="s">
        <v>68</v>
      </c>
      <c r="B208" s="4" t="s">
        <v>77</v>
      </c>
      <c r="C208" s="4" t="s">
        <v>507</v>
      </c>
      <c r="D208" s="4" t="s">
        <v>317</v>
      </c>
      <c r="E208" s="4" t="s">
        <v>79</v>
      </c>
      <c r="F208" s="6">
        <v>262.12</v>
      </c>
      <c r="G208" s="6">
        <v>265.87</v>
      </c>
      <c r="H208" s="6">
        <v>232.42</v>
      </c>
      <c r="I208" s="6">
        <v>208.59</v>
      </c>
      <c r="J208" s="6">
        <v>265.72000000000003</v>
      </c>
      <c r="K208" s="6">
        <v>260.14999999999998</v>
      </c>
      <c r="L208" s="6">
        <v>239.26</v>
      </c>
      <c r="M208" s="6">
        <v>102.24</v>
      </c>
      <c r="N208" s="6">
        <v>104.43</v>
      </c>
    </row>
    <row r="209" spans="1:14" x14ac:dyDescent="0.25">
      <c r="A209" s="4" t="s">
        <v>18</v>
      </c>
      <c r="B209" s="4" t="s">
        <v>55</v>
      </c>
      <c r="C209" s="4" t="s">
        <v>20</v>
      </c>
      <c r="D209" s="4" t="s">
        <v>318</v>
      </c>
      <c r="E209" s="4" t="s">
        <v>151</v>
      </c>
      <c r="F209" s="6">
        <v>45.54</v>
      </c>
      <c r="G209" s="6">
        <v>48.05</v>
      </c>
      <c r="H209" s="6">
        <v>44.85</v>
      </c>
      <c r="I209" s="6">
        <v>43.65</v>
      </c>
      <c r="J209" s="6">
        <v>42.35</v>
      </c>
      <c r="K209" s="6">
        <v>42.47</v>
      </c>
      <c r="L209" s="6">
        <v>40.479999999999997</v>
      </c>
      <c r="M209" s="6">
        <v>43.84</v>
      </c>
      <c r="N209" s="6">
        <v>44.66</v>
      </c>
    </row>
    <row r="210" spans="1:14" x14ac:dyDescent="0.25">
      <c r="A210" s="4" t="s">
        <v>18</v>
      </c>
      <c r="B210" s="4" t="s">
        <v>55</v>
      </c>
      <c r="C210" s="4" t="s">
        <v>20</v>
      </c>
      <c r="D210" s="4" t="s">
        <v>319</v>
      </c>
      <c r="E210" s="4" t="s">
        <v>151</v>
      </c>
      <c r="F210" s="6">
        <v>300.70999999999998</v>
      </c>
      <c r="G210" s="6">
        <v>298.72000000000003</v>
      </c>
      <c r="H210" s="6">
        <v>289.62</v>
      </c>
      <c r="I210" s="6">
        <v>353.47</v>
      </c>
      <c r="J210" s="6">
        <v>428.81</v>
      </c>
      <c r="K210" s="6">
        <v>485.07</v>
      </c>
      <c r="L210" s="6">
        <v>472.6</v>
      </c>
      <c r="M210" s="6">
        <v>486.74</v>
      </c>
      <c r="N210" s="6">
        <v>484.51</v>
      </c>
    </row>
    <row r="211" spans="1:14" x14ac:dyDescent="0.25">
      <c r="A211" s="4" t="s">
        <v>26</v>
      </c>
      <c r="B211" s="4" t="s">
        <v>38</v>
      </c>
      <c r="C211" s="4" t="s">
        <v>515</v>
      </c>
      <c r="D211" s="4" t="s">
        <v>320</v>
      </c>
      <c r="E211" s="4" t="s">
        <v>302</v>
      </c>
      <c r="F211" s="6">
        <v>297.22000000000003</v>
      </c>
      <c r="G211" s="6">
        <v>327.8</v>
      </c>
      <c r="H211" s="6">
        <v>311.02</v>
      </c>
      <c r="I211" s="6">
        <v>295.75</v>
      </c>
      <c r="J211" s="6">
        <v>298.12</v>
      </c>
      <c r="K211" s="6">
        <v>279.08</v>
      </c>
      <c r="L211" s="6">
        <v>271.93</v>
      </c>
      <c r="M211" s="6">
        <v>309.58</v>
      </c>
      <c r="N211" s="6">
        <v>296.27</v>
      </c>
    </row>
    <row r="212" spans="1:14" x14ac:dyDescent="0.25">
      <c r="A212" s="4" t="s">
        <v>23</v>
      </c>
      <c r="B212" s="4" t="s">
        <v>119</v>
      </c>
      <c r="C212" s="4" t="s">
        <v>515</v>
      </c>
      <c r="D212" s="4" t="s">
        <v>322</v>
      </c>
      <c r="E212" s="4" t="s">
        <v>219</v>
      </c>
      <c r="F212" s="6">
        <v>209.43</v>
      </c>
      <c r="G212" s="6">
        <v>175.09</v>
      </c>
      <c r="H212" s="6">
        <v>241.01</v>
      </c>
      <c r="I212" s="6">
        <v>231.27</v>
      </c>
      <c r="J212" s="6">
        <v>220.91</v>
      </c>
      <c r="K212" s="6">
        <v>210.79</v>
      </c>
      <c r="L212" s="6">
        <v>204.63</v>
      </c>
      <c r="M212" s="6">
        <v>204.19</v>
      </c>
      <c r="N212" s="6">
        <v>208.77</v>
      </c>
    </row>
    <row r="213" spans="1:14" x14ac:dyDescent="0.25">
      <c r="A213" s="4" t="s">
        <v>18</v>
      </c>
      <c r="B213" s="4" t="s">
        <v>100</v>
      </c>
      <c r="C213" s="4" t="s">
        <v>518</v>
      </c>
      <c r="D213" s="4" t="s">
        <v>323</v>
      </c>
      <c r="E213" s="4" t="s">
        <v>102</v>
      </c>
      <c r="F213" s="6">
        <v>432.69</v>
      </c>
      <c r="G213" s="6">
        <v>466.67</v>
      </c>
      <c r="H213" s="6">
        <v>444.22</v>
      </c>
      <c r="I213" s="6">
        <v>425.79</v>
      </c>
      <c r="J213" s="6">
        <v>415.81</v>
      </c>
      <c r="K213" s="6">
        <v>408.59</v>
      </c>
      <c r="L213" s="6">
        <v>267.72000000000003</v>
      </c>
      <c r="M213" s="6">
        <v>89.86</v>
      </c>
      <c r="N213" s="6">
        <v>135.29</v>
      </c>
    </row>
    <row r="214" spans="1:14" x14ac:dyDescent="0.25">
      <c r="A214" s="4" t="s">
        <v>18</v>
      </c>
      <c r="B214" s="4" t="s">
        <v>52</v>
      </c>
      <c r="C214" s="4" t="s">
        <v>35</v>
      </c>
      <c r="D214" s="4" t="s">
        <v>555</v>
      </c>
      <c r="E214" s="4" t="s">
        <v>54</v>
      </c>
      <c r="F214" s="6">
        <v>468.81</v>
      </c>
      <c r="G214" s="6">
        <v>445.71</v>
      </c>
      <c r="H214" s="6">
        <v>519.04</v>
      </c>
      <c r="I214" s="6">
        <v>466.56</v>
      </c>
      <c r="J214" s="6">
        <v>286.14999999999998</v>
      </c>
      <c r="K214" s="6">
        <v>282.55</v>
      </c>
      <c r="L214" s="6">
        <v>311.5</v>
      </c>
      <c r="M214" s="6">
        <v>362.96</v>
      </c>
      <c r="N214" s="6">
        <v>1488.39</v>
      </c>
    </row>
    <row r="215" spans="1:14" x14ac:dyDescent="0.25">
      <c r="A215" s="4" t="s">
        <v>166</v>
      </c>
      <c r="B215" s="4" t="s">
        <v>525</v>
      </c>
      <c r="C215" s="4" t="s">
        <v>35</v>
      </c>
      <c r="D215" s="4" t="s">
        <v>523</v>
      </c>
      <c r="E215" s="4" t="s">
        <v>524</v>
      </c>
      <c r="F215" s="6">
        <v>1501.44</v>
      </c>
      <c r="G215" s="6">
        <v>1437.64</v>
      </c>
      <c r="H215" s="6">
        <v>1490.81</v>
      </c>
      <c r="I215" s="6">
        <v>1549.35</v>
      </c>
      <c r="J215" s="6">
        <v>1423.43</v>
      </c>
      <c r="K215" s="6">
        <v>1468.45</v>
      </c>
      <c r="L215" s="6">
        <v>1328.87</v>
      </c>
      <c r="M215" s="6">
        <v>1453.18</v>
      </c>
      <c r="N215" s="6">
        <v>1438.43</v>
      </c>
    </row>
    <row r="216" spans="1:14" x14ac:dyDescent="0.25">
      <c r="A216" s="4" t="s">
        <v>65</v>
      </c>
      <c r="B216" s="4" t="s">
        <v>324</v>
      </c>
      <c r="C216" s="4" t="s">
        <v>66</v>
      </c>
      <c r="D216" s="4" t="s">
        <v>325</v>
      </c>
      <c r="E216" s="4" t="s">
        <v>510</v>
      </c>
      <c r="F216" s="6">
        <v>1526.18</v>
      </c>
      <c r="G216" s="6">
        <v>1506.12</v>
      </c>
      <c r="H216" s="6">
        <v>1452.73</v>
      </c>
      <c r="I216" s="6">
        <v>1426.18</v>
      </c>
      <c r="J216" s="6">
        <v>1373.93</v>
      </c>
      <c r="K216" s="6">
        <v>1355.36</v>
      </c>
      <c r="L216" s="6">
        <v>1302.28</v>
      </c>
      <c r="M216" s="6">
        <v>1198.22</v>
      </c>
      <c r="N216" s="6">
        <v>1175.83</v>
      </c>
    </row>
    <row r="217" spans="1:14" x14ac:dyDescent="0.25">
      <c r="A217" s="4" t="s">
        <v>23</v>
      </c>
      <c r="B217" s="4" t="s">
        <v>311</v>
      </c>
      <c r="C217" s="4" t="s">
        <v>28</v>
      </c>
      <c r="D217" s="4" t="s">
        <v>327</v>
      </c>
      <c r="E217" s="4" t="s">
        <v>313</v>
      </c>
      <c r="F217" s="6">
        <v>20359.18</v>
      </c>
      <c r="G217" s="6">
        <v>20296.28</v>
      </c>
      <c r="H217" s="6">
        <v>19791.82</v>
      </c>
      <c r="I217" s="6">
        <v>16762.169999999998</v>
      </c>
      <c r="J217" s="6">
        <v>18073.73</v>
      </c>
      <c r="K217" s="6">
        <v>19249.86</v>
      </c>
      <c r="L217" s="6">
        <v>19492.310000000001</v>
      </c>
      <c r="M217" s="6">
        <v>19528.88</v>
      </c>
      <c r="N217" s="6">
        <v>18801.79</v>
      </c>
    </row>
    <row r="218" spans="1:14" x14ac:dyDescent="0.25">
      <c r="A218" s="4" t="s">
        <v>18</v>
      </c>
      <c r="B218" s="4" t="s">
        <v>34</v>
      </c>
      <c r="C218" s="4" t="s">
        <v>20</v>
      </c>
      <c r="D218" s="4" t="s">
        <v>328</v>
      </c>
      <c r="E218" s="4" t="s">
        <v>18</v>
      </c>
      <c r="F218" s="6">
        <v>247.16</v>
      </c>
      <c r="G218" s="6">
        <v>224.05</v>
      </c>
      <c r="H218" s="6">
        <v>218.2</v>
      </c>
      <c r="I218" s="6">
        <v>217.91</v>
      </c>
      <c r="J218" s="6">
        <v>204.2</v>
      </c>
      <c r="K218" s="6">
        <v>211.28</v>
      </c>
      <c r="L218" s="6">
        <v>209.65</v>
      </c>
      <c r="M218" s="6">
        <v>208.57</v>
      </c>
      <c r="N218" s="6">
        <v>204.43</v>
      </c>
    </row>
    <row r="219" spans="1:14" x14ac:dyDescent="0.25">
      <c r="A219" s="4" t="s">
        <v>18</v>
      </c>
      <c r="B219" s="4" t="s">
        <v>249</v>
      </c>
      <c r="C219" s="4" t="s">
        <v>20</v>
      </c>
      <c r="D219" s="4" t="s">
        <v>329</v>
      </c>
      <c r="E219" s="4" t="s">
        <v>18</v>
      </c>
      <c r="F219" s="6">
        <v>340.31</v>
      </c>
      <c r="G219" s="6">
        <v>330.84</v>
      </c>
      <c r="H219" s="6">
        <v>330.73</v>
      </c>
      <c r="I219" s="6">
        <v>332.86</v>
      </c>
      <c r="J219" s="6">
        <v>212.81</v>
      </c>
      <c r="K219" s="6">
        <v>185.92</v>
      </c>
      <c r="L219" s="6">
        <v>161.88999999999999</v>
      </c>
      <c r="M219" s="6">
        <v>200.06</v>
      </c>
      <c r="N219" s="6">
        <v>201.53</v>
      </c>
    </row>
    <row r="220" spans="1:14" x14ac:dyDescent="0.25">
      <c r="A220" s="4" t="s">
        <v>18</v>
      </c>
      <c r="B220" s="4" t="s">
        <v>143</v>
      </c>
      <c r="C220" s="4" t="s">
        <v>20</v>
      </c>
      <c r="D220" s="4" t="s">
        <v>329</v>
      </c>
      <c r="E220" s="4" t="s">
        <v>18</v>
      </c>
      <c r="F220" s="6">
        <v>269.76</v>
      </c>
      <c r="G220" s="6">
        <v>262.60000000000002</v>
      </c>
      <c r="H220" s="6">
        <v>264.39999999999998</v>
      </c>
      <c r="I220" s="6">
        <v>281</v>
      </c>
      <c r="J220" s="6">
        <v>279.89</v>
      </c>
      <c r="K220" s="6">
        <v>273.06</v>
      </c>
      <c r="L220" s="6">
        <v>265.19</v>
      </c>
      <c r="M220" s="6">
        <v>281.88</v>
      </c>
      <c r="N220" s="6">
        <v>266.11</v>
      </c>
    </row>
    <row r="221" spans="1:14" x14ac:dyDescent="0.25">
      <c r="A221" s="4" t="s">
        <v>18</v>
      </c>
      <c r="B221" s="4" t="s">
        <v>127</v>
      </c>
      <c r="C221" s="4" t="s">
        <v>20</v>
      </c>
      <c r="D221" s="4" t="s">
        <v>330</v>
      </c>
      <c r="E221" s="4" t="s">
        <v>18</v>
      </c>
      <c r="F221" s="6">
        <v>135.84</v>
      </c>
      <c r="G221" s="6">
        <v>134</v>
      </c>
      <c r="H221" s="6">
        <v>137.66999999999999</v>
      </c>
      <c r="I221" s="6">
        <v>96.91</v>
      </c>
      <c r="J221" s="6">
        <v>84.54</v>
      </c>
      <c r="K221" s="6">
        <v>89.04</v>
      </c>
      <c r="L221" s="6">
        <v>97.89</v>
      </c>
      <c r="M221" s="6">
        <v>107.59</v>
      </c>
      <c r="N221" s="6">
        <v>117.53</v>
      </c>
    </row>
    <row r="222" spans="1:14" x14ac:dyDescent="0.25">
      <c r="A222" s="4" t="s">
        <v>65</v>
      </c>
      <c r="B222" s="4" t="s">
        <v>331</v>
      </c>
      <c r="C222" s="4" t="s">
        <v>66</v>
      </c>
      <c r="D222" s="4" t="s">
        <v>332</v>
      </c>
      <c r="E222" s="4" t="s">
        <v>326</v>
      </c>
      <c r="F222" s="6">
        <v>1000.45</v>
      </c>
      <c r="G222" s="6">
        <v>919.67</v>
      </c>
      <c r="H222" s="6">
        <v>925.69</v>
      </c>
      <c r="I222" s="6">
        <v>901.46</v>
      </c>
      <c r="J222" s="6">
        <v>790.9</v>
      </c>
      <c r="K222" s="6">
        <v>809.05</v>
      </c>
      <c r="L222" s="6">
        <v>946.97</v>
      </c>
      <c r="M222" s="6">
        <v>932.34</v>
      </c>
      <c r="N222" s="6">
        <v>908.39</v>
      </c>
    </row>
    <row r="223" spans="1:14" x14ac:dyDescent="0.25">
      <c r="A223" s="4" t="s">
        <v>65</v>
      </c>
      <c r="B223" s="4" t="s">
        <v>193</v>
      </c>
      <c r="C223" s="4" t="s">
        <v>28</v>
      </c>
      <c r="D223" s="4" t="s">
        <v>333</v>
      </c>
      <c r="E223" s="4" t="s">
        <v>334</v>
      </c>
      <c r="F223" s="6">
        <v>49.91</v>
      </c>
      <c r="G223" s="6">
        <v>51.29</v>
      </c>
      <c r="H223" s="6">
        <v>50.51</v>
      </c>
      <c r="I223" s="6">
        <v>50.59</v>
      </c>
      <c r="J223" s="6">
        <v>49.5</v>
      </c>
      <c r="K223" s="6">
        <v>49.23</v>
      </c>
      <c r="L223" s="6">
        <v>48.88</v>
      </c>
      <c r="M223" s="6">
        <v>48.7</v>
      </c>
      <c r="N223" s="6">
        <v>48.68</v>
      </c>
    </row>
    <row r="224" spans="1:14" x14ac:dyDescent="0.25">
      <c r="A224" s="4" t="s">
        <v>18</v>
      </c>
      <c r="B224" s="4" t="s">
        <v>143</v>
      </c>
      <c r="C224" s="4" t="s">
        <v>66</v>
      </c>
      <c r="D224" s="4" t="s">
        <v>321</v>
      </c>
      <c r="E224" s="4" t="s">
        <v>321</v>
      </c>
      <c r="F224" s="6">
        <v>185.68</v>
      </c>
      <c r="G224" s="6">
        <v>173.25</v>
      </c>
      <c r="H224" s="6">
        <v>155.13</v>
      </c>
      <c r="I224" s="6">
        <v>147.57</v>
      </c>
      <c r="J224" s="6">
        <v>139.35</v>
      </c>
      <c r="K224" s="6">
        <v>130.97</v>
      </c>
      <c r="L224" s="6">
        <v>121.84</v>
      </c>
      <c r="M224" s="6">
        <v>114.45</v>
      </c>
      <c r="N224" s="6">
        <v>109</v>
      </c>
    </row>
    <row r="225" spans="1:14" x14ac:dyDescent="0.25">
      <c r="A225" s="4" t="s">
        <v>47</v>
      </c>
      <c r="B225" s="4" t="s">
        <v>74</v>
      </c>
      <c r="C225" s="4" t="s">
        <v>28</v>
      </c>
      <c r="D225" s="4" t="s">
        <v>539</v>
      </c>
      <c r="E225" s="4" t="s">
        <v>75</v>
      </c>
      <c r="F225" s="6">
        <v>74.39</v>
      </c>
      <c r="G225" s="6">
        <v>73.92</v>
      </c>
      <c r="H225" s="6">
        <v>62.07</v>
      </c>
      <c r="I225" s="6">
        <v>63.51</v>
      </c>
      <c r="J225" s="6">
        <v>41.6</v>
      </c>
      <c r="K225" s="6">
        <v>0</v>
      </c>
      <c r="L225" s="6">
        <v>0</v>
      </c>
      <c r="M225" s="6">
        <v>56.1</v>
      </c>
      <c r="N225" s="6">
        <v>50.8</v>
      </c>
    </row>
    <row r="226" spans="1:14" x14ac:dyDescent="0.25">
      <c r="A226" s="4" t="s">
        <v>18</v>
      </c>
      <c r="B226" s="4" t="s">
        <v>55</v>
      </c>
      <c r="C226" s="4" t="s">
        <v>567</v>
      </c>
      <c r="D226" s="4" t="s">
        <v>336</v>
      </c>
      <c r="E226" s="4" t="s">
        <v>260</v>
      </c>
      <c r="F226" s="6">
        <v>752.16</v>
      </c>
      <c r="G226" s="6">
        <v>635.72</v>
      </c>
      <c r="H226" s="6">
        <v>643.25</v>
      </c>
      <c r="I226" s="6">
        <v>632.69000000000005</v>
      </c>
      <c r="J226" s="6">
        <v>606.37</v>
      </c>
      <c r="K226" s="6">
        <v>610.83000000000004</v>
      </c>
      <c r="L226" s="6">
        <v>597.72</v>
      </c>
      <c r="M226" s="6">
        <v>559.24</v>
      </c>
      <c r="N226" s="6">
        <v>522.07000000000005</v>
      </c>
    </row>
    <row r="227" spans="1:14" x14ac:dyDescent="0.25">
      <c r="A227" s="4" t="s">
        <v>18</v>
      </c>
      <c r="B227" s="4" t="s">
        <v>34</v>
      </c>
      <c r="C227" s="4" t="s">
        <v>35</v>
      </c>
      <c r="D227" s="4" t="s">
        <v>337</v>
      </c>
      <c r="E227" s="4" t="s">
        <v>338</v>
      </c>
      <c r="F227" s="6">
        <v>118.04</v>
      </c>
      <c r="G227" s="6">
        <v>122.53</v>
      </c>
      <c r="H227" s="6">
        <v>123.09</v>
      </c>
      <c r="I227" s="6">
        <v>121.8</v>
      </c>
      <c r="J227" s="6">
        <v>119.98</v>
      </c>
      <c r="K227" s="6">
        <v>119.03</v>
      </c>
      <c r="L227" s="6">
        <v>117.85</v>
      </c>
      <c r="M227" s="6">
        <v>114.62</v>
      </c>
      <c r="N227" s="6">
        <v>118.01</v>
      </c>
    </row>
    <row r="228" spans="1:14" x14ac:dyDescent="0.25">
      <c r="A228" s="4" t="s">
        <v>18</v>
      </c>
      <c r="B228" s="4" t="s">
        <v>19</v>
      </c>
      <c r="C228" s="4" t="s">
        <v>136</v>
      </c>
      <c r="D228" s="4" t="s">
        <v>339</v>
      </c>
      <c r="E228" s="4" t="s">
        <v>340</v>
      </c>
      <c r="F228" s="6">
        <v>66.540000000000006</v>
      </c>
      <c r="G228" s="6">
        <v>65.81</v>
      </c>
      <c r="H228" s="6">
        <v>63.64</v>
      </c>
      <c r="I228" s="6">
        <v>61.07</v>
      </c>
      <c r="J228" s="6">
        <v>60.45</v>
      </c>
      <c r="K228" s="6">
        <v>58.73</v>
      </c>
      <c r="L228" s="6">
        <v>57.45</v>
      </c>
      <c r="M228" s="6">
        <v>55.07</v>
      </c>
      <c r="N228" s="6">
        <v>50.58</v>
      </c>
    </row>
    <row r="229" spans="1:14" x14ac:dyDescent="0.25">
      <c r="A229" s="4" t="s">
        <v>18</v>
      </c>
      <c r="B229" s="4" t="s">
        <v>19</v>
      </c>
      <c r="C229" s="4" t="s">
        <v>136</v>
      </c>
      <c r="D229" s="4" t="s">
        <v>341</v>
      </c>
      <c r="E229" s="4" t="s">
        <v>340</v>
      </c>
      <c r="F229" s="6">
        <v>22.28</v>
      </c>
      <c r="G229" s="6">
        <v>21.94</v>
      </c>
      <c r="H229" s="6">
        <v>21.98</v>
      </c>
      <c r="I229" s="6">
        <v>16.12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</row>
    <row r="230" spans="1:14" x14ac:dyDescent="0.25">
      <c r="A230" s="4" t="s">
        <v>18</v>
      </c>
      <c r="B230" s="4" t="s">
        <v>19</v>
      </c>
      <c r="C230" s="4" t="s">
        <v>136</v>
      </c>
      <c r="D230" s="4" t="s">
        <v>342</v>
      </c>
      <c r="E230" s="4" t="s">
        <v>340</v>
      </c>
      <c r="F230" s="6">
        <v>13.14</v>
      </c>
      <c r="G230" s="6">
        <v>13.86</v>
      </c>
      <c r="H230" s="6">
        <v>9.91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</row>
    <row r="231" spans="1:14" x14ac:dyDescent="0.25">
      <c r="A231" s="4" t="s">
        <v>18</v>
      </c>
      <c r="B231" s="4" t="s">
        <v>19</v>
      </c>
      <c r="C231" s="4" t="s">
        <v>136</v>
      </c>
      <c r="D231" s="4" t="s">
        <v>343</v>
      </c>
      <c r="E231" s="4" t="s">
        <v>340</v>
      </c>
      <c r="F231" s="6">
        <v>20.64</v>
      </c>
      <c r="G231" s="6">
        <v>20.38</v>
      </c>
      <c r="H231" s="6">
        <v>19.260000000000002</v>
      </c>
      <c r="I231" s="6">
        <v>17.559999999999999</v>
      </c>
      <c r="J231" s="6">
        <v>17.47</v>
      </c>
      <c r="K231" s="6">
        <v>17.97</v>
      </c>
      <c r="L231" s="6">
        <v>17.579999999999998</v>
      </c>
      <c r="M231" s="6">
        <v>17.5</v>
      </c>
      <c r="N231" s="6">
        <v>18.77</v>
      </c>
    </row>
    <row r="232" spans="1:14" x14ac:dyDescent="0.25">
      <c r="A232" s="4" t="s">
        <v>18</v>
      </c>
      <c r="B232" s="4" t="s">
        <v>34</v>
      </c>
      <c r="C232" s="4" t="s">
        <v>567</v>
      </c>
      <c r="D232" s="4" t="s">
        <v>526</v>
      </c>
      <c r="E232" s="4" t="s">
        <v>260</v>
      </c>
      <c r="F232" s="6">
        <v>123.46</v>
      </c>
      <c r="G232" s="6">
        <v>120.39</v>
      </c>
      <c r="H232" s="6">
        <v>116.17</v>
      </c>
      <c r="I232" s="6">
        <v>71.53</v>
      </c>
      <c r="J232" s="6">
        <v>55.69</v>
      </c>
      <c r="K232" s="6">
        <v>56.51</v>
      </c>
      <c r="L232" s="6">
        <v>52.37</v>
      </c>
      <c r="M232" s="6">
        <v>44.26</v>
      </c>
      <c r="N232" s="6">
        <v>47.05</v>
      </c>
    </row>
    <row r="233" spans="1:14" x14ac:dyDescent="0.25">
      <c r="A233" s="4" t="s">
        <v>47</v>
      </c>
      <c r="B233" s="4" t="s">
        <v>74</v>
      </c>
      <c r="C233" s="4" t="s">
        <v>28</v>
      </c>
      <c r="D233" s="4" t="s">
        <v>564</v>
      </c>
      <c r="E233" s="4" t="s">
        <v>75</v>
      </c>
      <c r="F233" s="6">
        <v>219.07</v>
      </c>
      <c r="G233" s="6">
        <v>232.09</v>
      </c>
      <c r="H233" s="6">
        <v>243.04</v>
      </c>
      <c r="I233" s="6">
        <v>223.62</v>
      </c>
      <c r="J233" s="6">
        <v>223.15</v>
      </c>
      <c r="K233" s="6">
        <v>229.98</v>
      </c>
      <c r="L233" s="6">
        <v>230.73</v>
      </c>
      <c r="M233" s="6">
        <v>245.2</v>
      </c>
      <c r="N233" s="6">
        <v>207.56</v>
      </c>
    </row>
    <row r="234" spans="1:14" x14ac:dyDescent="0.25">
      <c r="A234" s="4" t="s">
        <v>47</v>
      </c>
      <c r="B234" s="4" t="s">
        <v>74</v>
      </c>
      <c r="C234" s="4" t="s">
        <v>28</v>
      </c>
      <c r="D234" s="4" t="s">
        <v>344</v>
      </c>
      <c r="E234" s="4" t="s">
        <v>75</v>
      </c>
      <c r="F234" s="6">
        <v>173.25</v>
      </c>
      <c r="G234" s="6">
        <v>166.8</v>
      </c>
      <c r="H234" s="6">
        <v>155.59</v>
      </c>
      <c r="I234" s="6">
        <v>205.83</v>
      </c>
      <c r="J234" s="6">
        <v>294.61</v>
      </c>
      <c r="K234" s="6">
        <v>347.42</v>
      </c>
      <c r="L234" s="6">
        <v>410.15</v>
      </c>
      <c r="M234" s="6">
        <v>412.55</v>
      </c>
      <c r="N234" s="6">
        <v>298.08999999999997</v>
      </c>
    </row>
    <row r="235" spans="1:14" x14ac:dyDescent="0.25">
      <c r="A235" s="4" t="s">
        <v>23</v>
      </c>
      <c r="B235" s="4" t="s">
        <v>220</v>
      </c>
      <c r="C235" s="4" t="s">
        <v>28</v>
      </c>
      <c r="D235" s="4" t="s">
        <v>345</v>
      </c>
      <c r="E235" s="4" t="s">
        <v>600</v>
      </c>
      <c r="F235" s="6">
        <v>559.6</v>
      </c>
      <c r="G235" s="6">
        <v>554.37</v>
      </c>
      <c r="H235" s="6">
        <v>547.57000000000005</v>
      </c>
      <c r="I235" s="6">
        <v>552.51</v>
      </c>
      <c r="J235" s="6">
        <v>557.55999999999995</v>
      </c>
      <c r="K235" s="6">
        <v>532.55999999999995</v>
      </c>
      <c r="L235" s="6">
        <v>551.70000000000005</v>
      </c>
      <c r="M235" s="6">
        <v>483.02</v>
      </c>
      <c r="N235" s="6">
        <v>591.99</v>
      </c>
    </row>
    <row r="236" spans="1:14" x14ac:dyDescent="0.25">
      <c r="A236" s="4" t="s">
        <v>23</v>
      </c>
      <c r="B236" s="4" t="s">
        <v>311</v>
      </c>
      <c r="C236" s="4" t="s">
        <v>28</v>
      </c>
      <c r="D236" s="4" t="s">
        <v>346</v>
      </c>
      <c r="E236" s="4" t="s">
        <v>347</v>
      </c>
      <c r="F236" s="6">
        <v>5662.2</v>
      </c>
      <c r="G236" s="6">
        <v>5524.63</v>
      </c>
      <c r="H236" s="6">
        <v>5728.24</v>
      </c>
      <c r="I236" s="6">
        <v>5921.88</v>
      </c>
      <c r="J236" s="6">
        <v>5369.09</v>
      </c>
      <c r="K236" s="6">
        <v>5759.49</v>
      </c>
      <c r="L236" s="6">
        <v>5857.78</v>
      </c>
      <c r="M236" s="6">
        <v>5901.49</v>
      </c>
      <c r="N236" s="6">
        <v>5956.16</v>
      </c>
    </row>
    <row r="237" spans="1:14" x14ac:dyDescent="0.25">
      <c r="A237" s="4" t="s">
        <v>47</v>
      </c>
      <c r="B237" s="4" t="s">
        <v>59</v>
      </c>
      <c r="C237" s="4" t="s">
        <v>511</v>
      </c>
      <c r="D237" s="4" t="s">
        <v>348</v>
      </c>
      <c r="E237" s="4" t="s">
        <v>349</v>
      </c>
      <c r="F237" s="6">
        <v>455.78</v>
      </c>
      <c r="G237" s="6">
        <v>454.96</v>
      </c>
      <c r="H237" s="6">
        <v>454.29</v>
      </c>
      <c r="I237" s="6">
        <v>446.73</v>
      </c>
      <c r="J237" s="6">
        <v>440.18</v>
      </c>
      <c r="K237" s="6">
        <v>434.11</v>
      </c>
      <c r="L237" s="6">
        <v>426.24</v>
      </c>
      <c r="M237" s="6">
        <v>421.35</v>
      </c>
      <c r="N237" s="6">
        <v>407.98</v>
      </c>
    </row>
    <row r="238" spans="1:14" x14ac:dyDescent="0.25">
      <c r="A238" s="4" t="s">
        <v>65</v>
      </c>
      <c r="B238" s="4" t="s">
        <v>350</v>
      </c>
      <c r="C238" s="4" t="s">
        <v>28</v>
      </c>
      <c r="D238" s="4" t="s">
        <v>351</v>
      </c>
      <c r="E238" s="4" t="s">
        <v>88</v>
      </c>
      <c r="F238" s="6">
        <v>348.73</v>
      </c>
      <c r="G238" s="6">
        <v>379.57</v>
      </c>
      <c r="H238" s="6">
        <v>19.420000000000002</v>
      </c>
      <c r="I238" s="6">
        <v>333.11</v>
      </c>
      <c r="J238" s="6">
        <v>421.29</v>
      </c>
      <c r="K238" s="6">
        <v>399.54</v>
      </c>
      <c r="L238" s="6">
        <v>412.6</v>
      </c>
      <c r="M238" s="6">
        <v>351.12</v>
      </c>
      <c r="N238" s="6">
        <v>416.97</v>
      </c>
    </row>
    <row r="239" spans="1:14" x14ac:dyDescent="0.25">
      <c r="A239" s="4" t="s">
        <v>47</v>
      </c>
      <c r="B239" s="4" t="s">
        <v>51</v>
      </c>
      <c r="C239" s="4" t="s">
        <v>28</v>
      </c>
      <c r="D239" s="4" t="s">
        <v>585</v>
      </c>
      <c r="E239" s="4" t="s">
        <v>50</v>
      </c>
      <c r="F239" s="6">
        <v>0</v>
      </c>
      <c r="G239" s="6">
        <v>0</v>
      </c>
      <c r="H239" s="6">
        <v>0</v>
      </c>
      <c r="I239" s="6">
        <v>195.04</v>
      </c>
      <c r="J239" s="6">
        <v>369.53</v>
      </c>
      <c r="K239" s="6">
        <v>461.58</v>
      </c>
      <c r="L239" s="6">
        <v>502.44</v>
      </c>
      <c r="M239" s="6">
        <v>495.95</v>
      </c>
      <c r="N239" s="6">
        <v>944.04</v>
      </c>
    </row>
    <row r="240" spans="1:14" x14ac:dyDescent="0.25">
      <c r="A240" s="4" t="s">
        <v>26</v>
      </c>
      <c r="B240" s="4" t="s">
        <v>27</v>
      </c>
      <c r="C240" s="4" t="s">
        <v>28</v>
      </c>
      <c r="D240" s="4" t="s">
        <v>352</v>
      </c>
      <c r="E240" s="4" t="s">
        <v>514</v>
      </c>
      <c r="F240" s="6">
        <v>267.52999999999997</v>
      </c>
      <c r="G240" s="6">
        <v>259.83</v>
      </c>
      <c r="H240" s="6">
        <v>269.08</v>
      </c>
      <c r="I240" s="6">
        <v>206.59</v>
      </c>
      <c r="J240" s="6">
        <v>183.6</v>
      </c>
      <c r="K240" s="6">
        <v>178.84</v>
      </c>
      <c r="L240" s="6">
        <v>174.81</v>
      </c>
      <c r="M240" s="6">
        <v>188.02</v>
      </c>
      <c r="N240" s="6">
        <v>152.55000000000001</v>
      </c>
    </row>
    <row r="241" spans="1:14" x14ac:dyDescent="0.25">
      <c r="A241" s="4" t="s">
        <v>26</v>
      </c>
      <c r="B241" s="4" t="s">
        <v>306</v>
      </c>
      <c r="C241" s="4" t="s">
        <v>28</v>
      </c>
      <c r="D241" s="4" t="s">
        <v>352</v>
      </c>
      <c r="E241" s="4" t="s">
        <v>514</v>
      </c>
      <c r="F241" s="6">
        <v>278.70999999999998</v>
      </c>
      <c r="G241" s="6">
        <v>278.63</v>
      </c>
      <c r="H241" s="6">
        <v>237.22</v>
      </c>
      <c r="I241" s="6">
        <v>230.45</v>
      </c>
      <c r="J241" s="6">
        <v>224.57</v>
      </c>
      <c r="K241" s="6">
        <v>221.06</v>
      </c>
      <c r="L241" s="6">
        <v>268.64999999999998</v>
      </c>
      <c r="M241" s="6">
        <v>234.44</v>
      </c>
      <c r="N241" s="6">
        <v>206.87</v>
      </c>
    </row>
    <row r="242" spans="1:14" x14ac:dyDescent="0.25">
      <c r="A242" s="4" t="s">
        <v>18</v>
      </c>
      <c r="B242" s="4" t="s">
        <v>98</v>
      </c>
      <c r="C242" s="4" t="s">
        <v>99</v>
      </c>
      <c r="D242" s="4" t="s">
        <v>527</v>
      </c>
      <c r="E242" s="4" t="s">
        <v>528</v>
      </c>
      <c r="F242" s="6">
        <v>52.04</v>
      </c>
      <c r="G242" s="6">
        <v>52.52</v>
      </c>
      <c r="H242" s="6">
        <v>51.92</v>
      </c>
      <c r="I242" s="6">
        <v>52.43</v>
      </c>
      <c r="J242" s="6">
        <v>51.87</v>
      </c>
      <c r="K242" s="6">
        <v>50.91</v>
      </c>
      <c r="L242" s="6">
        <v>51.61</v>
      </c>
      <c r="M242" s="6">
        <v>50.85</v>
      </c>
      <c r="N242" s="6">
        <v>49.05</v>
      </c>
    </row>
    <row r="243" spans="1:14" x14ac:dyDescent="0.25">
      <c r="A243" s="4" t="s">
        <v>30</v>
      </c>
      <c r="B243" s="4" t="s">
        <v>210</v>
      </c>
      <c r="C243" s="4" t="s">
        <v>515</v>
      </c>
      <c r="D243" s="4" t="s">
        <v>353</v>
      </c>
      <c r="E243" s="4" t="s">
        <v>512</v>
      </c>
      <c r="F243" s="6">
        <v>319.64999999999998</v>
      </c>
      <c r="G243" s="6">
        <v>618.70000000000005</v>
      </c>
      <c r="H243" s="6">
        <v>587.73</v>
      </c>
      <c r="I243" s="6">
        <v>457.91</v>
      </c>
      <c r="J243" s="6">
        <v>425.07</v>
      </c>
      <c r="K243" s="6">
        <v>400.86</v>
      </c>
      <c r="L243" s="6">
        <v>445.29</v>
      </c>
      <c r="M243" s="6">
        <v>454.21</v>
      </c>
      <c r="N243" s="6">
        <v>421.59</v>
      </c>
    </row>
    <row r="244" spans="1:14" x14ac:dyDescent="0.25">
      <c r="A244" s="4" t="s">
        <v>18</v>
      </c>
      <c r="B244" s="4" t="s">
        <v>143</v>
      </c>
      <c r="C244" s="4" t="s">
        <v>567</v>
      </c>
      <c r="D244" s="4" t="s">
        <v>354</v>
      </c>
      <c r="E244" s="4" t="s">
        <v>354</v>
      </c>
      <c r="F244" s="6">
        <v>36.64</v>
      </c>
      <c r="G244" s="6">
        <v>42.81</v>
      </c>
      <c r="H244" s="6">
        <v>43.61</v>
      </c>
      <c r="I244" s="6">
        <v>43.04</v>
      </c>
      <c r="J244" s="6">
        <v>35.5</v>
      </c>
      <c r="K244" s="6">
        <v>39.39</v>
      </c>
      <c r="L244" s="6">
        <v>42.62</v>
      </c>
      <c r="M244" s="6">
        <v>41.91</v>
      </c>
      <c r="N244" s="6">
        <v>41.44</v>
      </c>
    </row>
    <row r="245" spans="1:14" x14ac:dyDescent="0.25">
      <c r="A245" s="4" t="s">
        <v>18</v>
      </c>
      <c r="B245" s="4" t="s">
        <v>127</v>
      </c>
      <c r="C245" s="4" t="s">
        <v>39</v>
      </c>
      <c r="D245" s="4" t="s">
        <v>604</v>
      </c>
      <c r="E245" s="4" t="s">
        <v>144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5.8</v>
      </c>
      <c r="M245" s="6">
        <v>213.29</v>
      </c>
      <c r="N245" s="6">
        <v>175.78</v>
      </c>
    </row>
    <row r="246" spans="1:14" x14ac:dyDescent="0.25">
      <c r="A246" s="4" t="s">
        <v>68</v>
      </c>
      <c r="B246" s="4" t="s">
        <v>68</v>
      </c>
      <c r="C246" s="4" t="s">
        <v>507</v>
      </c>
      <c r="D246" s="4" t="s">
        <v>614</v>
      </c>
      <c r="E246" s="4" t="s">
        <v>79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52.9</v>
      </c>
      <c r="N246" s="6">
        <v>414.55</v>
      </c>
    </row>
    <row r="247" spans="1:14" x14ac:dyDescent="0.25">
      <c r="A247" s="4" t="s">
        <v>122</v>
      </c>
      <c r="B247" s="4" t="s">
        <v>123</v>
      </c>
      <c r="C247" s="4" t="s">
        <v>66</v>
      </c>
      <c r="D247" s="4" t="s">
        <v>355</v>
      </c>
      <c r="E247" s="4" t="s">
        <v>125</v>
      </c>
      <c r="F247" s="6">
        <v>24.07</v>
      </c>
      <c r="G247" s="6">
        <v>25.15</v>
      </c>
      <c r="H247" s="6">
        <v>24.34</v>
      </c>
      <c r="I247" s="6">
        <v>24.33</v>
      </c>
      <c r="J247" s="6">
        <v>23.79</v>
      </c>
      <c r="K247" s="6">
        <v>21.7</v>
      </c>
      <c r="L247" s="6">
        <v>21.61</v>
      </c>
      <c r="M247" s="6">
        <v>22.58</v>
      </c>
      <c r="N247" s="6">
        <v>21.81</v>
      </c>
    </row>
    <row r="248" spans="1:14" x14ac:dyDescent="0.25">
      <c r="A248" s="4" t="s">
        <v>9</v>
      </c>
      <c r="B248" s="4" t="s">
        <v>63</v>
      </c>
      <c r="C248" s="4" t="s">
        <v>568</v>
      </c>
      <c r="D248" s="4" t="s">
        <v>356</v>
      </c>
      <c r="E248" s="4" t="s">
        <v>356</v>
      </c>
      <c r="F248" s="6">
        <v>396.51</v>
      </c>
      <c r="G248" s="6">
        <v>416.52</v>
      </c>
      <c r="H248" s="6">
        <v>402.66</v>
      </c>
      <c r="I248" s="6">
        <v>366.33</v>
      </c>
      <c r="J248" s="6">
        <v>379.27</v>
      </c>
      <c r="K248" s="6">
        <v>360.79</v>
      </c>
      <c r="L248" s="6">
        <v>376.49</v>
      </c>
      <c r="M248" s="6">
        <v>371.52</v>
      </c>
      <c r="N248" s="6">
        <v>347.46</v>
      </c>
    </row>
    <row r="249" spans="1:14" x14ac:dyDescent="0.25">
      <c r="A249" s="4" t="s">
        <v>26</v>
      </c>
      <c r="B249" s="4" t="s">
        <v>357</v>
      </c>
      <c r="C249" s="4" t="s">
        <v>28</v>
      </c>
      <c r="D249" s="4" t="s">
        <v>358</v>
      </c>
      <c r="E249" s="4" t="s">
        <v>359</v>
      </c>
      <c r="F249" s="6">
        <v>349.92</v>
      </c>
      <c r="G249" s="6">
        <v>329.73</v>
      </c>
      <c r="H249" s="6">
        <v>341.72</v>
      </c>
      <c r="I249" s="6">
        <v>300.02999999999997</v>
      </c>
      <c r="J249" s="6">
        <v>253.07</v>
      </c>
      <c r="K249" s="6">
        <v>103.78</v>
      </c>
      <c r="L249" s="6">
        <v>38.18</v>
      </c>
      <c r="M249" s="6">
        <v>285.14</v>
      </c>
      <c r="N249" s="6">
        <v>295.20999999999998</v>
      </c>
    </row>
    <row r="250" spans="1:14" x14ac:dyDescent="0.25">
      <c r="A250" s="4" t="s">
        <v>18</v>
      </c>
      <c r="B250" s="4" t="s">
        <v>143</v>
      </c>
      <c r="C250" s="4" t="s">
        <v>11</v>
      </c>
      <c r="D250" s="4" t="s">
        <v>360</v>
      </c>
      <c r="E250" s="4" t="s">
        <v>361</v>
      </c>
      <c r="F250" s="6">
        <v>541.70000000000005</v>
      </c>
      <c r="G250" s="6">
        <v>541.19000000000005</v>
      </c>
      <c r="H250" s="6">
        <v>531.41999999999996</v>
      </c>
      <c r="I250" s="6">
        <v>549.14</v>
      </c>
      <c r="J250" s="6">
        <v>441.95</v>
      </c>
      <c r="K250" s="6">
        <v>550.74</v>
      </c>
      <c r="L250" s="6">
        <v>541.67999999999995</v>
      </c>
      <c r="M250" s="6">
        <v>546.41999999999996</v>
      </c>
      <c r="N250" s="6">
        <v>569.12</v>
      </c>
    </row>
    <row r="251" spans="1:14" x14ac:dyDescent="0.25">
      <c r="A251" s="4" t="s">
        <v>47</v>
      </c>
      <c r="B251" s="4" t="s">
        <v>152</v>
      </c>
      <c r="C251" s="4" t="s">
        <v>308</v>
      </c>
      <c r="D251" s="4" t="s">
        <v>362</v>
      </c>
      <c r="E251" s="5" t="s">
        <v>310</v>
      </c>
      <c r="F251" s="6">
        <v>1207.54</v>
      </c>
      <c r="G251" s="6">
        <v>1129.26</v>
      </c>
      <c r="H251" s="6">
        <v>1054.6500000000001</v>
      </c>
      <c r="I251" s="6">
        <v>993.45</v>
      </c>
      <c r="J251" s="6">
        <v>946.85</v>
      </c>
      <c r="K251" s="6">
        <v>932</v>
      </c>
      <c r="L251" s="6">
        <v>491.39</v>
      </c>
      <c r="M251" s="6">
        <v>1372.6</v>
      </c>
      <c r="N251" s="6">
        <v>1308.8900000000001</v>
      </c>
    </row>
    <row r="252" spans="1:14" x14ac:dyDescent="0.25">
      <c r="A252" s="4" t="s">
        <v>300</v>
      </c>
      <c r="B252" s="4" t="s">
        <v>301</v>
      </c>
      <c r="C252" s="4" t="s">
        <v>515</v>
      </c>
      <c r="D252" s="4" t="s">
        <v>565</v>
      </c>
      <c r="E252" s="4" t="s">
        <v>557</v>
      </c>
      <c r="F252" s="6">
        <v>244.25</v>
      </c>
      <c r="G252" s="6">
        <v>188.13</v>
      </c>
      <c r="H252" s="6">
        <v>166.87</v>
      </c>
      <c r="I252" s="6">
        <v>127.81</v>
      </c>
      <c r="J252" s="6">
        <v>124.19</v>
      </c>
      <c r="K252" s="6">
        <v>123.14</v>
      </c>
      <c r="L252" s="6">
        <v>117.8</v>
      </c>
      <c r="M252" s="6">
        <v>114.34</v>
      </c>
      <c r="N252" s="6">
        <v>106.04</v>
      </c>
    </row>
    <row r="253" spans="1:14" x14ac:dyDescent="0.25">
      <c r="A253" s="4" t="s">
        <v>9</v>
      </c>
      <c r="B253" s="4" t="s">
        <v>205</v>
      </c>
      <c r="C253" s="4" t="s">
        <v>66</v>
      </c>
      <c r="D253" s="4" t="s">
        <v>363</v>
      </c>
      <c r="E253" s="4" t="s">
        <v>10</v>
      </c>
      <c r="F253" s="6">
        <v>916.56</v>
      </c>
      <c r="G253" s="6">
        <v>922.48</v>
      </c>
      <c r="H253" s="6">
        <v>939.07</v>
      </c>
      <c r="I253" s="6">
        <v>1013.89</v>
      </c>
      <c r="J253" s="6">
        <v>861.94</v>
      </c>
      <c r="K253" s="6">
        <v>858.53</v>
      </c>
      <c r="L253" s="6">
        <v>836.22</v>
      </c>
      <c r="M253" s="6">
        <v>821.12</v>
      </c>
      <c r="N253" s="6">
        <v>800.57</v>
      </c>
    </row>
    <row r="254" spans="1:14" x14ac:dyDescent="0.25">
      <c r="A254" s="4" t="s">
        <v>9</v>
      </c>
      <c r="B254" s="4" t="s">
        <v>364</v>
      </c>
      <c r="C254" s="4" t="s">
        <v>66</v>
      </c>
      <c r="D254" s="4" t="s">
        <v>365</v>
      </c>
      <c r="E254" s="4" t="s">
        <v>10</v>
      </c>
      <c r="F254" s="6">
        <v>130.66</v>
      </c>
      <c r="G254" s="6">
        <v>132.96</v>
      </c>
      <c r="H254" s="6">
        <v>125.06</v>
      </c>
      <c r="I254" s="6">
        <v>117.2</v>
      </c>
      <c r="J254" s="6">
        <v>126.19</v>
      </c>
      <c r="K254" s="6">
        <v>125.16</v>
      </c>
      <c r="L254" s="6">
        <v>122.46</v>
      </c>
      <c r="M254" s="6">
        <v>115.33</v>
      </c>
      <c r="N254" s="6">
        <v>111.52</v>
      </c>
    </row>
    <row r="255" spans="1:14" x14ac:dyDescent="0.25">
      <c r="A255" s="4" t="s">
        <v>9</v>
      </c>
      <c r="B255" s="4" t="s">
        <v>205</v>
      </c>
      <c r="C255" s="4" t="s">
        <v>66</v>
      </c>
      <c r="D255" s="4" t="s">
        <v>365</v>
      </c>
      <c r="E255" s="4" t="s">
        <v>10</v>
      </c>
      <c r="F255" s="6">
        <v>49.78</v>
      </c>
      <c r="G255" s="6">
        <v>60.37</v>
      </c>
      <c r="H255" s="6">
        <v>63.82</v>
      </c>
      <c r="I255" s="6">
        <v>58.49</v>
      </c>
      <c r="J255" s="6">
        <v>58.92</v>
      </c>
      <c r="K255" s="6">
        <v>55.91</v>
      </c>
      <c r="L255" s="6">
        <v>61.37</v>
      </c>
      <c r="M255" s="6">
        <v>63.73</v>
      </c>
      <c r="N255" s="6">
        <v>69.03</v>
      </c>
    </row>
    <row r="256" spans="1:14" x14ac:dyDescent="0.25">
      <c r="A256" s="4" t="s">
        <v>18</v>
      </c>
      <c r="B256" s="4" t="s">
        <v>55</v>
      </c>
      <c r="C256" s="4" t="s">
        <v>11</v>
      </c>
      <c r="D256" s="4" t="s">
        <v>591</v>
      </c>
      <c r="E256" s="4" t="s">
        <v>111</v>
      </c>
      <c r="F256" s="6">
        <v>0</v>
      </c>
      <c r="G256" s="6">
        <v>0</v>
      </c>
      <c r="H256" s="6">
        <v>0</v>
      </c>
      <c r="I256" s="6">
        <v>0</v>
      </c>
      <c r="J256" s="6">
        <v>15.87</v>
      </c>
      <c r="K256" s="6">
        <v>2.69</v>
      </c>
      <c r="L256" s="6">
        <v>0</v>
      </c>
      <c r="M256" s="6">
        <v>20.76</v>
      </c>
      <c r="N256" s="6">
        <v>21</v>
      </c>
    </row>
    <row r="257" spans="1:14" x14ac:dyDescent="0.25">
      <c r="A257" s="4" t="s">
        <v>18</v>
      </c>
      <c r="B257" s="4" t="s">
        <v>55</v>
      </c>
      <c r="C257" s="4" t="s">
        <v>25</v>
      </c>
      <c r="D257" s="4" t="s">
        <v>367</v>
      </c>
      <c r="E257" s="4" t="s">
        <v>366</v>
      </c>
      <c r="F257" s="6">
        <v>515.12</v>
      </c>
      <c r="G257" s="6">
        <v>609.4</v>
      </c>
      <c r="H257" s="6">
        <v>679.79</v>
      </c>
      <c r="I257" s="6">
        <v>533.33000000000004</v>
      </c>
      <c r="J257" s="6">
        <v>394.04</v>
      </c>
      <c r="K257" s="6">
        <v>594.99</v>
      </c>
      <c r="L257" s="6">
        <v>585.19000000000005</v>
      </c>
      <c r="M257" s="6">
        <v>579.34</v>
      </c>
      <c r="N257" s="6">
        <v>571.48</v>
      </c>
    </row>
    <row r="258" spans="1:14" x14ac:dyDescent="0.25">
      <c r="A258" s="4" t="s">
        <v>47</v>
      </c>
      <c r="B258" s="4" t="s">
        <v>93</v>
      </c>
      <c r="C258" s="4" t="s">
        <v>94</v>
      </c>
      <c r="D258" s="4" t="s">
        <v>596</v>
      </c>
      <c r="E258" s="4" t="s">
        <v>335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293.74</v>
      </c>
      <c r="L258" s="6">
        <v>736.93</v>
      </c>
      <c r="M258" s="6">
        <v>563.34</v>
      </c>
      <c r="N258" s="6">
        <v>505.98</v>
      </c>
    </row>
    <row r="259" spans="1:14" x14ac:dyDescent="0.25">
      <c r="A259" s="4" t="s">
        <v>18</v>
      </c>
      <c r="B259" s="4" t="s">
        <v>100</v>
      </c>
      <c r="C259" s="4" t="s">
        <v>202</v>
      </c>
      <c r="D259" s="4" t="s">
        <v>368</v>
      </c>
      <c r="E259" s="4" t="s">
        <v>203</v>
      </c>
      <c r="F259" s="6">
        <v>244.57</v>
      </c>
      <c r="G259" s="6">
        <v>197.55</v>
      </c>
      <c r="H259" s="6">
        <v>242.5</v>
      </c>
      <c r="I259" s="6">
        <v>236.96</v>
      </c>
      <c r="J259" s="6">
        <v>238.82</v>
      </c>
      <c r="K259" s="6">
        <v>238.7</v>
      </c>
      <c r="L259" s="6">
        <v>239.39</v>
      </c>
      <c r="M259" s="6">
        <v>241.72</v>
      </c>
      <c r="N259" s="6">
        <v>229.65</v>
      </c>
    </row>
    <row r="260" spans="1:14" x14ac:dyDescent="0.25">
      <c r="A260" s="4" t="s">
        <v>26</v>
      </c>
      <c r="B260" s="4" t="s">
        <v>38</v>
      </c>
      <c r="C260" s="4" t="s">
        <v>39</v>
      </c>
      <c r="D260" s="4" t="s">
        <v>369</v>
      </c>
      <c r="E260" s="4" t="s">
        <v>41</v>
      </c>
      <c r="F260" s="6">
        <v>214.29</v>
      </c>
      <c r="G260" s="6">
        <v>253.35</v>
      </c>
      <c r="H260" s="6">
        <v>252.7</v>
      </c>
      <c r="I260" s="6">
        <v>246.89</v>
      </c>
      <c r="J260" s="6">
        <v>242.57</v>
      </c>
      <c r="K260" s="6">
        <v>236.66</v>
      </c>
      <c r="L260" s="6">
        <v>231.97</v>
      </c>
      <c r="M260" s="6">
        <v>230.79</v>
      </c>
      <c r="N260" s="6">
        <v>197.87</v>
      </c>
    </row>
    <row r="261" spans="1:14" x14ac:dyDescent="0.25">
      <c r="A261" s="4" t="s">
        <v>30</v>
      </c>
      <c r="B261" s="4" t="s">
        <v>370</v>
      </c>
      <c r="C261" s="4" t="s">
        <v>537</v>
      </c>
      <c r="D261" s="4" t="s">
        <v>371</v>
      </c>
      <c r="E261" s="4" t="s">
        <v>372</v>
      </c>
      <c r="F261" s="6">
        <v>438.58</v>
      </c>
      <c r="G261" s="6">
        <v>381.24</v>
      </c>
      <c r="H261" s="6">
        <v>369.47</v>
      </c>
      <c r="I261" s="6">
        <v>345.01</v>
      </c>
      <c r="J261" s="6">
        <v>333.79</v>
      </c>
      <c r="K261" s="6">
        <v>313.24</v>
      </c>
      <c r="L261" s="6">
        <v>317.89</v>
      </c>
      <c r="M261" s="6">
        <v>297</v>
      </c>
      <c r="N261" s="6">
        <v>299.87</v>
      </c>
    </row>
    <row r="262" spans="1:14" x14ac:dyDescent="0.25">
      <c r="A262" s="4" t="s">
        <v>26</v>
      </c>
      <c r="B262" s="4" t="s">
        <v>373</v>
      </c>
      <c r="C262" s="4" t="s">
        <v>515</v>
      </c>
      <c r="D262" s="4" t="s">
        <v>374</v>
      </c>
      <c r="E262" s="4" t="s">
        <v>239</v>
      </c>
      <c r="F262" s="6">
        <v>2032.26</v>
      </c>
      <c r="G262" s="6">
        <v>2112.41</v>
      </c>
      <c r="H262" s="6">
        <v>2091.12</v>
      </c>
      <c r="I262" s="6">
        <v>2074.19</v>
      </c>
      <c r="J262" s="6">
        <v>2095.85</v>
      </c>
      <c r="K262" s="6">
        <v>2088.7399999999998</v>
      </c>
      <c r="L262" s="6">
        <v>2047.22</v>
      </c>
      <c r="M262" s="6">
        <v>2078.6999999999998</v>
      </c>
      <c r="N262" s="6">
        <v>2007.66</v>
      </c>
    </row>
    <row r="263" spans="1:14" x14ac:dyDescent="0.25">
      <c r="A263" s="4" t="s">
        <v>18</v>
      </c>
      <c r="B263" s="4" t="s">
        <v>127</v>
      </c>
      <c r="C263" s="4" t="s">
        <v>20</v>
      </c>
      <c r="D263" s="4" t="s">
        <v>375</v>
      </c>
      <c r="E263" s="4" t="s">
        <v>18</v>
      </c>
      <c r="F263" s="6">
        <v>102.48</v>
      </c>
      <c r="G263" s="6">
        <v>105.08</v>
      </c>
      <c r="H263" s="6">
        <v>86.07</v>
      </c>
      <c r="I263" s="6">
        <v>96.9</v>
      </c>
      <c r="J263" s="6">
        <v>102.7</v>
      </c>
      <c r="K263" s="6">
        <v>99.85</v>
      </c>
      <c r="L263" s="6">
        <v>69.39</v>
      </c>
      <c r="M263" s="6">
        <v>79.314999999999998</v>
      </c>
      <c r="N263" s="6">
        <v>2.4319999999999999</v>
      </c>
    </row>
    <row r="264" spans="1:14" x14ac:dyDescent="0.25">
      <c r="A264" s="4" t="s">
        <v>13</v>
      </c>
      <c r="B264" s="4" t="s">
        <v>14</v>
      </c>
      <c r="C264" s="4" t="s">
        <v>28</v>
      </c>
      <c r="D264" s="4" t="s">
        <v>366</v>
      </c>
      <c r="E264" s="4" t="s">
        <v>17</v>
      </c>
      <c r="F264" s="6">
        <v>6809.69</v>
      </c>
      <c r="G264" s="6">
        <v>6949.23</v>
      </c>
      <c r="H264" s="6">
        <v>7322.23</v>
      </c>
      <c r="I264" s="6">
        <v>7459.27</v>
      </c>
      <c r="J264" s="6">
        <v>7419.86</v>
      </c>
      <c r="K264" s="6">
        <v>7912.06</v>
      </c>
      <c r="L264" s="6">
        <v>7757.72</v>
      </c>
      <c r="M264" s="6">
        <v>7688.42</v>
      </c>
      <c r="N264" s="6">
        <v>7770.63</v>
      </c>
    </row>
    <row r="265" spans="1:14" x14ac:dyDescent="0.25">
      <c r="A265" s="4" t="s">
        <v>68</v>
      </c>
      <c r="B265" s="4" t="s">
        <v>77</v>
      </c>
      <c r="C265" s="4" t="s">
        <v>507</v>
      </c>
      <c r="D265" s="4" t="s">
        <v>513</v>
      </c>
      <c r="E265" s="4" t="s">
        <v>150</v>
      </c>
      <c r="F265" s="6">
        <v>72.06</v>
      </c>
      <c r="G265" s="6">
        <v>60.21</v>
      </c>
      <c r="H265" s="6">
        <v>54.5</v>
      </c>
      <c r="I265" s="6">
        <v>56.29</v>
      </c>
      <c r="J265" s="6">
        <v>61.75</v>
      </c>
      <c r="K265" s="6">
        <v>125.93</v>
      </c>
      <c r="L265" s="6">
        <v>207.39</v>
      </c>
      <c r="M265" s="6">
        <v>456.19</v>
      </c>
      <c r="N265" s="6">
        <v>706.05</v>
      </c>
    </row>
    <row r="266" spans="1:14" x14ac:dyDescent="0.25">
      <c r="A266" s="4" t="s">
        <v>26</v>
      </c>
      <c r="B266" s="4" t="s">
        <v>172</v>
      </c>
      <c r="C266" s="4" t="s">
        <v>515</v>
      </c>
      <c r="D266" s="4" t="s">
        <v>376</v>
      </c>
      <c r="E266" s="4" t="s">
        <v>377</v>
      </c>
      <c r="F266" s="6">
        <v>190.72</v>
      </c>
      <c r="G266" s="6">
        <v>92.73</v>
      </c>
      <c r="H266" s="6">
        <v>165.11</v>
      </c>
      <c r="I266" s="6">
        <v>184.16</v>
      </c>
      <c r="J266" s="6">
        <v>178.79</v>
      </c>
      <c r="K266" s="6">
        <v>172.94</v>
      </c>
      <c r="L266" s="6">
        <v>174.54</v>
      </c>
      <c r="M266" s="6">
        <v>171.82</v>
      </c>
      <c r="N266" s="6">
        <v>176.94</v>
      </c>
    </row>
    <row r="267" spans="1:14" x14ac:dyDescent="0.25">
      <c r="A267" s="4" t="s">
        <v>82</v>
      </c>
      <c r="B267" s="4" t="s">
        <v>83</v>
      </c>
      <c r="C267" s="4" t="s">
        <v>28</v>
      </c>
      <c r="D267" s="4" t="s">
        <v>378</v>
      </c>
      <c r="E267" s="4" t="s">
        <v>17</v>
      </c>
      <c r="F267" s="6">
        <v>148.19999999999999</v>
      </c>
      <c r="G267" s="6">
        <v>179.72</v>
      </c>
      <c r="H267" s="6">
        <v>141.08000000000001</v>
      </c>
      <c r="I267" s="6">
        <v>116.75</v>
      </c>
      <c r="J267" s="6">
        <v>135.01</v>
      </c>
      <c r="K267" s="6">
        <v>142.81</v>
      </c>
      <c r="L267" s="6">
        <v>133.16</v>
      </c>
      <c r="M267" s="6">
        <v>129.24</v>
      </c>
      <c r="N267" s="6">
        <v>142.97</v>
      </c>
    </row>
    <row r="268" spans="1:14" x14ac:dyDescent="0.25">
      <c r="A268" s="4" t="s">
        <v>18</v>
      </c>
      <c r="B268" s="4" t="s">
        <v>55</v>
      </c>
      <c r="C268" s="4" t="s">
        <v>56</v>
      </c>
      <c r="D268" s="4" t="s">
        <v>379</v>
      </c>
      <c r="E268" s="4" t="s">
        <v>58</v>
      </c>
      <c r="F268" s="6">
        <v>486.33</v>
      </c>
      <c r="G268" s="6">
        <v>431.77</v>
      </c>
      <c r="H268" s="6">
        <v>465.78</v>
      </c>
      <c r="I268" s="6">
        <v>413.84</v>
      </c>
      <c r="J268" s="6">
        <v>428.86</v>
      </c>
      <c r="K268" s="6">
        <v>380.98</v>
      </c>
      <c r="L268" s="6">
        <v>344.22</v>
      </c>
      <c r="M268" s="6">
        <v>347.49</v>
      </c>
      <c r="N268" s="6">
        <v>396.46</v>
      </c>
    </row>
    <row r="269" spans="1:14" x14ac:dyDescent="0.25">
      <c r="A269" s="4" t="s">
        <v>89</v>
      </c>
      <c r="B269" s="4" t="s">
        <v>90</v>
      </c>
      <c r="C269" s="4" t="s">
        <v>380</v>
      </c>
      <c r="D269" s="4" t="s">
        <v>381</v>
      </c>
      <c r="E269" s="4" t="s">
        <v>382</v>
      </c>
      <c r="F269" s="6">
        <v>0.33</v>
      </c>
      <c r="G269" s="6">
        <v>0.3</v>
      </c>
      <c r="H269" s="6">
        <v>0.27</v>
      </c>
      <c r="I269" s="6">
        <v>0.24</v>
      </c>
      <c r="J269" s="6">
        <v>0.1</v>
      </c>
      <c r="K269" s="6">
        <v>0.01</v>
      </c>
      <c r="L269" s="6">
        <v>0.02</v>
      </c>
      <c r="M269" s="6">
        <v>0</v>
      </c>
      <c r="N269" s="6">
        <v>0</v>
      </c>
    </row>
    <row r="270" spans="1:14" x14ac:dyDescent="0.25">
      <c r="A270" s="4" t="s">
        <v>23</v>
      </c>
      <c r="B270" s="4" t="s">
        <v>220</v>
      </c>
      <c r="C270" s="4" t="s">
        <v>28</v>
      </c>
      <c r="D270" s="4" t="s">
        <v>383</v>
      </c>
      <c r="E270" s="4" t="s">
        <v>600</v>
      </c>
      <c r="F270" s="6">
        <v>704.06</v>
      </c>
      <c r="G270" s="6">
        <v>697.91</v>
      </c>
      <c r="H270" s="6">
        <v>827.49</v>
      </c>
      <c r="I270" s="6">
        <v>818.77</v>
      </c>
      <c r="J270" s="6">
        <v>905.46</v>
      </c>
      <c r="K270" s="6">
        <v>978.18</v>
      </c>
      <c r="L270" s="6">
        <v>960.54</v>
      </c>
      <c r="M270" s="6">
        <v>813.42</v>
      </c>
      <c r="N270" s="6">
        <v>865.37</v>
      </c>
    </row>
    <row r="271" spans="1:14" x14ac:dyDescent="0.25">
      <c r="A271" s="4" t="s">
        <v>47</v>
      </c>
      <c r="B271" s="4" t="s">
        <v>93</v>
      </c>
      <c r="C271" s="4" t="s">
        <v>66</v>
      </c>
      <c r="D271" s="4" t="s">
        <v>384</v>
      </c>
      <c r="E271" s="4" t="s">
        <v>298</v>
      </c>
      <c r="F271" s="6">
        <v>7458.07</v>
      </c>
      <c r="G271" s="6">
        <v>7435.19</v>
      </c>
      <c r="H271" s="6">
        <v>7316.35</v>
      </c>
      <c r="I271" s="6">
        <v>7106.04</v>
      </c>
      <c r="J271" s="6">
        <v>7522.53</v>
      </c>
      <c r="K271" s="6">
        <v>7621.64</v>
      </c>
      <c r="L271" s="6">
        <v>7807.68</v>
      </c>
      <c r="M271" s="6">
        <v>7924.96</v>
      </c>
      <c r="N271" s="6">
        <v>8232.5</v>
      </c>
    </row>
    <row r="272" spans="1:14" x14ac:dyDescent="0.25">
      <c r="A272" s="4" t="s">
        <v>18</v>
      </c>
      <c r="B272" s="4" t="s">
        <v>540</v>
      </c>
      <c r="C272" s="4" t="s">
        <v>542</v>
      </c>
      <c r="D272" s="4" t="s">
        <v>543</v>
      </c>
      <c r="E272" s="4" t="s">
        <v>544</v>
      </c>
      <c r="F272" s="6">
        <v>73.849999999999994</v>
      </c>
      <c r="G272" s="6">
        <v>74.06</v>
      </c>
      <c r="H272" s="6">
        <v>67.47</v>
      </c>
      <c r="I272" s="6">
        <v>67.8</v>
      </c>
      <c r="J272" s="6">
        <v>69.09</v>
      </c>
      <c r="K272" s="6">
        <v>64.349999999999994</v>
      </c>
      <c r="L272" s="6">
        <v>64.77</v>
      </c>
      <c r="M272" s="6">
        <v>60.14</v>
      </c>
      <c r="N272" s="6">
        <v>60.14</v>
      </c>
    </row>
    <row r="273" spans="1:14" x14ac:dyDescent="0.25">
      <c r="A273" s="4" t="s">
        <v>18</v>
      </c>
      <c r="B273" s="4" t="s">
        <v>19</v>
      </c>
      <c r="C273" s="4" t="s">
        <v>386</v>
      </c>
      <c r="D273" s="4" t="s">
        <v>387</v>
      </c>
      <c r="E273" s="4" t="s">
        <v>388</v>
      </c>
      <c r="F273" s="6">
        <v>97.33</v>
      </c>
      <c r="G273" s="6">
        <v>97.16</v>
      </c>
      <c r="H273" s="6">
        <v>96.97</v>
      </c>
      <c r="I273" s="6">
        <v>96.9</v>
      </c>
      <c r="J273" s="6">
        <v>95.63</v>
      </c>
      <c r="K273" s="6">
        <v>94.57</v>
      </c>
      <c r="L273" s="6">
        <v>92.94</v>
      </c>
      <c r="M273" s="6">
        <v>93.59</v>
      </c>
      <c r="N273" s="6">
        <v>77.02</v>
      </c>
    </row>
    <row r="274" spans="1:14" x14ac:dyDescent="0.25">
      <c r="A274" s="4" t="s">
        <v>26</v>
      </c>
      <c r="B274" s="4" t="s">
        <v>172</v>
      </c>
      <c r="C274" s="4" t="s">
        <v>28</v>
      </c>
      <c r="D274" s="4" t="s">
        <v>172</v>
      </c>
      <c r="E274" s="4" t="s">
        <v>172</v>
      </c>
      <c r="F274" s="6">
        <v>1498.17</v>
      </c>
      <c r="G274" s="6">
        <v>1843.54</v>
      </c>
      <c r="H274" s="6">
        <v>1958.53</v>
      </c>
      <c r="I274" s="6">
        <v>2067.2800000000002</v>
      </c>
      <c r="J274" s="6">
        <v>2080.9699999999998</v>
      </c>
      <c r="K274" s="6">
        <v>2163.52</v>
      </c>
      <c r="L274" s="6">
        <v>2177.02</v>
      </c>
      <c r="M274" s="6">
        <v>1920.74</v>
      </c>
      <c r="N274" s="6">
        <v>1993.66</v>
      </c>
    </row>
    <row r="275" spans="1:14" x14ac:dyDescent="0.25">
      <c r="A275" s="4" t="s">
        <v>18</v>
      </c>
      <c r="B275" s="4" t="s">
        <v>55</v>
      </c>
      <c r="C275" s="4" t="s">
        <v>20</v>
      </c>
      <c r="D275" s="4" t="s">
        <v>389</v>
      </c>
      <c r="E275" s="4" t="s">
        <v>390</v>
      </c>
      <c r="F275" s="6">
        <v>264.99</v>
      </c>
      <c r="G275" s="6">
        <v>263.95</v>
      </c>
      <c r="H275" s="6">
        <v>258.07</v>
      </c>
      <c r="I275" s="6">
        <v>261.47000000000003</v>
      </c>
      <c r="J275" s="6">
        <v>252.89</v>
      </c>
      <c r="K275" s="6">
        <v>248.04</v>
      </c>
      <c r="L275" s="6">
        <v>247.55</v>
      </c>
      <c r="M275" s="6">
        <v>246.25</v>
      </c>
      <c r="N275" s="6">
        <v>251.04</v>
      </c>
    </row>
    <row r="276" spans="1:14" x14ac:dyDescent="0.25">
      <c r="A276" s="4" t="s">
        <v>9</v>
      </c>
      <c r="B276" s="4" t="s">
        <v>391</v>
      </c>
      <c r="C276" s="4" t="s">
        <v>66</v>
      </c>
      <c r="D276" s="4" t="s">
        <v>391</v>
      </c>
      <c r="E276" s="4" t="s">
        <v>391</v>
      </c>
      <c r="F276" s="6">
        <v>0</v>
      </c>
      <c r="G276" s="6">
        <v>21.14</v>
      </c>
      <c r="H276" s="6">
        <v>234.82</v>
      </c>
      <c r="I276" s="6">
        <v>292.02</v>
      </c>
      <c r="J276" s="6">
        <v>282.97000000000003</v>
      </c>
      <c r="K276" s="6">
        <v>159.97</v>
      </c>
      <c r="L276" s="6">
        <v>245.37</v>
      </c>
      <c r="M276" s="6">
        <v>222.66</v>
      </c>
      <c r="N276" s="6">
        <v>213.98</v>
      </c>
    </row>
    <row r="277" spans="1:14" x14ac:dyDescent="0.25">
      <c r="A277" s="4" t="s">
        <v>30</v>
      </c>
      <c r="B277" s="4" t="s">
        <v>370</v>
      </c>
      <c r="C277" s="4" t="s">
        <v>259</v>
      </c>
      <c r="D277" s="4" t="s">
        <v>545</v>
      </c>
      <c r="E277" s="4" t="s">
        <v>546</v>
      </c>
      <c r="F277" s="6">
        <v>123.2</v>
      </c>
      <c r="G277" s="6">
        <v>119.25</v>
      </c>
      <c r="H277" s="6">
        <v>119.62</v>
      </c>
      <c r="I277" s="6">
        <v>114.58</v>
      </c>
      <c r="J277" s="6">
        <v>112.7</v>
      </c>
      <c r="K277" s="6">
        <v>109.51</v>
      </c>
      <c r="L277" s="6">
        <v>107.07</v>
      </c>
      <c r="M277" s="6">
        <v>103.74</v>
      </c>
      <c r="N277" s="6">
        <v>102.2</v>
      </c>
    </row>
    <row r="278" spans="1:14" x14ac:dyDescent="0.25">
      <c r="A278" s="4" t="s">
        <v>9</v>
      </c>
      <c r="B278" s="4" t="s">
        <v>391</v>
      </c>
      <c r="C278" s="4" t="s">
        <v>66</v>
      </c>
      <c r="D278" s="4" t="s">
        <v>392</v>
      </c>
      <c r="E278" s="4" t="s">
        <v>391</v>
      </c>
      <c r="F278" s="6">
        <v>0</v>
      </c>
      <c r="G278" s="6">
        <v>26.59</v>
      </c>
      <c r="H278" s="6">
        <v>281.02999999999997</v>
      </c>
      <c r="I278" s="6">
        <v>246.28</v>
      </c>
      <c r="J278" s="6">
        <v>200.59</v>
      </c>
      <c r="K278" s="6">
        <v>170.73</v>
      </c>
      <c r="L278" s="6">
        <v>182.08</v>
      </c>
      <c r="M278" s="6">
        <v>148.81</v>
      </c>
      <c r="N278" s="6">
        <v>140.24</v>
      </c>
    </row>
    <row r="279" spans="1:14" x14ac:dyDescent="0.25">
      <c r="A279" s="4" t="s">
        <v>9</v>
      </c>
      <c r="B279" s="4" t="s">
        <v>393</v>
      </c>
      <c r="C279" s="4" t="s">
        <v>66</v>
      </c>
      <c r="D279" s="4" t="s">
        <v>392</v>
      </c>
      <c r="E279" s="4" t="s">
        <v>391</v>
      </c>
      <c r="F279" s="6">
        <v>0</v>
      </c>
      <c r="G279" s="6">
        <v>6.59</v>
      </c>
      <c r="H279" s="6">
        <v>73.989999999999995</v>
      </c>
      <c r="I279" s="6">
        <v>68.92</v>
      </c>
      <c r="J279" s="6">
        <v>55.68</v>
      </c>
      <c r="K279" s="6">
        <v>0</v>
      </c>
      <c r="L279" s="6">
        <v>0</v>
      </c>
      <c r="M279" s="6">
        <v>0</v>
      </c>
      <c r="N279" s="6">
        <v>69.03</v>
      </c>
    </row>
    <row r="280" spans="1:14" x14ac:dyDescent="0.25">
      <c r="A280" s="4" t="s">
        <v>13</v>
      </c>
      <c r="B280" s="4" t="s">
        <v>14</v>
      </c>
      <c r="C280" s="4" t="s">
        <v>28</v>
      </c>
      <c r="D280" s="4" t="s">
        <v>139</v>
      </c>
      <c r="E280" s="4" t="s">
        <v>139</v>
      </c>
      <c r="F280" s="6">
        <v>7210.22</v>
      </c>
      <c r="G280" s="6">
        <v>7260.31</v>
      </c>
      <c r="H280" s="6">
        <v>7319.51</v>
      </c>
      <c r="I280" s="6">
        <v>7432.39</v>
      </c>
      <c r="J280" s="6">
        <v>7408.79</v>
      </c>
      <c r="K280" s="6">
        <v>7576.45</v>
      </c>
      <c r="L280" s="6">
        <v>7849.27</v>
      </c>
      <c r="M280" s="6">
        <v>7785.17</v>
      </c>
      <c r="N280" s="6">
        <v>7583.31</v>
      </c>
    </row>
    <row r="281" spans="1:14" x14ac:dyDescent="0.25">
      <c r="A281" s="4" t="s">
        <v>65</v>
      </c>
      <c r="B281" s="4" t="s">
        <v>108</v>
      </c>
      <c r="C281" s="4" t="s">
        <v>28</v>
      </c>
      <c r="D281" s="4" t="s">
        <v>108</v>
      </c>
      <c r="E281" s="4" t="s">
        <v>108</v>
      </c>
      <c r="F281" s="6">
        <v>191.78</v>
      </c>
      <c r="G281" s="6">
        <v>169.93</v>
      </c>
      <c r="H281" s="6">
        <v>171.51</v>
      </c>
      <c r="I281" s="6">
        <v>162.55000000000001</v>
      </c>
      <c r="J281" s="6">
        <v>158.30000000000001</v>
      </c>
      <c r="K281" s="6">
        <v>154.33000000000001</v>
      </c>
      <c r="L281" s="6">
        <v>151.37</v>
      </c>
      <c r="M281" s="6">
        <v>136.80000000000001</v>
      </c>
      <c r="N281" s="6">
        <v>149.52000000000001</v>
      </c>
    </row>
    <row r="282" spans="1:14" x14ac:dyDescent="0.25">
      <c r="A282" s="4" t="s">
        <v>18</v>
      </c>
      <c r="B282" s="4" t="s">
        <v>98</v>
      </c>
      <c r="C282" s="4" t="s">
        <v>20</v>
      </c>
      <c r="D282" s="4" t="s">
        <v>394</v>
      </c>
      <c r="E282" s="4" t="s">
        <v>151</v>
      </c>
      <c r="F282" s="6">
        <v>158.63</v>
      </c>
      <c r="G282" s="6">
        <v>166.04</v>
      </c>
      <c r="H282" s="6">
        <v>149.22</v>
      </c>
      <c r="I282" s="6">
        <v>154</v>
      </c>
      <c r="J282" s="6">
        <v>164.44</v>
      </c>
      <c r="K282" s="6">
        <v>158.80000000000001</v>
      </c>
      <c r="L282" s="6">
        <v>145.06</v>
      </c>
      <c r="M282" s="6">
        <v>146.25</v>
      </c>
      <c r="N282" s="6">
        <v>150.86000000000001</v>
      </c>
    </row>
    <row r="283" spans="1:14" x14ac:dyDescent="0.25">
      <c r="A283" s="4" t="s">
        <v>65</v>
      </c>
      <c r="B283" s="4" t="s">
        <v>193</v>
      </c>
      <c r="C283" s="4" t="s">
        <v>28</v>
      </c>
      <c r="D283" s="4" t="s">
        <v>395</v>
      </c>
      <c r="E283" s="4" t="s">
        <v>88</v>
      </c>
      <c r="F283" s="6">
        <v>886.57</v>
      </c>
      <c r="G283" s="6">
        <v>943.76</v>
      </c>
      <c r="H283" s="6">
        <v>1030.1099999999999</v>
      </c>
      <c r="I283" s="6">
        <v>936.67</v>
      </c>
      <c r="J283" s="6">
        <v>1012.38</v>
      </c>
      <c r="K283" s="6">
        <v>1073.67</v>
      </c>
      <c r="L283" s="6">
        <v>1068.26</v>
      </c>
      <c r="M283" s="6">
        <v>1029.74</v>
      </c>
      <c r="N283" s="6">
        <v>1001.04</v>
      </c>
    </row>
    <row r="284" spans="1:14" x14ac:dyDescent="0.25">
      <c r="A284" s="4" t="s">
        <v>65</v>
      </c>
      <c r="B284" s="4" t="s">
        <v>193</v>
      </c>
      <c r="C284" s="4" t="s">
        <v>28</v>
      </c>
      <c r="D284" s="4" t="s">
        <v>396</v>
      </c>
      <c r="E284" s="4" t="s">
        <v>88</v>
      </c>
      <c r="F284" s="6">
        <v>590.04</v>
      </c>
      <c r="G284" s="6">
        <v>568.91999999999996</v>
      </c>
      <c r="H284" s="6">
        <v>576.11</v>
      </c>
      <c r="I284" s="6">
        <v>551.57000000000005</v>
      </c>
      <c r="J284" s="6">
        <v>516.64</v>
      </c>
      <c r="K284" s="6">
        <v>511.95</v>
      </c>
      <c r="L284" s="6">
        <v>491.65</v>
      </c>
      <c r="M284" s="6">
        <v>488.67</v>
      </c>
      <c r="N284" s="6">
        <v>495.84</v>
      </c>
    </row>
    <row r="285" spans="1:14" x14ac:dyDescent="0.25">
      <c r="A285" s="4" t="s">
        <v>18</v>
      </c>
      <c r="B285" s="4" t="s">
        <v>34</v>
      </c>
      <c r="C285" s="4" t="s">
        <v>567</v>
      </c>
      <c r="D285" s="4" t="s">
        <v>397</v>
      </c>
      <c r="E285" s="4" t="s">
        <v>260</v>
      </c>
      <c r="F285" s="6">
        <v>2.87</v>
      </c>
      <c r="G285" s="6">
        <v>2.5099999999999998</v>
      </c>
      <c r="H285" s="6">
        <v>2.89</v>
      </c>
      <c r="I285" s="6">
        <v>1.8599999999999999</v>
      </c>
      <c r="J285" s="6">
        <v>2.5499999999999998</v>
      </c>
      <c r="K285" s="6">
        <v>2.54</v>
      </c>
      <c r="L285" s="6">
        <v>2.25</v>
      </c>
      <c r="M285" s="6">
        <v>1.5899999999999999</v>
      </c>
      <c r="N285" s="6">
        <v>1.56</v>
      </c>
    </row>
    <row r="286" spans="1:14" x14ac:dyDescent="0.25">
      <c r="A286" s="4" t="s">
        <v>18</v>
      </c>
      <c r="B286" s="4" t="s">
        <v>55</v>
      </c>
      <c r="C286" s="4" t="s">
        <v>20</v>
      </c>
      <c r="D286" s="4" t="s">
        <v>398</v>
      </c>
      <c r="E286" s="4" t="s">
        <v>151</v>
      </c>
      <c r="F286" s="6">
        <v>144.87</v>
      </c>
      <c r="G286" s="6">
        <v>142.47</v>
      </c>
      <c r="H286" s="6">
        <v>138.5</v>
      </c>
      <c r="I286" s="6">
        <v>141.65</v>
      </c>
      <c r="J286" s="6">
        <v>141.32</v>
      </c>
      <c r="K286" s="6">
        <v>131.79</v>
      </c>
      <c r="L286" s="6">
        <v>101.63</v>
      </c>
      <c r="M286" s="6">
        <v>97.96</v>
      </c>
      <c r="N286" s="6">
        <v>98.78</v>
      </c>
    </row>
    <row r="287" spans="1:14" x14ac:dyDescent="0.25">
      <c r="A287" s="4" t="s">
        <v>18</v>
      </c>
      <c r="B287" s="4" t="s">
        <v>127</v>
      </c>
      <c r="C287" s="4" t="s">
        <v>28</v>
      </c>
      <c r="D287" s="4" t="s">
        <v>399</v>
      </c>
      <c r="E287" s="4" t="s">
        <v>275</v>
      </c>
      <c r="F287" s="6">
        <v>15901.1</v>
      </c>
      <c r="G287" s="6">
        <v>16839.48</v>
      </c>
      <c r="H287" s="6">
        <v>16424.36</v>
      </c>
      <c r="I287" s="6">
        <v>16482.09</v>
      </c>
      <c r="J287" s="6">
        <v>16360.44</v>
      </c>
      <c r="K287" s="6">
        <v>16536.61</v>
      </c>
      <c r="L287" s="6">
        <v>14945.28</v>
      </c>
      <c r="M287" s="6">
        <v>15027.64</v>
      </c>
      <c r="N287" s="6">
        <v>15199.01</v>
      </c>
    </row>
    <row r="288" spans="1:14" x14ac:dyDescent="0.25">
      <c r="A288" s="4" t="s">
        <v>18</v>
      </c>
      <c r="B288" s="4" t="s">
        <v>127</v>
      </c>
      <c r="C288" s="4" t="s">
        <v>28</v>
      </c>
      <c r="D288" s="4" t="s">
        <v>400</v>
      </c>
      <c r="E288" s="4" t="s">
        <v>252</v>
      </c>
      <c r="F288" s="6">
        <v>432.53</v>
      </c>
      <c r="G288" s="6">
        <v>436.27</v>
      </c>
      <c r="H288" s="6">
        <v>433.76</v>
      </c>
      <c r="I288" s="6">
        <v>424.57</v>
      </c>
      <c r="J288" s="6">
        <v>442.56</v>
      </c>
      <c r="K288" s="6">
        <v>457.79</v>
      </c>
      <c r="L288" s="6">
        <v>369.62</v>
      </c>
      <c r="M288" s="6">
        <v>318.66000000000003</v>
      </c>
      <c r="N288" s="6">
        <v>333.85</v>
      </c>
    </row>
    <row r="289" spans="1:14" x14ac:dyDescent="0.25">
      <c r="A289" s="4" t="s">
        <v>23</v>
      </c>
      <c r="B289" s="4" t="s">
        <v>44</v>
      </c>
      <c r="C289" s="4" t="s">
        <v>45</v>
      </c>
      <c r="D289" s="4" t="s">
        <v>401</v>
      </c>
      <c r="E289" s="4" t="s">
        <v>46</v>
      </c>
      <c r="F289" s="6">
        <v>419.34</v>
      </c>
      <c r="G289" s="6">
        <v>430.54</v>
      </c>
      <c r="H289" s="6">
        <v>416.68</v>
      </c>
      <c r="I289" s="6">
        <v>409.41</v>
      </c>
      <c r="J289" s="6">
        <v>425.74</v>
      </c>
      <c r="K289" s="6">
        <v>419.47</v>
      </c>
      <c r="L289" s="6">
        <v>419.02</v>
      </c>
      <c r="M289" s="6">
        <v>401.79</v>
      </c>
      <c r="N289" s="6">
        <v>405.57</v>
      </c>
    </row>
    <row r="290" spans="1:14" x14ac:dyDescent="0.25">
      <c r="A290" s="4" t="s">
        <v>23</v>
      </c>
      <c r="B290" s="4" t="s">
        <v>44</v>
      </c>
      <c r="C290" s="4" t="s">
        <v>45</v>
      </c>
      <c r="D290" s="4" t="s">
        <v>402</v>
      </c>
      <c r="E290" s="4" t="s">
        <v>46</v>
      </c>
      <c r="F290" s="6">
        <v>7.05</v>
      </c>
      <c r="G290" s="6">
        <v>6.2</v>
      </c>
      <c r="H290" s="6">
        <v>5.83</v>
      </c>
      <c r="I290" s="6">
        <v>5.6</v>
      </c>
      <c r="J290" s="6">
        <v>5.57</v>
      </c>
      <c r="K290" s="6">
        <v>5.03</v>
      </c>
      <c r="L290" s="6">
        <v>5.0199999999999996</v>
      </c>
      <c r="M290" s="6">
        <v>4.99</v>
      </c>
      <c r="N290" s="6">
        <v>5.1100000000000003</v>
      </c>
    </row>
    <row r="291" spans="1:14" x14ac:dyDescent="0.25">
      <c r="A291" s="4" t="s">
        <v>47</v>
      </c>
      <c r="B291" s="4" t="s">
        <v>93</v>
      </c>
      <c r="C291" s="4" t="s">
        <v>167</v>
      </c>
      <c r="D291" s="4" t="s">
        <v>403</v>
      </c>
      <c r="E291" s="4" t="s">
        <v>169</v>
      </c>
      <c r="F291" s="6">
        <v>1572.85</v>
      </c>
      <c r="G291" s="6">
        <v>1540.37</v>
      </c>
      <c r="H291" s="6">
        <v>1555.85</v>
      </c>
      <c r="I291" s="6">
        <v>1399.63</v>
      </c>
      <c r="J291" s="6">
        <v>1410.75</v>
      </c>
      <c r="K291" s="6">
        <v>1408.15</v>
      </c>
      <c r="L291" s="6">
        <v>1198.42</v>
      </c>
      <c r="M291" s="6">
        <v>1338.98</v>
      </c>
      <c r="N291" s="6">
        <v>1238.46</v>
      </c>
    </row>
    <row r="292" spans="1:14" x14ac:dyDescent="0.25">
      <c r="A292" s="4" t="s">
        <v>47</v>
      </c>
      <c r="B292" s="4" t="s">
        <v>93</v>
      </c>
      <c r="C292" s="4" t="s">
        <v>167</v>
      </c>
      <c r="D292" s="4" t="s">
        <v>404</v>
      </c>
      <c r="E292" s="4" t="s">
        <v>169</v>
      </c>
      <c r="F292" s="6">
        <v>453.27</v>
      </c>
      <c r="G292" s="6">
        <v>434.8</v>
      </c>
      <c r="H292" s="6">
        <v>434.89</v>
      </c>
      <c r="I292" s="6">
        <v>438.97</v>
      </c>
      <c r="J292" s="6">
        <v>441.2</v>
      </c>
      <c r="K292" s="6">
        <v>432.16</v>
      </c>
      <c r="L292" s="6">
        <v>422.58</v>
      </c>
      <c r="M292" s="6">
        <v>401.77</v>
      </c>
      <c r="N292" s="6">
        <v>405.71</v>
      </c>
    </row>
    <row r="293" spans="1:14" x14ac:dyDescent="0.25">
      <c r="A293" s="4" t="s">
        <v>47</v>
      </c>
      <c r="B293" s="4" t="s">
        <v>93</v>
      </c>
      <c r="C293" s="4" t="s">
        <v>167</v>
      </c>
      <c r="D293" s="4" t="s">
        <v>405</v>
      </c>
      <c r="E293" s="4" t="s">
        <v>169</v>
      </c>
      <c r="F293" s="6">
        <v>642.74</v>
      </c>
      <c r="G293" s="6">
        <v>630.07000000000005</v>
      </c>
      <c r="H293" s="6">
        <v>653.49</v>
      </c>
      <c r="I293" s="6">
        <v>653.48</v>
      </c>
      <c r="J293" s="6">
        <v>633.05999999999995</v>
      </c>
      <c r="K293" s="6">
        <v>622.71</v>
      </c>
      <c r="L293" s="6">
        <v>657.63</v>
      </c>
      <c r="M293" s="6">
        <v>770.98</v>
      </c>
      <c r="N293" s="6">
        <v>1145.94</v>
      </c>
    </row>
    <row r="294" spans="1:14" x14ac:dyDescent="0.25">
      <c r="A294" s="4" t="s">
        <v>47</v>
      </c>
      <c r="B294" s="4" t="s">
        <v>93</v>
      </c>
      <c r="C294" s="4" t="s">
        <v>167</v>
      </c>
      <c r="D294" s="4" t="s">
        <v>406</v>
      </c>
      <c r="E294" s="4" t="s">
        <v>169</v>
      </c>
      <c r="F294" s="6">
        <v>569.79</v>
      </c>
      <c r="G294" s="6">
        <v>567.08000000000004</v>
      </c>
      <c r="H294" s="6">
        <v>617.91999999999996</v>
      </c>
      <c r="I294" s="6">
        <v>609.65</v>
      </c>
      <c r="J294" s="6">
        <v>630.76</v>
      </c>
      <c r="K294" s="6">
        <v>634.4</v>
      </c>
      <c r="L294" s="6">
        <v>639.20000000000005</v>
      </c>
      <c r="M294" s="6">
        <v>661.39</v>
      </c>
      <c r="N294" s="6">
        <v>647.79</v>
      </c>
    </row>
    <row r="295" spans="1:14" x14ac:dyDescent="0.25">
      <c r="A295" s="4" t="s">
        <v>47</v>
      </c>
      <c r="B295" s="4" t="s">
        <v>93</v>
      </c>
      <c r="C295" s="4" t="s">
        <v>94</v>
      </c>
      <c r="D295" s="4" t="s">
        <v>407</v>
      </c>
      <c r="E295" s="4" t="s">
        <v>335</v>
      </c>
      <c r="F295" s="6">
        <v>4767.25</v>
      </c>
      <c r="G295" s="6">
        <v>6100.62</v>
      </c>
      <c r="H295" s="6">
        <v>6665.33</v>
      </c>
      <c r="I295" s="6">
        <v>6471.89</v>
      </c>
      <c r="J295" s="6">
        <v>6330.64</v>
      </c>
      <c r="K295" s="6">
        <v>6120.61</v>
      </c>
      <c r="L295" s="6">
        <v>6402.99</v>
      </c>
      <c r="M295" s="6">
        <v>6219.55</v>
      </c>
      <c r="N295" s="6">
        <v>6131.69</v>
      </c>
    </row>
    <row r="296" spans="1:14" x14ac:dyDescent="0.25">
      <c r="A296" s="4" t="s">
        <v>82</v>
      </c>
      <c r="B296" s="4" t="s">
        <v>184</v>
      </c>
      <c r="C296" s="4" t="s">
        <v>28</v>
      </c>
      <c r="D296" s="4" t="s">
        <v>408</v>
      </c>
      <c r="E296" s="4" t="s">
        <v>186</v>
      </c>
      <c r="F296" s="6">
        <v>742.64</v>
      </c>
      <c r="G296" s="6">
        <v>886.38</v>
      </c>
      <c r="H296" s="6">
        <v>1074.19</v>
      </c>
      <c r="I296" s="6">
        <v>972.47</v>
      </c>
      <c r="J296" s="6">
        <v>919.68</v>
      </c>
      <c r="K296" s="6">
        <v>848.75</v>
      </c>
      <c r="L296" s="6">
        <v>943.81</v>
      </c>
      <c r="M296" s="6">
        <v>1268.48</v>
      </c>
      <c r="N296" s="6">
        <v>1547.93</v>
      </c>
    </row>
    <row r="297" spans="1:14" x14ac:dyDescent="0.25">
      <c r="A297" s="4" t="s">
        <v>30</v>
      </c>
      <c r="B297" s="4" t="s">
        <v>210</v>
      </c>
      <c r="C297" s="4" t="s">
        <v>35</v>
      </c>
      <c r="D297" s="4" t="s">
        <v>572</v>
      </c>
      <c r="E297" s="4" t="s">
        <v>410</v>
      </c>
      <c r="F297" s="6">
        <v>2.0970930000000001</v>
      </c>
      <c r="G297" s="6">
        <v>5.6164500000000004</v>
      </c>
      <c r="H297" s="6">
        <v>5.6173999999999999</v>
      </c>
      <c r="I297" s="6">
        <v>6.1219999999999999</v>
      </c>
      <c r="J297" s="6">
        <v>22.255800000000001</v>
      </c>
      <c r="K297" s="6">
        <v>38.985999999999997</v>
      </c>
      <c r="L297" s="6">
        <v>11.463800000000001</v>
      </c>
      <c r="M297" s="6">
        <v>77.41</v>
      </c>
      <c r="N297" s="6">
        <v>40.553999999999995</v>
      </c>
    </row>
    <row r="298" spans="1:14" x14ac:dyDescent="0.25">
      <c r="A298" s="4" t="s">
        <v>18</v>
      </c>
      <c r="B298" s="4" t="s">
        <v>98</v>
      </c>
      <c r="C298" s="4" t="s">
        <v>11</v>
      </c>
      <c r="D298" s="4" t="s">
        <v>615</v>
      </c>
      <c r="E298" s="4" t="s">
        <v>81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37.92</v>
      </c>
      <c r="N298" s="6">
        <v>37.04</v>
      </c>
    </row>
    <row r="299" spans="1:14" x14ac:dyDescent="0.25">
      <c r="A299" s="4" t="s">
        <v>18</v>
      </c>
      <c r="B299" s="4" t="s">
        <v>34</v>
      </c>
      <c r="C299" s="4" t="s">
        <v>11</v>
      </c>
      <c r="D299" s="4" t="s">
        <v>616</v>
      </c>
      <c r="E299" s="4" t="s">
        <v>81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21.85</v>
      </c>
      <c r="N299" s="6">
        <v>64.930000000000007</v>
      </c>
    </row>
    <row r="300" spans="1:14" x14ac:dyDescent="0.25">
      <c r="A300" s="4" t="s">
        <v>65</v>
      </c>
      <c r="B300" s="4" t="s">
        <v>193</v>
      </c>
      <c r="C300" s="4" t="s">
        <v>28</v>
      </c>
      <c r="D300" s="4" t="s">
        <v>409</v>
      </c>
      <c r="E300" s="4" t="s">
        <v>88</v>
      </c>
      <c r="F300" s="6">
        <v>100.48</v>
      </c>
      <c r="G300" s="6">
        <v>87.07</v>
      </c>
      <c r="H300" s="6">
        <v>103.12</v>
      </c>
      <c r="I300" s="6">
        <v>105.28</v>
      </c>
      <c r="J300" s="6">
        <v>83.8</v>
      </c>
      <c r="K300" s="6">
        <v>91.42</v>
      </c>
      <c r="L300" s="6">
        <v>98.42</v>
      </c>
      <c r="M300" s="6">
        <v>108.68</v>
      </c>
      <c r="N300" s="6">
        <v>101.1</v>
      </c>
    </row>
    <row r="301" spans="1:14" x14ac:dyDescent="0.25">
      <c r="A301" s="4" t="s">
        <v>47</v>
      </c>
      <c r="B301" s="4" t="s">
        <v>93</v>
      </c>
      <c r="C301" s="4" t="s">
        <v>66</v>
      </c>
      <c r="D301" s="4" t="s">
        <v>411</v>
      </c>
      <c r="E301" s="4" t="s">
        <v>298</v>
      </c>
      <c r="F301" s="6">
        <v>1064.3599999999999</v>
      </c>
      <c r="G301" s="6">
        <v>1038.6099999999999</v>
      </c>
      <c r="H301" s="6">
        <v>1022.5</v>
      </c>
      <c r="I301" s="6">
        <v>942.85</v>
      </c>
      <c r="J301" s="6">
        <v>969.92</v>
      </c>
      <c r="K301" s="6">
        <v>1001.14</v>
      </c>
      <c r="L301" s="6">
        <v>934.96</v>
      </c>
      <c r="M301" s="6">
        <v>975.95</v>
      </c>
      <c r="N301" s="6">
        <v>1129.71</v>
      </c>
    </row>
    <row r="302" spans="1:14" x14ac:dyDescent="0.25">
      <c r="A302" s="4" t="s">
        <v>18</v>
      </c>
      <c r="B302" s="4" t="s">
        <v>55</v>
      </c>
      <c r="C302" s="4" t="s">
        <v>20</v>
      </c>
      <c r="D302" s="4" t="s">
        <v>529</v>
      </c>
      <c r="E302" s="4" t="s">
        <v>151</v>
      </c>
      <c r="F302" s="6">
        <v>63.16</v>
      </c>
      <c r="G302" s="6">
        <v>36.72</v>
      </c>
      <c r="H302" s="6">
        <v>38.369999999999997</v>
      </c>
      <c r="I302" s="6">
        <v>45.71</v>
      </c>
      <c r="J302" s="6">
        <v>64.790000000000006</v>
      </c>
      <c r="K302" s="6">
        <v>62.19</v>
      </c>
      <c r="L302" s="6">
        <v>48.86</v>
      </c>
      <c r="M302" s="6">
        <v>53.15</v>
      </c>
      <c r="N302" s="6">
        <v>54.47</v>
      </c>
    </row>
    <row r="303" spans="1:14" x14ac:dyDescent="0.25">
      <c r="A303" s="4" t="s">
        <v>18</v>
      </c>
      <c r="B303" s="4" t="s">
        <v>143</v>
      </c>
      <c r="C303" s="4" t="s">
        <v>11</v>
      </c>
      <c r="D303" s="4" t="s">
        <v>412</v>
      </c>
      <c r="E303" s="4" t="s">
        <v>361</v>
      </c>
      <c r="F303" s="6">
        <v>426.95</v>
      </c>
      <c r="G303" s="6">
        <v>417.79</v>
      </c>
      <c r="H303" s="6">
        <v>441.82</v>
      </c>
      <c r="I303" s="6">
        <v>436.85</v>
      </c>
      <c r="J303" s="6">
        <v>420.42</v>
      </c>
      <c r="K303" s="6">
        <v>385.54</v>
      </c>
      <c r="L303" s="6">
        <v>371.69</v>
      </c>
      <c r="M303" s="6">
        <v>415.41</v>
      </c>
      <c r="N303" s="6">
        <v>408.53</v>
      </c>
    </row>
    <row r="304" spans="1:14" x14ac:dyDescent="0.25">
      <c r="A304" s="4" t="s">
        <v>26</v>
      </c>
      <c r="B304" s="4" t="s">
        <v>215</v>
      </c>
      <c r="C304" s="4" t="s">
        <v>413</v>
      </c>
      <c r="D304" s="4" t="s">
        <v>414</v>
      </c>
      <c r="E304" s="4" t="s">
        <v>414</v>
      </c>
      <c r="F304" s="6">
        <v>2015.96</v>
      </c>
      <c r="G304" s="6">
        <v>2364.08</v>
      </c>
      <c r="H304" s="6">
        <v>2609.2199999999998</v>
      </c>
      <c r="I304" s="6">
        <v>2608.59</v>
      </c>
      <c r="J304" s="6">
        <v>1632.8</v>
      </c>
      <c r="K304" s="6">
        <v>2346.1799999999998</v>
      </c>
      <c r="L304" s="6">
        <v>865.11</v>
      </c>
      <c r="M304" s="6">
        <v>1581.98</v>
      </c>
      <c r="N304" s="6">
        <v>2089.9299999999998</v>
      </c>
    </row>
    <row r="305" spans="1:14" x14ac:dyDescent="0.25">
      <c r="A305" s="4" t="s">
        <v>47</v>
      </c>
      <c r="B305" s="4" t="s">
        <v>74</v>
      </c>
      <c r="C305" s="4" t="s">
        <v>28</v>
      </c>
      <c r="D305" s="4" t="s">
        <v>415</v>
      </c>
      <c r="E305" s="4" t="s">
        <v>75</v>
      </c>
      <c r="F305" s="6">
        <v>4.93</v>
      </c>
      <c r="G305" s="6">
        <v>8.34</v>
      </c>
      <c r="H305" s="6">
        <v>5.28</v>
      </c>
      <c r="I305" s="6">
        <v>4.88</v>
      </c>
      <c r="J305" s="6">
        <v>7.8100000000000005</v>
      </c>
      <c r="K305" s="6">
        <v>6.47</v>
      </c>
      <c r="L305" s="6">
        <v>1.8900000000000001</v>
      </c>
      <c r="M305" s="6">
        <v>1.94</v>
      </c>
      <c r="N305" s="6">
        <v>1.25</v>
      </c>
    </row>
    <row r="306" spans="1:14" x14ac:dyDescent="0.25">
      <c r="A306" s="4" t="s">
        <v>18</v>
      </c>
      <c r="B306" s="4" t="s">
        <v>98</v>
      </c>
      <c r="C306" s="4" t="s">
        <v>99</v>
      </c>
      <c r="D306" s="4" t="s">
        <v>530</v>
      </c>
      <c r="E306" s="4" t="s">
        <v>528</v>
      </c>
      <c r="F306" s="6">
        <v>30.9</v>
      </c>
      <c r="G306" s="6">
        <v>31.37</v>
      </c>
      <c r="H306" s="6">
        <v>31.37</v>
      </c>
      <c r="I306" s="6">
        <v>31.26</v>
      </c>
      <c r="J306" s="6">
        <v>29.69</v>
      </c>
      <c r="K306" s="6">
        <v>30.38</v>
      </c>
      <c r="L306" s="6">
        <v>30.4</v>
      </c>
      <c r="M306" s="6">
        <v>29.86</v>
      </c>
      <c r="N306" s="6">
        <v>27.7</v>
      </c>
    </row>
    <row r="307" spans="1:14" x14ac:dyDescent="0.25">
      <c r="A307" s="4" t="s">
        <v>23</v>
      </c>
      <c r="B307" s="4" t="s">
        <v>44</v>
      </c>
      <c r="C307" s="4" t="s">
        <v>28</v>
      </c>
      <c r="D307" s="4" t="s">
        <v>416</v>
      </c>
      <c r="E307" s="4" t="s">
        <v>417</v>
      </c>
      <c r="F307" s="6">
        <v>1702.9</v>
      </c>
      <c r="G307" s="6">
        <v>1667.79</v>
      </c>
      <c r="H307" s="6">
        <v>1606.76</v>
      </c>
      <c r="I307" s="6">
        <v>1637.63</v>
      </c>
      <c r="J307" s="6">
        <v>1654.84</v>
      </c>
      <c r="K307" s="6">
        <v>1638.65</v>
      </c>
      <c r="L307" s="6">
        <v>1687.81</v>
      </c>
      <c r="M307" s="6">
        <v>1741.72</v>
      </c>
      <c r="N307" s="6">
        <v>1654.78</v>
      </c>
    </row>
    <row r="308" spans="1:14" x14ac:dyDescent="0.25">
      <c r="A308" s="4" t="s">
        <v>18</v>
      </c>
      <c r="B308" s="4" t="s">
        <v>34</v>
      </c>
      <c r="C308" s="4" t="s">
        <v>567</v>
      </c>
      <c r="D308" s="4" t="s">
        <v>571</v>
      </c>
      <c r="E308" s="4" t="s">
        <v>260</v>
      </c>
      <c r="F308" s="6">
        <v>102.98</v>
      </c>
      <c r="G308" s="6">
        <v>91.46</v>
      </c>
      <c r="H308" s="6">
        <v>82.14</v>
      </c>
      <c r="I308" s="6">
        <v>79.290000000000006</v>
      </c>
      <c r="J308" s="6">
        <v>77.42</v>
      </c>
      <c r="K308" s="6">
        <v>74.89</v>
      </c>
      <c r="L308" s="6">
        <v>69.709999999999994</v>
      </c>
      <c r="M308" s="6">
        <v>64.75</v>
      </c>
      <c r="N308" s="6">
        <v>59.37</v>
      </c>
    </row>
    <row r="309" spans="1:14" x14ac:dyDescent="0.25">
      <c r="A309" s="4" t="s">
        <v>9</v>
      </c>
      <c r="B309" s="4" t="s">
        <v>205</v>
      </c>
      <c r="C309" s="4" t="s">
        <v>66</v>
      </c>
      <c r="D309" s="4" t="s">
        <v>205</v>
      </c>
      <c r="E309" s="4" t="s">
        <v>10</v>
      </c>
      <c r="F309" s="6">
        <v>168.99</v>
      </c>
      <c r="G309" s="6">
        <v>158.28</v>
      </c>
      <c r="H309" s="6">
        <v>155.5</v>
      </c>
      <c r="I309" s="6">
        <v>151.54</v>
      </c>
      <c r="J309" s="6">
        <v>146.82</v>
      </c>
      <c r="K309" s="6">
        <v>141.19</v>
      </c>
      <c r="L309" s="6">
        <v>137.84</v>
      </c>
      <c r="M309" s="6">
        <v>119.31</v>
      </c>
      <c r="N309" s="6">
        <v>100.19</v>
      </c>
    </row>
    <row r="310" spans="1:14" x14ac:dyDescent="0.25">
      <c r="A310" s="4" t="s">
        <v>30</v>
      </c>
      <c r="B310" s="4" t="s">
        <v>210</v>
      </c>
      <c r="C310" s="4" t="s">
        <v>515</v>
      </c>
      <c r="D310" s="4" t="s">
        <v>419</v>
      </c>
      <c r="E310" s="4" t="s">
        <v>512</v>
      </c>
      <c r="F310" s="6">
        <v>104.23</v>
      </c>
      <c r="G310" s="6">
        <v>109.61</v>
      </c>
      <c r="H310" s="6">
        <v>103.7</v>
      </c>
      <c r="I310" s="6">
        <v>101.03</v>
      </c>
      <c r="J310" s="6">
        <v>28.78</v>
      </c>
      <c r="K310" s="6">
        <v>32</v>
      </c>
      <c r="L310" s="6">
        <v>64.77</v>
      </c>
      <c r="M310" s="6">
        <v>102.07</v>
      </c>
      <c r="N310" s="6">
        <v>109.94</v>
      </c>
    </row>
    <row r="311" spans="1:14" x14ac:dyDescent="0.25">
      <c r="A311" s="4" t="s">
        <v>47</v>
      </c>
      <c r="B311" s="4" t="s">
        <v>93</v>
      </c>
      <c r="C311" s="4" t="s">
        <v>11</v>
      </c>
      <c r="D311" s="4" t="s">
        <v>141</v>
      </c>
      <c r="E311" s="4" t="s">
        <v>141</v>
      </c>
      <c r="F311" s="6">
        <v>24078.26</v>
      </c>
      <c r="G311" s="6">
        <v>24946.95</v>
      </c>
      <c r="H311" s="6">
        <v>26337.46</v>
      </c>
      <c r="I311" s="6">
        <v>26046.46</v>
      </c>
      <c r="J311" s="6">
        <v>25930.43</v>
      </c>
      <c r="K311" s="6">
        <v>25708.37</v>
      </c>
      <c r="L311" s="6">
        <v>24393.200000000001</v>
      </c>
      <c r="M311" s="6">
        <v>24116.720000000001</v>
      </c>
      <c r="N311" s="6">
        <v>23630.84</v>
      </c>
    </row>
    <row r="312" spans="1:14" x14ac:dyDescent="0.25">
      <c r="A312" s="4" t="s">
        <v>26</v>
      </c>
      <c r="B312" s="4" t="s">
        <v>215</v>
      </c>
      <c r="C312" s="4" t="s">
        <v>515</v>
      </c>
      <c r="D312" s="4" t="s">
        <v>420</v>
      </c>
      <c r="E312" s="4" t="s">
        <v>217</v>
      </c>
      <c r="F312" s="6">
        <v>382.75</v>
      </c>
      <c r="G312" s="6">
        <v>506.04</v>
      </c>
      <c r="H312" s="6">
        <v>405.03</v>
      </c>
      <c r="I312" s="6">
        <v>495.63</v>
      </c>
      <c r="J312" s="6">
        <v>243.12</v>
      </c>
      <c r="K312" s="6">
        <v>213.07</v>
      </c>
      <c r="L312" s="6">
        <v>194.39</v>
      </c>
      <c r="M312" s="6">
        <v>304.08999999999997</v>
      </c>
      <c r="N312" s="6">
        <v>183.05</v>
      </c>
    </row>
    <row r="313" spans="1:14" x14ac:dyDescent="0.25">
      <c r="A313" s="4" t="s">
        <v>26</v>
      </c>
      <c r="B313" s="4" t="s">
        <v>215</v>
      </c>
      <c r="C313" s="4" t="s">
        <v>515</v>
      </c>
      <c r="D313" s="4" t="s">
        <v>421</v>
      </c>
      <c r="E313" s="4" t="s">
        <v>217</v>
      </c>
      <c r="F313" s="6">
        <v>453.2</v>
      </c>
      <c r="G313" s="6">
        <v>446.65</v>
      </c>
      <c r="H313" s="6">
        <v>363.06</v>
      </c>
      <c r="I313" s="6">
        <v>416.36</v>
      </c>
      <c r="J313" s="6">
        <v>401.31</v>
      </c>
      <c r="K313" s="6">
        <v>348.56</v>
      </c>
      <c r="L313" s="6">
        <v>282.08</v>
      </c>
      <c r="M313" s="6">
        <v>288.22000000000003</v>
      </c>
      <c r="N313" s="6">
        <v>348.75</v>
      </c>
    </row>
    <row r="314" spans="1:14" x14ac:dyDescent="0.25">
      <c r="A314" s="4" t="s">
        <v>26</v>
      </c>
      <c r="B314" s="4" t="s">
        <v>172</v>
      </c>
      <c r="C314" s="4" t="s">
        <v>28</v>
      </c>
      <c r="D314" s="4" t="s">
        <v>422</v>
      </c>
      <c r="E314" s="4" t="s">
        <v>174</v>
      </c>
      <c r="F314" s="6">
        <v>395.51</v>
      </c>
      <c r="G314" s="6">
        <v>412.26</v>
      </c>
      <c r="H314" s="6">
        <v>392.77</v>
      </c>
      <c r="I314" s="6">
        <v>270.81</v>
      </c>
      <c r="J314" s="6">
        <v>326.93</v>
      </c>
      <c r="K314" s="6">
        <v>522.22</v>
      </c>
      <c r="L314" s="6">
        <v>535.6</v>
      </c>
      <c r="M314" s="6">
        <v>504.71</v>
      </c>
      <c r="N314" s="6">
        <v>512.77</v>
      </c>
    </row>
    <row r="315" spans="1:14" x14ac:dyDescent="0.25">
      <c r="A315" s="4" t="s">
        <v>18</v>
      </c>
      <c r="B315" s="4" t="s">
        <v>249</v>
      </c>
      <c r="C315" s="4" t="s">
        <v>167</v>
      </c>
      <c r="D315" s="4" t="s">
        <v>423</v>
      </c>
      <c r="E315" s="4" t="s">
        <v>424</v>
      </c>
      <c r="F315" s="6">
        <v>604.24</v>
      </c>
      <c r="G315" s="6">
        <v>187.21</v>
      </c>
      <c r="H315" s="6">
        <v>0</v>
      </c>
      <c r="I315" s="6">
        <v>68.39</v>
      </c>
      <c r="J315" s="6">
        <v>210</v>
      </c>
      <c r="K315" s="6">
        <v>615.08000000000004</v>
      </c>
      <c r="L315" s="6">
        <v>453.15</v>
      </c>
      <c r="M315" s="6">
        <v>581.57000000000005</v>
      </c>
      <c r="N315" s="6">
        <v>592.26</v>
      </c>
    </row>
    <row r="316" spans="1:14" x14ac:dyDescent="0.25">
      <c r="A316" s="4" t="s">
        <v>18</v>
      </c>
      <c r="B316" s="4" t="s">
        <v>55</v>
      </c>
      <c r="C316" s="4" t="s">
        <v>380</v>
      </c>
      <c r="D316" s="4" t="s">
        <v>425</v>
      </c>
      <c r="E316" s="4" t="s">
        <v>425</v>
      </c>
      <c r="F316" s="6">
        <v>705.13</v>
      </c>
      <c r="G316" s="6">
        <v>874.41</v>
      </c>
      <c r="H316" s="6">
        <v>888.3</v>
      </c>
      <c r="I316" s="6">
        <v>866.86</v>
      </c>
      <c r="J316" s="6">
        <v>887.86</v>
      </c>
      <c r="K316" s="6">
        <v>897.95</v>
      </c>
      <c r="L316" s="6">
        <v>800.57</v>
      </c>
      <c r="M316" s="6">
        <v>762.91</v>
      </c>
      <c r="N316" s="6">
        <v>847.19</v>
      </c>
    </row>
    <row r="317" spans="1:14" x14ac:dyDescent="0.25">
      <c r="A317" s="4" t="s">
        <v>18</v>
      </c>
      <c r="B317" s="4" t="s">
        <v>127</v>
      </c>
      <c r="C317" s="4" t="s">
        <v>380</v>
      </c>
      <c r="D317" s="4" t="s">
        <v>425</v>
      </c>
      <c r="E317" s="4" t="s">
        <v>425</v>
      </c>
      <c r="F317" s="6">
        <v>198.02</v>
      </c>
      <c r="G317" s="6">
        <v>181.74</v>
      </c>
      <c r="H317" s="6">
        <v>266.64</v>
      </c>
      <c r="I317" s="6">
        <v>210.88</v>
      </c>
      <c r="J317" s="6">
        <v>277.33</v>
      </c>
      <c r="K317" s="6">
        <v>461.62</v>
      </c>
      <c r="L317" s="6">
        <v>452.56</v>
      </c>
      <c r="M317" s="6">
        <v>451.89</v>
      </c>
      <c r="N317" s="6">
        <v>451.69</v>
      </c>
    </row>
    <row r="318" spans="1:14" x14ac:dyDescent="0.25">
      <c r="A318" s="4" t="s">
        <v>47</v>
      </c>
      <c r="B318" s="4" t="s">
        <v>93</v>
      </c>
      <c r="C318" s="4" t="s">
        <v>167</v>
      </c>
      <c r="D318" s="4" t="s">
        <v>426</v>
      </c>
      <c r="E318" s="4" t="s">
        <v>169</v>
      </c>
      <c r="F318" s="6">
        <v>86.6</v>
      </c>
      <c r="G318" s="6">
        <v>78.77</v>
      </c>
      <c r="H318" s="6">
        <v>64.459999999999994</v>
      </c>
      <c r="I318" s="6">
        <v>71.41</v>
      </c>
      <c r="J318" s="6">
        <v>70.2</v>
      </c>
      <c r="K318" s="6">
        <v>74.709999999999994</v>
      </c>
      <c r="L318" s="6">
        <v>77.849999999999994</v>
      </c>
      <c r="M318" s="6">
        <v>83.72</v>
      </c>
      <c r="N318" s="6">
        <v>79.38</v>
      </c>
    </row>
    <row r="319" spans="1:14" x14ac:dyDescent="0.25">
      <c r="A319" s="4" t="s">
        <v>18</v>
      </c>
      <c r="B319" s="4" t="s">
        <v>249</v>
      </c>
      <c r="C319" s="4" t="s">
        <v>28</v>
      </c>
      <c r="D319" s="4" t="s">
        <v>560</v>
      </c>
      <c r="E319" s="4" t="s">
        <v>252</v>
      </c>
      <c r="F319" s="6">
        <v>366.57</v>
      </c>
      <c r="G319" s="6">
        <v>352.12</v>
      </c>
      <c r="H319" s="6">
        <v>458.42</v>
      </c>
      <c r="I319" s="6">
        <v>441.65</v>
      </c>
      <c r="J319" s="6">
        <v>281.94</v>
      </c>
      <c r="K319" s="6">
        <v>237.5</v>
      </c>
      <c r="L319" s="6">
        <v>388.92</v>
      </c>
      <c r="M319" s="6">
        <v>400.24</v>
      </c>
      <c r="N319" s="6">
        <v>403.88</v>
      </c>
    </row>
    <row r="320" spans="1:14" x14ac:dyDescent="0.25">
      <c r="A320" s="4" t="s">
        <v>68</v>
      </c>
      <c r="B320" s="4" t="s">
        <v>77</v>
      </c>
      <c r="C320" s="4" t="s">
        <v>507</v>
      </c>
      <c r="D320" s="4" t="s">
        <v>427</v>
      </c>
      <c r="E320" s="4" t="s">
        <v>160</v>
      </c>
      <c r="F320" s="6">
        <v>1104.56</v>
      </c>
      <c r="G320" s="6">
        <v>1136.6400000000001</v>
      </c>
      <c r="H320" s="6">
        <v>1183.55</v>
      </c>
      <c r="I320" s="6">
        <v>867.47</v>
      </c>
      <c r="J320" s="6">
        <v>990.38</v>
      </c>
      <c r="K320" s="6">
        <v>1147.42</v>
      </c>
      <c r="L320" s="6">
        <v>1176.4100000000001</v>
      </c>
      <c r="M320" s="6">
        <v>1123.8699999999999</v>
      </c>
      <c r="N320" s="6">
        <v>1070.74</v>
      </c>
    </row>
    <row r="321" spans="1:14" x14ac:dyDescent="0.25">
      <c r="A321" s="4" t="s">
        <v>68</v>
      </c>
      <c r="B321" s="4" t="s">
        <v>77</v>
      </c>
      <c r="C321" s="4" t="s">
        <v>507</v>
      </c>
      <c r="D321" s="4" t="s">
        <v>428</v>
      </c>
      <c r="E321" s="4" t="s">
        <v>160</v>
      </c>
      <c r="F321" s="6">
        <v>36.68</v>
      </c>
      <c r="G321" s="6">
        <v>36.44</v>
      </c>
      <c r="H321" s="6">
        <v>36.42</v>
      </c>
      <c r="I321" s="6">
        <v>35.65</v>
      </c>
      <c r="J321" s="6">
        <v>36.049999999999997</v>
      </c>
      <c r="K321" s="6">
        <v>35.81</v>
      </c>
      <c r="L321" s="6">
        <v>35.770000000000003</v>
      </c>
      <c r="M321" s="6">
        <v>35.590000000000003</v>
      </c>
      <c r="N321" s="6">
        <v>36.31</v>
      </c>
    </row>
    <row r="322" spans="1:14" x14ac:dyDescent="0.25">
      <c r="A322" s="4" t="s">
        <v>18</v>
      </c>
      <c r="B322" s="4" t="s">
        <v>34</v>
      </c>
      <c r="C322" s="4" t="s">
        <v>20</v>
      </c>
      <c r="D322" s="4" t="s">
        <v>429</v>
      </c>
      <c r="E322" s="4" t="s">
        <v>156</v>
      </c>
      <c r="F322" s="6">
        <v>442.57</v>
      </c>
      <c r="G322" s="6">
        <v>449.58</v>
      </c>
      <c r="H322" s="6">
        <v>449.81</v>
      </c>
      <c r="I322" s="6">
        <v>472.03</v>
      </c>
      <c r="J322" s="6">
        <v>493.34</v>
      </c>
      <c r="K322" s="6">
        <v>471.09</v>
      </c>
      <c r="L322" s="6">
        <v>464.5</v>
      </c>
      <c r="M322" s="6">
        <v>469.5</v>
      </c>
      <c r="N322" s="6">
        <v>427.39</v>
      </c>
    </row>
    <row r="323" spans="1:14" x14ac:dyDescent="0.25">
      <c r="A323" s="4" t="s">
        <v>18</v>
      </c>
      <c r="B323" s="4" t="s">
        <v>34</v>
      </c>
      <c r="C323" s="4" t="s">
        <v>20</v>
      </c>
      <c r="D323" s="4" t="s">
        <v>430</v>
      </c>
      <c r="E323" s="4" t="s">
        <v>156</v>
      </c>
      <c r="F323" s="6">
        <v>187.39</v>
      </c>
      <c r="G323" s="6">
        <v>198.91</v>
      </c>
      <c r="H323" s="6">
        <v>197.21</v>
      </c>
      <c r="I323" s="6">
        <v>195.73</v>
      </c>
      <c r="J323" s="6">
        <v>189.86</v>
      </c>
      <c r="K323" s="6">
        <v>191.2</v>
      </c>
      <c r="L323" s="6">
        <v>190.68</v>
      </c>
      <c r="M323" s="6">
        <v>187.1</v>
      </c>
      <c r="N323" s="6">
        <v>180.46</v>
      </c>
    </row>
    <row r="324" spans="1:14" x14ac:dyDescent="0.25">
      <c r="A324" s="4" t="s">
        <v>68</v>
      </c>
      <c r="B324" s="4" t="s">
        <v>77</v>
      </c>
      <c r="C324" s="4" t="s">
        <v>507</v>
      </c>
      <c r="D324" s="4" t="s">
        <v>431</v>
      </c>
      <c r="E324" s="4" t="s">
        <v>150</v>
      </c>
      <c r="F324" s="6">
        <v>110.92</v>
      </c>
      <c r="G324" s="6">
        <v>114.28</v>
      </c>
      <c r="H324" s="6">
        <v>124.08</v>
      </c>
      <c r="I324" s="6">
        <v>119.04</v>
      </c>
      <c r="J324" s="6">
        <v>177.26</v>
      </c>
      <c r="K324" s="6">
        <v>550.65</v>
      </c>
      <c r="L324" s="6">
        <v>582.66</v>
      </c>
      <c r="M324" s="6">
        <v>565.23</v>
      </c>
      <c r="N324" s="6">
        <v>547.74</v>
      </c>
    </row>
    <row r="325" spans="1:14" x14ac:dyDescent="0.25">
      <c r="A325" s="4" t="s">
        <v>68</v>
      </c>
      <c r="B325" s="4" t="s">
        <v>68</v>
      </c>
      <c r="C325" s="4" t="s">
        <v>507</v>
      </c>
      <c r="D325" s="4" t="s">
        <v>432</v>
      </c>
      <c r="E325" s="4" t="s">
        <v>150</v>
      </c>
      <c r="F325" s="6">
        <v>4829.45</v>
      </c>
      <c r="G325" s="6">
        <v>4585.82</v>
      </c>
      <c r="H325" s="6">
        <v>4379.9399999999996</v>
      </c>
      <c r="I325" s="6">
        <v>3642.73</v>
      </c>
      <c r="J325" s="6">
        <v>3864.61</v>
      </c>
      <c r="K325" s="6">
        <v>3773.08</v>
      </c>
      <c r="L325" s="6">
        <v>3529.13</v>
      </c>
      <c r="M325" s="6">
        <v>3462.9</v>
      </c>
      <c r="N325" s="6">
        <v>3230.07</v>
      </c>
    </row>
    <row r="326" spans="1:14" x14ac:dyDescent="0.25">
      <c r="A326" s="4" t="s">
        <v>68</v>
      </c>
      <c r="B326" s="4" t="s">
        <v>77</v>
      </c>
      <c r="C326" s="4" t="s">
        <v>507</v>
      </c>
      <c r="D326" s="4" t="s">
        <v>432</v>
      </c>
      <c r="E326" s="4" t="s">
        <v>150</v>
      </c>
      <c r="F326" s="6">
        <v>12204.59</v>
      </c>
      <c r="G326" s="6">
        <v>11896.09</v>
      </c>
      <c r="H326" s="6">
        <v>11698.35</v>
      </c>
      <c r="I326" s="6">
        <v>11411.91</v>
      </c>
      <c r="J326" s="6">
        <v>10913.01</v>
      </c>
      <c r="K326" s="6">
        <v>10790.66</v>
      </c>
      <c r="L326" s="6">
        <v>10742.21</v>
      </c>
      <c r="M326" s="6">
        <v>10966.52</v>
      </c>
      <c r="N326" s="6">
        <v>10395.5</v>
      </c>
    </row>
    <row r="327" spans="1:14" x14ac:dyDescent="0.25">
      <c r="A327" s="4" t="s">
        <v>65</v>
      </c>
      <c r="B327" s="4" t="s">
        <v>193</v>
      </c>
      <c r="C327" s="4" t="s">
        <v>28</v>
      </c>
      <c r="D327" s="4" t="s">
        <v>433</v>
      </c>
      <c r="E327" s="4" t="s">
        <v>272</v>
      </c>
      <c r="F327" s="6">
        <v>776.79</v>
      </c>
      <c r="G327" s="6">
        <v>752.1</v>
      </c>
      <c r="H327" s="6">
        <v>769.74</v>
      </c>
      <c r="I327" s="6">
        <v>774.38</v>
      </c>
      <c r="J327" s="6">
        <v>774.17</v>
      </c>
      <c r="K327" s="6">
        <v>777.8</v>
      </c>
      <c r="L327" s="6">
        <v>739.28</v>
      </c>
      <c r="M327" s="6">
        <v>796.41</v>
      </c>
      <c r="N327" s="6">
        <v>799.75</v>
      </c>
    </row>
    <row r="328" spans="1:14" x14ac:dyDescent="0.25">
      <c r="A328" s="4" t="s">
        <v>18</v>
      </c>
      <c r="B328" s="4" t="s">
        <v>55</v>
      </c>
      <c r="C328" s="4" t="s">
        <v>434</v>
      </c>
      <c r="D328" s="4" t="s">
        <v>435</v>
      </c>
      <c r="E328" s="4" t="s">
        <v>436</v>
      </c>
      <c r="F328" s="6">
        <v>276.24</v>
      </c>
      <c r="G328" s="6">
        <v>272.5</v>
      </c>
      <c r="H328" s="6">
        <v>268.52</v>
      </c>
      <c r="I328" s="6">
        <v>261.11</v>
      </c>
      <c r="J328" s="6">
        <v>595.89</v>
      </c>
      <c r="K328" s="6">
        <v>1343.24</v>
      </c>
      <c r="L328" s="6">
        <v>1939.92</v>
      </c>
      <c r="M328" s="6">
        <v>1611.42</v>
      </c>
      <c r="N328" s="6">
        <v>1602.74</v>
      </c>
    </row>
    <row r="329" spans="1:14" x14ac:dyDescent="0.25">
      <c r="A329" s="4" t="s">
        <v>9</v>
      </c>
      <c r="B329" s="4" t="s">
        <v>63</v>
      </c>
      <c r="C329" s="4" t="s">
        <v>568</v>
      </c>
      <c r="D329" s="4" t="s">
        <v>437</v>
      </c>
      <c r="E329" s="4" t="s">
        <v>437</v>
      </c>
      <c r="F329" s="6">
        <v>39.93</v>
      </c>
      <c r="G329" s="6">
        <v>39.020000000000003</v>
      </c>
      <c r="H329" s="6">
        <v>39.01</v>
      </c>
      <c r="I329" s="6">
        <v>37.630000000000003</v>
      </c>
      <c r="J329" s="6">
        <v>36.729999999999997</v>
      </c>
      <c r="K329" s="6">
        <v>31.32</v>
      </c>
      <c r="L329" s="6">
        <v>25.31</v>
      </c>
      <c r="M329" s="6">
        <v>29.24</v>
      </c>
      <c r="N329" s="6">
        <v>31.12</v>
      </c>
    </row>
    <row r="330" spans="1:14" x14ac:dyDescent="0.25">
      <c r="A330" s="4" t="s">
        <v>9</v>
      </c>
      <c r="B330" s="4" t="s">
        <v>385</v>
      </c>
      <c r="C330" s="4" t="s">
        <v>66</v>
      </c>
      <c r="D330" s="4" t="s">
        <v>438</v>
      </c>
      <c r="E330" s="4" t="s">
        <v>9</v>
      </c>
      <c r="F330" s="6">
        <v>999.31</v>
      </c>
      <c r="G330" s="6">
        <v>988.47</v>
      </c>
      <c r="H330" s="6">
        <v>900.63</v>
      </c>
      <c r="I330" s="6">
        <v>973.73</v>
      </c>
      <c r="J330" s="6">
        <v>968.64</v>
      </c>
      <c r="K330" s="6">
        <v>986.59</v>
      </c>
      <c r="L330" s="6">
        <v>972.12</v>
      </c>
      <c r="M330" s="6">
        <v>961.97</v>
      </c>
      <c r="N330" s="6">
        <v>945.16</v>
      </c>
    </row>
    <row r="331" spans="1:14" x14ac:dyDescent="0.25">
      <c r="A331" s="4" t="s">
        <v>200</v>
      </c>
      <c r="B331" s="4" t="s">
        <v>439</v>
      </c>
      <c r="C331" s="4" t="s">
        <v>60</v>
      </c>
      <c r="D331" s="4" t="s">
        <v>440</v>
      </c>
      <c r="E331" s="4" t="s">
        <v>440</v>
      </c>
      <c r="F331" s="6">
        <v>493.01</v>
      </c>
      <c r="G331" s="6">
        <v>482.77</v>
      </c>
      <c r="H331" s="6">
        <v>478.92</v>
      </c>
      <c r="I331" s="6">
        <v>477.96</v>
      </c>
      <c r="J331" s="6">
        <v>447.79</v>
      </c>
      <c r="K331" s="6">
        <v>466.19</v>
      </c>
      <c r="L331" s="6">
        <v>480.07</v>
      </c>
      <c r="M331" s="6">
        <v>487.2</v>
      </c>
      <c r="N331" s="6">
        <v>482.62</v>
      </c>
    </row>
    <row r="332" spans="1:14" x14ac:dyDescent="0.25">
      <c r="A332" s="4" t="s">
        <v>47</v>
      </c>
      <c r="B332" s="4" t="s">
        <v>93</v>
      </c>
      <c r="C332" s="4" t="s">
        <v>28</v>
      </c>
      <c r="D332" s="4" t="s">
        <v>441</v>
      </c>
      <c r="E332" s="4" t="s">
        <v>441</v>
      </c>
      <c r="F332" s="6">
        <v>96945.3</v>
      </c>
      <c r="G332" s="6">
        <v>93488.66</v>
      </c>
      <c r="H332" s="6">
        <v>97410.4</v>
      </c>
      <c r="I332" s="6">
        <v>102499.87</v>
      </c>
      <c r="J332" s="6">
        <v>103221.24</v>
      </c>
      <c r="K332" s="6">
        <v>102660.1</v>
      </c>
      <c r="L332" s="6">
        <v>102779.35</v>
      </c>
      <c r="M332" s="6">
        <v>104627.8</v>
      </c>
      <c r="N332" s="6">
        <v>102345.42</v>
      </c>
    </row>
    <row r="333" spans="1:14" x14ac:dyDescent="0.25">
      <c r="A333" s="4" t="s">
        <v>18</v>
      </c>
      <c r="B333" s="4" t="s">
        <v>249</v>
      </c>
      <c r="C333" s="4" t="s">
        <v>35</v>
      </c>
      <c r="D333" s="4" t="s">
        <v>442</v>
      </c>
      <c r="E333" s="4" t="s">
        <v>443</v>
      </c>
      <c r="F333" s="6">
        <v>986.31</v>
      </c>
      <c r="G333" s="6">
        <v>960.92</v>
      </c>
      <c r="H333" s="6">
        <v>1002.38</v>
      </c>
      <c r="I333" s="6">
        <v>647.11</v>
      </c>
      <c r="J333" s="6">
        <v>669.09</v>
      </c>
      <c r="K333" s="6">
        <v>716.85</v>
      </c>
      <c r="L333" s="6">
        <v>669.2</v>
      </c>
      <c r="M333" s="6">
        <v>664.16</v>
      </c>
      <c r="N333" s="6">
        <v>760.32</v>
      </c>
    </row>
    <row r="334" spans="1:14" x14ac:dyDescent="0.25">
      <c r="A334" s="4" t="s">
        <v>47</v>
      </c>
      <c r="B334" s="4" t="s">
        <v>93</v>
      </c>
      <c r="C334" s="4" t="s">
        <v>11</v>
      </c>
      <c r="D334" s="4" t="s">
        <v>605</v>
      </c>
      <c r="E334" s="4" t="s">
        <v>606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259.7</v>
      </c>
      <c r="M334" s="6">
        <v>471.22</v>
      </c>
      <c r="N334" s="6">
        <v>494.64</v>
      </c>
    </row>
    <row r="335" spans="1:14" x14ac:dyDescent="0.25">
      <c r="A335" s="4" t="s">
        <v>18</v>
      </c>
      <c r="B335" s="4" t="s">
        <v>55</v>
      </c>
      <c r="C335" s="4" t="s">
        <v>11</v>
      </c>
      <c r="D335" s="4" t="s">
        <v>444</v>
      </c>
      <c r="E335" s="4" t="s">
        <v>111</v>
      </c>
      <c r="F335" s="6">
        <v>97.29</v>
      </c>
      <c r="G335" s="6">
        <v>97.83</v>
      </c>
      <c r="H335" s="6">
        <v>92.27</v>
      </c>
      <c r="I335" s="6">
        <v>87.64</v>
      </c>
      <c r="J335" s="6">
        <v>94.76</v>
      </c>
      <c r="K335" s="6">
        <v>94.78</v>
      </c>
      <c r="L335" s="6">
        <v>91.24</v>
      </c>
      <c r="M335" s="6">
        <v>86.41</v>
      </c>
      <c r="N335" s="6">
        <v>88.44</v>
      </c>
    </row>
    <row r="336" spans="1:14" x14ac:dyDescent="0.25">
      <c r="A336" s="4" t="s">
        <v>23</v>
      </c>
      <c r="B336" s="4" t="s">
        <v>44</v>
      </c>
      <c r="C336" s="4" t="s">
        <v>45</v>
      </c>
      <c r="D336" s="4" t="s">
        <v>445</v>
      </c>
      <c r="E336" s="4" t="s">
        <v>46</v>
      </c>
      <c r="F336" s="6">
        <v>932.37</v>
      </c>
      <c r="G336" s="6">
        <v>955.76</v>
      </c>
      <c r="H336" s="6">
        <v>943.52</v>
      </c>
      <c r="I336" s="6">
        <v>982.62</v>
      </c>
      <c r="J336" s="6">
        <v>978.65</v>
      </c>
      <c r="K336" s="6">
        <v>990.91</v>
      </c>
      <c r="L336" s="6">
        <v>951.81</v>
      </c>
      <c r="M336" s="6">
        <v>985.87</v>
      </c>
      <c r="N336" s="6">
        <v>960.49</v>
      </c>
    </row>
    <row r="337" spans="1:14" x14ac:dyDescent="0.25">
      <c r="A337" s="4" t="s">
        <v>26</v>
      </c>
      <c r="B337" s="4" t="s">
        <v>172</v>
      </c>
      <c r="C337" s="4" t="s">
        <v>28</v>
      </c>
      <c r="D337" s="4" t="s">
        <v>536</v>
      </c>
      <c r="E337" s="4" t="s">
        <v>174</v>
      </c>
      <c r="F337" s="6">
        <v>52.33</v>
      </c>
      <c r="G337" s="6">
        <v>96.38</v>
      </c>
      <c r="H337" s="6">
        <v>81.180000000000007</v>
      </c>
      <c r="I337" s="6">
        <v>77.790000000000006</v>
      </c>
      <c r="J337" s="6">
        <v>112.16</v>
      </c>
      <c r="K337" s="6">
        <v>80.23</v>
      </c>
      <c r="L337" s="6">
        <v>82.12</v>
      </c>
      <c r="M337" s="6">
        <v>103.57</v>
      </c>
      <c r="N337" s="6">
        <v>99.23</v>
      </c>
    </row>
    <row r="338" spans="1:14" x14ac:dyDescent="0.25">
      <c r="A338" s="4" t="s">
        <v>65</v>
      </c>
      <c r="B338" s="4" t="s">
        <v>193</v>
      </c>
      <c r="C338" s="4" t="s">
        <v>28</v>
      </c>
      <c r="D338" s="4" t="s">
        <v>446</v>
      </c>
      <c r="E338" s="4" t="s">
        <v>108</v>
      </c>
      <c r="F338" s="6">
        <v>2228.44</v>
      </c>
      <c r="G338" s="6">
        <v>2160.96</v>
      </c>
      <c r="H338" s="6">
        <v>2125.9699999999998</v>
      </c>
      <c r="I338" s="6">
        <v>2198.04</v>
      </c>
      <c r="J338" s="6">
        <v>2244.13</v>
      </c>
      <c r="K338" s="6">
        <v>2280.58</v>
      </c>
      <c r="L338" s="6">
        <v>2255.87</v>
      </c>
      <c r="M338" s="6">
        <v>2138.16</v>
      </c>
      <c r="N338" s="6">
        <v>2097.98</v>
      </c>
    </row>
    <row r="339" spans="1:14" x14ac:dyDescent="0.25">
      <c r="A339" s="4" t="s">
        <v>65</v>
      </c>
      <c r="B339" s="4" t="s">
        <v>108</v>
      </c>
      <c r="C339" s="4" t="s">
        <v>28</v>
      </c>
      <c r="D339" s="4" t="s">
        <v>446</v>
      </c>
      <c r="E339" s="4" t="s">
        <v>108</v>
      </c>
      <c r="F339" s="6">
        <v>1469.08</v>
      </c>
      <c r="G339" s="6">
        <v>1427.87</v>
      </c>
      <c r="H339" s="6">
        <v>1319.55</v>
      </c>
      <c r="I339" s="6">
        <v>1320.52</v>
      </c>
      <c r="J339" s="6">
        <v>1277.8499999999999</v>
      </c>
      <c r="K339" s="6">
        <v>1282.03</v>
      </c>
      <c r="L339" s="6">
        <v>1345.23</v>
      </c>
      <c r="M339" s="6">
        <v>1521.01</v>
      </c>
      <c r="N339" s="6">
        <v>1488.03</v>
      </c>
    </row>
    <row r="340" spans="1:14" x14ac:dyDescent="0.25">
      <c r="A340" s="4" t="s">
        <v>30</v>
      </c>
      <c r="B340" s="4" t="s">
        <v>31</v>
      </c>
      <c r="C340" s="4" t="s">
        <v>28</v>
      </c>
      <c r="D340" s="4" t="s">
        <v>447</v>
      </c>
      <c r="E340" s="4" t="s">
        <v>176</v>
      </c>
      <c r="F340" s="6">
        <v>1381.01</v>
      </c>
      <c r="G340" s="6">
        <v>1299.3900000000001</v>
      </c>
      <c r="H340" s="6">
        <v>1393.2</v>
      </c>
      <c r="I340" s="6">
        <v>1310.1600000000001</v>
      </c>
      <c r="J340" s="6">
        <v>1249.18</v>
      </c>
      <c r="K340" s="6">
        <v>1207.1400000000001</v>
      </c>
      <c r="L340" s="6">
        <v>1229</v>
      </c>
      <c r="M340" s="6">
        <v>1335.96</v>
      </c>
      <c r="N340" s="6">
        <v>1575.6</v>
      </c>
    </row>
    <row r="341" spans="1:14" x14ac:dyDescent="0.25">
      <c r="A341" s="4" t="s">
        <v>65</v>
      </c>
      <c r="B341" s="4" t="s">
        <v>108</v>
      </c>
      <c r="C341" s="4" t="s">
        <v>28</v>
      </c>
      <c r="D341" s="4" t="s">
        <v>448</v>
      </c>
      <c r="E341" s="4" t="s">
        <v>448</v>
      </c>
      <c r="F341" s="6">
        <v>355.89</v>
      </c>
      <c r="G341" s="6">
        <v>356.26</v>
      </c>
      <c r="H341" s="6">
        <v>317.04000000000002</v>
      </c>
      <c r="I341" s="6">
        <v>333.71</v>
      </c>
      <c r="J341" s="6">
        <v>385.26</v>
      </c>
      <c r="K341" s="6">
        <v>432.86</v>
      </c>
      <c r="L341" s="6">
        <v>422.63</v>
      </c>
      <c r="M341" s="6">
        <v>392.48</v>
      </c>
      <c r="N341" s="6">
        <v>385.73</v>
      </c>
    </row>
    <row r="342" spans="1:14" x14ac:dyDescent="0.25">
      <c r="A342" s="4" t="s">
        <v>30</v>
      </c>
      <c r="B342" s="4" t="s">
        <v>541</v>
      </c>
      <c r="C342" s="4" t="s">
        <v>515</v>
      </c>
      <c r="D342" s="4" t="s">
        <v>547</v>
      </c>
      <c r="E342" s="4" t="s">
        <v>548</v>
      </c>
      <c r="F342" s="6">
        <v>253.21</v>
      </c>
      <c r="G342" s="6">
        <v>264.27</v>
      </c>
      <c r="H342" s="6">
        <v>316.70999999999998</v>
      </c>
      <c r="I342" s="6">
        <v>290.51</v>
      </c>
      <c r="J342" s="6">
        <v>282.62</v>
      </c>
      <c r="K342" s="6">
        <v>278.94</v>
      </c>
      <c r="L342" s="6">
        <v>267.62</v>
      </c>
      <c r="M342" s="6">
        <v>255.45</v>
      </c>
      <c r="N342" s="6">
        <v>161.11000000000001</v>
      </c>
    </row>
    <row r="343" spans="1:14" x14ac:dyDescent="0.25">
      <c r="A343" s="4" t="s">
        <v>30</v>
      </c>
      <c r="B343" s="4" t="s">
        <v>31</v>
      </c>
      <c r="C343" s="4" t="s">
        <v>515</v>
      </c>
      <c r="D343" s="4" t="s">
        <v>547</v>
      </c>
      <c r="E343" s="4" t="s">
        <v>548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85.31</v>
      </c>
    </row>
    <row r="344" spans="1:14" x14ac:dyDescent="0.25">
      <c r="A344" s="4" t="s">
        <v>18</v>
      </c>
      <c r="B344" s="4" t="s">
        <v>143</v>
      </c>
      <c r="C344" s="4" t="s">
        <v>66</v>
      </c>
      <c r="D344" s="4" t="s">
        <v>607</v>
      </c>
      <c r="E344" s="4" t="s">
        <v>608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289.20999999999998</v>
      </c>
      <c r="M344" s="6">
        <v>382.34</v>
      </c>
      <c r="N344" s="6">
        <v>387.22</v>
      </c>
    </row>
    <row r="345" spans="1:14" x14ac:dyDescent="0.25">
      <c r="A345" s="4" t="s">
        <v>18</v>
      </c>
      <c r="B345" s="4" t="s">
        <v>55</v>
      </c>
      <c r="C345" s="4" t="s">
        <v>66</v>
      </c>
      <c r="D345" s="4" t="s">
        <v>586</v>
      </c>
      <c r="E345" s="4" t="s">
        <v>321</v>
      </c>
      <c r="F345" s="6">
        <v>251.42</v>
      </c>
      <c r="G345" s="6">
        <v>248.96</v>
      </c>
      <c r="H345" s="6">
        <v>249.32</v>
      </c>
      <c r="I345" s="6">
        <v>226.17</v>
      </c>
      <c r="J345" s="6">
        <v>238.39</v>
      </c>
      <c r="K345" s="6">
        <v>240.8</v>
      </c>
      <c r="L345" s="6">
        <v>214.55</v>
      </c>
      <c r="M345" s="6">
        <v>239.81</v>
      </c>
      <c r="N345" s="6">
        <v>237.43</v>
      </c>
    </row>
    <row r="346" spans="1:14" x14ac:dyDescent="0.25">
      <c r="A346" s="4" t="s">
        <v>18</v>
      </c>
      <c r="B346" s="4" t="s">
        <v>55</v>
      </c>
      <c r="C346" s="4" t="s">
        <v>20</v>
      </c>
      <c r="D346" s="4" t="s">
        <v>449</v>
      </c>
      <c r="E346" s="4" t="s">
        <v>151</v>
      </c>
      <c r="F346" s="6">
        <v>589.6</v>
      </c>
      <c r="G346" s="6">
        <v>585.94000000000005</v>
      </c>
      <c r="H346" s="6">
        <v>594.17999999999995</v>
      </c>
      <c r="I346" s="6">
        <v>602.96</v>
      </c>
      <c r="J346" s="6">
        <v>602.65</v>
      </c>
      <c r="K346" s="6">
        <v>581.05999999999995</v>
      </c>
      <c r="L346" s="6">
        <v>597.45000000000005</v>
      </c>
      <c r="M346" s="6">
        <v>616.91</v>
      </c>
      <c r="N346" s="6">
        <v>611.17999999999995</v>
      </c>
    </row>
    <row r="347" spans="1:14" x14ac:dyDescent="0.25">
      <c r="A347" s="4" t="s">
        <v>200</v>
      </c>
      <c r="B347" s="4" t="s">
        <v>450</v>
      </c>
      <c r="C347" s="4" t="s">
        <v>28</v>
      </c>
      <c r="D347" s="4" t="s">
        <v>201</v>
      </c>
      <c r="E347" s="4" t="s">
        <v>450</v>
      </c>
      <c r="F347" s="6">
        <v>123.43</v>
      </c>
      <c r="G347" s="6">
        <v>125.81</v>
      </c>
      <c r="H347" s="6">
        <v>116.29</v>
      </c>
      <c r="I347" s="6">
        <v>132.12</v>
      </c>
      <c r="J347" s="6">
        <v>143.5</v>
      </c>
      <c r="K347" s="6">
        <v>146.78</v>
      </c>
      <c r="L347" s="6">
        <v>133.41</v>
      </c>
      <c r="M347" s="6">
        <v>135.41999999999999</v>
      </c>
      <c r="N347" s="6">
        <v>129.43</v>
      </c>
    </row>
    <row r="348" spans="1:14" x14ac:dyDescent="0.25">
      <c r="A348" s="4" t="s">
        <v>47</v>
      </c>
      <c r="B348" s="4" t="s">
        <v>74</v>
      </c>
      <c r="C348" s="4" t="s">
        <v>28</v>
      </c>
      <c r="D348" s="4" t="s">
        <v>549</v>
      </c>
      <c r="E348" s="4" t="s">
        <v>75</v>
      </c>
      <c r="F348" s="6">
        <v>579.57000000000005</v>
      </c>
      <c r="G348" s="6">
        <v>616.03</v>
      </c>
      <c r="H348" s="6">
        <v>624.52</v>
      </c>
      <c r="I348" s="6">
        <v>448.21</v>
      </c>
      <c r="J348" s="6">
        <v>461.32</v>
      </c>
      <c r="K348" s="6">
        <v>482.14</v>
      </c>
      <c r="L348" s="6">
        <v>383.27</v>
      </c>
      <c r="M348" s="6">
        <v>0</v>
      </c>
      <c r="N348" s="6">
        <v>0</v>
      </c>
    </row>
    <row r="349" spans="1:14" x14ac:dyDescent="0.25">
      <c r="A349" s="4" t="s">
        <v>47</v>
      </c>
      <c r="B349" s="4" t="s">
        <v>152</v>
      </c>
      <c r="C349" s="4" t="s">
        <v>308</v>
      </c>
      <c r="D349" s="4" t="s">
        <v>622</v>
      </c>
      <c r="E349" s="5" t="s">
        <v>310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8.4700000000000006</v>
      </c>
    </row>
    <row r="350" spans="1:14" x14ac:dyDescent="0.25">
      <c r="A350" s="4" t="s">
        <v>26</v>
      </c>
      <c r="B350" s="4" t="s">
        <v>172</v>
      </c>
      <c r="C350" s="4" t="s">
        <v>28</v>
      </c>
      <c r="D350" s="4" t="s">
        <v>451</v>
      </c>
      <c r="E350" s="4" t="s">
        <v>174</v>
      </c>
      <c r="F350" s="6">
        <v>99.14</v>
      </c>
      <c r="G350" s="6">
        <v>110.39</v>
      </c>
      <c r="H350" s="6">
        <v>95.01</v>
      </c>
      <c r="I350" s="6">
        <v>93.16</v>
      </c>
      <c r="J350" s="6">
        <v>98.63</v>
      </c>
      <c r="K350" s="6">
        <v>100.19</v>
      </c>
      <c r="L350" s="6">
        <v>106.4</v>
      </c>
      <c r="M350" s="6">
        <v>80.239999999999995</v>
      </c>
      <c r="N350" s="6">
        <v>103</v>
      </c>
    </row>
    <row r="351" spans="1:14" x14ac:dyDescent="0.25">
      <c r="A351" s="4" t="s">
        <v>452</v>
      </c>
      <c r="B351" s="4" t="s">
        <v>453</v>
      </c>
      <c r="C351" s="4" t="s">
        <v>28</v>
      </c>
      <c r="D351" s="4" t="s">
        <v>454</v>
      </c>
      <c r="E351" s="4" t="s">
        <v>174</v>
      </c>
      <c r="F351" s="6">
        <v>355.38</v>
      </c>
      <c r="G351" s="6">
        <v>366.71</v>
      </c>
      <c r="H351" s="6">
        <v>351.79</v>
      </c>
      <c r="I351" s="6">
        <v>347.39</v>
      </c>
      <c r="J351" s="6">
        <v>359.15</v>
      </c>
      <c r="K351" s="6">
        <v>338.85</v>
      </c>
      <c r="L351" s="6">
        <v>322.45</v>
      </c>
      <c r="M351" s="6">
        <v>312.27</v>
      </c>
      <c r="N351" s="6">
        <v>294.52999999999997</v>
      </c>
    </row>
    <row r="352" spans="1:14" x14ac:dyDescent="0.25">
      <c r="A352" s="4" t="s">
        <v>47</v>
      </c>
      <c r="B352" s="4" t="s">
        <v>74</v>
      </c>
      <c r="C352" s="4" t="s">
        <v>28</v>
      </c>
      <c r="D352" s="4" t="s">
        <v>455</v>
      </c>
      <c r="E352" s="4" t="s">
        <v>75</v>
      </c>
      <c r="F352" s="6">
        <v>4984.7700000000004</v>
      </c>
      <c r="G352" s="6">
        <v>5056.6400000000003</v>
      </c>
      <c r="H352" s="6">
        <v>4982.25</v>
      </c>
      <c r="I352" s="6">
        <v>5431.28</v>
      </c>
      <c r="J352" s="6">
        <v>5121.8500000000004</v>
      </c>
      <c r="K352" s="6">
        <v>4441.3</v>
      </c>
      <c r="L352" s="6">
        <v>4435.6400000000003</v>
      </c>
      <c r="M352" s="6">
        <v>5005.59</v>
      </c>
      <c r="N352" s="6">
        <v>5136.96</v>
      </c>
    </row>
    <row r="353" spans="1:14" x14ac:dyDescent="0.25">
      <c r="A353" s="4" t="s">
        <v>47</v>
      </c>
      <c r="B353" s="4" t="s">
        <v>74</v>
      </c>
      <c r="C353" s="4" t="s">
        <v>28</v>
      </c>
      <c r="D353" s="4" t="s">
        <v>456</v>
      </c>
      <c r="E353" s="4" t="s">
        <v>75</v>
      </c>
      <c r="F353" s="6">
        <v>1035.93</v>
      </c>
      <c r="G353" s="6">
        <v>972.86</v>
      </c>
      <c r="H353" s="6">
        <v>912.41</v>
      </c>
      <c r="I353" s="6">
        <v>800.25</v>
      </c>
      <c r="J353" s="6">
        <v>736.85</v>
      </c>
      <c r="K353" s="6">
        <v>768.52</v>
      </c>
      <c r="L353" s="6">
        <v>786.28</v>
      </c>
      <c r="M353" s="6">
        <v>834.2</v>
      </c>
      <c r="N353" s="6">
        <v>796.8</v>
      </c>
    </row>
    <row r="354" spans="1:14" x14ac:dyDescent="0.25">
      <c r="A354" s="4" t="s">
        <v>47</v>
      </c>
      <c r="B354" s="4" t="s">
        <v>74</v>
      </c>
      <c r="C354" s="4" t="s">
        <v>28</v>
      </c>
      <c r="D354" s="4" t="s">
        <v>457</v>
      </c>
      <c r="E354" s="4" t="s">
        <v>75</v>
      </c>
      <c r="F354" s="6">
        <v>161.94999999999999</v>
      </c>
      <c r="G354" s="6">
        <v>168.79</v>
      </c>
      <c r="H354" s="6">
        <v>204.21</v>
      </c>
      <c r="I354" s="6">
        <v>212.96</v>
      </c>
      <c r="J354" s="6">
        <v>155.24</v>
      </c>
      <c r="K354" s="6">
        <v>222.5</v>
      </c>
      <c r="L354" s="6">
        <v>229.65</v>
      </c>
      <c r="M354" s="6">
        <v>173.38</v>
      </c>
      <c r="N354" s="6">
        <v>165.83</v>
      </c>
    </row>
    <row r="355" spans="1:14" x14ac:dyDescent="0.25">
      <c r="A355" s="4" t="s">
        <v>18</v>
      </c>
      <c r="B355" s="4" t="s">
        <v>100</v>
      </c>
      <c r="C355" s="4" t="s">
        <v>202</v>
      </c>
      <c r="D355" s="4" t="s">
        <v>531</v>
      </c>
      <c r="E355" s="4" t="s">
        <v>203</v>
      </c>
      <c r="F355" s="6">
        <v>352.36</v>
      </c>
      <c r="G355" s="6">
        <v>321.49</v>
      </c>
      <c r="H355" s="6">
        <v>305.33</v>
      </c>
      <c r="I355" s="6">
        <v>290.82</v>
      </c>
      <c r="J355" s="6">
        <v>285.76</v>
      </c>
      <c r="K355" s="6">
        <v>274.54000000000002</v>
      </c>
      <c r="L355" s="6">
        <v>245.21</v>
      </c>
      <c r="M355" s="6">
        <v>244.28</v>
      </c>
      <c r="N355" s="6">
        <v>234.74</v>
      </c>
    </row>
    <row r="356" spans="1:14" x14ac:dyDescent="0.25">
      <c r="A356" s="4" t="s">
        <v>65</v>
      </c>
      <c r="B356" s="4" t="s">
        <v>193</v>
      </c>
      <c r="C356" s="4" t="s">
        <v>28</v>
      </c>
      <c r="D356" s="4" t="s">
        <v>458</v>
      </c>
      <c r="E356" s="4" t="s">
        <v>334</v>
      </c>
      <c r="F356" s="6">
        <v>3836.45</v>
      </c>
      <c r="G356" s="6">
        <v>3724.73</v>
      </c>
      <c r="H356" s="6">
        <v>3724.26</v>
      </c>
      <c r="I356" s="6">
        <v>3703.95</v>
      </c>
      <c r="J356" s="6">
        <v>3502.98</v>
      </c>
      <c r="K356" s="6">
        <v>3360.07</v>
      </c>
      <c r="L356" s="6">
        <v>3673.43</v>
      </c>
      <c r="M356" s="6">
        <v>3658.56</v>
      </c>
      <c r="N356" s="6">
        <v>3744.71</v>
      </c>
    </row>
    <row r="357" spans="1:14" x14ac:dyDescent="0.25">
      <c r="A357" s="4" t="s">
        <v>65</v>
      </c>
      <c r="B357" s="4" t="s">
        <v>86</v>
      </c>
      <c r="C357" s="4" t="s">
        <v>28</v>
      </c>
      <c r="D357" s="4" t="s">
        <v>459</v>
      </c>
      <c r="E357" s="4" t="s">
        <v>88</v>
      </c>
      <c r="F357" s="6">
        <v>116.45</v>
      </c>
      <c r="G357" s="6">
        <v>172.47</v>
      </c>
      <c r="H357" s="6">
        <v>179.41</v>
      </c>
      <c r="I357" s="6">
        <v>180.72</v>
      </c>
      <c r="J357" s="6">
        <v>179.61</v>
      </c>
      <c r="K357" s="6">
        <v>180.59</v>
      </c>
      <c r="L357" s="6">
        <v>178.97</v>
      </c>
      <c r="M357" s="6">
        <v>0</v>
      </c>
      <c r="N357" s="6">
        <v>0</v>
      </c>
    </row>
    <row r="358" spans="1:14" x14ac:dyDescent="0.25">
      <c r="A358" s="4" t="s">
        <v>65</v>
      </c>
      <c r="B358" s="4" t="s">
        <v>86</v>
      </c>
      <c r="C358" s="4" t="s">
        <v>28</v>
      </c>
      <c r="D358" s="4" t="s">
        <v>460</v>
      </c>
      <c r="E358" s="4" t="s">
        <v>88</v>
      </c>
      <c r="F358" s="6">
        <v>157.51</v>
      </c>
      <c r="G358" s="6">
        <v>161.86000000000001</v>
      </c>
      <c r="H358" s="6">
        <v>164.8</v>
      </c>
      <c r="I358" s="6">
        <v>163.72</v>
      </c>
      <c r="J358" s="6">
        <v>160.78</v>
      </c>
      <c r="K358" s="6">
        <v>160.72</v>
      </c>
      <c r="L358" s="6">
        <v>158.88</v>
      </c>
      <c r="M358" s="6">
        <v>0</v>
      </c>
      <c r="N358" s="6">
        <v>0</v>
      </c>
    </row>
    <row r="359" spans="1:14" x14ac:dyDescent="0.25">
      <c r="A359" s="4" t="s">
        <v>65</v>
      </c>
      <c r="B359" s="4" t="s">
        <v>86</v>
      </c>
      <c r="C359" s="4" t="s">
        <v>28</v>
      </c>
      <c r="D359" s="4" t="s">
        <v>617</v>
      </c>
      <c r="E359" s="4" t="s">
        <v>88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349.64903225806455</v>
      </c>
      <c r="N359" s="6">
        <v>342.15</v>
      </c>
    </row>
    <row r="360" spans="1:14" x14ac:dyDescent="0.25">
      <c r="A360" s="4" t="s">
        <v>65</v>
      </c>
      <c r="B360" s="4" t="s">
        <v>86</v>
      </c>
      <c r="C360" s="4" t="s">
        <v>28</v>
      </c>
      <c r="D360" s="4" t="s">
        <v>461</v>
      </c>
      <c r="E360" s="4" t="s">
        <v>88</v>
      </c>
      <c r="F360" s="6">
        <v>161.63999999999999</v>
      </c>
      <c r="G360" s="6">
        <v>117.25</v>
      </c>
      <c r="H360" s="6">
        <v>88.29</v>
      </c>
      <c r="I360" s="6">
        <v>121.82</v>
      </c>
      <c r="J360" s="6">
        <v>125.07</v>
      </c>
      <c r="K360" s="6">
        <v>130.41</v>
      </c>
      <c r="L360" s="6">
        <v>126.52</v>
      </c>
      <c r="M360" s="6">
        <v>120.77</v>
      </c>
      <c r="N360" s="6">
        <v>122.41</v>
      </c>
    </row>
    <row r="361" spans="1:14" x14ac:dyDescent="0.25">
      <c r="A361" s="4" t="s">
        <v>68</v>
      </c>
      <c r="B361" s="4" t="s">
        <v>77</v>
      </c>
      <c r="C361" s="4" t="s">
        <v>507</v>
      </c>
      <c r="D361" s="4" t="s">
        <v>462</v>
      </c>
      <c r="E361" s="4" t="s">
        <v>150</v>
      </c>
      <c r="F361" s="6">
        <v>1215.1600000000001</v>
      </c>
      <c r="G361" s="6">
        <v>1180.3800000000001</v>
      </c>
      <c r="H361" s="6">
        <v>1182.93</v>
      </c>
      <c r="I361" s="6">
        <v>1076.33</v>
      </c>
      <c r="J361" s="6">
        <v>857.9</v>
      </c>
      <c r="K361" s="6">
        <v>1231.8900000000001</v>
      </c>
      <c r="L361" s="6">
        <v>1358.35</v>
      </c>
      <c r="M361" s="6">
        <v>1262.56</v>
      </c>
      <c r="N361" s="6">
        <v>1217.77</v>
      </c>
    </row>
    <row r="362" spans="1:14" x14ac:dyDescent="0.25">
      <c r="A362" s="4" t="s">
        <v>23</v>
      </c>
      <c r="B362" s="4" t="s">
        <v>220</v>
      </c>
      <c r="C362" s="4" t="s">
        <v>28</v>
      </c>
      <c r="D362" s="4" t="s">
        <v>463</v>
      </c>
      <c r="E362" s="4" t="s">
        <v>600</v>
      </c>
      <c r="F362" s="6">
        <v>185.5</v>
      </c>
      <c r="G362" s="6">
        <v>177.66</v>
      </c>
      <c r="H362" s="6">
        <v>158.41999999999999</v>
      </c>
      <c r="I362" s="6">
        <v>157.04</v>
      </c>
      <c r="J362" s="6">
        <v>150.72</v>
      </c>
      <c r="K362" s="6">
        <v>172.54</v>
      </c>
      <c r="L362" s="6">
        <v>204.89</v>
      </c>
      <c r="M362" s="6">
        <v>195.99</v>
      </c>
      <c r="N362" s="6">
        <v>191.57</v>
      </c>
    </row>
    <row r="363" spans="1:14" x14ac:dyDescent="0.25">
      <c r="A363" s="4" t="s">
        <v>200</v>
      </c>
      <c r="B363" s="4" t="s">
        <v>450</v>
      </c>
      <c r="C363" s="4" t="s">
        <v>28</v>
      </c>
      <c r="D363" s="4" t="s">
        <v>464</v>
      </c>
      <c r="E363" s="4" t="s">
        <v>450</v>
      </c>
      <c r="F363" s="6">
        <v>681.16</v>
      </c>
      <c r="G363" s="6">
        <v>618.38</v>
      </c>
      <c r="H363" s="6">
        <v>672.35</v>
      </c>
      <c r="I363" s="6">
        <v>683.01</v>
      </c>
      <c r="J363" s="6">
        <v>699.02</v>
      </c>
      <c r="K363" s="6">
        <v>826.74</v>
      </c>
      <c r="L363" s="6">
        <v>829.62</v>
      </c>
      <c r="M363" s="6">
        <v>895.38</v>
      </c>
      <c r="N363" s="6">
        <v>832.68</v>
      </c>
    </row>
    <row r="364" spans="1:14" x14ac:dyDescent="0.25">
      <c r="A364" s="4" t="s">
        <v>18</v>
      </c>
      <c r="B364" s="4" t="s">
        <v>533</v>
      </c>
      <c r="C364" s="4" t="s">
        <v>20</v>
      </c>
      <c r="D364" s="4" t="s">
        <v>532</v>
      </c>
      <c r="E364" s="4" t="s">
        <v>18</v>
      </c>
      <c r="F364" s="6">
        <v>0.02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3.06</v>
      </c>
      <c r="M364" s="6">
        <v>0</v>
      </c>
      <c r="N364" s="6">
        <v>0</v>
      </c>
    </row>
    <row r="365" spans="1:14" x14ac:dyDescent="0.25">
      <c r="A365" s="4" t="s">
        <v>18</v>
      </c>
      <c r="B365" s="4" t="s">
        <v>100</v>
      </c>
      <c r="C365" s="4" t="s">
        <v>202</v>
      </c>
      <c r="D365" s="4" t="s">
        <v>465</v>
      </c>
      <c r="E365" s="4" t="s">
        <v>203</v>
      </c>
      <c r="F365" s="6">
        <v>27302.17</v>
      </c>
      <c r="G365" s="6">
        <v>27370.65</v>
      </c>
      <c r="H365" s="6">
        <v>27023.52</v>
      </c>
      <c r="I365" s="6">
        <v>27195.5</v>
      </c>
      <c r="J365" s="6">
        <v>25271.9</v>
      </c>
      <c r="K365" s="6">
        <v>25322.81</v>
      </c>
      <c r="L365" s="6">
        <v>25393.84</v>
      </c>
      <c r="M365" s="6">
        <v>24553.759999999998</v>
      </c>
      <c r="N365" s="6">
        <v>22645.94</v>
      </c>
    </row>
    <row r="366" spans="1:14" x14ac:dyDescent="0.25">
      <c r="A366" s="4" t="s">
        <v>18</v>
      </c>
      <c r="B366" s="4" t="s">
        <v>34</v>
      </c>
      <c r="C366" s="4" t="s">
        <v>11</v>
      </c>
      <c r="D366" s="4" t="s">
        <v>624</v>
      </c>
      <c r="E366" s="4" t="s">
        <v>81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14.52</v>
      </c>
    </row>
    <row r="367" spans="1:14" x14ac:dyDescent="0.25">
      <c r="A367" s="4" t="s">
        <v>18</v>
      </c>
      <c r="B367" s="4" t="s">
        <v>100</v>
      </c>
      <c r="C367" s="4" t="s">
        <v>202</v>
      </c>
      <c r="D367" s="4" t="s">
        <v>466</v>
      </c>
      <c r="E367" s="4" t="s">
        <v>203</v>
      </c>
      <c r="F367" s="6">
        <v>271.35000000000002</v>
      </c>
      <c r="G367" s="6">
        <v>275.01</v>
      </c>
      <c r="H367" s="6">
        <v>311.76</v>
      </c>
      <c r="I367" s="6">
        <v>309.24</v>
      </c>
      <c r="J367" s="6">
        <v>329.26</v>
      </c>
      <c r="K367" s="6">
        <v>330.73</v>
      </c>
      <c r="L367" s="6">
        <v>291.48</v>
      </c>
      <c r="M367" s="6">
        <v>315.86</v>
      </c>
      <c r="N367" s="6">
        <v>293.02</v>
      </c>
    </row>
    <row r="368" spans="1:14" x14ac:dyDescent="0.25">
      <c r="A368" s="4" t="s">
        <v>18</v>
      </c>
      <c r="B368" s="4" t="s">
        <v>127</v>
      </c>
      <c r="C368" s="4" t="s">
        <v>567</v>
      </c>
      <c r="D368" s="4" t="s">
        <v>467</v>
      </c>
      <c r="E368" s="4" t="s">
        <v>129</v>
      </c>
      <c r="F368" s="6">
        <v>638.04999999999995</v>
      </c>
      <c r="G368" s="6">
        <v>620.69000000000005</v>
      </c>
      <c r="H368" s="6">
        <v>765.8</v>
      </c>
      <c r="I368" s="6">
        <v>824.71</v>
      </c>
      <c r="J368" s="6">
        <v>858.19</v>
      </c>
      <c r="K368" s="6">
        <v>841.08</v>
      </c>
      <c r="L368" s="6">
        <v>721.32</v>
      </c>
      <c r="M368" s="6">
        <v>587.98</v>
      </c>
      <c r="N368" s="6">
        <v>602.65</v>
      </c>
    </row>
    <row r="369" spans="1:14" x14ac:dyDescent="0.25">
      <c r="A369" s="4" t="s">
        <v>30</v>
      </c>
      <c r="B369" s="4" t="s">
        <v>31</v>
      </c>
      <c r="C369" s="4" t="s">
        <v>28</v>
      </c>
      <c r="D369" s="4" t="s">
        <v>468</v>
      </c>
      <c r="E369" s="4" t="s">
        <v>176</v>
      </c>
      <c r="F369" s="6">
        <v>1547.68</v>
      </c>
      <c r="G369" s="6">
        <v>1525.18</v>
      </c>
      <c r="H369" s="6">
        <v>1499.63</v>
      </c>
      <c r="I369" s="6">
        <v>1503.15</v>
      </c>
      <c r="J369" s="6">
        <v>1626.91</v>
      </c>
      <c r="K369" s="6">
        <v>1591.11</v>
      </c>
      <c r="L369" s="6">
        <v>1585.02</v>
      </c>
      <c r="M369" s="6">
        <v>1608</v>
      </c>
      <c r="N369" s="6">
        <v>1703.2</v>
      </c>
    </row>
    <row r="370" spans="1:14" x14ac:dyDescent="0.25">
      <c r="A370" s="4" t="s">
        <v>18</v>
      </c>
      <c r="B370" s="4" t="s">
        <v>127</v>
      </c>
      <c r="C370" s="4" t="s">
        <v>20</v>
      </c>
      <c r="D370" s="4" t="s">
        <v>469</v>
      </c>
      <c r="E370" s="4" t="s">
        <v>18</v>
      </c>
      <c r="F370" s="6">
        <v>226.23</v>
      </c>
      <c r="G370" s="6">
        <v>212.2</v>
      </c>
      <c r="H370" s="6">
        <v>184.83</v>
      </c>
      <c r="I370" s="6">
        <v>180.03</v>
      </c>
      <c r="J370" s="6">
        <v>188.82</v>
      </c>
      <c r="K370" s="6">
        <v>181.59</v>
      </c>
      <c r="L370" s="6">
        <v>178.76</v>
      </c>
      <c r="M370" s="6">
        <v>167.65</v>
      </c>
      <c r="N370" s="6">
        <v>160.21</v>
      </c>
    </row>
    <row r="371" spans="1:14" x14ac:dyDescent="0.25">
      <c r="A371" s="4" t="s">
        <v>9</v>
      </c>
      <c r="B371" s="4" t="s">
        <v>391</v>
      </c>
      <c r="C371" s="4" t="s">
        <v>66</v>
      </c>
      <c r="D371" s="4" t="s">
        <v>470</v>
      </c>
      <c r="E371" s="4" t="s">
        <v>470</v>
      </c>
      <c r="F371" s="6">
        <v>0</v>
      </c>
      <c r="G371" s="6">
        <v>22.17</v>
      </c>
      <c r="H371" s="6">
        <v>431.8</v>
      </c>
      <c r="I371" s="6">
        <v>336.91</v>
      </c>
      <c r="J371" s="6">
        <v>306.7</v>
      </c>
      <c r="K371" s="6">
        <v>302.35000000000002</v>
      </c>
      <c r="L371" s="6">
        <v>292.91000000000003</v>
      </c>
      <c r="M371" s="6">
        <v>302.22000000000003</v>
      </c>
      <c r="N371" s="6">
        <v>291.08999999999997</v>
      </c>
    </row>
    <row r="372" spans="1:14" x14ac:dyDescent="0.25">
      <c r="A372" s="4" t="s">
        <v>9</v>
      </c>
      <c r="B372" s="4" t="s">
        <v>63</v>
      </c>
      <c r="C372" s="4" t="s">
        <v>66</v>
      </c>
      <c r="D372" s="4" t="s">
        <v>471</v>
      </c>
      <c r="E372" s="4" t="s">
        <v>418</v>
      </c>
      <c r="F372" s="6">
        <v>359.42</v>
      </c>
      <c r="G372" s="6">
        <v>353.83</v>
      </c>
      <c r="H372" s="6">
        <v>350.01</v>
      </c>
      <c r="I372" s="6">
        <v>330.9</v>
      </c>
      <c r="J372" s="6">
        <v>364.47</v>
      </c>
      <c r="K372" s="6">
        <v>439.51</v>
      </c>
      <c r="L372" s="6">
        <v>395.93</v>
      </c>
      <c r="M372" s="6">
        <v>368.49</v>
      </c>
      <c r="N372" s="6">
        <v>326</v>
      </c>
    </row>
    <row r="373" spans="1:14" x14ac:dyDescent="0.25">
      <c r="A373" s="4" t="s">
        <v>47</v>
      </c>
      <c r="B373" s="4" t="s">
        <v>93</v>
      </c>
      <c r="C373" s="4" t="s">
        <v>167</v>
      </c>
      <c r="D373" s="4" t="s">
        <v>472</v>
      </c>
      <c r="E373" s="4" t="s">
        <v>169</v>
      </c>
      <c r="F373" s="6">
        <v>232.84</v>
      </c>
      <c r="G373" s="6">
        <v>233.66</v>
      </c>
      <c r="H373" s="6">
        <v>219.27</v>
      </c>
      <c r="I373" s="6">
        <v>211.42</v>
      </c>
      <c r="J373" s="6">
        <v>212.95</v>
      </c>
      <c r="K373" s="6">
        <v>212.65</v>
      </c>
      <c r="L373" s="6">
        <v>199.59</v>
      </c>
      <c r="M373" s="6">
        <v>195.97</v>
      </c>
      <c r="N373" s="6">
        <v>201.8</v>
      </c>
    </row>
    <row r="374" spans="1:14" x14ac:dyDescent="0.25">
      <c r="A374" s="4" t="s">
        <v>47</v>
      </c>
      <c r="B374" s="4" t="s">
        <v>93</v>
      </c>
      <c r="C374" s="4" t="s">
        <v>167</v>
      </c>
      <c r="D374" s="4" t="s">
        <v>473</v>
      </c>
      <c r="E374" s="4" t="s">
        <v>169</v>
      </c>
      <c r="F374" s="6">
        <v>334.77</v>
      </c>
      <c r="G374" s="6">
        <v>405.14</v>
      </c>
      <c r="H374" s="6">
        <v>444.13</v>
      </c>
      <c r="I374" s="6">
        <v>443.9</v>
      </c>
      <c r="J374" s="6">
        <v>448.3</v>
      </c>
      <c r="K374" s="6">
        <v>445.89</v>
      </c>
      <c r="L374" s="6">
        <v>436.38</v>
      </c>
      <c r="M374" s="6">
        <v>399.14</v>
      </c>
      <c r="N374" s="6">
        <v>430.22</v>
      </c>
    </row>
    <row r="375" spans="1:14" x14ac:dyDescent="0.25">
      <c r="A375" s="4" t="s">
        <v>47</v>
      </c>
      <c r="B375" s="4" t="s">
        <v>93</v>
      </c>
      <c r="C375" s="4" t="s">
        <v>167</v>
      </c>
      <c r="D375" s="4" t="s">
        <v>474</v>
      </c>
      <c r="E375" s="4" t="s">
        <v>169</v>
      </c>
      <c r="F375" s="6">
        <v>72.67</v>
      </c>
      <c r="G375" s="6">
        <v>70.739999999999995</v>
      </c>
      <c r="H375" s="6">
        <v>70.86</v>
      </c>
      <c r="I375" s="6">
        <v>76.47</v>
      </c>
      <c r="J375" s="6">
        <v>74.28</v>
      </c>
      <c r="K375" s="6">
        <v>67.28</v>
      </c>
      <c r="L375" s="6">
        <v>70.709999999999994</v>
      </c>
      <c r="M375" s="6">
        <v>79.67</v>
      </c>
      <c r="N375" s="6">
        <v>79.47</v>
      </c>
    </row>
    <row r="376" spans="1:14" x14ac:dyDescent="0.25">
      <c r="A376" s="4" t="s">
        <v>18</v>
      </c>
      <c r="B376" s="4" t="s">
        <v>98</v>
      </c>
      <c r="C376" s="4" t="s">
        <v>20</v>
      </c>
      <c r="D376" s="4" t="s">
        <v>475</v>
      </c>
      <c r="E376" s="4" t="s">
        <v>22</v>
      </c>
      <c r="F376" s="6">
        <v>26.19</v>
      </c>
      <c r="G376" s="6">
        <v>26.62</v>
      </c>
      <c r="H376" s="6">
        <v>27.68</v>
      </c>
      <c r="I376" s="6">
        <v>27.14</v>
      </c>
      <c r="J376" s="6">
        <v>26.76</v>
      </c>
      <c r="K376" s="6">
        <v>28.21</v>
      </c>
      <c r="L376" s="6">
        <v>26.51</v>
      </c>
      <c r="M376" s="6">
        <v>27.41</v>
      </c>
      <c r="N376" s="6">
        <v>27.52</v>
      </c>
    </row>
    <row r="377" spans="1:14" x14ac:dyDescent="0.25">
      <c r="A377" s="4" t="s">
        <v>26</v>
      </c>
      <c r="B377" s="4" t="s">
        <v>373</v>
      </c>
      <c r="C377" s="4" t="s">
        <v>515</v>
      </c>
      <c r="D377" s="4" t="s">
        <v>556</v>
      </c>
      <c r="E377" s="4" t="s">
        <v>557</v>
      </c>
      <c r="F377" s="6">
        <v>195.5</v>
      </c>
      <c r="G377" s="6">
        <v>191.22</v>
      </c>
      <c r="H377" s="6">
        <v>199.93</v>
      </c>
      <c r="I377" s="6">
        <v>198.14</v>
      </c>
      <c r="J377" s="6">
        <v>196.89</v>
      </c>
      <c r="K377" s="6">
        <v>196.47</v>
      </c>
      <c r="L377" s="6">
        <v>195.82</v>
      </c>
      <c r="M377" s="6">
        <v>197.93</v>
      </c>
      <c r="N377" s="6">
        <v>194.74</v>
      </c>
    </row>
    <row r="378" spans="1:14" x14ac:dyDescent="0.25">
      <c r="A378" s="4" t="s">
        <v>9</v>
      </c>
      <c r="B378" s="4" t="s">
        <v>476</v>
      </c>
      <c r="C378" s="4" t="s">
        <v>66</v>
      </c>
      <c r="D378" s="4" t="s">
        <v>477</v>
      </c>
      <c r="E378" s="4" t="s">
        <v>478</v>
      </c>
      <c r="F378" s="6">
        <v>78.58</v>
      </c>
      <c r="G378" s="6">
        <v>79.06</v>
      </c>
      <c r="H378" s="6">
        <v>80.5</v>
      </c>
      <c r="I378" s="6">
        <v>80.2</v>
      </c>
      <c r="J378" s="6">
        <v>76.599999999999994</v>
      </c>
      <c r="K378" s="6">
        <v>78.66</v>
      </c>
      <c r="L378" s="6">
        <v>78.430000000000007</v>
      </c>
      <c r="M378" s="6">
        <v>75.959999999999994</v>
      </c>
      <c r="N378" s="6">
        <v>78.900000000000006</v>
      </c>
    </row>
    <row r="379" spans="1:14" x14ac:dyDescent="0.25">
      <c r="A379" s="4" t="s">
        <v>30</v>
      </c>
      <c r="B379" s="4" t="s">
        <v>210</v>
      </c>
      <c r="C379" s="4" t="s">
        <v>35</v>
      </c>
      <c r="D379" s="4" t="s">
        <v>479</v>
      </c>
      <c r="E379" s="4" t="s">
        <v>410</v>
      </c>
      <c r="F379" s="6">
        <v>9.92</v>
      </c>
      <c r="G379" s="6">
        <v>5.52</v>
      </c>
      <c r="H379" s="6">
        <v>0</v>
      </c>
      <c r="I379" s="6">
        <v>10.199999999999999</v>
      </c>
      <c r="J379" s="6">
        <v>0</v>
      </c>
      <c r="K379" s="6">
        <v>0.23</v>
      </c>
      <c r="L379" s="6">
        <v>0.67</v>
      </c>
      <c r="M379" s="6">
        <v>0.85</v>
      </c>
      <c r="N379" s="6">
        <v>0</v>
      </c>
    </row>
    <row r="380" spans="1:14" x14ac:dyDescent="0.25">
      <c r="A380" s="4" t="s">
        <v>9</v>
      </c>
      <c r="B380" s="4" t="s">
        <v>391</v>
      </c>
      <c r="C380" s="4" t="s">
        <v>66</v>
      </c>
      <c r="D380" s="4" t="s">
        <v>592</v>
      </c>
      <c r="E380" s="4" t="s">
        <v>592</v>
      </c>
      <c r="F380" s="6">
        <v>0</v>
      </c>
      <c r="G380" s="6">
        <v>0</v>
      </c>
      <c r="H380" s="6">
        <v>0</v>
      </c>
      <c r="I380" s="6">
        <v>0</v>
      </c>
      <c r="J380" s="6">
        <v>7.71</v>
      </c>
      <c r="K380" s="6">
        <v>17.12</v>
      </c>
      <c r="L380" s="6">
        <v>39.299999999999997</v>
      </c>
      <c r="M380" s="6">
        <v>63.61</v>
      </c>
      <c r="N380" s="6">
        <v>108.25</v>
      </c>
    </row>
    <row r="381" spans="1:14" x14ac:dyDescent="0.25">
      <c r="A381" s="4" t="s">
        <v>18</v>
      </c>
      <c r="B381" s="4" t="s">
        <v>98</v>
      </c>
      <c r="C381" s="4" t="s">
        <v>20</v>
      </c>
      <c r="D381" s="4" t="s">
        <v>98</v>
      </c>
      <c r="E381" s="4" t="s">
        <v>480</v>
      </c>
      <c r="F381" s="6">
        <v>528.41</v>
      </c>
      <c r="G381" s="6">
        <v>503.38</v>
      </c>
      <c r="H381" s="6">
        <v>513.11</v>
      </c>
      <c r="I381" s="6">
        <v>497.98</v>
      </c>
      <c r="J381" s="6">
        <v>499.33</v>
      </c>
      <c r="K381" s="6">
        <v>496.94</v>
      </c>
      <c r="L381" s="6">
        <v>487.3</v>
      </c>
      <c r="M381" s="6">
        <v>448.64</v>
      </c>
      <c r="N381" s="6">
        <v>359.99</v>
      </c>
    </row>
    <row r="382" spans="1:14" x14ac:dyDescent="0.25">
      <c r="A382" s="4" t="s">
        <v>18</v>
      </c>
      <c r="B382" s="4" t="s">
        <v>100</v>
      </c>
      <c r="C382" s="4" t="s">
        <v>202</v>
      </c>
      <c r="D382" s="4" t="s">
        <v>481</v>
      </c>
      <c r="E382" s="4" t="s">
        <v>203</v>
      </c>
      <c r="F382" s="6">
        <v>2938.92</v>
      </c>
      <c r="G382" s="6">
        <v>2918.05</v>
      </c>
      <c r="H382" s="6">
        <v>2917</v>
      </c>
      <c r="I382" s="6">
        <v>2734.7</v>
      </c>
      <c r="J382" s="6">
        <v>2671.92</v>
      </c>
      <c r="K382" s="6">
        <v>2670.37</v>
      </c>
      <c r="L382" s="6">
        <v>2597.61</v>
      </c>
      <c r="M382" s="6">
        <v>2459.2600000000002</v>
      </c>
      <c r="N382" s="6">
        <v>2233.86</v>
      </c>
    </row>
    <row r="383" spans="1:14" x14ac:dyDescent="0.25">
      <c r="A383" s="4" t="s">
        <v>18</v>
      </c>
      <c r="B383" s="4" t="s">
        <v>98</v>
      </c>
      <c r="C383" s="4" t="s">
        <v>99</v>
      </c>
      <c r="D383" s="4" t="s">
        <v>534</v>
      </c>
      <c r="E383" s="4" t="s">
        <v>517</v>
      </c>
      <c r="F383" s="6">
        <v>132.4</v>
      </c>
      <c r="G383" s="6">
        <v>129.69999999999999</v>
      </c>
      <c r="H383" s="6">
        <v>127</v>
      </c>
      <c r="I383" s="6">
        <v>106.33</v>
      </c>
      <c r="J383" s="6">
        <v>96.38</v>
      </c>
      <c r="K383" s="6">
        <v>105.46</v>
      </c>
      <c r="L383" s="6">
        <v>104.18</v>
      </c>
      <c r="M383" s="6">
        <v>101.89</v>
      </c>
      <c r="N383" s="6">
        <v>94.98</v>
      </c>
    </row>
    <row r="384" spans="1:14" x14ac:dyDescent="0.25">
      <c r="A384" s="4" t="s">
        <v>13</v>
      </c>
      <c r="B384" s="4" t="s">
        <v>14</v>
      </c>
      <c r="C384" s="4" t="s">
        <v>588</v>
      </c>
      <c r="D384" s="4" t="s">
        <v>482</v>
      </c>
      <c r="E384" s="4" t="s">
        <v>482</v>
      </c>
      <c r="F384" s="6">
        <v>100.13</v>
      </c>
      <c r="G384" s="6">
        <v>163.27000000000001</v>
      </c>
      <c r="H384" s="6">
        <v>147.62</v>
      </c>
      <c r="I384" s="6">
        <v>120.61</v>
      </c>
      <c r="J384" s="6">
        <v>137.37</v>
      </c>
      <c r="K384" s="6">
        <v>39.08</v>
      </c>
      <c r="L384" s="6">
        <v>117.12</v>
      </c>
      <c r="M384" s="6">
        <v>137.43</v>
      </c>
      <c r="N384" s="6">
        <v>127.41</v>
      </c>
    </row>
    <row r="385" spans="1:14" x14ac:dyDescent="0.25">
      <c r="A385" s="4" t="s">
        <v>82</v>
      </c>
      <c r="B385" s="4" t="s">
        <v>83</v>
      </c>
      <c r="C385" s="4" t="s">
        <v>28</v>
      </c>
      <c r="D385" s="4" t="s">
        <v>483</v>
      </c>
      <c r="E385" s="4" t="s">
        <v>17</v>
      </c>
      <c r="F385" s="6">
        <v>441.82</v>
      </c>
      <c r="G385" s="6">
        <v>389.12</v>
      </c>
      <c r="H385" s="6">
        <v>456.03</v>
      </c>
      <c r="I385" s="6">
        <v>497.33</v>
      </c>
      <c r="J385" s="6">
        <v>420.03</v>
      </c>
      <c r="K385" s="6">
        <v>341.48</v>
      </c>
      <c r="L385" s="6">
        <v>370.57</v>
      </c>
      <c r="M385" s="6">
        <v>407.88</v>
      </c>
      <c r="N385" s="6">
        <v>348.63</v>
      </c>
    </row>
    <row r="386" spans="1:14" x14ac:dyDescent="0.25">
      <c r="A386" s="4" t="s">
        <v>13</v>
      </c>
      <c r="B386" s="4" t="s">
        <v>14</v>
      </c>
      <c r="C386" s="4" t="s">
        <v>28</v>
      </c>
      <c r="D386" s="4" t="s">
        <v>483</v>
      </c>
      <c r="E386" s="4" t="s">
        <v>17</v>
      </c>
      <c r="F386" s="6">
        <v>784.93</v>
      </c>
      <c r="G386" s="6">
        <v>857.72</v>
      </c>
      <c r="H386" s="6">
        <v>819.07</v>
      </c>
      <c r="I386" s="6">
        <v>668.43</v>
      </c>
      <c r="J386" s="6">
        <v>650.41</v>
      </c>
      <c r="K386" s="6">
        <v>735.92</v>
      </c>
      <c r="L386" s="6">
        <v>790.71</v>
      </c>
      <c r="M386" s="6">
        <v>826.31</v>
      </c>
      <c r="N386" s="6">
        <v>776.12</v>
      </c>
    </row>
    <row r="387" spans="1:14" x14ac:dyDescent="0.25">
      <c r="A387" s="4" t="s">
        <v>47</v>
      </c>
      <c r="B387" s="4" t="s">
        <v>93</v>
      </c>
      <c r="C387" s="4" t="s">
        <v>167</v>
      </c>
      <c r="D387" s="4" t="s">
        <v>484</v>
      </c>
      <c r="E387" s="4" t="s">
        <v>169</v>
      </c>
      <c r="F387" s="6">
        <v>59.03</v>
      </c>
      <c r="G387" s="6">
        <v>58.49</v>
      </c>
      <c r="H387" s="6">
        <v>59.17</v>
      </c>
      <c r="I387" s="6">
        <v>45.35</v>
      </c>
      <c r="J387" s="6">
        <v>35.590000000000003</v>
      </c>
      <c r="K387" s="6">
        <v>36.090000000000003</v>
      </c>
      <c r="L387" s="6">
        <v>42.72</v>
      </c>
      <c r="M387" s="6">
        <v>40.81</v>
      </c>
      <c r="N387" s="6">
        <v>53.62</v>
      </c>
    </row>
    <row r="388" spans="1:14" x14ac:dyDescent="0.25">
      <c r="A388" s="4" t="s">
        <v>47</v>
      </c>
      <c r="B388" s="4" t="s">
        <v>59</v>
      </c>
      <c r="C388" s="4" t="s">
        <v>60</v>
      </c>
      <c r="D388" s="4" t="s">
        <v>485</v>
      </c>
      <c r="E388" s="4" t="s">
        <v>485</v>
      </c>
      <c r="F388" s="6">
        <v>252.65</v>
      </c>
      <c r="G388" s="6">
        <v>250</v>
      </c>
      <c r="H388" s="6">
        <v>240.78</v>
      </c>
      <c r="I388" s="6">
        <v>242.91</v>
      </c>
      <c r="J388" s="6">
        <v>240.5</v>
      </c>
      <c r="K388" s="6">
        <v>239.42</v>
      </c>
      <c r="L388" s="6">
        <v>236.5</v>
      </c>
      <c r="M388" s="6">
        <v>231.04</v>
      </c>
      <c r="N388" s="6">
        <v>230.22</v>
      </c>
    </row>
    <row r="389" spans="1:14" x14ac:dyDescent="0.25">
      <c r="A389" s="4" t="s">
        <v>13</v>
      </c>
      <c r="B389" s="4" t="s">
        <v>14</v>
      </c>
      <c r="C389" s="4" t="s">
        <v>15</v>
      </c>
      <c r="D389" s="4" t="s">
        <v>486</v>
      </c>
      <c r="E389" s="4" t="s">
        <v>487</v>
      </c>
      <c r="F389" s="6">
        <v>2977.72</v>
      </c>
      <c r="G389" s="6">
        <v>2923.63</v>
      </c>
      <c r="H389" s="6">
        <v>3011.32</v>
      </c>
      <c r="I389" s="6">
        <v>2796.55</v>
      </c>
      <c r="J389" s="6">
        <v>2663.59</v>
      </c>
      <c r="K389" s="6">
        <v>2782.61</v>
      </c>
      <c r="L389" s="6">
        <v>2774.1</v>
      </c>
      <c r="M389" s="6">
        <v>2843.35</v>
      </c>
      <c r="N389" s="6">
        <v>3007.7</v>
      </c>
    </row>
    <row r="390" spans="1:14" x14ac:dyDescent="0.25">
      <c r="A390" s="4" t="s">
        <v>47</v>
      </c>
      <c r="B390" s="4" t="s">
        <v>31</v>
      </c>
      <c r="C390" s="4" t="s">
        <v>628</v>
      </c>
      <c r="D390" s="4" t="s">
        <v>626</v>
      </c>
      <c r="E390" s="4" t="s">
        <v>627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112.19</v>
      </c>
    </row>
    <row r="391" spans="1:14" x14ac:dyDescent="0.25">
      <c r="A391" s="4" t="s">
        <v>18</v>
      </c>
      <c r="B391" s="4" t="s">
        <v>127</v>
      </c>
      <c r="C391" s="4" t="s">
        <v>39</v>
      </c>
      <c r="D391" s="4" t="s">
        <v>488</v>
      </c>
      <c r="E391" s="4" t="s">
        <v>144</v>
      </c>
      <c r="F391" s="6">
        <v>309.10000000000002</v>
      </c>
      <c r="G391" s="6">
        <v>308.14</v>
      </c>
      <c r="H391" s="6">
        <v>301.11</v>
      </c>
      <c r="I391" s="6">
        <v>291.06</v>
      </c>
      <c r="J391" s="6">
        <v>318.37</v>
      </c>
      <c r="K391" s="6">
        <v>527.22</v>
      </c>
      <c r="L391" s="6">
        <v>527.25</v>
      </c>
      <c r="M391" s="6">
        <v>511.18</v>
      </c>
      <c r="N391" s="6">
        <v>478.37</v>
      </c>
    </row>
    <row r="392" spans="1:14" x14ac:dyDescent="0.25">
      <c r="A392" s="4" t="s">
        <v>18</v>
      </c>
      <c r="B392" s="4" t="s">
        <v>143</v>
      </c>
      <c r="C392" s="4" t="s">
        <v>39</v>
      </c>
      <c r="D392" s="4" t="s">
        <v>489</v>
      </c>
      <c r="E392" s="4" t="s">
        <v>144</v>
      </c>
      <c r="F392" s="6">
        <v>947.27</v>
      </c>
      <c r="G392" s="6">
        <v>921.24</v>
      </c>
      <c r="H392" s="6">
        <v>916.88</v>
      </c>
      <c r="I392" s="6">
        <v>902.36</v>
      </c>
      <c r="J392" s="6">
        <v>900.07</v>
      </c>
      <c r="K392" s="6">
        <v>863.06</v>
      </c>
      <c r="L392" s="6">
        <v>923.46</v>
      </c>
      <c r="M392" s="6">
        <v>929.81</v>
      </c>
      <c r="N392" s="6">
        <v>929.68</v>
      </c>
    </row>
    <row r="393" spans="1:14" x14ac:dyDescent="0.25">
      <c r="A393" s="4" t="s">
        <v>18</v>
      </c>
      <c r="B393" s="4" t="s">
        <v>127</v>
      </c>
      <c r="C393" s="4" t="s">
        <v>39</v>
      </c>
      <c r="D393" s="4" t="s">
        <v>489</v>
      </c>
      <c r="E393" s="4" t="s">
        <v>144</v>
      </c>
      <c r="F393" s="6">
        <v>855.97</v>
      </c>
      <c r="G393" s="6">
        <v>848.47</v>
      </c>
      <c r="H393" s="6">
        <v>846.6</v>
      </c>
      <c r="I393" s="6">
        <v>879.93</v>
      </c>
      <c r="J393" s="6">
        <v>873.99</v>
      </c>
      <c r="K393" s="6">
        <v>869.07</v>
      </c>
      <c r="L393" s="6">
        <v>860.43</v>
      </c>
      <c r="M393" s="6">
        <v>848.94</v>
      </c>
      <c r="N393" s="6">
        <v>839.18</v>
      </c>
    </row>
    <row r="394" spans="1:14" x14ac:dyDescent="0.25">
      <c r="A394" s="4" t="s">
        <v>18</v>
      </c>
      <c r="B394" s="4" t="s">
        <v>55</v>
      </c>
      <c r="C394" s="4" t="s">
        <v>568</v>
      </c>
      <c r="D394" s="4" t="s">
        <v>490</v>
      </c>
      <c r="E394" s="4" t="s">
        <v>491</v>
      </c>
      <c r="F394" s="6">
        <v>223.85</v>
      </c>
      <c r="G394" s="6">
        <v>204.81</v>
      </c>
      <c r="H394" s="6">
        <v>211.76</v>
      </c>
      <c r="I394" s="6">
        <v>196.66</v>
      </c>
      <c r="J394" s="6">
        <v>187.71</v>
      </c>
      <c r="K394" s="6">
        <v>146.74</v>
      </c>
      <c r="L394" s="6">
        <v>176.28</v>
      </c>
      <c r="M394" s="6">
        <v>183.25</v>
      </c>
      <c r="N394" s="6">
        <v>176.03</v>
      </c>
    </row>
    <row r="395" spans="1:14" x14ac:dyDescent="0.25">
      <c r="A395" s="4" t="s">
        <v>18</v>
      </c>
      <c r="B395" s="4" t="s">
        <v>55</v>
      </c>
      <c r="C395" s="4" t="s">
        <v>20</v>
      </c>
      <c r="D395" s="4" t="s">
        <v>492</v>
      </c>
      <c r="E395" s="4" t="s">
        <v>390</v>
      </c>
      <c r="F395" s="6">
        <v>107.31</v>
      </c>
      <c r="G395" s="6">
        <v>107.41</v>
      </c>
      <c r="H395" s="6">
        <v>119.12</v>
      </c>
      <c r="I395" s="6">
        <v>109.33</v>
      </c>
      <c r="J395" s="6">
        <v>116.51</v>
      </c>
      <c r="K395" s="6">
        <v>114.15</v>
      </c>
      <c r="L395" s="6">
        <v>119.18</v>
      </c>
      <c r="M395" s="6">
        <v>117.97</v>
      </c>
      <c r="N395" s="6">
        <v>120.57</v>
      </c>
    </row>
    <row r="396" spans="1:14" x14ac:dyDescent="0.25">
      <c r="A396" s="4" t="s">
        <v>26</v>
      </c>
      <c r="B396" s="4" t="s">
        <v>38</v>
      </c>
      <c r="C396" s="4" t="s">
        <v>515</v>
      </c>
      <c r="D396" s="4" t="s">
        <v>493</v>
      </c>
      <c r="E396" s="4" t="s">
        <v>494</v>
      </c>
      <c r="F396" s="6">
        <v>24.52</v>
      </c>
      <c r="G396" s="6">
        <v>27.14</v>
      </c>
      <c r="H396" s="6">
        <v>26.75</v>
      </c>
      <c r="I396" s="6">
        <v>27.51</v>
      </c>
      <c r="J396" s="6">
        <v>26.33</v>
      </c>
      <c r="K396" s="6">
        <v>25.59</v>
      </c>
      <c r="L396" s="6">
        <v>24.52</v>
      </c>
      <c r="M396" s="6">
        <v>24.07</v>
      </c>
      <c r="N396" s="6">
        <v>23.36</v>
      </c>
    </row>
    <row r="397" spans="1:14" x14ac:dyDescent="0.25">
      <c r="A397" s="4" t="s">
        <v>65</v>
      </c>
      <c r="B397" s="4" t="s">
        <v>495</v>
      </c>
      <c r="C397" s="4" t="s">
        <v>28</v>
      </c>
      <c r="D397" s="4" t="s">
        <v>495</v>
      </c>
      <c r="E397" s="4" t="s">
        <v>496</v>
      </c>
      <c r="F397" s="6">
        <v>1371.37</v>
      </c>
      <c r="G397" s="6">
        <v>1373.93</v>
      </c>
      <c r="H397" s="6">
        <v>1300.01</v>
      </c>
      <c r="I397" s="6">
        <v>1295.1500000000001</v>
      </c>
      <c r="J397" s="6">
        <v>1315.58</v>
      </c>
      <c r="K397" s="6">
        <v>1383.44</v>
      </c>
      <c r="L397" s="6">
        <v>1411.48</v>
      </c>
      <c r="M397" s="6">
        <v>1492.41</v>
      </c>
      <c r="N397" s="6">
        <v>1399.58</v>
      </c>
    </row>
    <row r="398" spans="1:14" x14ac:dyDescent="0.25">
      <c r="A398" s="4" t="s">
        <v>18</v>
      </c>
      <c r="B398" s="4" t="s">
        <v>19</v>
      </c>
      <c r="C398" s="4" t="s">
        <v>11</v>
      </c>
      <c r="D398" s="4" t="s">
        <v>497</v>
      </c>
      <c r="E398" s="4" t="s">
        <v>104</v>
      </c>
      <c r="F398" s="6">
        <v>469.99</v>
      </c>
      <c r="G398" s="6">
        <v>477.54</v>
      </c>
      <c r="H398" s="6">
        <v>476.13</v>
      </c>
      <c r="I398" s="6">
        <v>449.44</v>
      </c>
      <c r="J398" s="6">
        <v>381.77</v>
      </c>
      <c r="K398" s="6">
        <v>486.97</v>
      </c>
      <c r="L398" s="6">
        <v>572.61</v>
      </c>
      <c r="M398" s="6">
        <v>629.19000000000005</v>
      </c>
      <c r="N398" s="6">
        <v>648.42999999999995</v>
      </c>
    </row>
    <row r="399" spans="1:14" x14ac:dyDescent="0.25">
      <c r="A399" s="4" t="s">
        <v>18</v>
      </c>
      <c r="B399" s="4" t="s">
        <v>19</v>
      </c>
      <c r="C399" s="4" t="s">
        <v>179</v>
      </c>
      <c r="D399" s="4" t="s">
        <v>498</v>
      </c>
      <c r="E399" s="4" t="s">
        <v>181</v>
      </c>
      <c r="F399" s="6">
        <v>34</v>
      </c>
      <c r="G399" s="6">
        <v>37.28</v>
      </c>
      <c r="H399" s="6">
        <v>38.770000000000003</v>
      </c>
      <c r="I399" s="6">
        <v>37.79</v>
      </c>
      <c r="J399" s="6">
        <v>42.23</v>
      </c>
      <c r="K399" s="6">
        <v>42.27</v>
      </c>
      <c r="L399" s="6">
        <v>42.04</v>
      </c>
      <c r="M399" s="6">
        <v>37.880000000000003</v>
      </c>
      <c r="N399" s="6">
        <v>44.11</v>
      </c>
    </row>
    <row r="400" spans="1:14" x14ac:dyDescent="0.25">
      <c r="A400" s="4" t="s">
        <v>126</v>
      </c>
      <c r="B400" s="4" t="s">
        <v>499</v>
      </c>
      <c r="C400" s="4" t="s">
        <v>28</v>
      </c>
      <c r="D400" s="4" t="s">
        <v>500</v>
      </c>
      <c r="E400" s="4" t="s">
        <v>347</v>
      </c>
      <c r="F400" s="6">
        <v>10820.34</v>
      </c>
      <c r="G400" s="6">
        <v>7417.29</v>
      </c>
      <c r="H400" s="6">
        <v>13779.39</v>
      </c>
      <c r="I400" s="6">
        <v>14449.85</v>
      </c>
      <c r="J400" s="6">
        <v>13832.8</v>
      </c>
      <c r="K400" s="6">
        <v>14866.81</v>
      </c>
      <c r="L400" s="6">
        <v>14170.28</v>
      </c>
      <c r="M400" s="6">
        <v>14080.25</v>
      </c>
      <c r="N400" s="6">
        <v>14137.68</v>
      </c>
    </row>
    <row r="401" spans="1:14" x14ac:dyDescent="0.25">
      <c r="A401" s="4" t="s">
        <v>23</v>
      </c>
      <c r="B401" s="4" t="s">
        <v>278</v>
      </c>
      <c r="C401" s="4" t="s">
        <v>28</v>
      </c>
      <c r="D401" s="4" t="s">
        <v>500</v>
      </c>
      <c r="E401" s="4" t="s">
        <v>347</v>
      </c>
      <c r="F401" s="6">
        <v>3171.4</v>
      </c>
      <c r="G401" s="6">
        <v>2357.81</v>
      </c>
      <c r="H401" s="6">
        <v>3889.2</v>
      </c>
      <c r="I401" s="6">
        <v>3034.79</v>
      </c>
      <c r="J401" s="6">
        <v>3730.42</v>
      </c>
      <c r="K401" s="6">
        <v>2668.32</v>
      </c>
      <c r="L401" s="6">
        <v>2601.52</v>
      </c>
      <c r="M401" s="6">
        <v>3306.92</v>
      </c>
      <c r="N401" s="6">
        <v>2722.22</v>
      </c>
    </row>
    <row r="402" spans="1:14" x14ac:dyDescent="0.25">
      <c r="A402" s="4" t="s">
        <v>47</v>
      </c>
      <c r="B402" s="4" t="s">
        <v>152</v>
      </c>
      <c r="C402" s="4" t="s">
        <v>11</v>
      </c>
      <c r="D402" s="4" t="s">
        <v>501</v>
      </c>
      <c r="E402" s="4" t="s">
        <v>154</v>
      </c>
      <c r="F402" s="6">
        <v>3329.91</v>
      </c>
      <c r="G402" s="6">
        <v>3426.98</v>
      </c>
      <c r="H402" s="6">
        <v>3800.46</v>
      </c>
      <c r="I402" s="6">
        <v>3543.25</v>
      </c>
      <c r="J402" s="6">
        <v>3399.52</v>
      </c>
      <c r="K402" s="6">
        <v>3362.35</v>
      </c>
      <c r="L402" s="6">
        <v>3488.27</v>
      </c>
      <c r="M402" s="6">
        <v>3374.73</v>
      </c>
      <c r="N402" s="6">
        <v>2925.84</v>
      </c>
    </row>
    <row r="403" spans="1:14" x14ac:dyDescent="0.25">
      <c r="A403" s="4" t="s">
        <v>18</v>
      </c>
      <c r="B403" s="4" t="s">
        <v>143</v>
      </c>
      <c r="C403" s="4" t="s">
        <v>11</v>
      </c>
      <c r="D403" s="4" t="s">
        <v>502</v>
      </c>
      <c r="E403" s="4" t="s">
        <v>361</v>
      </c>
      <c r="F403" s="6">
        <v>379.52</v>
      </c>
      <c r="G403" s="6">
        <v>395.34</v>
      </c>
      <c r="H403" s="6">
        <v>346.01</v>
      </c>
      <c r="I403" s="6">
        <v>358.15</v>
      </c>
      <c r="J403" s="6">
        <v>294.23</v>
      </c>
      <c r="K403" s="6">
        <v>384.07</v>
      </c>
      <c r="L403" s="6">
        <v>381.97</v>
      </c>
      <c r="M403" s="6">
        <v>343.07</v>
      </c>
      <c r="N403" s="6">
        <v>339.39</v>
      </c>
    </row>
    <row r="404" spans="1:14" x14ac:dyDescent="0.25">
      <c r="A404" s="4" t="s">
        <v>26</v>
      </c>
      <c r="B404" s="4" t="s">
        <v>357</v>
      </c>
      <c r="C404" s="4" t="s">
        <v>28</v>
      </c>
      <c r="D404" s="4" t="s">
        <v>503</v>
      </c>
      <c r="E404" s="4" t="s">
        <v>359</v>
      </c>
      <c r="F404" s="6">
        <v>75.760000000000005</v>
      </c>
      <c r="G404" s="6">
        <v>44.68</v>
      </c>
      <c r="H404" s="6">
        <v>61.36</v>
      </c>
      <c r="I404" s="6">
        <v>65.989999999999995</v>
      </c>
      <c r="J404" s="6">
        <v>63.3</v>
      </c>
      <c r="K404" s="6">
        <v>55.37</v>
      </c>
      <c r="L404" s="6">
        <v>72.36</v>
      </c>
      <c r="M404" s="6">
        <v>59.91</v>
      </c>
      <c r="N404" s="6">
        <v>49.8</v>
      </c>
    </row>
    <row r="405" spans="1:14" x14ac:dyDescent="0.25">
      <c r="A405" s="4" t="s">
        <v>30</v>
      </c>
      <c r="B405" s="4" t="s">
        <v>31</v>
      </c>
      <c r="C405" s="4" t="s">
        <v>515</v>
      </c>
      <c r="D405" s="4" t="s">
        <v>504</v>
      </c>
      <c r="E405" s="4" t="s">
        <v>33</v>
      </c>
      <c r="F405" s="6">
        <v>0</v>
      </c>
      <c r="G405" s="6">
        <v>2.16</v>
      </c>
      <c r="H405" s="6">
        <v>1.6800000000000002</v>
      </c>
      <c r="I405" s="6">
        <v>1.24</v>
      </c>
      <c r="J405" s="6">
        <v>1.43</v>
      </c>
      <c r="K405" s="6">
        <v>1.1100000000000001</v>
      </c>
      <c r="L405" s="6">
        <v>1.01</v>
      </c>
      <c r="M405" s="6">
        <v>0.61</v>
      </c>
      <c r="N405" s="6">
        <v>0.88</v>
      </c>
    </row>
    <row r="406" spans="1:14" x14ac:dyDescent="0.25">
      <c r="A406" s="4" t="s">
        <v>18</v>
      </c>
      <c r="B406" s="4" t="s">
        <v>55</v>
      </c>
      <c r="C406" s="4" t="s">
        <v>11</v>
      </c>
      <c r="D406" s="4" t="s">
        <v>505</v>
      </c>
      <c r="E406" s="4" t="s">
        <v>111</v>
      </c>
      <c r="F406" s="6">
        <v>918.46</v>
      </c>
      <c r="G406" s="6">
        <v>930.16</v>
      </c>
      <c r="H406" s="6">
        <v>915.83</v>
      </c>
      <c r="I406" s="6">
        <v>901.16</v>
      </c>
      <c r="J406" s="6">
        <v>885.97</v>
      </c>
      <c r="K406" s="6">
        <v>908.1</v>
      </c>
      <c r="L406" s="6">
        <v>883.28</v>
      </c>
      <c r="M406" s="6">
        <v>860.81</v>
      </c>
      <c r="N406" s="6">
        <v>783.44</v>
      </c>
    </row>
    <row r="407" spans="1:14" x14ac:dyDescent="0.25">
      <c r="A407" s="33"/>
      <c r="B407" s="33"/>
      <c r="C407" s="33"/>
      <c r="D407" s="33"/>
      <c r="E407" s="33"/>
      <c r="F407" s="34">
        <f>SUM(F11:F406)</f>
        <v>741132.07709300052</v>
      </c>
      <c r="G407" s="34">
        <f>SUM(G11:G406)</f>
        <v>740357.63680700026</v>
      </c>
      <c r="H407" s="34">
        <f t="shared" ref="H407:N407" si="0">SUM(H11:H406)</f>
        <v>752142.58060000057</v>
      </c>
      <c r="I407" s="34">
        <f t="shared" si="0"/>
        <v>752079.37430000061</v>
      </c>
      <c r="J407" s="34">
        <f t="shared" si="0"/>
        <v>746959.53998999973</v>
      </c>
      <c r="K407" s="34">
        <f t="shared" si="0"/>
        <v>752502.65366666589</v>
      </c>
      <c r="L407" s="34">
        <f t="shared" si="0"/>
        <v>748286.25083871034</v>
      </c>
      <c r="M407" s="34">
        <f t="shared" si="0"/>
        <v>749588.53570322564</v>
      </c>
      <c r="N407" s="34">
        <f t="shared" si="0"/>
        <v>753718.56099999987</v>
      </c>
    </row>
    <row r="408" spans="1:14" s="32" customFormat="1" x14ac:dyDescent="0.25">
      <c r="A408" s="37"/>
      <c r="B408" s="37"/>
      <c r="C408" s="37"/>
      <c r="D408" s="37"/>
      <c r="E408" s="37"/>
      <c r="F408" s="38"/>
      <c r="G408" s="38"/>
      <c r="H408" s="38"/>
      <c r="I408" s="38"/>
      <c r="J408" s="38"/>
      <c r="K408" s="38"/>
      <c r="L408" s="38"/>
      <c r="M408" s="38"/>
      <c r="N408" s="38"/>
    </row>
    <row r="409" spans="1:14" s="32" customFormat="1" x14ac:dyDescent="0.25">
      <c r="A409" s="35"/>
      <c r="B409" s="35"/>
      <c r="C409" s="35"/>
      <c r="D409" s="35"/>
      <c r="E409" s="35"/>
      <c r="F409" s="35"/>
      <c r="G409" s="36"/>
      <c r="H409" s="36"/>
      <c r="I409" s="36"/>
      <c r="J409" s="36"/>
      <c r="K409" s="36"/>
      <c r="L409" s="36"/>
      <c r="M409" s="36"/>
      <c r="N409" s="36"/>
    </row>
    <row r="410" spans="1:14" ht="27.75" customHeight="1" x14ac:dyDescent="0.25">
      <c r="A410" s="3" t="s">
        <v>506</v>
      </c>
      <c r="D410" s="29"/>
      <c r="E410" s="30"/>
      <c r="F410" s="31"/>
    </row>
    <row r="411" spans="1:14" x14ac:dyDescent="0.25">
      <c r="D411" s="23"/>
      <c r="E411" s="24"/>
      <c r="F411" s="25"/>
    </row>
    <row r="412" spans="1:14" x14ac:dyDescent="0.25">
      <c r="D412" s="23"/>
      <c r="E412" s="24"/>
      <c r="F412" s="25"/>
    </row>
    <row r="413" spans="1:14" x14ac:dyDescent="0.25">
      <c r="D413" s="23"/>
      <c r="E413" s="24"/>
      <c r="F413" s="25"/>
    </row>
    <row r="414" spans="1:14" x14ac:dyDescent="0.25">
      <c r="D414" s="23"/>
      <c r="E414" s="24"/>
      <c r="F414" s="25"/>
    </row>
    <row r="415" spans="1:14" x14ac:dyDescent="0.25">
      <c r="D415" s="23"/>
      <c r="E415" s="24"/>
      <c r="F415" s="25"/>
    </row>
    <row r="416" spans="1:14" x14ac:dyDescent="0.25">
      <c r="D416" s="23"/>
      <c r="E416" s="24"/>
      <c r="F416" s="25"/>
    </row>
    <row r="417" spans="4:6" x14ac:dyDescent="0.25">
      <c r="D417" s="23"/>
      <c r="E417" s="24"/>
      <c r="F417" s="25"/>
    </row>
    <row r="418" spans="4:6" x14ac:dyDescent="0.25">
      <c r="D418" s="23"/>
      <c r="E418" s="24"/>
      <c r="F418" s="25"/>
    </row>
    <row r="419" spans="4:6" x14ac:dyDescent="0.25">
      <c r="D419" s="23"/>
      <c r="E419" s="24"/>
      <c r="F419" s="25"/>
    </row>
    <row r="420" spans="4:6" x14ac:dyDescent="0.25">
      <c r="D420" s="23"/>
      <c r="E420" s="24"/>
      <c r="F420" s="25"/>
    </row>
    <row r="421" spans="4:6" x14ac:dyDescent="0.25">
      <c r="D421" s="23"/>
      <c r="E421" s="24"/>
      <c r="F421" s="25"/>
    </row>
    <row r="422" spans="4:6" x14ac:dyDescent="0.25">
      <c r="D422" s="23"/>
      <c r="E422" s="24"/>
      <c r="F422" s="25"/>
    </row>
    <row r="423" spans="4:6" x14ac:dyDescent="0.25">
      <c r="D423" s="23"/>
      <c r="E423" s="24"/>
      <c r="F423" s="25"/>
    </row>
    <row r="424" spans="4:6" x14ac:dyDescent="0.25">
      <c r="D424" s="23"/>
      <c r="E424" s="24"/>
      <c r="F424" s="25"/>
    </row>
    <row r="425" spans="4:6" x14ac:dyDescent="0.25">
      <c r="D425" s="23"/>
      <c r="E425" s="24"/>
      <c r="F425" s="25"/>
    </row>
    <row r="426" spans="4:6" x14ac:dyDescent="0.25">
      <c r="D426" s="26"/>
      <c r="E426" s="27"/>
      <c r="F426" s="28"/>
    </row>
  </sheetData>
  <autoFilter ref="A11:N410" xr:uid="{6CD05B68-E9D8-417C-A9D8-B225982FD284}"/>
  <mergeCells count="9">
    <mergeCell ref="A7:N7"/>
    <mergeCell ref="A8:N8"/>
    <mergeCell ref="A9:N9"/>
    <mergeCell ref="A10:N10"/>
    <mergeCell ref="A1:J1"/>
    <mergeCell ref="A2:J2"/>
    <mergeCell ref="A3:J3"/>
    <mergeCell ref="A4:J4"/>
    <mergeCell ref="A5:J6"/>
  </mergeCells>
  <phoneticPr fontId="5" type="noConversion"/>
  <printOptions horizontalCentered="1"/>
  <pageMargins left="0.39374999999999999" right="0.39374999999999999" top="0.39374999999999999" bottom="0.39374999999999999" header="0.3152778" footer="0.3152778"/>
  <pageSetup paperSize="119" scale="74" fitToHeight="9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3865F6CE89550489404596076267781" ma:contentTypeVersion="1" ma:contentTypeDescription="Crear nuevo documento." ma:contentTypeScope="" ma:versionID="26c968b49e3207515d2d375c799b8b6a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D401C0B-5894-42C2-A517-A1F2C2176E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947C6A-B919-4AF4-B8CE-B95B499795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de810-2293-4670-bb5c-117753097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3105F4-E30E-4E94-A4B7-A1389053E7C0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4afde810-2293-4670-bb5c-117753097ca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Campos bpdc</vt:lpstr>
      <vt:lpstr>'Campos bpdc'!Área_de_impresión</vt:lpstr>
      <vt:lpstr>'Campos bpdc'!Títulos_a_imprimir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Boton Garcia</dc:creator>
  <cp:lastModifiedBy>Liliana Boton Garcia</cp:lastModifiedBy>
  <dcterms:created xsi:type="dcterms:W3CDTF">2021-02-16T22:42:45Z</dcterms:created>
  <dcterms:modified xsi:type="dcterms:W3CDTF">2022-11-15T16:01:32Z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0x01010003865F6CE89550489404596076267781</vt:lpwstr>
  </property>
</Properties>
</file>